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525" windowWidth="15480" windowHeight="11640" tabRatio="874" activeTab="2"/>
  </bookViews>
  <sheets>
    <sheet name="Приложение 1.1" sheetId="1" r:id="rId1"/>
    <sheet name="Приложение 1.3 " sheetId="2" r:id="rId2"/>
    <sheet name="Приложение 4.2" sheetId="3" r:id="rId3"/>
  </sheets>
  <externalReferences>
    <externalReference r:id="rId6"/>
  </externalReferences>
  <definedNames>
    <definedName name="_xlnm._FilterDatabase" localSheetId="0" hidden="1">'Приложение 1.1'!$W$1:$W$97</definedName>
    <definedName name="доли1">'[1]эл ст'!$368:$368</definedName>
    <definedName name="_xlnm.Print_Titles" localSheetId="0">'Приложение 1.1'!$17:$19</definedName>
    <definedName name="_xlnm.Print_Titles" localSheetId="1">'Приложение 1.3 '!$18:$21</definedName>
    <definedName name="_xlnm.Print_Area" localSheetId="0">'Приложение 1.1'!$A$1:$AB$90</definedName>
    <definedName name="_xlnm.Print_Area" localSheetId="1">'Приложение 1.3 '!$A$1:$AG$79</definedName>
    <definedName name="Собст">'[1]эл ст'!$360:$360</definedName>
    <definedName name="Собств">'[1]эл ст'!$369:$369</definedName>
  </definedNames>
  <calcPr fullCalcOnLoad="1"/>
</workbook>
</file>

<file path=xl/sharedStrings.xml><?xml version="1.0" encoding="utf-8"?>
<sst xmlns="http://schemas.openxmlformats.org/spreadsheetml/2006/main" count="637" uniqueCount="312">
  <si>
    <t>Председатель Комитета по тарифам</t>
  </si>
  <si>
    <t>Председатель Комитета по энергетике</t>
  </si>
  <si>
    <t>Санкт-Петербурга</t>
  </si>
  <si>
    <t>и инженерному обеспечению</t>
  </si>
  <si>
    <t>________________________Д.В. Коптин</t>
  </si>
  <si>
    <t>№№</t>
  </si>
  <si>
    <t>Стадия реализации проекта</t>
  </si>
  <si>
    <t>Проектная мощность/
протяженность сетей</t>
  </si>
  <si>
    <t>год 
начала 
сроительства</t>
  </si>
  <si>
    <t>год 
окончания 
строительства</t>
  </si>
  <si>
    <t xml:space="preserve">Полная 
стоимость 
строительства </t>
  </si>
  <si>
    <t>План 2015 года</t>
  </si>
  <si>
    <t>Итого</t>
  </si>
  <si>
    <t>С/П*</t>
  </si>
  <si>
    <t>млн.рублей</t>
  </si>
  <si>
    <t>Техническое перевооружение и реконструкция</t>
  </si>
  <si>
    <t>Энергосбережение и повышение энергетической эффективности</t>
  </si>
  <si>
    <t>2.</t>
  </si>
  <si>
    <t>Новое строительство</t>
  </si>
  <si>
    <t>2.1.</t>
  </si>
  <si>
    <t>2.2.</t>
  </si>
  <si>
    <t>Прочее новое строительство</t>
  </si>
  <si>
    <t>2.2.1</t>
  </si>
  <si>
    <t>2.2.2</t>
  </si>
  <si>
    <t>2.2.3</t>
  </si>
  <si>
    <t>2.1.1</t>
  </si>
  <si>
    <t>ПС 110 кВ "Петровская" с КЛ 110 кВ</t>
  </si>
  <si>
    <t>ПС 110 кВ "Рыбацкая" с КЛ 110 кВ</t>
  </si>
  <si>
    <t>ВСЕГО</t>
  </si>
  <si>
    <t>МВА</t>
  </si>
  <si>
    <t>км</t>
  </si>
  <si>
    <t>2 КЛ 110 кВ направлением от ПС 220 кВ № 20 "Чесменская" до ПС 110 кВ "Авиагородок"</t>
  </si>
  <si>
    <t>КЛ 110 кВ от ПС 330 кВ "Пулковская" до ПС 110 кВ "Авиагородок"</t>
  </si>
  <si>
    <t xml:space="preserve">    ПС 110 кВ </t>
  </si>
  <si>
    <t xml:space="preserve">        КЛ 110 кВ </t>
  </si>
  <si>
    <t>1.1</t>
  </si>
  <si>
    <t>2.2.4</t>
  </si>
  <si>
    <t>ПС 110 кВ «Юго-Западная-1»</t>
  </si>
  <si>
    <t>Реализация мероприятий по повышению надежности сетей РЭС Колпино</t>
  </si>
  <si>
    <t>2.2.1.2</t>
  </si>
  <si>
    <t>2.2.1.3</t>
  </si>
  <si>
    <t>2.2.1.4</t>
  </si>
  <si>
    <t>2.2.1.5</t>
  </si>
  <si>
    <t>2.2.1.6</t>
  </si>
  <si>
    <t>2.2.1.7</t>
  </si>
  <si>
    <t>2.2.1.8</t>
  </si>
  <si>
    <t>2.2.2.1</t>
  </si>
  <si>
    <t>2.2.2.3</t>
  </si>
  <si>
    <t>Оборудование, не входящее в сметы строек</t>
  </si>
  <si>
    <t xml:space="preserve">КЛ 110 кВ от ТЭЦ "Юго-Западная"  до ПС "Юго-Западная-1" между муфт уч  5 и 6, 6 - ПС </t>
  </si>
  <si>
    <t>2.2.2.4</t>
  </si>
  <si>
    <t>2.2.1.13</t>
  </si>
  <si>
    <t>2.2.1.14</t>
  </si>
  <si>
    <t>2*0,5</t>
  </si>
  <si>
    <t>2.2.1.15</t>
  </si>
  <si>
    <t>2.2.1.16</t>
  </si>
  <si>
    <t>2.2.1.17</t>
  </si>
  <si>
    <t>2.2.1.19</t>
  </si>
  <si>
    <t>2.2.1.20</t>
  </si>
  <si>
    <t>2.2.1.21</t>
  </si>
  <si>
    <t>2.2.1.22</t>
  </si>
  <si>
    <t>1.3</t>
  </si>
  <si>
    <t>План 2016 года</t>
  </si>
  <si>
    <t>План 2017 года</t>
  </si>
  <si>
    <t>2.2.1.23</t>
  </si>
  <si>
    <t>2.2.1.24</t>
  </si>
  <si>
    <t>2.2.1.25</t>
  </si>
  <si>
    <t>2.2.1.26</t>
  </si>
  <si>
    <t>2.2.1.27</t>
  </si>
  <si>
    <t>2.2.1.28</t>
  </si>
  <si>
    <t>2.2.1.29</t>
  </si>
  <si>
    <t>2.2.1.30</t>
  </si>
  <si>
    <t>2.2.1.32</t>
  </si>
  <si>
    <t>2.2.1.33</t>
  </si>
  <si>
    <t>млн. руб. с НДС</t>
  </si>
  <si>
    <t xml:space="preserve">Генеральный директор </t>
  </si>
  <si>
    <t>2*63</t>
  </si>
  <si>
    <t>2*40</t>
  </si>
  <si>
    <t>Реализация мероприятий по повышению антитеррористической и противодиверсионной защищенности объектов электроэнергетики</t>
  </si>
  <si>
    <t>2.2.2.2</t>
  </si>
  <si>
    <t>2.2.1.9</t>
  </si>
  <si>
    <t>2.2.1.10</t>
  </si>
  <si>
    <t>2.2.1.11</t>
  </si>
  <si>
    <t>2.2.1.12</t>
  </si>
  <si>
    <t>2.2.1.18</t>
  </si>
  <si>
    <t>ПС 110 кВ "Юнтолово" с КЛ 110 кВ</t>
  </si>
  <si>
    <t>ПС 110 кВ "Конная Лахта" с КЛ 110 кВ</t>
  </si>
  <si>
    <t>Реконструкция и расширение ПС 110 кВ "Красный Октябрь"</t>
  </si>
  <si>
    <t>ПС  110 кВ "347-А" с КЛ 110 кВ</t>
  </si>
  <si>
    <t>ПС  110 кВ "Комендантская" с  КЛ 110 кВ</t>
  </si>
  <si>
    <t>ПС 110 кВ "Каменка" с  КЛ 110 кВ</t>
  </si>
  <si>
    <t>ПС 110 кВ "155-А" с  КЛ 110 кВ</t>
  </si>
  <si>
    <t>ПС 110 кВ "Обуховский завод" с  КЛ 110 кВ</t>
  </si>
  <si>
    <t>ПС 110 кВ "Шушары-3" с  КЛ 110 кВ</t>
  </si>
  <si>
    <t>ПС 110 кВ "Цветы" с  КЛ 110 кВ</t>
  </si>
  <si>
    <t>ПС 110 кВ "108-А" с  КЛ 110 кВ</t>
  </si>
  <si>
    <t>ПС 110 кВ "Бадаевская" с  КЛ 110 кВ</t>
  </si>
  <si>
    <t>ПС 110 кВ "Ульянка" с  КЛ 110 кВ</t>
  </si>
  <si>
    <t>ПС 110 кВ "Броневая-2"  с КЛ 110 кВ</t>
  </si>
  <si>
    <t>ПС 110 кВ "Горская" с  КЛ 110 кВ</t>
  </si>
  <si>
    <t>2.2.1.1</t>
  </si>
  <si>
    <t>2.2.1.31</t>
  </si>
  <si>
    <t>_____________________ А.С. Бондарчук</t>
  </si>
  <si>
    <t>к приказу Минэнерго России</t>
  </si>
  <si>
    <t>от «24»марта 2010 г. №114</t>
  </si>
  <si>
    <t>№ п/п</t>
  </si>
  <si>
    <t>Наименование проекта</t>
  </si>
  <si>
    <t>Ввод основных средств сетевых организаций</t>
  </si>
  <si>
    <t>I кв.</t>
  </si>
  <si>
    <t>II кв.</t>
  </si>
  <si>
    <t>III кв.</t>
  </si>
  <si>
    <t>IV кв.</t>
  </si>
  <si>
    <t>итого</t>
  </si>
  <si>
    <t>млн. руб.</t>
  </si>
  <si>
    <t>Приложение  № 1.3</t>
  </si>
  <si>
    <t xml:space="preserve">План 2016
</t>
  </si>
  <si>
    <t xml:space="preserve">План 2017
</t>
  </si>
  <si>
    <t xml:space="preserve">План 2015 </t>
  </si>
  <si>
    <t>ПС 110 кВ  " Намыв-2" с  КЛ 110 кВ</t>
  </si>
  <si>
    <t>ПС 110 кВ " Намыв-1" с  КЛ 110 кВ</t>
  </si>
  <si>
    <t>ПС 110 кВ "Московская-товарная"  с КЛ 110 кВ</t>
  </si>
  <si>
    <t>ПС 110 кВ "33-А Понтонная" с  КЛ 110 кВ</t>
  </si>
  <si>
    <t>Приложение  № 1.1</t>
  </si>
  <si>
    <t xml:space="preserve">Итого           </t>
  </si>
  <si>
    <t>млн.руб.</t>
  </si>
  <si>
    <t>Распределительная сеть</t>
  </si>
  <si>
    <t>План 2018</t>
  </si>
  <si>
    <t>План 2018 года</t>
  </si>
  <si>
    <t>ПС 110 кВ "ДК Порт"</t>
  </si>
  <si>
    <t>ПС 110 кВ "Невская губа" с КЛ 110 кВ</t>
  </si>
  <si>
    <t xml:space="preserve">План 2018
</t>
  </si>
  <si>
    <t>Прогноз ввода/вывода объектов</t>
  </si>
  <si>
    <t>М.П.</t>
  </si>
  <si>
    <t>УТВЕРЖДАЮ</t>
  </si>
  <si>
    <t>СОГЛАСОВАНО</t>
  </si>
  <si>
    <t>ПС 110 кВ "Металлострой-2"  с  КЛ 110 кВ</t>
  </si>
  <si>
    <t>План 2019 года</t>
  </si>
  <si>
    <t>План 2019</t>
  </si>
  <si>
    <t xml:space="preserve">План 2019
</t>
  </si>
  <si>
    <t>Строительство организованных выходов КЛ 10 кВ от ПС 110 кВ</t>
  </si>
  <si>
    <t>Перечень инвестиционных проектов на период реализации инвестиционной программы  АО "СПб ЭС" и план их финансирования</t>
  </si>
  <si>
    <t>Остаточная стоимость строительства на 01.01.2015</t>
  </si>
  <si>
    <t>План
финансирования 
текущего 2015 года</t>
  </si>
  <si>
    <t xml:space="preserve">Реконструкция системных РУ 110 кВ ЭС-1 Центральной ТЭЦ ОАО "ТГК-1"
</t>
  </si>
  <si>
    <t>1*80</t>
  </si>
  <si>
    <t>1.1.1</t>
  </si>
  <si>
    <t>1.1.2</t>
  </si>
  <si>
    <t>1.1.3</t>
  </si>
  <si>
    <t>1.2.1</t>
  </si>
  <si>
    <t>Прочие объекты</t>
  </si>
  <si>
    <t>Реконструкция распределительной сети 0,4-10 кВ</t>
  </si>
  <si>
    <t>1.3.1</t>
  </si>
  <si>
    <t>1.3.2</t>
  </si>
  <si>
    <t>Реализация мероприятий по телемеханизации и оптимизации системы диспетчерско-технологического управления объектами АО "СПб ЭС"</t>
  </si>
  <si>
    <t>Создание опорной мультисервисной сети связи  АО "СПб ЭС"</t>
  </si>
  <si>
    <t>Центр сбора и обработки данных "Альфа-Центр"</t>
  </si>
  <si>
    <t>2.1.2</t>
  </si>
  <si>
    <t>2.1.3</t>
  </si>
  <si>
    <t xml:space="preserve">Оснащение многоквартирных домов общедомовыми приборами учета э/эн в рамках ФЗ-261 </t>
  </si>
  <si>
    <t>Технико-экономическое обоснование строительства ПС 110 кВ</t>
  </si>
  <si>
    <t>1.2.</t>
  </si>
  <si>
    <t>Выкуп имущества</t>
  </si>
  <si>
    <t>млн. руб. без НДС</t>
  </si>
  <si>
    <r>
      <t xml:space="preserve"> </t>
    </r>
    <r>
      <rPr>
        <b/>
        <u val="single"/>
        <sz val="11"/>
        <rFont val="Times New Roman"/>
        <family val="1"/>
      </rPr>
      <t>"          "                     2015 г.</t>
    </r>
  </si>
  <si>
    <t>"_______" ________________2015 г.</t>
  </si>
  <si>
    <t>"_______" ________________2015г.</t>
  </si>
  <si>
    <r>
      <t xml:space="preserve">              </t>
    </r>
    <r>
      <rPr>
        <u val="single"/>
        <sz val="18"/>
        <rFont val="Times New Roman"/>
        <family val="1"/>
      </rPr>
      <t>"      "                  2015 г.</t>
    </r>
  </si>
  <si>
    <t xml:space="preserve"> АО "СПб ЭС"</t>
  </si>
  <si>
    <t>Генеральный директор АО "СПб ЭС"</t>
  </si>
  <si>
    <t>План года 2015</t>
  </si>
  <si>
    <t xml:space="preserve">Первоначальная стоимость вводимых основных средств </t>
  </si>
  <si>
    <t xml:space="preserve">Реконструкция ПС 110 кВ "Крестовская" </t>
  </si>
  <si>
    <t>2.3</t>
  </si>
  <si>
    <t xml:space="preserve">Заходы КЛ 110 кВ на ПС № 401 Шоссейная </t>
  </si>
  <si>
    <t>3</t>
  </si>
  <si>
    <t xml:space="preserve">ПС 110 кВ "Цветной город" с КЛ 110 кВ </t>
  </si>
  <si>
    <t>____________________А.А. Сизов</t>
  </si>
  <si>
    <t>ПС 110 кВ "67-А" с КЛ 110 кВ</t>
  </si>
  <si>
    <t>Ввод мощностей</t>
  </si>
  <si>
    <t>План финансирования</t>
  </si>
  <si>
    <t>Утверждаю</t>
  </si>
  <si>
    <t>Наименование инвестиционного проекта</t>
  </si>
  <si>
    <t>2*1,23</t>
  </si>
  <si>
    <t>План 2016</t>
  </si>
  <si>
    <t>План 2017</t>
  </si>
  <si>
    <t>ПС 110 кВ</t>
  </si>
  <si>
    <t>2.2.2.5</t>
  </si>
  <si>
    <t>2.2.2.6</t>
  </si>
  <si>
    <t>2.2.2.7</t>
  </si>
  <si>
    <t>2.2.2.8</t>
  </si>
  <si>
    <t>4</t>
  </si>
  <si>
    <t xml:space="preserve">ПС 110 кВ "Баррикада" с КЛ 110 кВ </t>
  </si>
  <si>
    <t>ПС 110 кВ "Гагаринская" с заходами 110 кВ (на площадке ПС 220кВ "Чесменская")</t>
  </si>
  <si>
    <t xml:space="preserve"> ПС 110 кВ №369 Б</t>
  </si>
  <si>
    <t xml:space="preserve">ПС 110 кВ "Поклонная гора" (по Схеме "ПС Озерки")       </t>
  </si>
  <si>
    <t>ПС  110 кВ "Нойдорф" с КЛ 110 кВ</t>
  </si>
  <si>
    <t xml:space="preserve">Заходы 110 кВ на ПС 110 кВ "Поклонная гора" (по Схеме "Заходы на ПС Озерки")    </t>
  </si>
  <si>
    <t xml:space="preserve">Строительство 2 КЛ-110 кВ ПС 110 кВ №369Б - КЛ-110 кВ направлением  ПС 330 кВ «Западная» - ПС 110 кВ №369 </t>
  </si>
  <si>
    <t>Строительство КЛ 110 кВ (Южная-12)</t>
  </si>
  <si>
    <t>Строительство КЛ 110 кВ (Южная-13)</t>
  </si>
  <si>
    <t xml:space="preserve">Реконструкция ПС 35/6 кВ и ГРУ 6 кВ, расположенных на территории ТЭЦ-17 ОАО "ТГК-1", включающая строительство нового ОРУ 110 кВ с установкой 2-х трансформаторов, модульного здания ОПУ и прокладку КЛ 110 кВ
</t>
  </si>
  <si>
    <t>1.1.4</t>
  </si>
  <si>
    <t>1.2.2</t>
  </si>
  <si>
    <t>1.3.4</t>
  </si>
  <si>
    <t xml:space="preserve">Организация АИИС </t>
  </si>
  <si>
    <t>2.1.4</t>
  </si>
  <si>
    <t>Оснащение электро-сетевого хозяйства на границе балансовой принадлежности с смежно-сетевыми организациями АИИС КУЭ</t>
  </si>
  <si>
    <t>ПС 110 кВ "Шушары" (по Схеме "ПС Дальпитерстрой") с  КЛ 110 кВ</t>
  </si>
  <si>
    <t>2.3.1</t>
  </si>
  <si>
    <t>Создание программно-аппаратного комплекса связи и технологической среды передачи данных АО "СПб ЭС"</t>
  </si>
  <si>
    <t>2.3.2</t>
  </si>
  <si>
    <t>Создание инфраструктуры зарядных станций для электробусов и электромобилей</t>
  </si>
  <si>
    <t>2.3.3</t>
  </si>
  <si>
    <t>Создание интеллектуальной электроэнергетической системы Smart Grid («Умные Сети»)</t>
  </si>
  <si>
    <t>2.3.3.1</t>
  </si>
  <si>
    <t>Создание и внедрение Единой информационной платформы (базовые модули: СЭД, ЗУП, БУХ, УДС, УКП, КСИ, ГИС, УЭИ, УТЭ, ТУЗ, УПЭ, ТП, НСИ)</t>
  </si>
  <si>
    <t>2.3.3.2</t>
  </si>
  <si>
    <t>Создание и внедрение интеллектуальной электроэнергетической системы Smart Grid («Умные Сети») на территории г. Санкт-Петербург</t>
  </si>
  <si>
    <t>2.3.3.3</t>
  </si>
  <si>
    <t xml:space="preserve">Создание Центра диспетчерского управления сетями АО "СПб ЭС" </t>
  </si>
  <si>
    <t>2.3.3.4</t>
  </si>
  <si>
    <t>Создание единого центра управления сетями (АИИС КУТЭР)</t>
  </si>
  <si>
    <t>3.1</t>
  </si>
  <si>
    <t>Оборудование АО "СПб ЭС"</t>
  </si>
  <si>
    <t>3.2</t>
  </si>
  <si>
    <t>Приобретение ММПС 25МВА (5 комплектов)</t>
  </si>
  <si>
    <t>с</t>
  </si>
  <si>
    <t>п</t>
  </si>
  <si>
    <t>2*6,3</t>
  </si>
  <si>
    <t>2*2</t>
  </si>
  <si>
    <t>2*7,2</t>
  </si>
  <si>
    <t>2*7,75</t>
  </si>
  <si>
    <t>2*3</t>
  </si>
  <si>
    <t>2*1,05</t>
  </si>
  <si>
    <t>2*2,5</t>
  </si>
  <si>
    <t>2*80</t>
  </si>
  <si>
    <t>1*8,8, 1*7</t>
  </si>
  <si>
    <t>2*6,9</t>
  </si>
  <si>
    <t>1*7,3, 1*6,5</t>
  </si>
  <si>
    <t>1*0,6, 1*0,7</t>
  </si>
  <si>
    <t>2*1,8</t>
  </si>
  <si>
    <t>2*1</t>
  </si>
  <si>
    <t>2*6,5</t>
  </si>
  <si>
    <t>2*3,04</t>
  </si>
  <si>
    <t>2*4,5</t>
  </si>
  <si>
    <t>2*0,1</t>
  </si>
  <si>
    <t>2*3,5</t>
  </si>
  <si>
    <t>1*3,4, 1*4</t>
  </si>
  <si>
    <t>2*10</t>
  </si>
  <si>
    <t>2*3,1</t>
  </si>
  <si>
    <t>2*12,4</t>
  </si>
  <si>
    <t>2*0,2</t>
  </si>
  <si>
    <t>2*9,5</t>
  </si>
  <si>
    <t>1*3</t>
  </si>
  <si>
    <t>1*11</t>
  </si>
  <si>
    <t>2*4,1</t>
  </si>
  <si>
    <t>2*5</t>
  </si>
  <si>
    <t>2*6</t>
  </si>
  <si>
    <t>1*8</t>
  </si>
  <si>
    <t>1*12</t>
  </si>
  <si>
    <t>Приложение  № 4.2</t>
  </si>
  <si>
    <t>от «___»________2010 г. №____</t>
  </si>
  <si>
    <t>Генеральный директор АО "СПбЭС"</t>
  </si>
  <si>
    <t xml:space="preserve">    ____________________А.А. Сизов</t>
  </si>
  <si>
    <t>"" __________________г.</t>
  </si>
  <si>
    <t xml:space="preserve">Источники финансирования инвестиционных программ 
</t>
  </si>
  <si>
    <t>Источник финансирования</t>
  </si>
  <si>
    <t>Корректировка 2015 года</t>
  </si>
  <si>
    <t>Собственные средства</t>
  </si>
  <si>
    <t>1.1.</t>
  </si>
  <si>
    <t>Прибыль, направляемая на инвестиции:</t>
  </si>
  <si>
    <t>1.1.1.</t>
  </si>
  <si>
    <t>в т.ч. инвестиционная составляющая в тарифе</t>
  </si>
  <si>
    <t>1.1.2.</t>
  </si>
  <si>
    <t>в т.ч. прибыль (в тарифе)</t>
  </si>
  <si>
    <t>1.1.3.</t>
  </si>
  <si>
    <t>в т.ч. от технологического присоединения (для электросетевых компаний)</t>
  </si>
  <si>
    <t>1.1.3.1.</t>
  </si>
  <si>
    <t>в т.ч. от технологического присоединения генерации</t>
  </si>
  <si>
    <t>1.1.3.2.</t>
  </si>
  <si>
    <t>в т.ч. от технологического присоединения потребителей</t>
  </si>
  <si>
    <t>1.1.4.</t>
  </si>
  <si>
    <t>Прочая прибыль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</si>
  <si>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</si>
  <si>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</si>
  <si>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</si>
  <si>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</si>
  <si>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</si>
  <si>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</si>
  <si>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>Недоиспользованная амортизация прошлых лет</t>
  </si>
  <si>
    <t>1.3.</t>
  </si>
  <si>
    <t>Возврат НДС</t>
  </si>
  <si>
    <t>1.4.</t>
  </si>
  <si>
    <t>Прочие собственные средства</t>
  </si>
  <si>
    <t xml:space="preserve">1.4.1. </t>
  </si>
  <si>
    <t>в т.ч. средства допэмиссии</t>
  </si>
  <si>
    <t>1.5.</t>
  </si>
  <si>
    <t>Остаток собственных средств на начало года</t>
  </si>
  <si>
    <t>Привлеченные средства, в т.ч.:</t>
  </si>
  <si>
    <t>Кредиты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</si>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</sst>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"/>
    <numFmt numFmtId="175" formatCode="#,##0.0&quot;р.&quot;"/>
    <numFmt numFmtId="176" formatCode="#,##0.0000"/>
    <numFmt numFmtId="177" formatCode="0.0000"/>
    <numFmt numFmtId="178" formatCode="0.0%"/>
    <numFmt numFmtId="179" formatCode="#,##0.00000"/>
    <numFmt numFmtId="180" formatCode="#,##0.000000"/>
    <numFmt numFmtId="181" formatCode="0.000"/>
    <numFmt numFmtId="182" formatCode="#,##0.00;[Red]\-#,##0.00"/>
    <numFmt numFmtId="183" formatCode="0.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0000"/>
    <numFmt numFmtId="189" formatCode="#,##0.00000000"/>
    <numFmt numFmtId="190" formatCode="#,##0.000000000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Helv"/>
      <family val="0"/>
    </font>
    <font>
      <i/>
      <sz val="14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8"/>
      <name val="Times New Roman"/>
      <family val="1"/>
    </font>
    <font>
      <b/>
      <sz val="15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5"/>
      <name val="Times New Roman"/>
      <family val="1"/>
    </font>
    <font>
      <b/>
      <sz val="16"/>
      <name val="Times New Roman"/>
      <family val="1"/>
    </font>
    <font>
      <u val="single"/>
      <sz val="18"/>
      <name val="Times New Roman"/>
      <family val="1"/>
    </font>
    <font>
      <sz val="11.5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SimSun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Times New Roman"/>
      <family val="1"/>
    </font>
    <font>
      <sz val="8"/>
      <name val="Tahoma"/>
      <family val="2"/>
    </font>
    <font>
      <u val="single"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66" fillId="0" borderId="0">
      <alignment/>
      <protection/>
    </xf>
    <xf numFmtId="0" fontId="2" fillId="0" borderId="0">
      <alignment/>
      <protection/>
    </xf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8" fillId="0" borderId="0">
      <alignment/>
      <protection/>
    </xf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56">
    <xf numFmtId="0" fontId="0" fillId="0" borderId="0" xfId="0" applyFont="1" applyAlignment="1">
      <alignment/>
    </xf>
    <xf numFmtId="4" fontId="3" fillId="0" borderId="10" xfId="55" applyNumberFormat="1" applyFont="1" applyFill="1" applyBorder="1" applyAlignment="1">
      <alignment horizontal="center" vertical="center" wrapText="1"/>
      <protection/>
    </xf>
    <xf numFmtId="4" fontId="2" fillId="0" borderId="0" xfId="55" applyNumberFormat="1" applyFont="1" applyFill="1" applyBorder="1" applyAlignment="1">
      <alignment horizontal="center" vertical="center" wrapText="1"/>
      <protection/>
    </xf>
    <xf numFmtId="4" fontId="2" fillId="0" borderId="0" xfId="55" applyNumberFormat="1" applyFont="1" applyFill="1" applyBorder="1">
      <alignment/>
      <protection/>
    </xf>
    <xf numFmtId="3" fontId="3" fillId="0" borderId="10" xfId="55" applyNumberFormat="1" applyFont="1" applyFill="1" applyBorder="1" applyAlignment="1">
      <alignment horizontal="center" vertical="center" wrapText="1"/>
      <protection/>
    </xf>
    <xf numFmtId="3" fontId="7" fillId="0" borderId="10" xfId="55" applyNumberFormat="1" applyFont="1" applyFill="1" applyBorder="1" applyAlignment="1">
      <alignment horizontal="center" vertical="center" wrapText="1"/>
      <protection/>
    </xf>
    <xf numFmtId="3" fontId="2" fillId="0" borderId="0" xfId="55" applyNumberFormat="1" applyFont="1" applyFill="1" applyBorder="1" applyAlignment="1">
      <alignment horizontal="center"/>
      <protection/>
    </xf>
    <xf numFmtId="1" fontId="2" fillId="0" borderId="0" xfId="55" applyNumberFormat="1" applyFont="1" applyFill="1" applyBorder="1" applyAlignment="1">
      <alignment horizontal="center" vertical="center"/>
      <protection/>
    </xf>
    <xf numFmtId="4" fontId="6" fillId="0" borderId="0" xfId="55" applyNumberFormat="1" applyFont="1" applyFill="1" applyBorder="1">
      <alignment/>
      <protection/>
    </xf>
    <xf numFmtId="3" fontId="2" fillId="0" borderId="0" xfId="55" applyNumberFormat="1" applyFont="1" applyFill="1" applyBorder="1" applyAlignment="1">
      <alignment horizontal="center" vertical="center"/>
      <protection/>
    </xf>
    <xf numFmtId="172" fontId="2" fillId="0" borderId="0" xfId="55" applyNumberFormat="1" applyFont="1" applyFill="1" applyBorder="1" applyAlignment="1">
      <alignment horizontal="center" vertical="center"/>
      <protection/>
    </xf>
    <xf numFmtId="3" fontId="3" fillId="0" borderId="0" xfId="55" applyNumberFormat="1" applyFont="1" applyFill="1" applyBorder="1" applyAlignment="1">
      <alignment horizontal="center" vertical="center"/>
      <protection/>
    </xf>
    <xf numFmtId="1" fontId="4" fillId="0" borderId="0" xfId="55" applyNumberFormat="1" applyFont="1" applyFill="1" applyBorder="1" applyAlignment="1">
      <alignment horizontal="center" vertical="center"/>
      <protection/>
    </xf>
    <xf numFmtId="3" fontId="4" fillId="0" borderId="0" xfId="55" applyNumberFormat="1" applyFont="1" applyFill="1" applyBorder="1" applyAlignment="1">
      <alignment horizontal="center" vertical="center"/>
      <protection/>
    </xf>
    <xf numFmtId="4" fontId="2" fillId="0" borderId="0" xfId="55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3" fontId="4" fillId="0" borderId="0" xfId="55" applyNumberFormat="1" applyFont="1" applyFill="1" applyBorder="1" applyAlignment="1">
      <alignment horizontal="center"/>
      <protection/>
    </xf>
    <xf numFmtId="4" fontId="4" fillId="0" borderId="0" xfId="55" applyNumberFormat="1" applyFont="1" applyFill="1" applyBorder="1">
      <alignment/>
      <protection/>
    </xf>
    <xf numFmtId="4" fontId="5" fillId="0" borderId="0" xfId="55" applyNumberFormat="1" applyFont="1" applyFill="1" applyBorder="1">
      <alignment/>
      <protection/>
    </xf>
    <xf numFmtId="4" fontId="5" fillId="0" borderId="0" xfId="55" applyNumberFormat="1" applyFont="1" applyFill="1" applyBorder="1" applyAlignment="1">
      <alignment horizontal="center" vertical="center"/>
      <protection/>
    </xf>
    <xf numFmtId="4" fontId="2" fillId="0" borderId="0" xfId="55" applyNumberFormat="1" applyFont="1" applyFill="1" applyBorder="1" applyAlignment="1">
      <alignment horizontal="center" vertical="center"/>
      <protection/>
    </xf>
    <xf numFmtId="4" fontId="12" fillId="0" borderId="0" xfId="55" applyNumberFormat="1" applyFont="1" applyFill="1" applyBorder="1">
      <alignment/>
      <protection/>
    </xf>
    <xf numFmtId="4" fontId="12" fillId="0" borderId="0" xfId="55" applyNumberFormat="1" applyFont="1" applyFill="1" applyBorder="1" applyAlignment="1">
      <alignment horizontal="center"/>
      <protection/>
    </xf>
    <xf numFmtId="3" fontId="12" fillId="0" borderId="0" xfId="55" applyNumberFormat="1" applyFont="1" applyFill="1" applyBorder="1" applyAlignment="1">
      <alignment horizontal="center"/>
      <protection/>
    </xf>
    <xf numFmtId="1" fontId="12" fillId="0" borderId="0" xfId="55" applyNumberFormat="1" applyFont="1" applyFill="1" applyBorder="1" applyAlignment="1">
      <alignment horizontal="center" vertical="center"/>
      <protection/>
    </xf>
    <xf numFmtId="3" fontId="12" fillId="0" borderId="0" xfId="55" applyNumberFormat="1" applyFont="1" applyFill="1" applyBorder="1" applyAlignment="1">
      <alignment horizontal="center" vertical="center"/>
      <protection/>
    </xf>
    <xf numFmtId="4" fontId="12" fillId="0" borderId="0" xfId="55" applyNumberFormat="1" applyFont="1" applyFill="1" applyBorder="1" applyAlignment="1">
      <alignment horizontal="center" vertical="center"/>
      <protection/>
    </xf>
    <xf numFmtId="4" fontId="13" fillId="0" borderId="0" xfId="55" applyNumberFormat="1" applyFont="1" applyFill="1" applyBorder="1">
      <alignment/>
      <protection/>
    </xf>
    <xf numFmtId="3" fontId="12" fillId="0" borderId="0" xfId="55" applyNumberFormat="1" applyFont="1" applyFill="1" applyBorder="1">
      <alignment/>
      <protection/>
    </xf>
    <xf numFmtId="3" fontId="12" fillId="0" borderId="0" xfId="55" applyNumberFormat="1" applyFont="1" applyFill="1" applyBorder="1" applyAlignment="1">
      <alignment horizontal="left"/>
      <protection/>
    </xf>
    <xf numFmtId="3" fontId="12" fillId="0" borderId="0" xfId="55" applyNumberFormat="1" applyFont="1" applyFill="1" applyBorder="1" applyAlignment="1">
      <alignment horizontal="right"/>
      <protection/>
    </xf>
    <xf numFmtId="3" fontId="2" fillId="0" borderId="0" xfId="55" applyNumberFormat="1" applyFont="1" applyFill="1" applyBorder="1">
      <alignment/>
      <protection/>
    </xf>
    <xf numFmtId="3" fontId="4" fillId="0" borderId="0" xfId="55" applyNumberFormat="1" applyFont="1" applyFill="1" applyBorder="1" applyAlignment="1">
      <alignment horizontal="right"/>
      <protection/>
    </xf>
    <xf numFmtId="3" fontId="12" fillId="0" borderId="0" xfId="55" applyNumberFormat="1" applyFont="1" applyFill="1" applyBorder="1" applyAlignment="1">
      <alignment/>
      <protection/>
    </xf>
    <xf numFmtId="3" fontId="2" fillId="0" borderId="0" xfId="55" applyNumberFormat="1" applyFont="1" applyFill="1" applyBorder="1" applyAlignment="1">
      <alignment horizontal="right"/>
      <protection/>
    </xf>
    <xf numFmtId="0" fontId="45" fillId="0" borderId="0" xfId="0" applyFont="1" applyFill="1" applyAlignment="1">
      <alignment/>
    </xf>
    <xf numFmtId="3" fontId="2" fillId="0" borderId="0" xfId="55" applyNumberFormat="1" applyFont="1" applyFill="1" applyBorder="1" applyAlignment="1">
      <alignment horizontal="center" vertical="center" wrapText="1"/>
      <protection/>
    </xf>
    <xf numFmtId="3" fontId="6" fillId="0" borderId="0" xfId="55" applyNumberFormat="1" applyFont="1" applyFill="1" applyBorder="1">
      <alignment/>
      <protection/>
    </xf>
    <xf numFmtId="0" fontId="14" fillId="0" borderId="0" xfId="59" applyFont="1" applyFill="1">
      <alignment/>
      <protection/>
    </xf>
    <xf numFmtId="172" fontId="11" fillId="0" borderId="0" xfId="59" applyNumberFormat="1" applyFont="1" applyFill="1" applyAlignment="1">
      <alignment horizontal="center" vertical="center"/>
      <protection/>
    </xf>
    <xf numFmtId="172" fontId="15" fillId="0" borderId="0" xfId="55" applyNumberFormat="1" applyFont="1" applyFill="1" applyAlignment="1">
      <alignment horizontal="center" vertical="center"/>
      <protection/>
    </xf>
    <xf numFmtId="3" fontId="15" fillId="0" borderId="0" xfId="0" applyNumberFormat="1" applyFont="1" applyFill="1" applyAlignment="1">
      <alignment horizontal="center" vertical="center"/>
    </xf>
    <xf numFmtId="3" fontId="15" fillId="0" borderId="0" xfId="55" applyNumberFormat="1" applyFont="1" applyFill="1" applyAlignment="1">
      <alignment horizontal="right" vertical="center"/>
      <protection/>
    </xf>
    <xf numFmtId="3" fontId="16" fillId="0" borderId="0" xfId="55" applyNumberFormat="1" applyFont="1" applyFill="1" applyAlignment="1">
      <alignment horizontal="right" vertical="center"/>
      <protection/>
    </xf>
    <xf numFmtId="172" fontId="15" fillId="0" borderId="0" xfId="59" applyNumberFormat="1" applyFont="1" applyFill="1" applyAlignment="1">
      <alignment horizontal="center" vertical="center"/>
      <protection/>
    </xf>
    <xf numFmtId="2" fontId="11" fillId="0" borderId="0" xfId="59" applyNumberFormat="1" applyFont="1" applyFill="1" applyAlignment="1">
      <alignment horizontal="left" vertical="center" wrapText="1"/>
      <protection/>
    </xf>
    <xf numFmtId="3" fontId="11" fillId="0" borderId="0" xfId="0" applyNumberFormat="1" applyFont="1" applyFill="1" applyAlignment="1">
      <alignment horizontal="center" vertical="center"/>
    </xf>
    <xf numFmtId="3" fontId="73" fillId="0" borderId="0" xfId="0" applyNumberFormat="1" applyFont="1" applyFill="1" applyAlignment="1">
      <alignment horizontal="center" vertical="center"/>
    </xf>
    <xf numFmtId="0" fontId="18" fillId="0" borderId="0" xfId="59" applyFont="1" applyFill="1" applyAlignment="1">
      <alignment wrapText="1"/>
      <protection/>
    </xf>
    <xf numFmtId="0" fontId="18" fillId="0" borderId="0" xfId="59" applyFont="1" applyFill="1" applyAlignment="1">
      <alignment/>
      <protection/>
    </xf>
    <xf numFmtId="172" fontId="18" fillId="0" borderId="0" xfId="55" applyNumberFormat="1" applyFont="1" applyFill="1" applyAlignment="1">
      <alignment horizontal="right"/>
      <protection/>
    </xf>
    <xf numFmtId="3" fontId="18" fillId="0" borderId="0" xfId="59" applyNumberFormat="1" applyFont="1" applyFill="1" applyAlignment="1">
      <alignment/>
      <protection/>
    </xf>
    <xf numFmtId="172" fontId="14" fillId="0" borderId="0" xfId="59" applyNumberFormat="1" applyFont="1" applyFill="1">
      <alignment/>
      <protection/>
    </xf>
    <xf numFmtId="3" fontId="20" fillId="0" borderId="0" xfId="59" applyNumberFormat="1" applyFont="1" applyFill="1" applyAlignment="1">
      <alignment horizontal="right" vertical="center"/>
      <protection/>
    </xf>
    <xf numFmtId="3" fontId="14" fillId="0" borderId="0" xfId="59" applyNumberFormat="1" applyFont="1" applyFill="1">
      <alignment/>
      <protection/>
    </xf>
    <xf numFmtId="3" fontId="11" fillId="0" borderId="10" xfId="55" applyNumberFormat="1" applyFont="1" applyFill="1" applyBorder="1" applyAlignment="1">
      <alignment horizontal="center" vertical="center" wrapText="1"/>
      <protection/>
    </xf>
    <xf numFmtId="3" fontId="4" fillId="0" borderId="0" xfId="55" applyNumberFormat="1" applyFont="1" applyFill="1" applyBorder="1">
      <alignment/>
      <protection/>
    </xf>
    <xf numFmtId="3" fontId="5" fillId="0" borderId="0" xfId="55" applyNumberFormat="1" applyFont="1" applyFill="1" applyBorder="1" applyAlignment="1">
      <alignment horizontal="center" vertical="center"/>
      <protection/>
    </xf>
    <xf numFmtId="3" fontId="5" fillId="0" borderId="0" xfId="55" applyNumberFormat="1" applyFont="1" applyFill="1" applyBorder="1">
      <alignment/>
      <protection/>
    </xf>
    <xf numFmtId="3" fontId="21" fillId="0" borderId="0" xfId="55" applyNumberFormat="1" applyFont="1" applyFill="1" applyBorder="1" applyAlignment="1">
      <alignment horizontal="center" vertical="center" wrapText="1"/>
      <protection/>
    </xf>
    <xf numFmtId="2" fontId="11" fillId="0" borderId="0" xfId="0" applyNumberFormat="1" applyFont="1" applyFill="1" applyAlignment="1">
      <alignment horizontal="left" vertical="center" wrapText="1"/>
    </xf>
    <xf numFmtId="0" fontId="74" fillId="0" borderId="0" xfId="0" applyFont="1" applyFill="1" applyAlignment="1">
      <alignment/>
    </xf>
    <xf numFmtId="3" fontId="15" fillId="0" borderId="0" xfId="0" applyNumberFormat="1" applyFont="1" applyFill="1" applyAlignment="1">
      <alignment horizontal="left" vertical="center"/>
    </xf>
    <xf numFmtId="2" fontId="15" fillId="0" borderId="0" xfId="0" applyNumberFormat="1" applyFont="1" applyFill="1" applyBorder="1" applyAlignment="1">
      <alignment horizontal="left" vertical="center" wrapText="1"/>
    </xf>
    <xf numFmtId="3" fontId="74" fillId="0" borderId="0" xfId="0" applyNumberFormat="1" applyFont="1" applyFill="1" applyAlignment="1">
      <alignment horizontal="center" vertical="center"/>
    </xf>
    <xf numFmtId="0" fontId="73" fillId="0" borderId="0" xfId="0" applyFont="1" applyFill="1" applyAlignment="1">
      <alignment/>
    </xf>
    <xf numFmtId="3" fontId="74" fillId="0" borderId="0" xfId="0" applyNumberFormat="1" applyFont="1" applyFill="1" applyAlignment="1">
      <alignment/>
    </xf>
    <xf numFmtId="3" fontId="73" fillId="0" borderId="0" xfId="0" applyNumberFormat="1" applyFont="1" applyFill="1" applyAlignment="1">
      <alignment/>
    </xf>
    <xf numFmtId="2" fontId="74" fillId="0" borderId="0" xfId="0" applyNumberFormat="1" applyFont="1" applyFill="1" applyAlignment="1">
      <alignment horizontal="left" vertical="center" wrapText="1"/>
    </xf>
    <xf numFmtId="3" fontId="15" fillId="0" borderId="10" xfId="55" applyNumberFormat="1" applyFont="1" applyFill="1" applyBorder="1" applyAlignment="1">
      <alignment horizontal="center" vertical="center" wrapText="1"/>
      <protection/>
    </xf>
    <xf numFmtId="3" fontId="11" fillId="0" borderId="0" xfId="59" applyNumberFormat="1" applyFont="1" applyFill="1" applyAlignment="1">
      <alignment horizontal="center" vertical="center"/>
      <protection/>
    </xf>
    <xf numFmtId="3" fontId="3" fillId="0" borderId="0" xfId="55" applyNumberFormat="1" applyFont="1" applyFill="1" applyBorder="1" applyAlignment="1">
      <alignment horizontal="right" vertical="center"/>
      <protection/>
    </xf>
    <xf numFmtId="3" fontId="11" fillId="0" borderId="0" xfId="55" applyNumberFormat="1" applyFont="1" applyFill="1" applyBorder="1" applyAlignment="1">
      <alignment horizontal="left" vertical="center"/>
      <protection/>
    </xf>
    <xf numFmtId="3" fontId="22" fillId="0" borderId="10" xfId="55" applyNumberFormat="1" applyFont="1" applyFill="1" applyBorder="1" applyAlignment="1">
      <alignment horizontal="center" vertical="center" wrapText="1"/>
      <protection/>
    </xf>
    <xf numFmtId="4" fontId="5" fillId="0" borderId="10" xfId="55" applyNumberFormat="1" applyFont="1" applyFill="1" applyBorder="1" applyAlignment="1">
      <alignment horizontal="center" vertical="center" wrapText="1"/>
      <protection/>
    </xf>
    <xf numFmtId="3" fontId="5" fillId="0" borderId="10" xfId="55" applyNumberFormat="1" applyFont="1" applyFill="1" applyBorder="1" applyAlignment="1">
      <alignment horizontal="center" vertical="center" wrapText="1"/>
      <protection/>
    </xf>
    <xf numFmtId="1" fontId="5" fillId="0" borderId="10" xfId="55" applyNumberFormat="1" applyFont="1" applyFill="1" applyBorder="1" applyAlignment="1">
      <alignment horizontal="center" vertical="center" wrapText="1"/>
      <protection/>
    </xf>
    <xf numFmtId="172" fontId="5" fillId="0" borderId="10" xfId="55" applyNumberFormat="1" applyFont="1" applyFill="1" applyBorder="1" applyAlignment="1">
      <alignment horizontal="center" vertical="center" wrapText="1"/>
      <protection/>
    </xf>
    <xf numFmtId="0" fontId="14" fillId="0" borderId="0" xfId="59" applyFont="1" applyFill="1" applyAlignment="1">
      <alignment vertical="center"/>
      <protection/>
    </xf>
    <xf numFmtId="4" fontId="12" fillId="0" borderId="0" xfId="55" applyNumberFormat="1" applyFont="1" applyFill="1" applyBorder="1" applyAlignment="1">
      <alignment vertical="center"/>
      <protection/>
    </xf>
    <xf numFmtId="4" fontId="5" fillId="0" borderId="0" xfId="55" applyNumberFormat="1" applyFont="1" applyFill="1" applyBorder="1" applyAlignment="1">
      <alignment vertical="center"/>
      <protection/>
    </xf>
    <xf numFmtId="4" fontId="21" fillId="0" borderId="0" xfId="55" applyNumberFormat="1" applyFont="1" applyFill="1" applyBorder="1" applyAlignment="1">
      <alignment vertical="center"/>
      <protection/>
    </xf>
    <xf numFmtId="4" fontId="2" fillId="0" borderId="0" xfId="55" applyNumberFormat="1" applyFont="1" applyFill="1" applyBorder="1" applyAlignment="1">
      <alignment vertical="center"/>
      <protection/>
    </xf>
    <xf numFmtId="3" fontId="12" fillId="0" borderId="0" xfId="55" applyNumberFormat="1" applyFont="1" applyFill="1" applyBorder="1" applyAlignment="1">
      <alignment vertical="center"/>
      <protection/>
    </xf>
    <xf numFmtId="3" fontId="6" fillId="0" borderId="10" xfId="55" applyNumberFormat="1" applyFont="1" applyFill="1" applyBorder="1" applyAlignment="1">
      <alignment horizontal="center" vertical="center" wrapText="1"/>
      <protection/>
    </xf>
    <xf numFmtId="3" fontId="2" fillId="0" borderId="10" xfId="55" applyNumberFormat="1" applyFont="1" applyFill="1" applyBorder="1" applyAlignment="1">
      <alignment horizontal="center" vertical="center" wrapText="1"/>
      <protection/>
    </xf>
    <xf numFmtId="172" fontId="15" fillId="0" borderId="0" xfId="0" applyNumberFormat="1" applyFont="1" applyFill="1" applyAlignment="1">
      <alignment horizontal="center" vertical="center" wrapText="1"/>
    </xf>
    <xf numFmtId="172" fontId="11" fillId="0" borderId="0" xfId="0" applyNumberFormat="1" applyFont="1" applyFill="1" applyAlignment="1">
      <alignment horizontal="center" vertical="center"/>
    </xf>
    <xf numFmtId="172" fontId="15" fillId="0" borderId="0" xfId="0" applyNumberFormat="1" applyFont="1" applyFill="1" applyAlignment="1">
      <alignment horizontal="center" vertical="center"/>
    </xf>
    <xf numFmtId="172" fontId="15" fillId="0" borderId="10" xfId="0" applyNumberFormat="1" applyFont="1" applyFill="1" applyBorder="1" applyAlignment="1">
      <alignment horizontal="center" vertical="center"/>
    </xf>
    <xf numFmtId="172" fontId="11" fillId="0" borderId="10" xfId="0" applyNumberFormat="1" applyFont="1" applyFill="1" applyBorder="1" applyAlignment="1">
      <alignment horizontal="center" vertical="center"/>
    </xf>
    <xf numFmtId="172" fontId="73" fillId="0" borderId="0" xfId="0" applyNumberFormat="1" applyFont="1" applyFill="1" applyAlignment="1">
      <alignment/>
    </xf>
    <xf numFmtId="172" fontId="74" fillId="0" borderId="0" xfId="0" applyNumberFormat="1" applyFont="1" applyFill="1" applyAlignment="1">
      <alignment/>
    </xf>
    <xf numFmtId="172" fontId="73" fillId="0" borderId="0" xfId="0" applyNumberFormat="1" applyFont="1" applyFill="1" applyAlignment="1">
      <alignment horizontal="center" vertical="center"/>
    </xf>
    <xf numFmtId="172" fontId="74" fillId="0" borderId="0" xfId="0" applyNumberFormat="1" applyFont="1" applyFill="1" applyAlignment="1">
      <alignment horizontal="center" vertical="center"/>
    </xf>
    <xf numFmtId="3" fontId="5" fillId="0" borderId="0" xfId="55" applyNumberFormat="1" applyFont="1" applyFill="1" applyAlignment="1">
      <alignment horizontal="right"/>
      <protection/>
    </xf>
    <xf numFmtId="3" fontId="5" fillId="0" borderId="0" xfId="55" applyNumberFormat="1" applyFont="1" applyFill="1" applyBorder="1" applyAlignment="1">
      <alignment horizontal="center"/>
      <protection/>
    </xf>
    <xf numFmtId="3" fontId="9" fillId="0" borderId="0" xfId="55" applyNumberFormat="1" applyFont="1" applyFill="1" applyBorder="1" applyAlignment="1">
      <alignment horizontal="center" vertical="center"/>
      <protection/>
    </xf>
    <xf numFmtId="3" fontId="22" fillId="0" borderId="0" xfId="55" applyNumberFormat="1" applyFont="1" applyFill="1" applyAlignment="1">
      <alignment horizontal="right"/>
      <protection/>
    </xf>
    <xf numFmtId="3" fontId="22" fillId="0" borderId="0" xfId="55" applyNumberFormat="1" applyFont="1" applyFill="1" applyBorder="1" applyAlignment="1">
      <alignment horizontal="center"/>
      <protection/>
    </xf>
    <xf numFmtId="1" fontId="11" fillId="0" borderId="0" xfId="0" applyNumberFormat="1" applyFont="1" applyFill="1" applyAlignment="1">
      <alignment/>
    </xf>
    <xf numFmtId="1" fontId="11" fillId="0" borderId="0" xfId="59" applyNumberFormat="1" applyFont="1" applyFill="1">
      <alignment/>
      <protection/>
    </xf>
    <xf numFmtId="1" fontId="15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Alignment="1">
      <alignment horizontal="left"/>
    </xf>
    <xf numFmtId="1" fontId="74" fillId="0" borderId="0" xfId="0" applyNumberFormat="1" applyFont="1" applyFill="1" applyAlignment="1">
      <alignment/>
    </xf>
    <xf numFmtId="4" fontId="21" fillId="0" borderId="0" xfId="55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center"/>
    </xf>
    <xf numFmtId="172" fontId="21" fillId="0" borderId="10" xfId="55" applyNumberFormat="1" applyFont="1" applyFill="1" applyBorder="1" applyAlignment="1">
      <alignment horizontal="center" vertical="center" wrapText="1"/>
      <protection/>
    </xf>
    <xf numFmtId="172" fontId="13" fillId="0" borderId="10" xfId="55" applyNumberFormat="1" applyFont="1" applyFill="1" applyBorder="1" applyAlignment="1">
      <alignment horizontal="center" vertical="center" wrapText="1"/>
      <protection/>
    </xf>
    <xf numFmtId="172" fontId="6" fillId="0" borderId="10" xfId="55" applyNumberFormat="1" applyFont="1" applyFill="1" applyBorder="1" applyAlignment="1">
      <alignment horizontal="center" vertical="center" wrapText="1"/>
      <protection/>
    </xf>
    <xf numFmtId="172" fontId="75" fillId="33" borderId="10" xfId="0" applyNumberFormat="1" applyFont="1" applyFill="1" applyBorder="1" applyAlignment="1">
      <alignment horizontal="center" vertical="center"/>
    </xf>
    <xf numFmtId="3" fontId="75" fillId="0" borderId="10" xfId="0" applyNumberFormat="1" applyFont="1" applyFill="1" applyBorder="1" applyAlignment="1">
      <alignment horizontal="center" vertical="center"/>
    </xf>
    <xf numFmtId="3" fontId="76" fillId="0" borderId="10" xfId="0" applyNumberFormat="1" applyFont="1" applyFill="1" applyBorder="1" applyAlignment="1">
      <alignment horizontal="center" vertical="center"/>
    </xf>
    <xf numFmtId="172" fontId="75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172" fontId="75" fillId="0" borderId="10" xfId="0" applyNumberFormat="1" applyFont="1" applyFill="1" applyBorder="1" applyAlignment="1">
      <alignment/>
    </xf>
    <xf numFmtId="172" fontId="76" fillId="33" borderId="10" xfId="0" applyNumberFormat="1" applyFont="1" applyFill="1" applyBorder="1" applyAlignment="1">
      <alignment horizontal="center" vertical="center"/>
    </xf>
    <xf numFmtId="3" fontId="24" fillId="0" borderId="10" xfId="54" applyNumberFormat="1" applyFont="1" applyFill="1" applyBorder="1" applyAlignment="1" applyProtection="1">
      <alignment horizontal="center" vertical="center" wrapText="1"/>
      <protection locked="0"/>
    </xf>
    <xf numFmtId="4" fontId="21" fillId="0" borderId="0" xfId="55" applyNumberFormat="1" applyFont="1" applyFill="1" applyBorder="1" applyAlignment="1">
      <alignment horizontal="center" vertical="center"/>
      <protection/>
    </xf>
    <xf numFmtId="4" fontId="14" fillId="0" borderId="0" xfId="59" applyNumberFormat="1" applyFont="1" applyFill="1">
      <alignment/>
      <protection/>
    </xf>
    <xf numFmtId="172" fontId="4" fillId="0" borderId="0" xfId="55" applyNumberFormat="1" applyFont="1" applyFill="1" applyBorder="1" applyAlignment="1">
      <alignment horizontal="center"/>
      <protection/>
    </xf>
    <xf numFmtId="172" fontId="4" fillId="0" borderId="0" xfId="55" applyNumberFormat="1" applyFont="1" applyFill="1" applyBorder="1" applyAlignment="1">
      <alignment horizontal="center" vertical="center"/>
      <protection/>
    </xf>
    <xf numFmtId="172" fontId="22" fillId="0" borderId="10" xfId="55" applyNumberFormat="1" applyFont="1" applyFill="1" applyBorder="1" applyAlignment="1">
      <alignment horizontal="center" vertical="center" wrapText="1"/>
      <protection/>
    </xf>
    <xf numFmtId="3" fontId="4" fillId="0" borderId="0" xfId="55" applyNumberFormat="1" applyFont="1" applyFill="1" applyBorder="1" applyAlignment="1">
      <alignment horizontal="left" vertical="center"/>
      <protection/>
    </xf>
    <xf numFmtId="4" fontId="6" fillId="0" borderId="10" xfId="55" applyNumberFormat="1" applyFont="1" applyFill="1" applyBorder="1">
      <alignment/>
      <protection/>
    </xf>
    <xf numFmtId="176" fontId="6" fillId="0" borderId="0" xfId="55" applyNumberFormat="1" applyFont="1" applyFill="1" applyBorder="1">
      <alignment/>
      <protection/>
    </xf>
    <xf numFmtId="181" fontId="74" fillId="0" borderId="0" xfId="0" applyNumberFormat="1" applyFont="1" applyAlignment="1">
      <alignment/>
    </xf>
    <xf numFmtId="172" fontId="2" fillId="0" borderId="0" xfId="55" applyNumberFormat="1" applyFont="1" applyFill="1" applyBorder="1" applyAlignment="1">
      <alignment horizontal="center" vertical="center" wrapText="1"/>
      <protection/>
    </xf>
    <xf numFmtId="0" fontId="77" fillId="0" borderId="0" xfId="59" applyFont="1" applyFill="1">
      <alignment/>
      <protection/>
    </xf>
    <xf numFmtId="0" fontId="74" fillId="0" borderId="0" xfId="0" applyFont="1" applyFill="1" applyBorder="1" applyAlignment="1">
      <alignment/>
    </xf>
    <xf numFmtId="0" fontId="77" fillId="0" borderId="0" xfId="59" applyFont="1" applyFill="1" applyBorder="1">
      <alignment/>
      <protection/>
    </xf>
    <xf numFmtId="0" fontId="73" fillId="0" borderId="0" xfId="0" applyFont="1" applyFill="1" applyBorder="1" applyAlignment="1">
      <alignment/>
    </xf>
    <xf numFmtId="1" fontId="17" fillId="0" borderId="0" xfId="59" applyNumberFormat="1" applyFont="1" applyFill="1" applyAlignment="1">
      <alignment horizontal="left"/>
      <protection/>
    </xf>
    <xf numFmtId="1" fontId="4" fillId="0" borderId="0" xfId="55" applyNumberFormat="1" applyFont="1" applyFill="1" applyBorder="1" applyAlignment="1">
      <alignment horizont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17" fillId="0" borderId="0" xfId="59" applyNumberFormat="1" applyFont="1" applyFill="1" applyAlignment="1">
      <alignment/>
      <protection/>
    </xf>
    <xf numFmtId="1" fontId="12" fillId="0" borderId="0" xfId="55" applyNumberFormat="1" applyFont="1" applyFill="1" applyBorder="1" applyAlignment="1">
      <alignment/>
      <protection/>
    </xf>
    <xf numFmtId="1" fontId="2" fillId="0" borderId="0" xfId="55" applyNumberFormat="1" applyFont="1" applyFill="1" applyBorder="1" applyAlignment="1">
      <alignment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left" vertical="center" wrapText="1"/>
    </xf>
    <xf numFmtId="1" fontId="18" fillId="0" borderId="0" xfId="59" applyNumberFormat="1" applyFont="1" applyFill="1" applyAlignment="1">
      <alignment/>
      <protection/>
    </xf>
    <xf numFmtId="1" fontId="12" fillId="0" borderId="0" xfId="55" applyNumberFormat="1" applyFont="1" applyFill="1" applyBorder="1" applyAlignment="1">
      <alignment horizontal="center"/>
      <protection/>
    </xf>
    <xf numFmtId="172" fontId="18" fillId="0" borderId="0" xfId="59" applyNumberFormat="1" applyFont="1" applyFill="1" applyAlignment="1">
      <alignment/>
      <protection/>
    </xf>
    <xf numFmtId="172" fontId="12" fillId="0" borderId="0" xfId="55" applyNumberFormat="1" applyFont="1" applyFill="1" applyBorder="1" applyAlignment="1">
      <alignment horizontal="center" vertical="center"/>
      <protection/>
    </xf>
    <xf numFmtId="172" fontId="3" fillId="0" borderId="0" xfId="55" applyNumberFormat="1" applyFont="1" applyFill="1" applyBorder="1" applyAlignment="1">
      <alignment horizontal="center" vertical="center"/>
      <protection/>
    </xf>
    <xf numFmtId="172" fontId="3" fillId="0" borderId="10" xfId="55" applyNumberFormat="1" applyFont="1" applyFill="1" applyBorder="1" applyAlignment="1">
      <alignment horizontal="center" vertical="center" wrapText="1"/>
      <protection/>
    </xf>
    <xf numFmtId="172" fontId="2" fillId="0" borderId="10" xfId="55" applyNumberFormat="1" applyFont="1" applyFill="1" applyBorder="1" applyAlignment="1">
      <alignment horizontal="center" vertical="center"/>
      <protection/>
    </xf>
    <xf numFmtId="172" fontId="74" fillId="0" borderId="10" xfId="0" applyNumberFormat="1" applyFont="1" applyFill="1" applyBorder="1" applyAlignment="1">
      <alignment/>
    </xf>
    <xf numFmtId="49" fontId="11" fillId="0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left" vertical="center" wrapText="1"/>
    </xf>
    <xf numFmtId="4" fontId="11" fillId="0" borderId="10" xfId="0" applyNumberFormat="1" applyFont="1" applyFill="1" applyBorder="1" applyAlignment="1">
      <alignment horizontal="left" vertical="center" wrapText="1"/>
    </xf>
    <xf numFmtId="4" fontId="25" fillId="0" borderId="10" xfId="0" applyNumberFormat="1" applyFont="1" applyFill="1" applyBorder="1" applyAlignment="1">
      <alignment horizontal="left" vertical="center" wrapText="1"/>
    </xf>
    <xf numFmtId="3" fontId="6" fillId="0" borderId="0" xfId="0" applyNumberFormat="1" applyFont="1" applyFill="1" applyAlignment="1">
      <alignment horizontal="center" vertical="center"/>
    </xf>
    <xf numFmtId="3" fontId="78" fillId="0" borderId="0" xfId="0" applyNumberFormat="1" applyFont="1" applyFill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3" fontId="19" fillId="0" borderId="0" xfId="55" applyNumberFormat="1" applyFont="1" applyFill="1" applyAlignment="1">
      <alignment horizontal="right" vertical="center"/>
      <protection/>
    </xf>
    <xf numFmtId="172" fontId="11" fillId="0" borderId="10" xfId="55" applyNumberFormat="1" applyFont="1" applyFill="1" applyBorder="1" applyAlignment="1">
      <alignment horizontal="center" vertical="center" wrapText="1"/>
      <protection/>
    </xf>
    <xf numFmtId="172" fontId="15" fillId="0" borderId="10" xfId="55" applyNumberFormat="1" applyFont="1" applyFill="1" applyBorder="1" applyAlignment="1">
      <alignment horizontal="center" vertical="center" wrapText="1"/>
      <protection/>
    </xf>
    <xf numFmtId="172" fontId="76" fillId="0" borderId="10" xfId="0" applyNumberFormat="1" applyFont="1" applyFill="1" applyBorder="1" applyAlignment="1">
      <alignment horizontal="center" vertical="center"/>
    </xf>
    <xf numFmtId="3" fontId="79" fillId="0" borderId="11" xfId="60" applyNumberFormat="1" applyFont="1" applyFill="1" applyBorder="1" applyAlignment="1">
      <alignment horizontal="center" vertical="center"/>
      <protection/>
    </xf>
    <xf numFmtId="3" fontId="11" fillId="0" borderId="10" xfId="0" applyNumberFormat="1" applyFont="1" applyBorder="1" applyAlignment="1">
      <alignment horizontal="center" vertical="center"/>
    </xf>
    <xf numFmtId="3" fontId="80" fillId="0" borderId="10" xfId="60" applyNumberFormat="1" applyFont="1" applyFill="1" applyBorder="1" applyAlignment="1">
      <alignment horizontal="center" vertical="center"/>
      <protection/>
    </xf>
    <xf numFmtId="3" fontId="81" fillId="0" borderId="11" xfId="60" applyNumberFormat="1" applyFont="1" applyFill="1" applyBorder="1" applyAlignment="1">
      <alignment horizontal="center" vertical="center"/>
      <protection/>
    </xf>
    <xf numFmtId="172" fontId="11" fillId="0" borderId="0" xfId="0" applyNumberFormat="1" applyFont="1" applyFill="1" applyAlignment="1">
      <alignment horizontal="center" vertical="center" wrapText="1"/>
    </xf>
    <xf numFmtId="172" fontId="6" fillId="0" borderId="0" xfId="0" applyNumberFormat="1" applyFont="1" applyFill="1" applyAlignment="1">
      <alignment horizontal="center" vertical="center"/>
    </xf>
    <xf numFmtId="172" fontId="75" fillId="0" borderId="0" xfId="0" applyNumberFormat="1" applyFont="1" applyFill="1" applyBorder="1" applyAlignment="1">
      <alignment horizontal="center" vertical="center"/>
    </xf>
    <xf numFmtId="172" fontId="15" fillId="0" borderId="10" xfId="0" applyNumberFormat="1" applyFont="1" applyFill="1" applyBorder="1" applyAlignment="1">
      <alignment horizontal="center" vertical="center" wrapText="1"/>
    </xf>
    <xf numFmtId="172" fontId="2" fillId="0" borderId="10" xfId="55" applyNumberFormat="1" applyFont="1" applyFill="1" applyBorder="1" applyAlignment="1">
      <alignment horizontal="center" vertical="center" wrapText="1"/>
      <protection/>
    </xf>
    <xf numFmtId="172" fontId="11" fillId="0" borderId="10" xfId="0" applyNumberFormat="1" applyFont="1" applyFill="1" applyBorder="1" applyAlignment="1">
      <alignment horizontal="center" vertical="center" wrapText="1"/>
    </xf>
    <xf numFmtId="3" fontId="11" fillId="0" borderId="0" xfId="55" applyNumberFormat="1" applyFont="1" applyFill="1" applyAlignment="1">
      <alignment horizontal="center" vertical="center"/>
      <protection/>
    </xf>
    <xf numFmtId="3" fontId="20" fillId="0" borderId="0" xfId="59" applyNumberFormat="1" applyFont="1" applyFill="1">
      <alignment/>
      <protection/>
    </xf>
    <xf numFmtId="3" fontId="15" fillId="0" borderId="0" xfId="55" applyNumberFormat="1" applyFont="1" applyFill="1" applyAlignment="1">
      <alignment horizontal="right"/>
      <protection/>
    </xf>
    <xf numFmtId="3" fontId="11" fillId="0" borderId="0" xfId="55" applyNumberFormat="1" applyFont="1" applyFill="1" applyBorder="1" applyAlignment="1">
      <alignment horizontal="center" vertical="center"/>
      <protection/>
    </xf>
    <xf numFmtId="3" fontId="2" fillId="0" borderId="10" xfId="0" applyNumberFormat="1" applyFont="1" applyFill="1" applyBorder="1" applyAlignment="1">
      <alignment horizontal="center" vertical="center" wrapText="1"/>
    </xf>
    <xf numFmtId="3" fontId="75" fillId="0" borderId="10" xfId="0" applyNumberFormat="1" applyFont="1" applyFill="1" applyBorder="1" applyAlignment="1">
      <alignment/>
    </xf>
    <xf numFmtId="3" fontId="74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center" vertical="center" wrapText="1"/>
    </xf>
    <xf numFmtId="172" fontId="15" fillId="0" borderId="0" xfId="59" applyNumberFormat="1" applyFont="1" applyFill="1" applyBorder="1" applyAlignment="1">
      <alignment horizontal="center" vertical="center"/>
      <protection/>
    </xf>
    <xf numFmtId="3" fontId="11" fillId="0" borderId="0" xfId="59" applyNumberFormat="1" applyFont="1" applyFill="1" applyBorder="1" applyAlignment="1">
      <alignment horizontal="center" vertical="center"/>
      <protection/>
    </xf>
    <xf numFmtId="3" fontId="2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11" fillId="0" borderId="0" xfId="55" applyNumberFormat="1" applyFont="1" applyFill="1" applyBorder="1" applyAlignment="1">
      <alignment horizontal="right" vertical="center"/>
      <protection/>
    </xf>
    <xf numFmtId="3" fontId="7" fillId="0" borderId="11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4" fontId="4" fillId="0" borderId="0" xfId="55" applyNumberFormat="1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3" fontId="7" fillId="0" borderId="10" xfId="55" applyNumberFormat="1" applyFont="1" applyFill="1" applyBorder="1" applyAlignment="1">
      <alignment horizontal="center" vertical="center" wrapText="1"/>
      <protection/>
    </xf>
    <xf numFmtId="172" fontId="7" fillId="0" borderId="11" xfId="55" applyNumberFormat="1" applyFont="1" applyFill="1" applyBorder="1" applyAlignment="1">
      <alignment horizontal="center" vertical="center" wrapText="1"/>
      <protection/>
    </xf>
    <xf numFmtId="172" fontId="0" fillId="0" borderId="13" xfId="0" applyNumberFormat="1" applyBorder="1" applyAlignment="1">
      <alignment horizontal="center" vertical="center" wrapText="1"/>
    </xf>
    <xf numFmtId="172" fontId="7" fillId="0" borderId="11" xfId="0" applyNumberFormat="1" applyFont="1" applyFill="1" applyBorder="1" applyAlignment="1">
      <alignment horizontal="center" vertical="center"/>
    </xf>
    <xf numFmtId="172" fontId="7" fillId="0" borderId="12" xfId="0" applyNumberFormat="1" applyFont="1" applyFill="1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172" fontId="0" fillId="0" borderId="13" xfId="0" applyNumberFormat="1" applyBorder="1" applyAlignment="1">
      <alignment horizontal="center" vertical="center"/>
    </xf>
    <xf numFmtId="49" fontId="7" fillId="0" borderId="10" xfId="55" applyNumberFormat="1" applyFont="1" applyFill="1" applyBorder="1" applyAlignment="1">
      <alignment horizontal="center" vertical="center" wrapText="1"/>
      <protection/>
    </xf>
    <xf numFmtId="4" fontId="7" fillId="0" borderId="10" xfId="55" applyNumberFormat="1" applyFont="1" applyFill="1" applyBorder="1" applyAlignment="1">
      <alignment horizontal="center" vertical="center" wrapText="1"/>
      <protection/>
    </xf>
    <xf numFmtId="4" fontId="3" fillId="0" borderId="10" xfId="55" applyNumberFormat="1" applyFont="1" applyFill="1" applyBorder="1" applyAlignment="1">
      <alignment horizontal="center" vertical="center" wrapText="1"/>
      <protection/>
    </xf>
    <xf numFmtId="3" fontId="3" fillId="0" borderId="10" xfId="55" applyNumberFormat="1" applyFont="1" applyFill="1" applyBorder="1" applyAlignment="1">
      <alignment horizontal="center" vertical="center" wrapText="1"/>
      <protection/>
    </xf>
    <xf numFmtId="3" fontId="45" fillId="0" borderId="10" xfId="0" applyNumberFormat="1" applyFont="1" applyFill="1" applyBorder="1" applyAlignment="1">
      <alignment horizontal="center" vertical="center" wrapText="1"/>
    </xf>
    <xf numFmtId="1" fontId="2" fillId="0" borderId="10" xfId="55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 wrapText="1"/>
    </xf>
    <xf numFmtId="2" fontId="11" fillId="0" borderId="14" xfId="0" applyNumberFormat="1" applyFont="1" applyFill="1" applyBorder="1" applyAlignment="1">
      <alignment horizontal="center" vertical="center" wrapText="1"/>
    </xf>
    <xf numFmtId="2" fontId="11" fillId="0" borderId="15" xfId="0" applyNumberFormat="1" applyFont="1" applyFill="1" applyBorder="1" applyAlignment="1">
      <alignment horizontal="center" vertical="center" wrapText="1"/>
    </xf>
    <xf numFmtId="2" fontId="11" fillId="0" borderId="16" xfId="0" applyNumberFormat="1" applyFont="1" applyFill="1" applyBorder="1" applyAlignment="1">
      <alignment horizontal="center" vertical="center" wrapText="1"/>
    </xf>
    <xf numFmtId="3" fontId="17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" fontId="11" fillId="0" borderId="10" xfId="0" applyNumberFormat="1" applyFont="1" applyFill="1" applyBorder="1" applyAlignment="1">
      <alignment horizontal="center" vertical="center"/>
    </xf>
    <xf numFmtId="172" fontId="15" fillId="0" borderId="17" xfId="0" applyNumberFormat="1" applyFont="1" applyFill="1" applyBorder="1" applyAlignment="1">
      <alignment horizontal="center" vertical="center" wrapText="1"/>
    </xf>
    <xf numFmtId="172" fontId="15" fillId="0" borderId="18" xfId="0" applyNumberFormat="1" applyFont="1" applyFill="1" applyBorder="1" applyAlignment="1">
      <alignment horizontal="center" vertical="center" wrapText="1"/>
    </xf>
    <xf numFmtId="172" fontId="15" fillId="0" borderId="19" xfId="0" applyNumberFormat="1" applyFont="1" applyFill="1" applyBorder="1" applyAlignment="1">
      <alignment horizontal="center" vertical="center" wrapText="1"/>
    </xf>
    <xf numFmtId="172" fontId="15" fillId="0" borderId="20" xfId="0" applyNumberFormat="1" applyFont="1" applyFill="1" applyBorder="1" applyAlignment="1">
      <alignment horizontal="center" vertical="center" wrapText="1"/>
    </xf>
    <xf numFmtId="3" fontId="11" fillId="0" borderId="11" xfId="0" applyNumberFormat="1" applyFont="1" applyFill="1" applyBorder="1" applyAlignment="1">
      <alignment horizontal="center" vertic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11" fillId="0" borderId="10" xfId="0" applyNumberFormat="1" applyFont="1" applyFill="1" applyBorder="1" applyAlignment="1">
      <alignment horizontal="center" wrapText="1"/>
    </xf>
    <xf numFmtId="172" fontId="11" fillId="0" borderId="17" xfId="0" applyNumberFormat="1" applyFont="1" applyFill="1" applyBorder="1" applyAlignment="1">
      <alignment horizontal="center" wrapText="1"/>
    </xf>
    <xf numFmtId="172" fontId="11" fillId="0" borderId="18" xfId="0" applyNumberFormat="1" applyFont="1" applyFill="1" applyBorder="1" applyAlignment="1">
      <alignment horizontal="center" wrapText="1"/>
    </xf>
    <xf numFmtId="172" fontId="11" fillId="0" borderId="19" xfId="0" applyNumberFormat="1" applyFont="1" applyFill="1" applyBorder="1" applyAlignment="1">
      <alignment horizontal="center" wrapText="1"/>
    </xf>
    <xf numFmtId="172" fontId="11" fillId="0" borderId="20" xfId="0" applyNumberFormat="1" applyFont="1" applyFill="1" applyBorder="1" applyAlignment="1">
      <alignment horizontal="center" wrapText="1"/>
    </xf>
    <xf numFmtId="3" fontId="15" fillId="0" borderId="14" xfId="0" applyNumberFormat="1" applyFont="1" applyFill="1" applyBorder="1" applyAlignment="1">
      <alignment horizontal="center" vertical="center" wrapText="1"/>
    </xf>
    <xf numFmtId="3" fontId="15" fillId="0" borderId="16" xfId="0" applyNumberFormat="1" applyFont="1" applyFill="1" applyBorder="1" applyAlignment="1">
      <alignment horizontal="center" vertical="center" wrapText="1"/>
    </xf>
    <xf numFmtId="172" fontId="11" fillId="0" borderId="11" xfId="0" applyNumberFormat="1" applyFont="1" applyFill="1" applyBorder="1" applyAlignment="1">
      <alignment horizontal="center" vertical="center"/>
    </xf>
    <xf numFmtId="172" fontId="11" fillId="0" borderId="13" xfId="0" applyNumberFormat="1" applyFont="1" applyFill="1" applyBorder="1" applyAlignment="1">
      <alignment horizontal="center" vertical="center"/>
    </xf>
    <xf numFmtId="172" fontId="0" fillId="0" borderId="13" xfId="0" applyNumberFormat="1" applyFill="1" applyBorder="1" applyAlignment="1">
      <alignment horizontal="center" vertical="center"/>
    </xf>
    <xf numFmtId="172" fontId="15" fillId="0" borderId="11" xfId="0" applyNumberFormat="1" applyFont="1" applyFill="1" applyBorder="1" applyAlignment="1">
      <alignment horizontal="center" vertical="center"/>
    </xf>
    <xf numFmtId="172" fontId="62" fillId="0" borderId="13" xfId="0" applyNumberFormat="1" applyFont="1" applyFill="1" applyBorder="1" applyAlignment="1">
      <alignment horizontal="center" vertical="center"/>
    </xf>
    <xf numFmtId="0" fontId="2" fillId="0" borderId="0" xfId="61" applyFont="1" applyFill="1" applyBorder="1">
      <alignment/>
      <protection/>
    </xf>
    <xf numFmtId="0" fontId="2" fillId="0" borderId="0" xfId="6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horizontal="center" wrapText="1"/>
      <protection/>
    </xf>
    <xf numFmtId="0" fontId="6" fillId="0" borderId="0" xfId="61" applyFont="1" applyFill="1" applyBorder="1" applyAlignment="1">
      <alignment horizontal="center" vertical="center" wrapText="1"/>
      <protection/>
    </xf>
    <xf numFmtId="0" fontId="2" fillId="0" borderId="0" xfId="61" applyFont="1" applyFill="1" applyBorder="1" applyAlignment="1">
      <alignment horizontal="left"/>
      <protection/>
    </xf>
    <xf numFmtId="0" fontId="2" fillId="0" borderId="0" xfId="61" applyFont="1" applyFill="1" applyBorder="1" applyAlignment="1">
      <alignment horizontal="right" vertical="center"/>
      <protection/>
    </xf>
    <xf numFmtId="0" fontId="53" fillId="0" borderId="0" xfId="61" applyFont="1" applyFill="1" applyBorder="1" applyAlignment="1">
      <alignment horizontal="right"/>
      <protection/>
    </xf>
    <xf numFmtId="0" fontId="6" fillId="0" borderId="0" xfId="61" applyFont="1" applyFill="1" applyBorder="1" applyAlignment="1">
      <alignment horizontal="center" wrapText="1"/>
      <protection/>
    </xf>
    <xf numFmtId="0" fontId="6" fillId="0" borderId="0" xfId="61" applyFont="1" applyFill="1" applyBorder="1">
      <alignment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6" fillId="0" borderId="10" xfId="61" applyFont="1" applyFill="1" applyBorder="1" applyAlignment="1">
      <alignment horizontal="left" vertical="center" wrapText="1"/>
      <protection/>
    </xf>
    <xf numFmtId="4" fontId="6" fillId="0" borderId="10" xfId="61" applyNumberFormat="1" applyFont="1" applyFill="1" applyBorder="1" applyAlignment="1">
      <alignment horizontal="center" vertical="center"/>
      <protection/>
    </xf>
    <xf numFmtId="0" fontId="2" fillId="0" borderId="10" xfId="61" applyFont="1" applyFill="1" applyBorder="1" applyAlignment="1">
      <alignment horizontal="center" vertical="center"/>
      <protection/>
    </xf>
    <xf numFmtId="0" fontId="2" fillId="0" borderId="10" xfId="61" applyFont="1" applyFill="1" applyBorder="1" applyAlignment="1">
      <alignment horizontal="left" vertical="center" wrapText="1"/>
      <protection/>
    </xf>
    <xf numFmtId="4" fontId="2" fillId="0" borderId="10" xfId="61" applyNumberFormat="1" applyFont="1" applyFill="1" applyBorder="1" applyAlignment="1">
      <alignment horizontal="center" vertical="center"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2" fillId="0" borderId="10" xfId="61" applyNumberFormat="1" applyFont="1" applyFill="1" applyBorder="1" applyAlignment="1">
      <alignment horizontal="center" vertical="center"/>
      <protection/>
    </xf>
    <xf numFmtId="0" fontId="6" fillId="0" borderId="10" xfId="61" applyFont="1" applyFill="1" applyBorder="1" applyAlignment="1">
      <alignment horizontal="left" vertical="center"/>
      <protection/>
    </xf>
    <xf numFmtId="4" fontId="6" fillId="0" borderId="0" xfId="61" applyNumberFormat="1" applyFont="1" applyFill="1" applyBorder="1">
      <alignment/>
      <protection/>
    </xf>
  </cellXfs>
  <cellStyles count="59">
    <cellStyle name="Normal" xfId="0"/>
    <cellStyle name="_Копия Программа первоочередных мер_(правка 18 05 06 Усаров_2А_3)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 2" xfId="54"/>
    <cellStyle name="Обычный 2" xfId="55"/>
    <cellStyle name="Обычный 2 12" xfId="56"/>
    <cellStyle name="Обычный 2 37" xfId="57"/>
    <cellStyle name="Обычный 3" xfId="58"/>
    <cellStyle name="Обычный 4" xfId="59"/>
    <cellStyle name="Обычный 5" xfId="60"/>
    <cellStyle name="Обычный 5 2 3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lobanov\plan-99\P-99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л ст"/>
      <sheetName val="СписочнаяЧисленность"/>
      <sheetName val="Справочники"/>
      <sheetName val="ýë ñò"/>
      <sheetName val="Лист13"/>
      <sheetName val="расшифровка"/>
      <sheetName val="1997"/>
      <sheetName val="1998"/>
      <sheetName val="15.э"/>
      <sheetName val="Детализация"/>
      <sheetName val="Справочник затрат_СБ"/>
      <sheetName val="Лизинг"/>
      <sheetName val="Прил_9"/>
      <sheetName val="SHPZ"/>
      <sheetName val="даты"/>
      <sheetName val="Аморт_осн"/>
      <sheetName val="P-99b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1.411.1"/>
      <sheetName val="ИПР ф.24"/>
      <sheetName val="ИП09"/>
      <sheetName val="Заголовок"/>
      <sheetName val="перекрестка"/>
      <sheetName val="16"/>
      <sheetName val="18.2"/>
      <sheetName val="4"/>
      <sheetName val="6"/>
      <sheetName val="27"/>
      <sheetName val="t_Настройки"/>
      <sheetName val="Ввод параметров"/>
      <sheetName val="29"/>
      <sheetName val="20"/>
      <sheetName val="21"/>
      <sheetName val="23"/>
      <sheetName val="25"/>
      <sheetName val="26"/>
      <sheetName val="28"/>
      <sheetName val="19"/>
      <sheetName val="22"/>
      <sheetName val="24"/>
      <sheetName val="УФ-28"/>
      <sheetName val="УЗ-10"/>
      <sheetName val="Баланс"/>
      <sheetName val="ОПиУ"/>
      <sheetName val="общие сведения"/>
      <sheetName val="Пер-Вл"/>
      <sheetName val="РБП"/>
      <sheetName val="Source"/>
      <sheetName val="Месяцы"/>
    </sheetNames>
    <sheetDataSet>
      <sheetData sheetId="0">
        <row r="360">
          <cell r="A360" t="str">
            <v>ИТОГО по электростанциям:</v>
          </cell>
          <cell r="B360" t="str">
            <v> </v>
          </cell>
          <cell r="D360">
            <v>1677.5819999999999</v>
          </cell>
          <cell r="E360">
            <v>961.7119999999999</v>
          </cell>
          <cell r="F360">
            <v>609.1980000000001</v>
          </cell>
          <cell r="H360">
            <v>137.38199999999998</v>
          </cell>
          <cell r="J360">
            <v>91.50800000000001</v>
          </cell>
          <cell r="K360">
            <v>1632.64</v>
          </cell>
        </row>
        <row r="368">
          <cell r="A368" t="str">
            <v>Тепловые сети</v>
          </cell>
          <cell r="G368" t="str">
            <v>30,0 км</v>
          </cell>
          <cell r="H368">
            <v>56.85</v>
          </cell>
          <cell r="I368" t="str">
            <v> 22,0км</v>
          </cell>
          <cell r="J368">
            <v>40</v>
          </cell>
          <cell r="K368">
            <v>700</v>
          </cell>
          <cell r="L368" t="str">
            <v>Мосинжстрой</v>
          </cell>
        </row>
        <row r="369">
          <cell r="H369">
            <v>51.3</v>
          </cell>
          <cell r="J369">
            <v>37</v>
          </cell>
          <cell r="L369" t="str">
            <v>Спецстрой РФ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7"/>
  <sheetViews>
    <sheetView zoomScale="70" zoomScaleNormal="70" zoomScaleSheetLayoutView="21" zoomScalePageLayoutView="65" workbookViewId="0" topLeftCell="A1">
      <pane xSplit="2" ySplit="20" topLeftCell="C21" activePane="bottomRight" state="frozen"/>
      <selection pane="topLeft" activeCell="A13" sqref="A13"/>
      <selection pane="topRight" activeCell="C13" sqref="C13"/>
      <selection pane="bottomLeft" activeCell="A20" sqref="A20"/>
      <selection pane="bottomRight" activeCell="AD21" sqref="AD21"/>
    </sheetView>
  </sheetViews>
  <sheetFormatPr defaultColWidth="9.140625" defaultRowHeight="15"/>
  <cols>
    <col min="1" max="1" width="11.7109375" style="138" customWidth="1"/>
    <col min="2" max="2" width="92.00390625" style="138" customWidth="1"/>
    <col min="3" max="3" width="12.00390625" style="14" customWidth="1"/>
    <col min="4" max="5" width="10.8515625" style="6" customWidth="1"/>
    <col min="6" max="6" width="14.00390625" style="7" customWidth="1"/>
    <col min="7" max="7" width="14.8515625" style="7" customWidth="1"/>
    <col min="8" max="8" width="20.421875" style="34" customWidth="1"/>
    <col min="9" max="9" width="20.140625" style="34" customWidth="1"/>
    <col min="10" max="10" width="18.00390625" style="34" customWidth="1"/>
    <col min="11" max="22" width="10.8515625" style="10" customWidth="1"/>
    <col min="23" max="27" width="15.7109375" style="31" customWidth="1"/>
    <col min="28" max="28" width="15.7109375" style="37" customWidth="1"/>
    <col min="29" max="29" width="12.57421875" style="15" customWidth="1"/>
    <col min="30" max="30" width="18.421875" style="20" customWidth="1"/>
    <col min="31" max="31" width="14.8515625" style="31" customWidth="1"/>
    <col min="32" max="32" width="15.7109375" style="82" customWidth="1"/>
    <col min="33" max="33" width="17.8515625" style="3" customWidth="1"/>
    <col min="34" max="34" width="12.57421875" style="3" bestFit="1" customWidth="1"/>
    <col min="35" max="16384" width="9.140625" style="3" customWidth="1"/>
  </cols>
  <sheetData>
    <row r="1" spans="1:32" s="38" customFormat="1" ht="20.25" customHeight="1" hidden="1">
      <c r="A1" s="136"/>
      <c r="B1" s="133"/>
      <c r="C1" s="49"/>
      <c r="D1" s="49"/>
      <c r="E1" s="48"/>
      <c r="F1" s="145"/>
      <c r="G1" s="145"/>
      <c r="H1" s="51"/>
      <c r="I1" s="51"/>
      <c r="J1" s="51"/>
      <c r="K1" s="147"/>
      <c r="L1" s="147"/>
      <c r="M1" s="50"/>
      <c r="N1" s="50"/>
      <c r="O1" s="52"/>
      <c r="P1" s="52"/>
      <c r="Q1" s="52"/>
      <c r="R1" s="52"/>
      <c r="S1" s="52"/>
      <c r="T1" s="52"/>
      <c r="U1" s="52"/>
      <c r="V1" s="52"/>
      <c r="W1" s="54"/>
      <c r="X1" s="54"/>
      <c r="Y1" s="95"/>
      <c r="Z1" s="54"/>
      <c r="AA1" s="54"/>
      <c r="AB1" s="98" t="s">
        <v>122</v>
      </c>
      <c r="AD1" s="120"/>
      <c r="AE1" s="54"/>
      <c r="AF1" s="78"/>
    </row>
    <row r="2" spans="1:32" s="38" customFormat="1" ht="20.25" customHeight="1" hidden="1">
      <c r="A2" s="136"/>
      <c r="B2" s="133"/>
      <c r="C2" s="49"/>
      <c r="D2" s="49"/>
      <c r="E2" s="48"/>
      <c r="F2" s="145"/>
      <c r="G2" s="145"/>
      <c r="H2" s="51"/>
      <c r="I2" s="51"/>
      <c r="J2" s="51"/>
      <c r="K2" s="147"/>
      <c r="L2" s="147"/>
      <c r="M2" s="50"/>
      <c r="N2" s="50"/>
      <c r="O2" s="52"/>
      <c r="P2" s="52"/>
      <c r="Q2" s="52"/>
      <c r="R2" s="52"/>
      <c r="S2" s="52"/>
      <c r="T2" s="52"/>
      <c r="U2" s="52"/>
      <c r="V2" s="52"/>
      <c r="W2" s="54"/>
      <c r="X2" s="54"/>
      <c r="Y2" s="95"/>
      <c r="Z2" s="54"/>
      <c r="AA2" s="54"/>
      <c r="AB2" s="98" t="s">
        <v>103</v>
      </c>
      <c r="AD2" s="120"/>
      <c r="AE2" s="54"/>
      <c r="AF2" s="78"/>
    </row>
    <row r="3" spans="1:32" s="38" customFormat="1" ht="20.25" customHeight="1" hidden="1">
      <c r="A3" s="136"/>
      <c r="B3" s="133"/>
      <c r="C3" s="49"/>
      <c r="D3" s="49"/>
      <c r="E3" s="48"/>
      <c r="F3" s="145"/>
      <c r="G3" s="145"/>
      <c r="H3" s="51"/>
      <c r="I3" s="51"/>
      <c r="J3" s="51"/>
      <c r="K3" s="147"/>
      <c r="L3" s="147"/>
      <c r="M3" s="50"/>
      <c r="N3" s="50"/>
      <c r="O3" s="52"/>
      <c r="P3" s="52"/>
      <c r="Q3" s="52"/>
      <c r="R3" s="52"/>
      <c r="S3" s="52"/>
      <c r="T3" s="52"/>
      <c r="U3" s="52"/>
      <c r="V3" s="52"/>
      <c r="W3" s="54"/>
      <c r="X3" s="54"/>
      <c r="Y3" s="95"/>
      <c r="Z3" s="54"/>
      <c r="AA3" s="54"/>
      <c r="AB3" s="98" t="s">
        <v>104</v>
      </c>
      <c r="AD3" s="120"/>
      <c r="AE3" s="54"/>
      <c r="AF3" s="78"/>
    </row>
    <row r="4" spans="1:32" s="21" customFormat="1" ht="23.25" customHeight="1" hidden="1">
      <c r="A4" s="137"/>
      <c r="B4" s="137"/>
      <c r="C4" s="22"/>
      <c r="D4" s="23"/>
      <c r="E4" s="23"/>
      <c r="F4" s="24"/>
      <c r="G4" s="24"/>
      <c r="H4" s="30"/>
      <c r="I4" s="30"/>
      <c r="J4" s="30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28"/>
      <c r="X4" s="28"/>
      <c r="Y4" s="28"/>
      <c r="Z4" s="28"/>
      <c r="AA4" s="28"/>
      <c r="AB4" s="56"/>
      <c r="AD4" s="26"/>
      <c r="AE4" s="28"/>
      <c r="AF4" s="79"/>
    </row>
    <row r="5" spans="1:32" s="17" customFormat="1" ht="50.25" customHeight="1" hidden="1">
      <c r="A5" s="135" t="s">
        <v>133</v>
      </c>
      <c r="B5" s="135"/>
      <c r="C5" s="79"/>
      <c r="D5" s="83"/>
      <c r="E5" s="83"/>
      <c r="F5" s="24"/>
      <c r="G5" s="24"/>
      <c r="H5" s="124" t="s">
        <v>134</v>
      </c>
      <c r="I5" s="124"/>
      <c r="J5" s="3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4" t="s">
        <v>133</v>
      </c>
      <c r="X5" s="124"/>
      <c r="Y5" s="124"/>
      <c r="Z5" s="124"/>
      <c r="AA5" s="124"/>
      <c r="AB5" s="124"/>
      <c r="AC5" s="124"/>
      <c r="AD5" s="26"/>
      <c r="AE5" s="56"/>
      <c r="AF5" s="79"/>
    </row>
    <row r="6" spans="1:32" s="21" customFormat="1" ht="23.25" customHeight="1" hidden="1">
      <c r="A6" s="137" t="s">
        <v>0</v>
      </c>
      <c r="B6" s="137"/>
      <c r="C6" s="22"/>
      <c r="D6" s="23"/>
      <c r="E6" s="23"/>
      <c r="F6" s="24"/>
      <c r="G6" s="24"/>
      <c r="H6" s="29" t="s">
        <v>1</v>
      </c>
      <c r="I6" s="30"/>
      <c r="J6" s="30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29" t="s">
        <v>75</v>
      </c>
      <c r="X6" s="29"/>
      <c r="Y6" s="29"/>
      <c r="Z6" s="29"/>
      <c r="AA6" s="29"/>
      <c r="AB6" s="29"/>
      <c r="AC6" s="29"/>
      <c r="AD6" s="26"/>
      <c r="AE6" s="28"/>
      <c r="AF6" s="79"/>
    </row>
    <row r="7" spans="1:32" s="21" customFormat="1" ht="23.25" customHeight="1" hidden="1">
      <c r="A7" s="137" t="s">
        <v>2</v>
      </c>
      <c r="B7" s="137"/>
      <c r="C7" s="22"/>
      <c r="D7" s="23"/>
      <c r="E7" s="23"/>
      <c r="F7" s="24"/>
      <c r="G7" s="24"/>
      <c r="H7" s="29" t="s">
        <v>3</v>
      </c>
      <c r="I7" s="30"/>
      <c r="J7" s="30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28" t="s">
        <v>167</v>
      </c>
      <c r="X7" s="28"/>
      <c r="Y7" s="28"/>
      <c r="Z7" s="28"/>
      <c r="AA7" s="28"/>
      <c r="AB7" s="28"/>
      <c r="AC7" s="28"/>
      <c r="AD7" s="26"/>
      <c r="AE7" s="28"/>
      <c r="AF7" s="79"/>
    </row>
    <row r="8" spans="1:32" s="21" customFormat="1" ht="44.25" customHeight="1" hidden="1">
      <c r="A8" s="137"/>
      <c r="B8" s="137"/>
      <c r="C8" s="22"/>
      <c r="D8" s="23"/>
      <c r="E8" s="23"/>
      <c r="F8" s="24"/>
      <c r="G8" s="24"/>
      <c r="H8" s="33"/>
      <c r="I8" s="33"/>
      <c r="J8" s="33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28"/>
      <c r="X8" s="28"/>
      <c r="Y8" s="28"/>
      <c r="Z8" s="28"/>
      <c r="AA8" s="28"/>
      <c r="AB8" s="28"/>
      <c r="AC8" s="28"/>
      <c r="AD8" s="26"/>
      <c r="AE8" s="28"/>
      <c r="AF8" s="79"/>
    </row>
    <row r="9" spans="1:32" s="21" customFormat="1" ht="48.75" customHeight="1" hidden="1">
      <c r="A9" s="137" t="s">
        <v>4</v>
      </c>
      <c r="B9" s="137"/>
      <c r="C9" s="22"/>
      <c r="D9" s="23"/>
      <c r="E9" s="23"/>
      <c r="F9" s="24"/>
      <c r="G9" s="24"/>
      <c r="H9" s="29" t="s">
        <v>102</v>
      </c>
      <c r="I9" s="30"/>
      <c r="J9" s="30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29" t="s">
        <v>176</v>
      </c>
      <c r="X9" s="29"/>
      <c r="Y9" s="29"/>
      <c r="Z9" s="29"/>
      <c r="AA9" s="29"/>
      <c r="AB9" s="29"/>
      <c r="AC9" s="29"/>
      <c r="AD9" s="26"/>
      <c r="AE9" s="28"/>
      <c r="AF9" s="79"/>
    </row>
    <row r="10" spans="1:32" s="21" customFormat="1" ht="48.75" customHeight="1" hidden="1">
      <c r="A10" s="137" t="s">
        <v>165</v>
      </c>
      <c r="B10" s="137"/>
      <c r="C10" s="22"/>
      <c r="D10" s="23"/>
      <c r="E10" s="23"/>
      <c r="F10" s="24"/>
      <c r="G10" s="24"/>
      <c r="H10" s="33" t="s">
        <v>164</v>
      </c>
      <c r="I10" s="30"/>
      <c r="J10" s="30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23" t="s">
        <v>166</v>
      </c>
      <c r="X10" s="28"/>
      <c r="Y10" s="28"/>
      <c r="Z10" s="28"/>
      <c r="AA10" s="28"/>
      <c r="AB10" s="28"/>
      <c r="AC10" s="28"/>
      <c r="AD10" s="26"/>
      <c r="AE10" s="28"/>
      <c r="AF10" s="79"/>
    </row>
    <row r="11" spans="1:32" s="21" customFormat="1" ht="21" customHeight="1" hidden="1">
      <c r="A11" s="137"/>
      <c r="B11" s="137"/>
      <c r="C11" s="22"/>
      <c r="D11" s="23"/>
      <c r="E11" s="23"/>
      <c r="F11" s="24"/>
      <c r="G11" s="24"/>
      <c r="H11" s="33"/>
      <c r="I11" s="30"/>
      <c r="J11" s="30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28"/>
      <c r="X11" s="28"/>
      <c r="Y11" s="28"/>
      <c r="Z11" s="28"/>
      <c r="AA11" s="28"/>
      <c r="AB11" s="56"/>
      <c r="AD11" s="26"/>
      <c r="AE11" s="28"/>
      <c r="AF11" s="79"/>
    </row>
    <row r="12" spans="1:32" s="21" customFormat="1" ht="26.25" customHeight="1" hidden="1">
      <c r="A12" s="137"/>
      <c r="B12" s="137"/>
      <c r="C12" s="22"/>
      <c r="D12" s="23"/>
      <c r="E12" s="23"/>
      <c r="F12" s="24"/>
      <c r="G12" s="24"/>
      <c r="H12" s="25"/>
      <c r="I12" s="25"/>
      <c r="J12" s="25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25"/>
      <c r="X12" s="25"/>
      <c r="Y12" s="25"/>
      <c r="Z12" s="25"/>
      <c r="AA12" s="25"/>
      <c r="AB12" s="13"/>
      <c r="AC12" s="26"/>
      <c r="AD12" s="26"/>
      <c r="AE12" s="28"/>
      <c r="AF12" s="79"/>
    </row>
    <row r="13" spans="1:32" s="18" customFormat="1" ht="28.5" customHeight="1" hidden="1">
      <c r="A13" s="194" t="s">
        <v>140</v>
      </c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D13" s="19"/>
      <c r="AE13" s="58"/>
      <c r="AF13" s="80"/>
    </row>
    <row r="14" spans="1:32" s="18" customFormat="1" ht="23.25" customHeight="1" hidden="1">
      <c r="A14" s="134"/>
      <c r="B14" s="134"/>
      <c r="C14" s="22"/>
      <c r="D14" s="22"/>
      <c r="E14" s="22"/>
      <c r="F14" s="146"/>
      <c r="G14" s="146"/>
      <c r="H14" s="16"/>
      <c r="I14" s="16"/>
      <c r="J14" s="16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96"/>
      <c r="X14" s="96"/>
      <c r="Y14" s="96"/>
      <c r="Z14" s="96"/>
      <c r="AA14" s="96"/>
      <c r="AB14" s="99"/>
      <c r="AD14" s="19"/>
      <c r="AE14" s="58"/>
      <c r="AF14" s="80"/>
    </row>
    <row r="15" spans="1:32" s="18" customFormat="1" ht="23.25" customHeight="1">
      <c r="A15" s="134"/>
      <c r="B15" s="134"/>
      <c r="C15" s="22"/>
      <c r="D15" s="22"/>
      <c r="E15" s="22"/>
      <c r="F15" s="146"/>
      <c r="G15" s="146"/>
      <c r="H15" s="16"/>
      <c r="I15" s="16"/>
      <c r="J15" s="16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96"/>
      <c r="X15" s="96"/>
      <c r="Y15" s="96"/>
      <c r="Z15" s="96"/>
      <c r="AA15" s="96"/>
      <c r="AB15" s="99"/>
      <c r="AD15" s="19"/>
      <c r="AE15" s="58"/>
      <c r="AF15" s="80"/>
    </row>
    <row r="16" spans="1:31" s="19" customFormat="1" ht="30" customHeight="1">
      <c r="A16" s="12"/>
      <c r="B16" s="12"/>
      <c r="C16" s="26"/>
      <c r="D16" s="26"/>
      <c r="E16" s="26"/>
      <c r="F16" s="24"/>
      <c r="G16" s="24"/>
      <c r="H16" s="11"/>
      <c r="I16" s="11"/>
      <c r="J16" s="71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97"/>
      <c r="X16" s="97"/>
      <c r="Y16" s="97"/>
      <c r="AA16" s="71"/>
      <c r="AB16" s="71" t="s">
        <v>74</v>
      </c>
      <c r="AE16" s="57"/>
    </row>
    <row r="17" spans="1:31" s="20" customFormat="1" ht="29.25" customHeight="1">
      <c r="A17" s="203" t="s">
        <v>5</v>
      </c>
      <c r="B17" s="204" t="s">
        <v>181</v>
      </c>
      <c r="C17" s="205" t="s">
        <v>6</v>
      </c>
      <c r="D17" s="206" t="s">
        <v>7</v>
      </c>
      <c r="E17" s="207"/>
      <c r="F17" s="208" t="s">
        <v>8</v>
      </c>
      <c r="G17" s="208" t="s">
        <v>9</v>
      </c>
      <c r="H17" s="196" t="s">
        <v>10</v>
      </c>
      <c r="I17" s="196" t="s">
        <v>141</v>
      </c>
      <c r="J17" s="196" t="s">
        <v>142</v>
      </c>
      <c r="K17" s="199" t="s">
        <v>178</v>
      </c>
      <c r="L17" s="200"/>
      <c r="M17" s="200"/>
      <c r="N17" s="200"/>
      <c r="O17" s="200"/>
      <c r="P17" s="200"/>
      <c r="Q17" s="200"/>
      <c r="R17" s="200"/>
      <c r="S17" s="200"/>
      <c r="T17" s="200"/>
      <c r="U17" s="201"/>
      <c r="V17" s="202"/>
      <c r="W17" s="191" t="s">
        <v>179</v>
      </c>
      <c r="X17" s="192"/>
      <c r="Y17" s="192"/>
      <c r="Z17" s="192"/>
      <c r="AA17" s="192"/>
      <c r="AB17" s="193"/>
      <c r="AE17" s="9"/>
    </row>
    <row r="18" spans="1:28" s="20" customFormat="1" ht="74.25" customHeight="1">
      <c r="A18" s="203"/>
      <c r="B18" s="204"/>
      <c r="C18" s="205"/>
      <c r="D18" s="207"/>
      <c r="E18" s="207"/>
      <c r="F18" s="208"/>
      <c r="G18" s="208"/>
      <c r="H18" s="196"/>
      <c r="I18" s="196"/>
      <c r="J18" s="196"/>
      <c r="K18" s="197" t="s">
        <v>117</v>
      </c>
      <c r="L18" s="198"/>
      <c r="M18" s="197" t="s">
        <v>183</v>
      </c>
      <c r="N18" s="198"/>
      <c r="O18" s="197" t="s">
        <v>184</v>
      </c>
      <c r="P18" s="198"/>
      <c r="Q18" s="197" t="s">
        <v>126</v>
      </c>
      <c r="R18" s="198"/>
      <c r="S18" s="197" t="s">
        <v>137</v>
      </c>
      <c r="T18" s="198"/>
      <c r="U18" s="197" t="s">
        <v>123</v>
      </c>
      <c r="V18" s="198"/>
      <c r="W18" s="5" t="s">
        <v>11</v>
      </c>
      <c r="X18" s="5" t="s">
        <v>62</v>
      </c>
      <c r="Y18" s="5" t="s">
        <v>63</v>
      </c>
      <c r="Z18" s="5" t="s">
        <v>127</v>
      </c>
      <c r="AA18" s="5" t="s">
        <v>136</v>
      </c>
      <c r="AB18" s="5" t="s">
        <v>123</v>
      </c>
    </row>
    <row r="19" spans="1:28" s="2" customFormat="1" ht="41.25" customHeight="1">
      <c r="A19" s="203"/>
      <c r="B19" s="204"/>
      <c r="C19" s="1" t="s">
        <v>13</v>
      </c>
      <c r="D19" s="4" t="s">
        <v>29</v>
      </c>
      <c r="E19" s="4" t="s">
        <v>30</v>
      </c>
      <c r="F19" s="208"/>
      <c r="G19" s="208"/>
      <c r="H19" s="4" t="s">
        <v>14</v>
      </c>
      <c r="I19" s="4" t="s">
        <v>14</v>
      </c>
      <c r="J19" s="4" t="s">
        <v>14</v>
      </c>
      <c r="K19" s="150" t="s">
        <v>29</v>
      </c>
      <c r="L19" s="150" t="s">
        <v>30</v>
      </c>
      <c r="M19" s="150" t="s">
        <v>29</v>
      </c>
      <c r="N19" s="150" t="s">
        <v>30</v>
      </c>
      <c r="O19" s="150" t="s">
        <v>29</v>
      </c>
      <c r="P19" s="150" t="s">
        <v>30</v>
      </c>
      <c r="Q19" s="150" t="s">
        <v>29</v>
      </c>
      <c r="R19" s="150" t="s">
        <v>30</v>
      </c>
      <c r="S19" s="150" t="s">
        <v>29</v>
      </c>
      <c r="T19" s="150" t="s">
        <v>30</v>
      </c>
      <c r="U19" s="150" t="s">
        <v>29</v>
      </c>
      <c r="V19" s="150" t="s">
        <v>30</v>
      </c>
      <c r="W19" s="4" t="s">
        <v>14</v>
      </c>
      <c r="X19" s="4" t="s">
        <v>14</v>
      </c>
      <c r="Y19" s="4" t="s">
        <v>14</v>
      </c>
      <c r="Z19" s="4" t="s">
        <v>14</v>
      </c>
      <c r="AA19" s="4" t="s">
        <v>14</v>
      </c>
      <c r="AB19" s="5" t="s">
        <v>14</v>
      </c>
    </row>
    <row r="20" spans="1:33" s="27" customFormat="1" ht="42" customHeight="1">
      <c r="A20" s="139"/>
      <c r="B20" s="140" t="s">
        <v>28</v>
      </c>
      <c r="C20" s="74"/>
      <c r="D20" s="75"/>
      <c r="E20" s="75"/>
      <c r="F20" s="76"/>
      <c r="G20" s="76"/>
      <c r="H20" s="73">
        <v>78720.36697528018</v>
      </c>
      <c r="I20" s="73">
        <v>74328.39574674085</v>
      </c>
      <c r="J20" s="73">
        <v>10219.9301115403</v>
      </c>
      <c r="K20" s="123">
        <v>93.26700000000001</v>
      </c>
      <c r="L20" s="123">
        <v>99.5</v>
      </c>
      <c r="M20" s="123">
        <v>1017.3</v>
      </c>
      <c r="N20" s="123">
        <v>195.35999999999999</v>
      </c>
      <c r="O20" s="123">
        <v>861.5</v>
      </c>
      <c r="P20" s="123">
        <v>153.79999999999998</v>
      </c>
      <c r="Q20" s="123">
        <v>1336.1</v>
      </c>
      <c r="R20" s="123">
        <v>171.2</v>
      </c>
      <c r="S20" s="123">
        <v>863.1999999999999</v>
      </c>
      <c r="T20" s="123">
        <v>164.48</v>
      </c>
      <c r="U20" s="123">
        <v>4171.367</v>
      </c>
      <c r="V20" s="123">
        <v>784.3399999999999</v>
      </c>
      <c r="W20" s="73">
        <v>10219.9301115403</v>
      </c>
      <c r="X20" s="73">
        <v>13637.99780934853</v>
      </c>
      <c r="Y20" s="73">
        <v>10371.158907165078</v>
      </c>
      <c r="Z20" s="73">
        <v>15328.076165595015</v>
      </c>
      <c r="AA20" s="73">
        <v>10224.59482790883</v>
      </c>
      <c r="AB20" s="73">
        <v>59781.75782155775</v>
      </c>
      <c r="AC20" s="36"/>
      <c r="AD20" s="105"/>
      <c r="AE20" s="59"/>
      <c r="AF20" s="81"/>
      <c r="AG20" s="119"/>
    </row>
    <row r="21" spans="1:33" ht="45" customHeight="1">
      <c r="A21" s="141">
        <v>1</v>
      </c>
      <c r="B21" s="142" t="s">
        <v>15</v>
      </c>
      <c r="C21" s="74"/>
      <c r="D21" s="75"/>
      <c r="E21" s="75"/>
      <c r="F21" s="76"/>
      <c r="G21" s="76"/>
      <c r="H21" s="73">
        <v>4819.57217</v>
      </c>
      <c r="I21" s="73">
        <v>4616.839870000001</v>
      </c>
      <c r="J21" s="73">
        <v>1077.97579</v>
      </c>
      <c r="K21" s="123">
        <v>3.867</v>
      </c>
      <c r="L21" s="123">
        <v>1.7</v>
      </c>
      <c r="M21" s="123">
        <v>209.9</v>
      </c>
      <c r="N21" s="123">
        <v>4.16</v>
      </c>
      <c r="O21" s="123">
        <v>3.5</v>
      </c>
      <c r="P21" s="123">
        <v>2.2</v>
      </c>
      <c r="Q21" s="123">
        <v>3.0999999999999996</v>
      </c>
      <c r="R21" s="123">
        <v>6.6</v>
      </c>
      <c r="S21" s="123">
        <v>84.4</v>
      </c>
      <c r="T21" s="123">
        <v>10.6</v>
      </c>
      <c r="U21" s="123">
        <v>304.767</v>
      </c>
      <c r="V21" s="123">
        <v>25.259999999999998</v>
      </c>
      <c r="W21" s="73">
        <v>1077.97579</v>
      </c>
      <c r="X21" s="73">
        <v>891.78392</v>
      </c>
      <c r="Y21" s="73">
        <v>383.51535</v>
      </c>
      <c r="Z21" s="73">
        <v>1249.4636000000003</v>
      </c>
      <c r="AA21" s="73">
        <v>648.68395</v>
      </c>
      <c r="AB21" s="73">
        <v>4251.42261</v>
      </c>
      <c r="AC21" s="3"/>
      <c r="AD21" s="105"/>
      <c r="AE21" s="59"/>
      <c r="AG21" s="119"/>
    </row>
    <row r="22" spans="1:33" s="8" customFormat="1" ht="32.25" customHeight="1">
      <c r="A22" s="141" t="s">
        <v>35</v>
      </c>
      <c r="B22" s="142" t="s">
        <v>185</v>
      </c>
      <c r="C22" s="74"/>
      <c r="D22" s="75"/>
      <c r="E22" s="75"/>
      <c r="F22" s="76"/>
      <c r="G22" s="76"/>
      <c r="H22" s="73">
        <v>2952.3946699999997</v>
      </c>
      <c r="I22" s="73">
        <v>2749.66237</v>
      </c>
      <c r="J22" s="73">
        <v>830.03269</v>
      </c>
      <c r="K22" s="123">
        <v>0</v>
      </c>
      <c r="L22" s="123">
        <v>0</v>
      </c>
      <c r="M22" s="123">
        <v>206</v>
      </c>
      <c r="N22" s="123">
        <v>2.46</v>
      </c>
      <c r="O22" s="123">
        <v>0</v>
      </c>
      <c r="P22" s="123">
        <v>0</v>
      </c>
      <c r="Q22" s="123">
        <v>0</v>
      </c>
      <c r="R22" s="123">
        <v>0</v>
      </c>
      <c r="S22" s="123">
        <v>80</v>
      </c>
      <c r="T22" s="123">
        <v>1</v>
      </c>
      <c r="U22" s="123">
        <v>286</v>
      </c>
      <c r="V22" s="123">
        <v>3.46</v>
      </c>
      <c r="W22" s="73">
        <v>830.03269</v>
      </c>
      <c r="X22" s="73">
        <v>696.69097</v>
      </c>
      <c r="Y22" s="73">
        <v>102</v>
      </c>
      <c r="Z22" s="73">
        <v>849.9703600000003</v>
      </c>
      <c r="AA22" s="73">
        <v>270.96837</v>
      </c>
      <c r="AB22" s="73">
        <v>2749.6623900000004</v>
      </c>
      <c r="AD22" s="105"/>
      <c r="AE22" s="59"/>
      <c r="AF22" s="82"/>
      <c r="AG22" s="119"/>
    </row>
    <row r="23" spans="1:33" ht="45" customHeight="1">
      <c r="A23" s="139" t="s">
        <v>145</v>
      </c>
      <c r="B23" s="143" t="s">
        <v>87</v>
      </c>
      <c r="C23" s="74" t="s">
        <v>226</v>
      </c>
      <c r="D23" s="75" t="s">
        <v>76</v>
      </c>
      <c r="E23" s="75"/>
      <c r="F23" s="76">
        <v>2012</v>
      </c>
      <c r="G23" s="76">
        <v>2016</v>
      </c>
      <c r="H23" s="75">
        <v>949.99984</v>
      </c>
      <c r="I23" s="75">
        <v>845.87835</v>
      </c>
      <c r="J23" s="75">
        <v>387.29877</v>
      </c>
      <c r="K23" s="107"/>
      <c r="L23" s="107"/>
      <c r="M23" s="107">
        <v>126</v>
      </c>
      <c r="N23" s="107"/>
      <c r="O23" s="107"/>
      <c r="P23" s="107"/>
      <c r="Q23" s="107"/>
      <c r="R23" s="107"/>
      <c r="S23" s="107"/>
      <c r="T23" s="107"/>
      <c r="U23" s="123">
        <v>126</v>
      </c>
      <c r="V23" s="123">
        <v>0</v>
      </c>
      <c r="W23" s="75">
        <v>387.29877</v>
      </c>
      <c r="X23" s="75">
        <v>458.57959</v>
      </c>
      <c r="Y23" s="75">
        <v>0</v>
      </c>
      <c r="Z23" s="75">
        <v>0</v>
      </c>
      <c r="AA23" s="75">
        <v>0</v>
      </c>
      <c r="AB23" s="73">
        <v>845.8783599999999</v>
      </c>
      <c r="AC23" s="35"/>
      <c r="AD23" s="105"/>
      <c r="AE23" s="59"/>
      <c r="AG23" s="119"/>
    </row>
    <row r="24" spans="1:33" ht="39.75" customHeight="1">
      <c r="A24" s="139" t="s">
        <v>146</v>
      </c>
      <c r="B24" s="143" t="s">
        <v>200</v>
      </c>
      <c r="C24" s="74" t="s">
        <v>226</v>
      </c>
      <c r="D24" s="75" t="s">
        <v>77</v>
      </c>
      <c r="E24" s="75" t="s">
        <v>182</v>
      </c>
      <c r="F24" s="76">
        <v>2013</v>
      </c>
      <c r="G24" s="76">
        <v>2016</v>
      </c>
      <c r="H24" s="75">
        <v>498.97608</v>
      </c>
      <c r="I24" s="75">
        <v>400.36527</v>
      </c>
      <c r="J24" s="75">
        <v>195.35725</v>
      </c>
      <c r="K24" s="107"/>
      <c r="L24" s="107"/>
      <c r="M24" s="107">
        <v>80</v>
      </c>
      <c r="N24" s="107">
        <v>2.46</v>
      </c>
      <c r="O24" s="107"/>
      <c r="P24" s="107"/>
      <c r="Q24" s="107"/>
      <c r="R24" s="107"/>
      <c r="S24" s="107"/>
      <c r="T24" s="107"/>
      <c r="U24" s="123">
        <v>80</v>
      </c>
      <c r="V24" s="123">
        <v>2.46</v>
      </c>
      <c r="W24" s="75">
        <v>195.35725</v>
      </c>
      <c r="X24" s="75">
        <v>205.00803</v>
      </c>
      <c r="Y24" s="75">
        <v>0</v>
      </c>
      <c r="Z24" s="75">
        <v>0</v>
      </c>
      <c r="AA24" s="75">
        <v>0</v>
      </c>
      <c r="AB24" s="73">
        <v>400.36528</v>
      </c>
      <c r="AC24" s="3"/>
      <c r="AD24" s="105"/>
      <c r="AE24" s="59"/>
      <c r="AG24" s="119"/>
    </row>
    <row r="25" spans="1:33" ht="45" customHeight="1">
      <c r="A25" s="139" t="s">
        <v>147</v>
      </c>
      <c r="B25" s="143" t="s">
        <v>171</v>
      </c>
      <c r="C25" s="74" t="s">
        <v>227</v>
      </c>
      <c r="D25" s="75" t="s">
        <v>76</v>
      </c>
      <c r="E25" s="75"/>
      <c r="F25" s="76">
        <v>2016</v>
      </c>
      <c r="G25" s="76">
        <v>2016</v>
      </c>
      <c r="H25" s="75">
        <v>3.54</v>
      </c>
      <c r="I25" s="75">
        <v>3.54</v>
      </c>
      <c r="J25" s="75">
        <v>0</v>
      </c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23">
        <v>0</v>
      </c>
      <c r="V25" s="123">
        <v>0</v>
      </c>
      <c r="W25" s="75">
        <v>0</v>
      </c>
      <c r="X25" s="75">
        <v>3.54</v>
      </c>
      <c r="Y25" s="75">
        <v>0</v>
      </c>
      <c r="Z25" s="75">
        <v>0</v>
      </c>
      <c r="AA25" s="75">
        <v>0</v>
      </c>
      <c r="AB25" s="73">
        <v>3.54</v>
      </c>
      <c r="AC25" s="35"/>
      <c r="AD25" s="105"/>
      <c r="AE25" s="59"/>
      <c r="AG25" s="119"/>
    </row>
    <row r="26" spans="1:33" s="8" customFormat="1" ht="38.25" customHeight="1">
      <c r="A26" s="139" t="s">
        <v>201</v>
      </c>
      <c r="B26" s="143" t="s">
        <v>143</v>
      </c>
      <c r="C26" s="74" t="s">
        <v>227</v>
      </c>
      <c r="D26" s="75" t="s">
        <v>144</v>
      </c>
      <c r="E26" s="75" t="s">
        <v>53</v>
      </c>
      <c r="F26" s="76">
        <v>2014</v>
      </c>
      <c r="G26" s="76">
        <v>2019</v>
      </c>
      <c r="H26" s="75">
        <v>1499.87875</v>
      </c>
      <c r="I26" s="75">
        <v>1499.87875</v>
      </c>
      <c r="J26" s="75">
        <v>247.37667</v>
      </c>
      <c r="K26" s="108"/>
      <c r="L26" s="108"/>
      <c r="M26" s="123"/>
      <c r="N26" s="123"/>
      <c r="O26" s="123"/>
      <c r="P26" s="123"/>
      <c r="Q26" s="123"/>
      <c r="R26" s="123"/>
      <c r="S26" s="77">
        <v>80</v>
      </c>
      <c r="T26" s="77">
        <v>1</v>
      </c>
      <c r="U26" s="123">
        <v>80</v>
      </c>
      <c r="V26" s="123">
        <v>1</v>
      </c>
      <c r="W26" s="75">
        <v>247.37667</v>
      </c>
      <c r="X26" s="75">
        <v>29.56335</v>
      </c>
      <c r="Y26" s="75">
        <v>102</v>
      </c>
      <c r="Z26" s="75">
        <v>849.9703600000003</v>
      </c>
      <c r="AA26" s="75">
        <v>270.96837</v>
      </c>
      <c r="AB26" s="73">
        <v>1499.8787500000003</v>
      </c>
      <c r="AD26" s="105"/>
      <c r="AE26" s="59"/>
      <c r="AF26" s="82"/>
      <c r="AG26" s="119"/>
    </row>
    <row r="27" spans="1:33" ht="46.5" customHeight="1">
      <c r="A27" s="141" t="s">
        <v>160</v>
      </c>
      <c r="B27" s="142" t="s">
        <v>125</v>
      </c>
      <c r="C27" s="74"/>
      <c r="D27" s="75">
        <v>20.6</v>
      </c>
      <c r="E27" s="75">
        <v>32.7</v>
      </c>
      <c r="F27" s="76"/>
      <c r="G27" s="76"/>
      <c r="H27" s="73">
        <v>1283.37715</v>
      </c>
      <c r="I27" s="73">
        <v>1283.37715</v>
      </c>
      <c r="J27" s="73">
        <v>184.53374</v>
      </c>
      <c r="K27" s="123">
        <v>3.867</v>
      </c>
      <c r="L27" s="123">
        <v>1.7</v>
      </c>
      <c r="M27" s="123">
        <v>3.9000000000000004</v>
      </c>
      <c r="N27" s="123">
        <v>1.7</v>
      </c>
      <c r="O27" s="123">
        <v>3.5</v>
      </c>
      <c r="P27" s="123">
        <v>2.2</v>
      </c>
      <c r="Q27" s="123">
        <v>3.0999999999999996</v>
      </c>
      <c r="R27" s="123">
        <v>6.6</v>
      </c>
      <c r="S27" s="123">
        <v>4.4</v>
      </c>
      <c r="T27" s="123">
        <v>9.6</v>
      </c>
      <c r="U27" s="123">
        <v>18.767</v>
      </c>
      <c r="V27" s="123">
        <v>21.799999999999997</v>
      </c>
      <c r="W27" s="73">
        <v>184.53374</v>
      </c>
      <c r="X27" s="73">
        <v>120.904</v>
      </c>
      <c r="Y27" s="73">
        <v>194.71427</v>
      </c>
      <c r="Z27" s="73">
        <v>297.93599</v>
      </c>
      <c r="AA27" s="73">
        <v>258.89359</v>
      </c>
      <c r="AB27" s="73">
        <v>1056.9815899999999</v>
      </c>
      <c r="AC27" s="3"/>
      <c r="AD27" s="105"/>
      <c r="AE27" s="59"/>
      <c r="AG27" s="119"/>
    </row>
    <row r="28" spans="1:33" s="8" customFormat="1" ht="38.25" customHeight="1">
      <c r="A28" s="139" t="s">
        <v>148</v>
      </c>
      <c r="B28" s="143" t="s">
        <v>150</v>
      </c>
      <c r="C28" s="74" t="s">
        <v>226</v>
      </c>
      <c r="D28" s="75"/>
      <c r="E28" s="75"/>
      <c r="F28" s="76">
        <v>2015</v>
      </c>
      <c r="G28" s="76">
        <v>2020</v>
      </c>
      <c r="H28" s="75">
        <v>191.67065000000002</v>
      </c>
      <c r="I28" s="75">
        <v>191.67065000000002</v>
      </c>
      <c r="J28" s="75">
        <v>7.66785</v>
      </c>
      <c r="K28" s="77"/>
      <c r="L28" s="77"/>
      <c r="M28" s="107"/>
      <c r="N28" s="107"/>
      <c r="O28" s="107">
        <v>1.3</v>
      </c>
      <c r="P28" s="107">
        <v>0.5</v>
      </c>
      <c r="Q28" s="107">
        <v>1.4</v>
      </c>
      <c r="R28" s="107">
        <v>0.5</v>
      </c>
      <c r="S28" s="107">
        <v>1.5</v>
      </c>
      <c r="T28" s="107">
        <v>0.6</v>
      </c>
      <c r="U28" s="123">
        <v>4.2</v>
      </c>
      <c r="V28" s="123">
        <v>1.6</v>
      </c>
      <c r="W28" s="75">
        <v>7.66785</v>
      </c>
      <c r="X28" s="75">
        <v>32.504</v>
      </c>
      <c r="Y28" s="75">
        <v>34.71427</v>
      </c>
      <c r="Z28" s="75">
        <v>36.93599</v>
      </c>
      <c r="AA28" s="75">
        <v>38.89359</v>
      </c>
      <c r="AB28" s="73">
        <v>150.71570000000003</v>
      </c>
      <c r="AD28" s="105"/>
      <c r="AE28" s="59"/>
      <c r="AF28" s="82"/>
      <c r="AG28" s="119"/>
    </row>
    <row r="29" spans="1:36" ht="45" customHeight="1">
      <c r="A29" s="139" t="s">
        <v>202</v>
      </c>
      <c r="B29" s="143" t="s">
        <v>38</v>
      </c>
      <c r="C29" s="74" t="s">
        <v>226</v>
      </c>
      <c r="D29" s="75"/>
      <c r="E29" s="75"/>
      <c r="F29" s="76">
        <v>2015</v>
      </c>
      <c r="G29" s="76">
        <v>2020</v>
      </c>
      <c r="H29" s="75">
        <v>1091.7065</v>
      </c>
      <c r="I29" s="75">
        <v>1091.7065</v>
      </c>
      <c r="J29" s="75">
        <v>176.86589</v>
      </c>
      <c r="K29" s="107">
        <v>3.867</v>
      </c>
      <c r="L29" s="107">
        <v>1.7</v>
      </c>
      <c r="M29" s="107">
        <v>3.9000000000000004</v>
      </c>
      <c r="N29" s="107">
        <v>1.7</v>
      </c>
      <c r="O29" s="107">
        <v>2.2</v>
      </c>
      <c r="P29" s="107">
        <v>1.7</v>
      </c>
      <c r="Q29" s="107">
        <v>1.7</v>
      </c>
      <c r="R29" s="107">
        <v>6.1</v>
      </c>
      <c r="S29" s="107">
        <v>2.9</v>
      </c>
      <c r="T29" s="107">
        <v>9</v>
      </c>
      <c r="U29" s="123">
        <v>14.567</v>
      </c>
      <c r="V29" s="123">
        <v>20.2</v>
      </c>
      <c r="W29" s="75">
        <v>176.86589</v>
      </c>
      <c r="X29" s="75">
        <v>88.4</v>
      </c>
      <c r="Y29" s="75">
        <v>160</v>
      </c>
      <c r="Z29" s="75">
        <v>261</v>
      </c>
      <c r="AA29" s="75">
        <v>220</v>
      </c>
      <c r="AB29" s="73">
        <v>906.26589</v>
      </c>
      <c r="AC29" s="3"/>
      <c r="AD29" s="105"/>
      <c r="AE29" s="59"/>
      <c r="AF29" s="59"/>
      <c r="AG29" s="119"/>
      <c r="AH29" s="59"/>
      <c r="AI29" s="59"/>
      <c r="AJ29" s="59"/>
    </row>
    <row r="30" spans="1:33" ht="46.5" customHeight="1">
      <c r="A30" s="141" t="s">
        <v>61</v>
      </c>
      <c r="B30" s="142" t="s">
        <v>149</v>
      </c>
      <c r="C30" s="74"/>
      <c r="D30" s="75"/>
      <c r="E30" s="75"/>
      <c r="F30" s="76"/>
      <c r="G30" s="76"/>
      <c r="H30" s="73">
        <v>583.8003500000001</v>
      </c>
      <c r="I30" s="73">
        <v>583.8003500000001</v>
      </c>
      <c r="J30" s="73">
        <v>63.40935999999999</v>
      </c>
      <c r="K30" s="123">
        <v>0</v>
      </c>
      <c r="L30" s="123">
        <v>0</v>
      </c>
      <c r="M30" s="123">
        <v>0</v>
      </c>
      <c r="N30" s="123">
        <v>0</v>
      </c>
      <c r="O30" s="123">
        <v>0</v>
      </c>
      <c r="P30" s="123">
        <v>0</v>
      </c>
      <c r="Q30" s="123">
        <v>0</v>
      </c>
      <c r="R30" s="123">
        <v>0</v>
      </c>
      <c r="S30" s="123">
        <v>0</v>
      </c>
      <c r="T30" s="123">
        <v>0</v>
      </c>
      <c r="U30" s="123">
        <v>0</v>
      </c>
      <c r="V30" s="123">
        <v>0</v>
      </c>
      <c r="W30" s="73">
        <v>63.40935999999999</v>
      </c>
      <c r="X30" s="73">
        <v>74.18895</v>
      </c>
      <c r="Y30" s="73">
        <v>86.80108</v>
      </c>
      <c r="Z30" s="73">
        <v>101.55725000000001</v>
      </c>
      <c r="AA30" s="73">
        <v>118.82199</v>
      </c>
      <c r="AB30" s="73">
        <v>444.77863</v>
      </c>
      <c r="AC30" s="3"/>
      <c r="AD30" s="105"/>
      <c r="AE30" s="59"/>
      <c r="AG30" s="119"/>
    </row>
    <row r="31" spans="1:33" s="8" customFormat="1" ht="38.25" customHeight="1">
      <c r="A31" s="139" t="s">
        <v>151</v>
      </c>
      <c r="B31" s="143" t="s">
        <v>153</v>
      </c>
      <c r="C31" s="74" t="s">
        <v>226</v>
      </c>
      <c r="D31" s="75"/>
      <c r="E31" s="75"/>
      <c r="F31" s="76">
        <v>2015</v>
      </c>
      <c r="G31" s="76">
        <v>2020</v>
      </c>
      <c r="H31" s="75">
        <v>145.7444</v>
      </c>
      <c r="I31" s="75">
        <v>145.7444</v>
      </c>
      <c r="J31" s="75">
        <v>15.83</v>
      </c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123">
        <v>0</v>
      </c>
      <c r="V31" s="123">
        <v>0</v>
      </c>
      <c r="W31" s="75">
        <v>15.83</v>
      </c>
      <c r="X31" s="75">
        <v>18.5211</v>
      </c>
      <c r="Y31" s="75">
        <v>21.66969</v>
      </c>
      <c r="Z31" s="75">
        <v>25.35353</v>
      </c>
      <c r="AA31" s="75">
        <v>29.66363</v>
      </c>
      <c r="AB31" s="73">
        <v>111.03795000000001</v>
      </c>
      <c r="AD31" s="105"/>
      <c r="AE31" s="59"/>
      <c r="AF31" s="82"/>
      <c r="AG31" s="119"/>
    </row>
    <row r="32" spans="1:33" ht="39.75" customHeight="1">
      <c r="A32" s="139" t="s">
        <v>152</v>
      </c>
      <c r="B32" s="143" t="s">
        <v>154</v>
      </c>
      <c r="C32" s="74" t="s">
        <v>226</v>
      </c>
      <c r="D32" s="75"/>
      <c r="E32" s="75"/>
      <c r="F32" s="76">
        <v>2015</v>
      </c>
      <c r="G32" s="76">
        <v>2020</v>
      </c>
      <c r="H32" s="75">
        <v>369.97130000000004</v>
      </c>
      <c r="I32" s="75">
        <v>369.97130000000004</v>
      </c>
      <c r="J32" s="75">
        <v>40.18436</v>
      </c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123">
        <v>0</v>
      </c>
      <c r="V32" s="123">
        <v>0</v>
      </c>
      <c r="W32" s="75">
        <v>40.18436</v>
      </c>
      <c r="X32" s="75">
        <v>47.0157</v>
      </c>
      <c r="Y32" s="75">
        <v>55.00837</v>
      </c>
      <c r="Z32" s="75">
        <v>64.35979</v>
      </c>
      <c r="AA32" s="75">
        <v>75.30096</v>
      </c>
      <c r="AB32" s="73">
        <v>281.86918000000003</v>
      </c>
      <c r="AC32" s="3"/>
      <c r="AD32" s="105"/>
      <c r="AE32" s="59"/>
      <c r="AG32" s="119"/>
    </row>
    <row r="33" spans="1:33" ht="45" customHeight="1">
      <c r="A33" s="139" t="s">
        <v>203</v>
      </c>
      <c r="B33" s="143" t="s">
        <v>78</v>
      </c>
      <c r="C33" s="74" t="s">
        <v>227</v>
      </c>
      <c r="D33" s="75"/>
      <c r="E33" s="75"/>
      <c r="F33" s="76">
        <v>2016</v>
      </c>
      <c r="G33" s="76">
        <v>2020</v>
      </c>
      <c r="H33" s="75">
        <v>68.08465</v>
      </c>
      <c r="I33" s="75">
        <v>68.08465</v>
      </c>
      <c r="J33" s="75">
        <v>7.395</v>
      </c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123">
        <v>0</v>
      </c>
      <c r="V33" s="123">
        <v>0</v>
      </c>
      <c r="W33" s="75">
        <v>7.395</v>
      </c>
      <c r="X33" s="75">
        <v>8.65215</v>
      </c>
      <c r="Y33" s="75">
        <v>10.12302</v>
      </c>
      <c r="Z33" s="75">
        <v>11.84393</v>
      </c>
      <c r="AA33" s="75">
        <v>13.8574</v>
      </c>
      <c r="AB33" s="73">
        <v>51.8715</v>
      </c>
      <c r="AC33" s="3"/>
      <c r="AD33" s="105"/>
      <c r="AE33" s="59"/>
      <c r="AG33" s="119"/>
    </row>
    <row r="34" spans="1:33" ht="47.25" customHeight="1">
      <c r="A34" s="141" t="s">
        <v>17</v>
      </c>
      <c r="B34" s="142" t="s">
        <v>18</v>
      </c>
      <c r="C34" s="74"/>
      <c r="D34" s="75"/>
      <c r="E34" s="75"/>
      <c r="F34" s="76"/>
      <c r="G34" s="76"/>
      <c r="H34" s="73">
        <v>69386.47923710664</v>
      </c>
      <c r="I34" s="73">
        <v>65197.2403085673</v>
      </c>
      <c r="J34" s="73">
        <v>6002.746067540302</v>
      </c>
      <c r="K34" s="123">
        <v>89.4</v>
      </c>
      <c r="L34" s="123">
        <v>97.8</v>
      </c>
      <c r="M34" s="123">
        <v>807.4</v>
      </c>
      <c r="N34" s="123">
        <v>191.2</v>
      </c>
      <c r="O34" s="123">
        <v>858</v>
      </c>
      <c r="P34" s="123">
        <v>151.6</v>
      </c>
      <c r="Q34" s="123">
        <v>1333</v>
      </c>
      <c r="R34" s="123">
        <v>164.6</v>
      </c>
      <c r="S34" s="123">
        <v>778.8</v>
      </c>
      <c r="T34" s="123">
        <v>153.88</v>
      </c>
      <c r="U34" s="123">
        <v>3866.6000000000004</v>
      </c>
      <c r="V34" s="123">
        <v>759.08</v>
      </c>
      <c r="W34" s="73">
        <v>6002.746067540302</v>
      </c>
      <c r="X34" s="73">
        <v>12038.19806756853</v>
      </c>
      <c r="Y34" s="73">
        <v>9836.27215736048</v>
      </c>
      <c r="Z34" s="73">
        <v>13917.040181904093</v>
      </c>
      <c r="AA34" s="73">
        <v>9404.219255059543</v>
      </c>
      <c r="AB34" s="73">
        <v>51198.47572943295</v>
      </c>
      <c r="AC34" s="3"/>
      <c r="AD34" s="105"/>
      <c r="AE34" s="59"/>
      <c r="AG34" s="119"/>
    </row>
    <row r="35" spans="1:33" ht="45" customHeight="1">
      <c r="A35" s="141" t="s">
        <v>19</v>
      </c>
      <c r="B35" s="142" t="s">
        <v>16</v>
      </c>
      <c r="C35" s="74"/>
      <c r="D35" s="75"/>
      <c r="E35" s="75"/>
      <c r="F35" s="76"/>
      <c r="G35" s="76"/>
      <c r="H35" s="73">
        <v>689.00196</v>
      </c>
      <c r="I35" s="73">
        <v>689.00196</v>
      </c>
      <c r="J35" s="73">
        <v>132.606</v>
      </c>
      <c r="K35" s="123">
        <v>0</v>
      </c>
      <c r="L35" s="123">
        <v>0</v>
      </c>
      <c r="M35" s="123">
        <v>0</v>
      </c>
      <c r="N35" s="123">
        <v>0</v>
      </c>
      <c r="O35" s="123">
        <v>0</v>
      </c>
      <c r="P35" s="123">
        <v>0</v>
      </c>
      <c r="Q35" s="123">
        <v>0</v>
      </c>
      <c r="R35" s="123">
        <v>0</v>
      </c>
      <c r="S35" s="123">
        <v>0</v>
      </c>
      <c r="T35" s="123">
        <v>0</v>
      </c>
      <c r="U35" s="123">
        <v>0</v>
      </c>
      <c r="V35" s="123">
        <v>0</v>
      </c>
      <c r="W35" s="73">
        <v>132.606</v>
      </c>
      <c r="X35" s="73">
        <v>145.87567</v>
      </c>
      <c r="Y35" s="73">
        <v>107.31733</v>
      </c>
      <c r="Z35" s="73">
        <v>108.94733</v>
      </c>
      <c r="AA35" s="73">
        <v>117.94033</v>
      </c>
      <c r="AB35" s="73">
        <v>612.68666</v>
      </c>
      <c r="AC35" s="3"/>
      <c r="AD35" s="105"/>
      <c r="AE35" s="59"/>
      <c r="AG35" s="119"/>
    </row>
    <row r="36" spans="1:33" s="8" customFormat="1" ht="45" customHeight="1">
      <c r="A36" s="139" t="s">
        <v>25</v>
      </c>
      <c r="B36" s="143" t="s">
        <v>204</v>
      </c>
      <c r="C36" s="74" t="s">
        <v>226</v>
      </c>
      <c r="D36" s="75"/>
      <c r="E36" s="75"/>
      <c r="F36" s="76">
        <v>2015</v>
      </c>
      <c r="G36" s="76">
        <v>2020</v>
      </c>
      <c r="H36" s="75">
        <v>505.43796000000003</v>
      </c>
      <c r="I36" s="75">
        <v>505.43796000000003</v>
      </c>
      <c r="J36" s="73">
        <v>63.042</v>
      </c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123">
        <v>0</v>
      </c>
      <c r="V36" s="123">
        <v>0</v>
      </c>
      <c r="W36" s="75">
        <v>63.042</v>
      </c>
      <c r="X36" s="75">
        <v>120.87567</v>
      </c>
      <c r="Y36" s="75">
        <v>87.31733</v>
      </c>
      <c r="Z36" s="75">
        <v>90.94733</v>
      </c>
      <c r="AA36" s="75">
        <v>94.94033</v>
      </c>
      <c r="AB36" s="73">
        <v>457.12266</v>
      </c>
      <c r="AC36" s="126"/>
      <c r="AD36" s="105"/>
      <c r="AE36" s="59"/>
      <c r="AF36" s="82"/>
      <c r="AG36" s="119"/>
    </row>
    <row r="37" spans="1:33" ht="45" customHeight="1">
      <c r="A37" s="139" t="s">
        <v>156</v>
      </c>
      <c r="B37" s="143" t="s">
        <v>158</v>
      </c>
      <c r="C37" s="74" t="s">
        <v>226</v>
      </c>
      <c r="D37" s="75"/>
      <c r="E37" s="75"/>
      <c r="F37" s="76">
        <v>2015</v>
      </c>
      <c r="G37" s="76">
        <v>2015</v>
      </c>
      <c r="H37" s="75">
        <v>66.516</v>
      </c>
      <c r="I37" s="75">
        <v>66.516</v>
      </c>
      <c r="J37" s="73">
        <v>66.516</v>
      </c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123">
        <v>0</v>
      </c>
      <c r="V37" s="123">
        <v>0</v>
      </c>
      <c r="W37" s="75">
        <v>66.516</v>
      </c>
      <c r="X37" s="75">
        <v>0</v>
      </c>
      <c r="Y37" s="75">
        <v>0</v>
      </c>
      <c r="Z37" s="75">
        <v>0</v>
      </c>
      <c r="AA37" s="75">
        <v>0</v>
      </c>
      <c r="AB37" s="73">
        <v>66.516</v>
      </c>
      <c r="AC37" s="127"/>
      <c r="AD37" s="105"/>
      <c r="AE37" s="59"/>
      <c r="AG37" s="119"/>
    </row>
    <row r="38" spans="1:33" ht="46.5" customHeight="1">
      <c r="A38" s="139" t="s">
        <v>157</v>
      </c>
      <c r="B38" s="143" t="s">
        <v>155</v>
      </c>
      <c r="C38" s="74" t="s">
        <v>227</v>
      </c>
      <c r="D38" s="75"/>
      <c r="E38" s="75"/>
      <c r="F38" s="76">
        <v>2015</v>
      </c>
      <c r="G38" s="76">
        <v>2015</v>
      </c>
      <c r="H38" s="75">
        <v>3.048</v>
      </c>
      <c r="I38" s="75">
        <v>3.048</v>
      </c>
      <c r="J38" s="73">
        <v>3.048</v>
      </c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123">
        <v>0</v>
      </c>
      <c r="V38" s="123">
        <v>0</v>
      </c>
      <c r="W38" s="75">
        <v>3.048</v>
      </c>
      <c r="X38" s="75">
        <v>0</v>
      </c>
      <c r="Y38" s="75">
        <v>0</v>
      </c>
      <c r="Z38" s="75">
        <v>0</v>
      </c>
      <c r="AA38" s="75">
        <v>0</v>
      </c>
      <c r="AB38" s="73">
        <v>3.048</v>
      </c>
      <c r="AC38" s="126"/>
      <c r="AD38" s="105"/>
      <c r="AE38" s="59"/>
      <c r="AG38" s="119"/>
    </row>
    <row r="39" spans="1:33" ht="45" customHeight="1">
      <c r="A39" s="139" t="s">
        <v>205</v>
      </c>
      <c r="B39" s="143" t="s">
        <v>206</v>
      </c>
      <c r="C39" s="74" t="s">
        <v>227</v>
      </c>
      <c r="D39" s="75"/>
      <c r="E39" s="75"/>
      <c r="F39" s="76">
        <v>2016</v>
      </c>
      <c r="G39" s="76">
        <v>2020</v>
      </c>
      <c r="H39" s="75">
        <v>114</v>
      </c>
      <c r="I39" s="75">
        <v>114</v>
      </c>
      <c r="J39" s="73">
        <v>0</v>
      </c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123">
        <v>0</v>
      </c>
      <c r="V39" s="123">
        <v>0</v>
      </c>
      <c r="W39" s="75">
        <v>0</v>
      </c>
      <c r="X39" s="75">
        <v>25</v>
      </c>
      <c r="Y39" s="75">
        <v>20</v>
      </c>
      <c r="Z39" s="75">
        <v>18</v>
      </c>
      <c r="AA39" s="75">
        <v>23</v>
      </c>
      <c r="AB39" s="73">
        <v>86</v>
      </c>
      <c r="AC39" s="35"/>
      <c r="AD39" s="105"/>
      <c r="AE39" s="59"/>
      <c r="AG39" s="119"/>
    </row>
    <row r="40" spans="1:33" s="8" customFormat="1" ht="45" customHeight="1">
      <c r="A40" s="141" t="s">
        <v>20</v>
      </c>
      <c r="B40" s="142" t="s">
        <v>21</v>
      </c>
      <c r="C40" s="74"/>
      <c r="D40" s="125"/>
      <c r="E40" s="125"/>
      <c r="F40" s="76"/>
      <c r="G40" s="76"/>
      <c r="H40" s="73">
        <v>67669.26027710664</v>
      </c>
      <c r="I40" s="73">
        <v>63480.0213485673</v>
      </c>
      <c r="J40" s="73">
        <v>5759.123067540302</v>
      </c>
      <c r="K40" s="123">
        <v>89.4</v>
      </c>
      <c r="L40" s="123">
        <v>97.8</v>
      </c>
      <c r="M40" s="123">
        <v>807.4</v>
      </c>
      <c r="N40" s="123">
        <v>191.2</v>
      </c>
      <c r="O40" s="123">
        <v>858</v>
      </c>
      <c r="P40" s="123">
        <v>151.6</v>
      </c>
      <c r="Q40" s="123">
        <v>1333</v>
      </c>
      <c r="R40" s="123">
        <v>164.6</v>
      </c>
      <c r="S40" s="123">
        <v>778.8</v>
      </c>
      <c r="T40" s="123">
        <v>153.88</v>
      </c>
      <c r="U40" s="123">
        <v>3866.6000000000004</v>
      </c>
      <c r="V40" s="123">
        <v>759.08</v>
      </c>
      <c r="W40" s="73">
        <v>5759.123067540302</v>
      </c>
      <c r="X40" s="73">
        <v>11461.37239756853</v>
      </c>
      <c r="Y40" s="73">
        <v>9637.70482736048</v>
      </c>
      <c r="Z40" s="73">
        <v>13668.092851904092</v>
      </c>
      <c r="AA40" s="73">
        <v>9161.278925059543</v>
      </c>
      <c r="AB40" s="73">
        <v>49687.57206943295</v>
      </c>
      <c r="AD40" s="105"/>
      <c r="AE40" s="59"/>
      <c r="AF40" s="82"/>
      <c r="AG40" s="119"/>
    </row>
    <row r="41" spans="1:33" s="8" customFormat="1" ht="45" customHeight="1">
      <c r="A41" s="141" t="s">
        <v>22</v>
      </c>
      <c r="B41" s="142" t="s">
        <v>33</v>
      </c>
      <c r="C41" s="74"/>
      <c r="D41" s="125"/>
      <c r="E41" s="125"/>
      <c r="F41" s="76"/>
      <c r="G41" s="76"/>
      <c r="H41" s="73">
        <v>47375.82024370039</v>
      </c>
      <c r="I41" s="73">
        <v>45164.586071700396</v>
      </c>
      <c r="J41" s="73">
        <v>3212.99198</v>
      </c>
      <c r="K41" s="123">
        <v>0</v>
      </c>
      <c r="L41" s="123">
        <v>0</v>
      </c>
      <c r="M41" s="123">
        <v>708</v>
      </c>
      <c r="N41" s="123">
        <v>62.6</v>
      </c>
      <c r="O41" s="123">
        <v>756</v>
      </c>
      <c r="P41" s="123">
        <v>28.6</v>
      </c>
      <c r="Q41" s="123">
        <v>1224</v>
      </c>
      <c r="R41" s="123">
        <v>37.1</v>
      </c>
      <c r="S41" s="123">
        <v>664</v>
      </c>
      <c r="T41" s="123">
        <v>6.28</v>
      </c>
      <c r="U41" s="123">
        <v>3352</v>
      </c>
      <c r="V41" s="123">
        <v>134.58</v>
      </c>
      <c r="W41" s="73">
        <v>3212.99198</v>
      </c>
      <c r="X41" s="73">
        <v>8709.51837887273</v>
      </c>
      <c r="Y41" s="73">
        <v>7013.88160333248</v>
      </c>
      <c r="Z41" s="73">
        <v>10501.523305426274</v>
      </c>
      <c r="AA41" s="73">
        <v>5580.34198</v>
      </c>
      <c r="AB41" s="73">
        <v>35018.25724763148</v>
      </c>
      <c r="AD41" s="105"/>
      <c r="AE41" s="59"/>
      <c r="AF41" s="82"/>
      <c r="AG41" s="119"/>
    </row>
    <row r="42" spans="1:33" s="8" customFormat="1" ht="45" customHeight="1">
      <c r="A42" s="139" t="s">
        <v>100</v>
      </c>
      <c r="B42" s="143" t="s">
        <v>128</v>
      </c>
      <c r="C42" s="74" t="s">
        <v>226</v>
      </c>
      <c r="D42" s="75" t="s">
        <v>76</v>
      </c>
      <c r="E42" s="75"/>
      <c r="F42" s="76">
        <v>2011</v>
      </c>
      <c r="G42" s="76">
        <v>2015</v>
      </c>
      <c r="H42" s="75">
        <v>631.41172</v>
      </c>
      <c r="I42" s="75">
        <v>23.209</v>
      </c>
      <c r="J42" s="75">
        <v>23.209</v>
      </c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23">
        <v>0</v>
      </c>
      <c r="V42" s="123">
        <v>0</v>
      </c>
      <c r="W42" s="75">
        <v>23.209</v>
      </c>
      <c r="X42" s="75">
        <v>0</v>
      </c>
      <c r="Y42" s="75">
        <v>0</v>
      </c>
      <c r="Z42" s="75">
        <v>0</v>
      </c>
      <c r="AA42" s="75">
        <v>0</v>
      </c>
      <c r="AB42" s="73">
        <v>23.209</v>
      </c>
      <c r="AD42" s="105"/>
      <c r="AE42" s="59"/>
      <c r="AF42" s="82"/>
      <c r="AG42" s="119"/>
    </row>
    <row r="43" spans="1:33" s="8" customFormat="1" ht="45" customHeight="1">
      <c r="A43" s="139" t="s">
        <v>39</v>
      </c>
      <c r="B43" s="143" t="s">
        <v>129</v>
      </c>
      <c r="C43" s="74" t="s">
        <v>226</v>
      </c>
      <c r="D43" s="75" t="s">
        <v>76</v>
      </c>
      <c r="E43" s="75" t="s">
        <v>228</v>
      </c>
      <c r="F43" s="76">
        <v>2012</v>
      </c>
      <c r="G43" s="76">
        <v>2016</v>
      </c>
      <c r="H43" s="75">
        <v>1918.8089</v>
      </c>
      <c r="I43" s="75">
        <v>934.63016</v>
      </c>
      <c r="J43" s="75">
        <v>318.32286</v>
      </c>
      <c r="K43" s="107"/>
      <c r="L43" s="107"/>
      <c r="M43" s="107">
        <v>126</v>
      </c>
      <c r="N43" s="107"/>
      <c r="O43" s="107"/>
      <c r="P43" s="107"/>
      <c r="Q43" s="107"/>
      <c r="R43" s="107"/>
      <c r="S43" s="107"/>
      <c r="T43" s="107"/>
      <c r="U43" s="123">
        <v>126</v>
      </c>
      <c r="V43" s="123">
        <v>0</v>
      </c>
      <c r="W43" s="75">
        <v>318.32286</v>
      </c>
      <c r="X43" s="75">
        <v>616.3073</v>
      </c>
      <c r="Y43" s="75">
        <v>0</v>
      </c>
      <c r="Z43" s="75">
        <v>0</v>
      </c>
      <c r="AA43" s="75">
        <v>0</v>
      </c>
      <c r="AB43" s="73">
        <v>934.63016</v>
      </c>
      <c r="AD43" s="105"/>
      <c r="AE43" s="59"/>
      <c r="AF43" s="82"/>
      <c r="AG43" s="119"/>
    </row>
    <row r="44" spans="1:33" s="8" customFormat="1" ht="45" customHeight="1">
      <c r="A44" s="139" t="s">
        <v>40</v>
      </c>
      <c r="B44" s="143" t="s">
        <v>195</v>
      </c>
      <c r="C44" s="74" t="s">
        <v>226</v>
      </c>
      <c r="D44" s="75" t="s">
        <v>76</v>
      </c>
      <c r="E44" s="75" t="s">
        <v>229</v>
      </c>
      <c r="F44" s="76">
        <v>2012</v>
      </c>
      <c r="G44" s="76">
        <v>2016</v>
      </c>
      <c r="H44" s="75">
        <v>1220.74</v>
      </c>
      <c r="I44" s="75">
        <v>816</v>
      </c>
      <c r="J44" s="75">
        <v>297</v>
      </c>
      <c r="K44" s="107"/>
      <c r="L44" s="107"/>
      <c r="M44" s="107">
        <v>126</v>
      </c>
      <c r="N44" s="107">
        <v>4</v>
      </c>
      <c r="O44" s="107"/>
      <c r="P44" s="107"/>
      <c r="Q44" s="107"/>
      <c r="R44" s="107"/>
      <c r="S44" s="107"/>
      <c r="T44" s="107"/>
      <c r="U44" s="123">
        <v>126</v>
      </c>
      <c r="V44" s="123">
        <v>4</v>
      </c>
      <c r="W44" s="75">
        <v>297</v>
      </c>
      <c r="X44" s="75">
        <v>519</v>
      </c>
      <c r="Y44" s="75">
        <v>0</v>
      </c>
      <c r="Z44" s="75">
        <v>0</v>
      </c>
      <c r="AA44" s="75">
        <v>0</v>
      </c>
      <c r="AB44" s="73">
        <v>816</v>
      </c>
      <c r="AD44" s="105"/>
      <c r="AE44" s="59"/>
      <c r="AF44" s="82"/>
      <c r="AG44" s="119"/>
    </row>
    <row r="45" spans="1:33" s="8" customFormat="1" ht="45" customHeight="1">
      <c r="A45" s="139" t="s">
        <v>41</v>
      </c>
      <c r="B45" s="143" t="s">
        <v>175</v>
      </c>
      <c r="C45" s="74" t="s">
        <v>227</v>
      </c>
      <c r="D45" s="75" t="s">
        <v>76</v>
      </c>
      <c r="E45" s="75" t="s">
        <v>230</v>
      </c>
      <c r="F45" s="76">
        <v>2016</v>
      </c>
      <c r="G45" s="76">
        <v>2016</v>
      </c>
      <c r="H45" s="75">
        <v>2175.877166</v>
      </c>
      <c r="I45" s="75">
        <v>2175.877166</v>
      </c>
      <c r="J45" s="75">
        <v>0</v>
      </c>
      <c r="K45" s="107"/>
      <c r="L45" s="107"/>
      <c r="M45" s="107">
        <v>126</v>
      </c>
      <c r="N45" s="107">
        <v>14.4</v>
      </c>
      <c r="O45" s="107"/>
      <c r="P45" s="107"/>
      <c r="Q45" s="107"/>
      <c r="R45" s="107"/>
      <c r="S45" s="107"/>
      <c r="T45" s="107"/>
      <c r="U45" s="123">
        <v>126</v>
      </c>
      <c r="V45" s="123">
        <v>14.4</v>
      </c>
      <c r="W45" s="75">
        <v>0</v>
      </c>
      <c r="X45" s="75">
        <v>2175.877166</v>
      </c>
      <c r="Y45" s="75">
        <v>0</v>
      </c>
      <c r="Z45" s="75">
        <v>0</v>
      </c>
      <c r="AA45" s="75">
        <v>0</v>
      </c>
      <c r="AB45" s="73">
        <v>2175.877166</v>
      </c>
      <c r="AD45" s="105"/>
      <c r="AE45" s="59"/>
      <c r="AF45" s="82"/>
      <c r="AG45" s="119"/>
    </row>
    <row r="46" spans="1:33" s="8" customFormat="1" ht="45" customHeight="1">
      <c r="A46" s="139" t="s">
        <v>42</v>
      </c>
      <c r="B46" s="143" t="s">
        <v>177</v>
      </c>
      <c r="C46" s="74" t="s">
        <v>227</v>
      </c>
      <c r="D46" s="75" t="s">
        <v>76</v>
      </c>
      <c r="E46" s="75" t="s">
        <v>53</v>
      </c>
      <c r="F46" s="76">
        <v>2015</v>
      </c>
      <c r="G46" s="76">
        <v>2017</v>
      </c>
      <c r="H46" s="75">
        <v>1147.21883</v>
      </c>
      <c r="I46" s="75">
        <v>1147.21883</v>
      </c>
      <c r="J46" s="75">
        <v>16.51234</v>
      </c>
      <c r="K46" s="107"/>
      <c r="L46" s="107"/>
      <c r="M46" s="107">
        <v>50</v>
      </c>
      <c r="N46" s="107">
        <v>1</v>
      </c>
      <c r="O46" s="107">
        <v>126</v>
      </c>
      <c r="P46" s="107"/>
      <c r="Q46" s="107"/>
      <c r="R46" s="107"/>
      <c r="S46" s="107"/>
      <c r="T46" s="107"/>
      <c r="U46" s="123">
        <v>176</v>
      </c>
      <c r="V46" s="123">
        <v>1</v>
      </c>
      <c r="W46" s="75">
        <v>16.51234</v>
      </c>
      <c r="X46" s="75">
        <v>270.20721</v>
      </c>
      <c r="Y46" s="75">
        <v>860.49928</v>
      </c>
      <c r="Z46" s="75">
        <v>0</v>
      </c>
      <c r="AA46" s="75">
        <v>0</v>
      </c>
      <c r="AB46" s="73">
        <v>1147.21883</v>
      </c>
      <c r="AD46" s="105"/>
      <c r="AE46" s="59"/>
      <c r="AF46" s="82"/>
      <c r="AG46" s="119"/>
    </row>
    <row r="47" spans="1:33" s="8" customFormat="1" ht="45" customHeight="1">
      <c r="A47" s="139" t="s">
        <v>43</v>
      </c>
      <c r="B47" s="143" t="s">
        <v>120</v>
      </c>
      <c r="C47" s="74" t="s">
        <v>226</v>
      </c>
      <c r="D47" s="75" t="s">
        <v>76</v>
      </c>
      <c r="E47" s="75" t="s">
        <v>53</v>
      </c>
      <c r="F47" s="76">
        <v>2012</v>
      </c>
      <c r="G47" s="76">
        <v>2017</v>
      </c>
      <c r="H47" s="75">
        <v>900</v>
      </c>
      <c r="I47" s="75">
        <v>818.31284</v>
      </c>
      <c r="J47" s="75">
        <v>363.31</v>
      </c>
      <c r="K47" s="107"/>
      <c r="L47" s="107"/>
      <c r="M47" s="107"/>
      <c r="N47" s="107"/>
      <c r="O47" s="107">
        <v>126</v>
      </c>
      <c r="P47" s="107"/>
      <c r="Q47" s="107"/>
      <c r="R47" s="107"/>
      <c r="S47" s="107"/>
      <c r="T47" s="107"/>
      <c r="U47" s="123">
        <v>126</v>
      </c>
      <c r="V47" s="123">
        <v>0</v>
      </c>
      <c r="W47" s="75">
        <v>363.31</v>
      </c>
      <c r="X47" s="75">
        <v>212</v>
      </c>
      <c r="Y47" s="75">
        <v>243</v>
      </c>
      <c r="Z47" s="75">
        <v>0</v>
      </c>
      <c r="AA47" s="75">
        <v>0</v>
      </c>
      <c r="AB47" s="73">
        <v>818.31</v>
      </c>
      <c r="AD47" s="105"/>
      <c r="AE47" s="59"/>
      <c r="AF47" s="82"/>
      <c r="AG47" s="119"/>
    </row>
    <row r="48" spans="1:33" s="8" customFormat="1" ht="45" customHeight="1">
      <c r="A48" s="139" t="s">
        <v>44</v>
      </c>
      <c r="B48" s="143" t="s">
        <v>93</v>
      </c>
      <c r="C48" s="74" t="s">
        <v>227</v>
      </c>
      <c r="D48" s="75" t="s">
        <v>76</v>
      </c>
      <c r="E48" s="75" t="s">
        <v>231</v>
      </c>
      <c r="F48" s="76">
        <v>2013</v>
      </c>
      <c r="G48" s="76">
        <v>2017</v>
      </c>
      <c r="H48" s="75">
        <v>1828.75847</v>
      </c>
      <c r="I48" s="75">
        <v>1804.12579</v>
      </c>
      <c r="J48" s="75">
        <v>176</v>
      </c>
      <c r="K48" s="107"/>
      <c r="L48" s="107"/>
      <c r="M48" s="107"/>
      <c r="N48" s="107"/>
      <c r="O48" s="107">
        <v>126</v>
      </c>
      <c r="P48" s="107">
        <v>15.5</v>
      </c>
      <c r="Q48" s="107"/>
      <c r="R48" s="107"/>
      <c r="S48" s="107"/>
      <c r="T48" s="107"/>
      <c r="U48" s="123">
        <v>126</v>
      </c>
      <c r="V48" s="123">
        <v>15.5</v>
      </c>
      <c r="W48" s="75">
        <v>176</v>
      </c>
      <c r="X48" s="75">
        <v>1029.6353100000001</v>
      </c>
      <c r="Y48" s="75">
        <v>598.4904799999999</v>
      </c>
      <c r="Z48" s="75">
        <v>0</v>
      </c>
      <c r="AA48" s="75">
        <v>0</v>
      </c>
      <c r="AB48" s="73">
        <v>1804.12579</v>
      </c>
      <c r="AD48" s="105"/>
      <c r="AE48" s="59"/>
      <c r="AF48" s="82"/>
      <c r="AG48" s="119"/>
    </row>
    <row r="49" spans="1:33" s="8" customFormat="1" ht="45" customHeight="1">
      <c r="A49" s="139" t="s">
        <v>45</v>
      </c>
      <c r="B49" s="143" t="s">
        <v>207</v>
      </c>
      <c r="C49" s="74" t="s">
        <v>227</v>
      </c>
      <c r="D49" s="75" t="s">
        <v>76</v>
      </c>
      <c r="E49" s="75" t="s">
        <v>232</v>
      </c>
      <c r="F49" s="76">
        <v>2015</v>
      </c>
      <c r="G49" s="76">
        <v>2017</v>
      </c>
      <c r="H49" s="75">
        <v>1561.22731373248</v>
      </c>
      <c r="I49" s="75">
        <v>1561.22731373248</v>
      </c>
      <c r="J49" s="75">
        <v>90</v>
      </c>
      <c r="K49" s="107"/>
      <c r="L49" s="107"/>
      <c r="M49" s="107"/>
      <c r="N49" s="107"/>
      <c r="O49" s="107">
        <v>126</v>
      </c>
      <c r="P49" s="107">
        <v>6</v>
      </c>
      <c r="Q49" s="107"/>
      <c r="R49" s="107"/>
      <c r="S49" s="107"/>
      <c r="T49" s="107"/>
      <c r="U49" s="123">
        <v>126</v>
      </c>
      <c r="V49" s="123">
        <v>6</v>
      </c>
      <c r="W49" s="75">
        <v>90</v>
      </c>
      <c r="X49" s="75">
        <v>483</v>
      </c>
      <c r="Y49" s="75">
        <v>988.2273137324801</v>
      </c>
      <c r="Z49" s="75">
        <v>0</v>
      </c>
      <c r="AA49" s="75">
        <v>0</v>
      </c>
      <c r="AB49" s="73">
        <v>1561.22731373248</v>
      </c>
      <c r="AD49" s="105"/>
      <c r="AE49" s="59"/>
      <c r="AF49" s="82"/>
      <c r="AG49" s="119"/>
    </row>
    <row r="50" spans="1:33" s="8" customFormat="1" ht="45" customHeight="1">
      <c r="A50" s="139" t="s">
        <v>80</v>
      </c>
      <c r="B50" s="143" t="s">
        <v>96</v>
      </c>
      <c r="C50" s="74" t="s">
        <v>227</v>
      </c>
      <c r="D50" s="75" t="s">
        <v>76</v>
      </c>
      <c r="E50" s="75" t="s">
        <v>233</v>
      </c>
      <c r="F50" s="76">
        <v>2013</v>
      </c>
      <c r="G50" s="76">
        <v>2017</v>
      </c>
      <c r="H50" s="75">
        <v>1351.93571</v>
      </c>
      <c r="I50" s="75">
        <v>1351.93571</v>
      </c>
      <c r="J50" s="75">
        <v>11</v>
      </c>
      <c r="K50" s="107"/>
      <c r="L50" s="107"/>
      <c r="M50" s="107"/>
      <c r="N50" s="107"/>
      <c r="O50" s="107">
        <v>126</v>
      </c>
      <c r="P50" s="107">
        <v>2.1</v>
      </c>
      <c r="Q50" s="107"/>
      <c r="R50" s="107"/>
      <c r="S50" s="107"/>
      <c r="T50" s="107"/>
      <c r="U50" s="123">
        <v>126</v>
      </c>
      <c r="V50" s="123">
        <v>2.1</v>
      </c>
      <c r="W50" s="75">
        <v>11</v>
      </c>
      <c r="X50" s="75">
        <v>351.14915</v>
      </c>
      <c r="Y50" s="75">
        <v>989.78656</v>
      </c>
      <c r="Z50" s="75">
        <v>0</v>
      </c>
      <c r="AA50" s="75">
        <v>0</v>
      </c>
      <c r="AB50" s="73">
        <v>1351.93571</v>
      </c>
      <c r="AD50" s="105"/>
      <c r="AE50" s="59"/>
      <c r="AF50" s="82"/>
      <c r="AG50" s="119"/>
    </row>
    <row r="51" spans="1:33" s="8" customFormat="1" ht="45" customHeight="1">
      <c r="A51" s="139" t="s">
        <v>81</v>
      </c>
      <c r="B51" s="143" t="s">
        <v>98</v>
      </c>
      <c r="C51" s="74" t="s">
        <v>227</v>
      </c>
      <c r="D51" s="75" t="s">
        <v>76</v>
      </c>
      <c r="E51" s="75" t="s">
        <v>234</v>
      </c>
      <c r="F51" s="76">
        <v>2013</v>
      </c>
      <c r="G51" s="76">
        <v>2017</v>
      </c>
      <c r="H51" s="75">
        <v>1267.4123</v>
      </c>
      <c r="I51" s="75">
        <v>1261.01429</v>
      </c>
      <c r="J51" s="75">
        <v>28</v>
      </c>
      <c r="K51" s="107"/>
      <c r="L51" s="107"/>
      <c r="M51" s="107"/>
      <c r="N51" s="107"/>
      <c r="O51" s="107">
        <v>126</v>
      </c>
      <c r="P51" s="107">
        <v>5</v>
      </c>
      <c r="Q51" s="107"/>
      <c r="R51" s="107"/>
      <c r="S51" s="107"/>
      <c r="T51" s="107"/>
      <c r="U51" s="123">
        <v>126</v>
      </c>
      <c r="V51" s="123">
        <v>5</v>
      </c>
      <c r="W51" s="75">
        <v>28</v>
      </c>
      <c r="X51" s="75">
        <v>316.25</v>
      </c>
      <c r="Y51" s="75">
        <v>916.7642900000001</v>
      </c>
      <c r="Z51" s="75">
        <v>0</v>
      </c>
      <c r="AA51" s="75">
        <v>0</v>
      </c>
      <c r="AB51" s="73">
        <v>1261.01429</v>
      </c>
      <c r="AD51" s="105"/>
      <c r="AE51" s="59"/>
      <c r="AF51" s="82"/>
      <c r="AG51" s="119"/>
    </row>
    <row r="52" spans="1:33" s="8" customFormat="1" ht="45" customHeight="1">
      <c r="A52" s="139" t="s">
        <v>82</v>
      </c>
      <c r="B52" s="143" t="s">
        <v>37</v>
      </c>
      <c r="C52" s="74" t="s">
        <v>227</v>
      </c>
      <c r="D52" s="75" t="s">
        <v>77</v>
      </c>
      <c r="E52" s="75"/>
      <c r="F52" s="76">
        <v>2010</v>
      </c>
      <c r="G52" s="76">
        <v>2018</v>
      </c>
      <c r="H52" s="75">
        <v>849.90154</v>
      </c>
      <c r="I52" s="75">
        <v>847.87067</v>
      </c>
      <c r="J52" s="75">
        <v>32.95608</v>
      </c>
      <c r="K52" s="107"/>
      <c r="L52" s="107"/>
      <c r="M52" s="107"/>
      <c r="N52" s="107"/>
      <c r="O52" s="107"/>
      <c r="P52" s="107"/>
      <c r="Q52" s="107">
        <v>80</v>
      </c>
      <c r="R52" s="107"/>
      <c r="S52" s="107"/>
      <c r="T52" s="107"/>
      <c r="U52" s="123">
        <v>80</v>
      </c>
      <c r="V52" s="123">
        <v>0</v>
      </c>
      <c r="W52" s="75">
        <v>32.95608</v>
      </c>
      <c r="X52" s="75">
        <v>88.3</v>
      </c>
      <c r="Y52" s="75">
        <v>220</v>
      </c>
      <c r="Z52" s="75">
        <v>506.61047</v>
      </c>
      <c r="AA52" s="75">
        <v>0</v>
      </c>
      <c r="AB52" s="73">
        <v>847.86655</v>
      </c>
      <c r="AD52" s="105"/>
      <c r="AE52" s="59"/>
      <c r="AF52" s="82"/>
      <c r="AG52" s="119"/>
    </row>
    <row r="53" spans="1:33" s="8" customFormat="1" ht="45" customHeight="1">
      <c r="A53" s="139" t="s">
        <v>83</v>
      </c>
      <c r="B53" s="143" t="s">
        <v>118</v>
      </c>
      <c r="C53" s="74" t="s">
        <v>227</v>
      </c>
      <c r="D53" s="75" t="s">
        <v>235</v>
      </c>
      <c r="E53" s="75" t="s">
        <v>236</v>
      </c>
      <c r="F53" s="76">
        <v>2013</v>
      </c>
      <c r="G53" s="76">
        <v>2018</v>
      </c>
      <c r="H53" s="75">
        <v>2125.53941</v>
      </c>
      <c r="I53" s="75">
        <v>2110.47174</v>
      </c>
      <c r="J53" s="75">
        <v>483.81861</v>
      </c>
      <c r="K53" s="107"/>
      <c r="L53" s="107"/>
      <c r="M53" s="107">
        <v>80</v>
      </c>
      <c r="N53" s="107">
        <v>15.8</v>
      </c>
      <c r="O53" s="107"/>
      <c r="P53" s="107"/>
      <c r="Q53" s="107">
        <v>160</v>
      </c>
      <c r="R53" s="107">
        <v>7</v>
      </c>
      <c r="S53" s="107"/>
      <c r="T53" s="107"/>
      <c r="U53" s="123">
        <v>240</v>
      </c>
      <c r="V53" s="123">
        <v>22.8</v>
      </c>
      <c r="W53" s="75">
        <v>483.81861</v>
      </c>
      <c r="X53" s="75">
        <v>263</v>
      </c>
      <c r="Y53" s="75">
        <v>236</v>
      </c>
      <c r="Z53" s="75">
        <v>1127.65164</v>
      </c>
      <c r="AA53" s="75">
        <v>0</v>
      </c>
      <c r="AB53" s="73">
        <v>2110.4702500000003</v>
      </c>
      <c r="AD53" s="105"/>
      <c r="AE53" s="59"/>
      <c r="AF53" s="82"/>
      <c r="AG53" s="119"/>
    </row>
    <row r="54" spans="1:33" s="8" customFormat="1" ht="45" customHeight="1">
      <c r="A54" s="139" t="s">
        <v>51</v>
      </c>
      <c r="B54" s="143" t="s">
        <v>90</v>
      </c>
      <c r="C54" s="74" t="s">
        <v>227</v>
      </c>
      <c r="D54" s="75" t="s">
        <v>235</v>
      </c>
      <c r="E54" s="75" t="s">
        <v>237</v>
      </c>
      <c r="F54" s="76">
        <v>2013</v>
      </c>
      <c r="G54" s="76">
        <v>2018</v>
      </c>
      <c r="H54" s="75">
        <v>2014.8521</v>
      </c>
      <c r="I54" s="75">
        <v>1997.13495</v>
      </c>
      <c r="J54" s="75">
        <v>652.74043</v>
      </c>
      <c r="K54" s="107"/>
      <c r="L54" s="107"/>
      <c r="M54" s="107"/>
      <c r="N54" s="107"/>
      <c r="O54" s="107"/>
      <c r="P54" s="107"/>
      <c r="Q54" s="107">
        <v>160</v>
      </c>
      <c r="R54" s="107">
        <v>13.8</v>
      </c>
      <c r="S54" s="107"/>
      <c r="T54" s="107"/>
      <c r="U54" s="123">
        <v>160</v>
      </c>
      <c r="V54" s="123">
        <v>13.8</v>
      </c>
      <c r="W54" s="75">
        <v>652.74043</v>
      </c>
      <c r="X54" s="75">
        <v>189</v>
      </c>
      <c r="Y54" s="75">
        <v>225</v>
      </c>
      <c r="Z54" s="75">
        <v>930.39796</v>
      </c>
      <c r="AA54" s="75">
        <v>0</v>
      </c>
      <c r="AB54" s="73">
        <v>1997.1383899999998</v>
      </c>
      <c r="AD54" s="105"/>
      <c r="AE54" s="59"/>
      <c r="AF54" s="82"/>
      <c r="AG54" s="119"/>
    </row>
    <row r="55" spans="1:33" s="8" customFormat="1" ht="45" customHeight="1">
      <c r="A55" s="139" t="s">
        <v>52</v>
      </c>
      <c r="B55" s="143" t="s">
        <v>88</v>
      </c>
      <c r="C55" s="74" t="s">
        <v>227</v>
      </c>
      <c r="D55" s="75" t="s">
        <v>76</v>
      </c>
      <c r="E55" s="75" t="s">
        <v>53</v>
      </c>
      <c r="F55" s="76">
        <v>2013</v>
      </c>
      <c r="G55" s="76">
        <v>2018</v>
      </c>
      <c r="H55" s="75">
        <v>908.07637</v>
      </c>
      <c r="I55" s="75">
        <v>902.072228</v>
      </c>
      <c r="J55" s="75">
        <v>89.01734</v>
      </c>
      <c r="K55" s="107"/>
      <c r="L55" s="107"/>
      <c r="M55" s="107">
        <v>50</v>
      </c>
      <c r="N55" s="107">
        <v>1</v>
      </c>
      <c r="O55" s="107"/>
      <c r="P55" s="107"/>
      <c r="Q55" s="107">
        <v>126</v>
      </c>
      <c r="R55" s="107"/>
      <c r="S55" s="107"/>
      <c r="T55" s="107"/>
      <c r="U55" s="123">
        <v>176</v>
      </c>
      <c r="V55" s="123">
        <v>1</v>
      </c>
      <c r="W55" s="75">
        <v>89.01734</v>
      </c>
      <c r="X55" s="75">
        <v>156.66028</v>
      </c>
      <c r="Y55" s="75">
        <v>249</v>
      </c>
      <c r="Z55" s="75">
        <v>407.39878</v>
      </c>
      <c r="AA55" s="75">
        <v>0</v>
      </c>
      <c r="AB55" s="73">
        <v>902.0763999999999</v>
      </c>
      <c r="AD55" s="105"/>
      <c r="AE55" s="59"/>
      <c r="AF55" s="82"/>
      <c r="AG55" s="119"/>
    </row>
    <row r="56" spans="1:33" s="8" customFormat="1" ht="45" customHeight="1">
      <c r="A56" s="139" t="s">
        <v>54</v>
      </c>
      <c r="B56" s="143" t="s">
        <v>89</v>
      </c>
      <c r="C56" s="74" t="s">
        <v>227</v>
      </c>
      <c r="D56" s="75" t="s">
        <v>235</v>
      </c>
      <c r="E56" s="75" t="s">
        <v>238</v>
      </c>
      <c r="F56" s="76">
        <v>2013</v>
      </c>
      <c r="G56" s="76">
        <v>2018</v>
      </c>
      <c r="H56" s="75">
        <v>2299.6038232836</v>
      </c>
      <c r="I56" s="75">
        <v>2299.6038232836</v>
      </c>
      <c r="J56" s="75">
        <v>16</v>
      </c>
      <c r="K56" s="107"/>
      <c r="L56" s="107"/>
      <c r="M56" s="107">
        <v>50</v>
      </c>
      <c r="N56" s="107">
        <v>13.8</v>
      </c>
      <c r="O56" s="107"/>
      <c r="P56" s="107"/>
      <c r="Q56" s="107">
        <v>160</v>
      </c>
      <c r="R56" s="107">
        <v>0</v>
      </c>
      <c r="S56" s="107"/>
      <c r="T56" s="107"/>
      <c r="U56" s="123">
        <v>210</v>
      </c>
      <c r="V56" s="123">
        <v>13.8</v>
      </c>
      <c r="W56" s="75">
        <v>16</v>
      </c>
      <c r="X56" s="75">
        <v>435.271202872727</v>
      </c>
      <c r="Y56" s="75">
        <v>595</v>
      </c>
      <c r="Z56" s="75">
        <v>1253.332620410873</v>
      </c>
      <c r="AA56" s="75">
        <v>0</v>
      </c>
      <c r="AB56" s="73">
        <v>2299.6038232836</v>
      </c>
      <c r="AD56" s="105"/>
      <c r="AE56" s="59"/>
      <c r="AF56" s="82"/>
      <c r="AG56" s="119"/>
    </row>
    <row r="57" spans="1:33" s="8" customFormat="1" ht="45" customHeight="1">
      <c r="A57" s="139" t="s">
        <v>55</v>
      </c>
      <c r="B57" s="143" t="s">
        <v>95</v>
      </c>
      <c r="C57" s="74" t="s">
        <v>227</v>
      </c>
      <c r="D57" s="75" t="s">
        <v>76</v>
      </c>
      <c r="E57" s="75" t="s">
        <v>239</v>
      </c>
      <c r="F57" s="76">
        <v>2013</v>
      </c>
      <c r="G57" s="76">
        <v>2018</v>
      </c>
      <c r="H57" s="75">
        <v>1350.00003</v>
      </c>
      <c r="I57" s="75">
        <v>1350.00003</v>
      </c>
      <c r="J57" s="75">
        <v>0</v>
      </c>
      <c r="K57" s="107"/>
      <c r="L57" s="107"/>
      <c r="M57" s="107"/>
      <c r="N57" s="107"/>
      <c r="O57" s="107"/>
      <c r="P57" s="107"/>
      <c r="Q57" s="107">
        <v>126</v>
      </c>
      <c r="R57" s="107">
        <v>1.2999999999999998</v>
      </c>
      <c r="S57" s="107"/>
      <c r="T57" s="107"/>
      <c r="U57" s="123">
        <v>126</v>
      </c>
      <c r="V57" s="123">
        <v>1.2999999999999998</v>
      </c>
      <c r="W57" s="75">
        <v>0</v>
      </c>
      <c r="X57" s="75">
        <v>151</v>
      </c>
      <c r="Y57" s="75">
        <v>241</v>
      </c>
      <c r="Z57" s="75">
        <v>958</v>
      </c>
      <c r="AA57" s="75">
        <v>0</v>
      </c>
      <c r="AB57" s="73">
        <v>1350</v>
      </c>
      <c r="AD57" s="105"/>
      <c r="AE57" s="59"/>
      <c r="AF57" s="82"/>
      <c r="AG57" s="119"/>
    </row>
    <row r="58" spans="1:33" s="8" customFormat="1" ht="45" customHeight="1">
      <c r="A58" s="139" t="s">
        <v>56</v>
      </c>
      <c r="B58" s="143" t="s">
        <v>91</v>
      </c>
      <c r="C58" s="74" t="s">
        <v>227</v>
      </c>
      <c r="D58" s="75" t="s">
        <v>76</v>
      </c>
      <c r="E58" s="75" t="s">
        <v>240</v>
      </c>
      <c r="F58" s="76">
        <v>2013</v>
      </c>
      <c r="G58" s="76">
        <v>2018</v>
      </c>
      <c r="H58" s="75">
        <v>1180.9172060154</v>
      </c>
      <c r="I58" s="75">
        <v>1180.9172060154</v>
      </c>
      <c r="J58" s="75">
        <v>15</v>
      </c>
      <c r="K58" s="107"/>
      <c r="L58" s="107"/>
      <c r="M58" s="107">
        <v>50</v>
      </c>
      <c r="N58" s="107">
        <v>3.6</v>
      </c>
      <c r="O58" s="107"/>
      <c r="P58" s="107"/>
      <c r="Q58" s="107">
        <v>126</v>
      </c>
      <c r="R58" s="107"/>
      <c r="S58" s="107"/>
      <c r="T58" s="107"/>
      <c r="U58" s="123">
        <v>176</v>
      </c>
      <c r="V58" s="123">
        <v>3.6</v>
      </c>
      <c r="W58" s="75">
        <v>15</v>
      </c>
      <c r="X58" s="75">
        <v>504.84240000000005</v>
      </c>
      <c r="Y58" s="75">
        <v>56.11367960000002</v>
      </c>
      <c r="Z58" s="75">
        <v>604.9611264154</v>
      </c>
      <c r="AA58" s="75">
        <v>0</v>
      </c>
      <c r="AB58" s="73">
        <v>1180.9172060154</v>
      </c>
      <c r="AD58" s="105"/>
      <c r="AE58" s="59"/>
      <c r="AF58" s="82"/>
      <c r="AG58" s="119"/>
    </row>
    <row r="59" spans="1:33" s="8" customFormat="1" ht="45" customHeight="1">
      <c r="A59" s="139" t="s">
        <v>84</v>
      </c>
      <c r="B59" s="143" t="s">
        <v>121</v>
      </c>
      <c r="C59" s="74" t="s">
        <v>227</v>
      </c>
      <c r="D59" s="75" t="s">
        <v>76</v>
      </c>
      <c r="E59" s="75" t="s">
        <v>241</v>
      </c>
      <c r="F59" s="76">
        <v>2013</v>
      </c>
      <c r="G59" s="76">
        <v>2018</v>
      </c>
      <c r="H59" s="75">
        <v>1341.91804</v>
      </c>
      <c r="I59" s="75">
        <v>1341.60804</v>
      </c>
      <c r="J59" s="75">
        <v>11</v>
      </c>
      <c r="K59" s="107"/>
      <c r="L59" s="107"/>
      <c r="M59" s="107"/>
      <c r="N59" s="107"/>
      <c r="O59" s="107"/>
      <c r="P59" s="107"/>
      <c r="Q59" s="107">
        <v>126</v>
      </c>
      <c r="R59" s="107">
        <v>2</v>
      </c>
      <c r="S59" s="107"/>
      <c r="T59" s="107"/>
      <c r="U59" s="123">
        <v>126</v>
      </c>
      <c r="V59" s="123">
        <v>2</v>
      </c>
      <c r="W59" s="75">
        <v>11</v>
      </c>
      <c r="X59" s="75">
        <v>132.204</v>
      </c>
      <c r="Y59" s="75">
        <v>242</v>
      </c>
      <c r="Z59" s="75">
        <v>956.4040400000001</v>
      </c>
      <c r="AA59" s="75">
        <v>0</v>
      </c>
      <c r="AB59" s="73">
        <v>1341.60804</v>
      </c>
      <c r="AD59" s="105"/>
      <c r="AE59" s="59"/>
      <c r="AF59" s="82"/>
      <c r="AG59" s="119"/>
    </row>
    <row r="60" spans="1:33" s="8" customFormat="1" ht="45" customHeight="1">
      <c r="A60" s="139" t="s">
        <v>57</v>
      </c>
      <c r="B60" s="143" t="s">
        <v>191</v>
      </c>
      <c r="C60" s="74" t="s">
        <v>227</v>
      </c>
      <c r="D60" s="75" t="s">
        <v>235</v>
      </c>
      <c r="E60" s="75" t="s">
        <v>242</v>
      </c>
      <c r="F60" s="76">
        <v>2018</v>
      </c>
      <c r="G60" s="76">
        <v>2018</v>
      </c>
      <c r="H60" s="75">
        <v>2107.3947685999997</v>
      </c>
      <c r="I60" s="75">
        <v>2107.3947685999997</v>
      </c>
      <c r="J60" s="75">
        <v>0</v>
      </c>
      <c r="K60" s="107"/>
      <c r="L60" s="107"/>
      <c r="M60" s="107"/>
      <c r="N60" s="107"/>
      <c r="O60" s="107"/>
      <c r="P60" s="107"/>
      <c r="Q60" s="107">
        <v>160</v>
      </c>
      <c r="R60" s="107">
        <v>13</v>
      </c>
      <c r="S60" s="107"/>
      <c r="T60" s="107"/>
      <c r="U60" s="123">
        <v>160</v>
      </c>
      <c r="V60" s="123">
        <v>13</v>
      </c>
      <c r="W60" s="75">
        <v>0</v>
      </c>
      <c r="X60" s="75">
        <v>0</v>
      </c>
      <c r="Y60" s="75">
        <v>0</v>
      </c>
      <c r="Z60" s="75">
        <v>2107.3947685999997</v>
      </c>
      <c r="AA60" s="75">
        <v>0</v>
      </c>
      <c r="AB60" s="73">
        <v>2107.3947685999997</v>
      </c>
      <c r="AD60" s="105"/>
      <c r="AE60" s="59"/>
      <c r="AF60" s="82"/>
      <c r="AG60" s="119"/>
    </row>
    <row r="61" spans="1:33" s="8" customFormat="1" ht="45" customHeight="1">
      <c r="A61" s="139" t="s">
        <v>58</v>
      </c>
      <c r="B61" s="143" t="s">
        <v>135</v>
      </c>
      <c r="C61" s="74" t="s">
        <v>227</v>
      </c>
      <c r="D61" s="75" t="s">
        <v>76</v>
      </c>
      <c r="E61" s="75" t="s">
        <v>243</v>
      </c>
      <c r="F61" s="76">
        <v>2013</v>
      </c>
      <c r="G61" s="76">
        <v>2019</v>
      </c>
      <c r="H61" s="75">
        <v>1374.88257</v>
      </c>
      <c r="I61" s="75">
        <v>1374.88257</v>
      </c>
      <c r="J61" s="75">
        <v>0</v>
      </c>
      <c r="K61" s="107"/>
      <c r="L61" s="107"/>
      <c r="M61" s="107"/>
      <c r="N61" s="107"/>
      <c r="O61" s="107"/>
      <c r="P61" s="107"/>
      <c r="Q61" s="107">
        <v>0</v>
      </c>
      <c r="R61" s="107">
        <v>0</v>
      </c>
      <c r="S61" s="107">
        <v>126</v>
      </c>
      <c r="T61" s="107">
        <v>6.08</v>
      </c>
      <c r="U61" s="123">
        <v>126</v>
      </c>
      <c r="V61" s="123">
        <v>6.08</v>
      </c>
      <c r="W61" s="75">
        <v>0</v>
      </c>
      <c r="X61" s="75">
        <v>50.24001</v>
      </c>
      <c r="Y61" s="75">
        <v>138</v>
      </c>
      <c r="Z61" s="75">
        <v>282</v>
      </c>
      <c r="AA61" s="75">
        <v>904.6406</v>
      </c>
      <c r="AB61" s="73">
        <v>1374.88061</v>
      </c>
      <c r="AD61" s="105"/>
      <c r="AE61" s="59"/>
      <c r="AF61" s="82"/>
      <c r="AG61" s="119"/>
    </row>
    <row r="62" spans="1:33" s="8" customFormat="1" ht="45" customHeight="1">
      <c r="A62" s="139" t="s">
        <v>59</v>
      </c>
      <c r="B62" s="143" t="s">
        <v>26</v>
      </c>
      <c r="C62" s="74" t="s">
        <v>227</v>
      </c>
      <c r="D62" s="75" t="s">
        <v>76</v>
      </c>
      <c r="E62" s="75" t="s">
        <v>244</v>
      </c>
      <c r="F62" s="76">
        <v>2010</v>
      </c>
      <c r="G62" s="76">
        <v>2019</v>
      </c>
      <c r="H62" s="75">
        <v>1600.10016</v>
      </c>
      <c r="I62" s="75">
        <v>1583.88086</v>
      </c>
      <c r="J62" s="75">
        <v>317.62141</v>
      </c>
      <c r="K62" s="107"/>
      <c r="L62" s="107"/>
      <c r="M62" s="107">
        <v>50</v>
      </c>
      <c r="N62" s="107">
        <v>9</v>
      </c>
      <c r="O62" s="107"/>
      <c r="P62" s="107"/>
      <c r="Q62" s="107"/>
      <c r="R62" s="107"/>
      <c r="S62" s="107">
        <v>126</v>
      </c>
      <c r="T62" s="107"/>
      <c r="U62" s="123">
        <v>176</v>
      </c>
      <c r="V62" s="123">
        <v>9</v>
      </c>
      <c r="W62" s="75">
        <v>317.62141</v>
      </c>
      <c r="X62" s="75">
        <v>547.57435</v>
      </c>
      <c r="Y62" s="75">
        <v>20</v>
      </c>
      <c r="Z62" s="75">
        <v>225</v>
      </c>
      <c r="AA62" s="75">
        <v>473.68238</v>
      </c>
      <c r="AB62" s="73">
        <v>1583.87814</v>
      </c>
      <c r="AD62" s="105"/>
      <c r="AE62" s="59"/>
      <c r="AF62" s="82"/>
      <c r="AG62" s="119"/>
    </row>
    <row r="63" spans="1:33" s="8" customFormat="1" ht="45" customHeight="1">
      <c r="A63" s="139" t="s">
        <v>60</v>
      </c>
      <c r="B63" s="143" t="s">
        <v>192</v>
      </c>
      <c r="C63" s="74" t="s">
        <v>227</v>
      </c>
      <c r="D63" s="75" t="s">
        <v>235</v>
      </c>
      <c r="E63" s="75" t="s">
        <v>245</v>
      </c>
      <c r="F63" s="76">
        <v>2010</v>
      </c>
      <c r="G63" s="76">
        <v>2019</v>
      </c>
      <c r="H63" s="75">
        <v>1013</v>
      </c>
      <c r="I63" s="75">
        <v>1013</v>
      </c>
      <c r="J63" s="75">
        <v>0</v>
      </c>
      <c r="K63" s="107"/>
      <c r="L63" s="107"/>
      <c r="M63" s="107"/>
      <c r="N63" s="107"/>
      <c r="O63" s="107"/>
      <c r="P63" s="107"/>
      <c r="Q63" s="107"/>
      <c r="R63" s="107"/>
      <c r="S63" s="107">
        <v>160</v>
      </c>
      <c r="T63" s="107">
        <v>0.2</v>
      </c>
      <c r="U63" s="123">
        <v>160</v>
      </c>
      <c r="V63" s="123">
        <v>0.2</v>
      </c>
      <c r="W63" s="75">
        <v>0</v>
      </c>
      <c r="X63" s="75">
        <v>0</v>
      </c>
      <c r="Y63" s="75">
        <v>39</v>
      </c>
      <c r="Z63" s="75">
        <v>217</v>
      </c>
      <c r="AA63" s="75">
        <v>757.154</v>
      </c>
      <c r="AB63" s="73">
        <v>1013.154</v>
      </c>
      <c r="AD63" s="105"/>
      <c r="AE63" s="59"/>
      <c r="AF63" s="82"/>
      <c r="AG63" s="119"/>
    </row>
    <row r="64" spans="1:33" s="8" customFormat="1" ht="45" customHeight="1">
      <c r="A64" s="139" t="s">
        <v>64</v>
      </c>
      <c r="B64" s="143" t="s">
        <v>193</v>
      </c>
      <c r="C64" s="74" t="s">
        <v>227</v>
      </c>
      <c r="D64" s="75" t="s">
        <v>76</v>
      </c>
      <c r="E64" s="75"/>
      <c r="F64" s="76">
        <v>2014</v>
      </c>
      <c r="G64" s="76">
        <v>2019</v>
      </c>
      <c r="H64" s="75">
        <v>720</v>
      </c>
      <c r="I64" s="75">
        <v>720</v>
      </c>
      <c r="J64" s="75">
        <v>0</v>
      </c>
      <c r="K64" s="123"/>
      <c r="L64" s="123"/>
      <c r="M64" s="107"/>
      <c r="N64" s="107"/>
      <c r="O64" s="107"/>
      <c r="P64" s="107"/>
      <c r="Q64" s="107"/>
      <c r="R64" s="107"/>
      <c r="S64" s="107">
        <v>126</v>
      </c>
      <c r="T64" s="107"/>
      <c r="U64" s="123">
        <v>126</v>
      </c>
      <c r="V64" s="123">
        <v>0</v>
      </c>
      <c r="W64" s="75">
        <v>0</v>
      </c>
      <c r="X64" s="75">
        <v>0</v>
      </c>
      <c r="Y64" s="75">
        <v>67</v>
      </c>
      <c r="Z64" s="75">
        <v>234</v>
      </c>
      <c r="AA64" s="75">
        <v>419</v>
      </c>
      <c r="AB64" s="73">
        <v>720</v>
      </c>
      <c r="AD64" s="105"/>
      <c r="AE64" s="59"/>
      <c r="AF64" s="82"/>
      <c r="AG64" s="119"/>
    </row>
    <row r="65" spans="1:33" s="8" customFormat="1" ht="45" customHeight="1">
      <c r="A65" s="139" t="s">
        <v>65</v>
      </c>
      <c r="B65" s="143" t="s">
        <v>194</v>
      </c>
      <c r="C65" s="74" t="s">
        <v>227</v>
      </c>
      <c r="D65" s="75" t="s">
        <v>76</v>
      </c>
      <c r="E65" s="75"/>
      <c r="F65" s="76">
        <v>2007</v>
      </c>
      <c r="G65" s="76">
        <v>2019</v>
      </c>
      <c r="H65" s="75">
        <v>801.2658</v>
      </c>
      <c r="I65" s="75">
        <v>801.2658</v>
      </c>
      <c r="J65" s="75">
        <v>15</v>
      </c>
      <c r="K65" s="123"/>
      <c r="L65" s="123"/>
      <c r="M65" s="107"/>
      <c r="N65" s="107"/>
      <c r="O65" s="107"/>
      <c r="P65" s="107"/>
      <c r="Q65" s="107"/>
      <c r="R65" s="107"/>
      <c r="S65" s="107">
        <v>126</v>
      </c>
      <c r="T65" s="107"/>
      <c r="U65" s="123">
        <v>126</v>
      </c>
      <c r="V65" s="123">
        <v>0</v>
      </c>
      <c r="W65" s="75">
        <v>15</v>
      </c>
      <c r="X65" s="75">
        <v>0</v>
      </c>
      <c r="Y65" s="75">
        <v>57</v>
      </c>
      <c r="Z65" s="75">
        <v>246</v>
      </c>
      <c r="AA65" s="75">
        <v>483.2658</v>
      </c>
      <c r="AB65" s="73">
        <v>801.2658</v>
      </c>
      <c r="AD65" s="105"/>
      <c r="AE65" s="59"/>
      <c r="AF65" s="82"/>
      <c r="AG65" s="119"/>
    </row>
    <row r="66" spans="1:33" s="8" customFormat="1" ht="45" customHeight="1">
      <c r="A66" s="139" t="s">
        <v>66</v>
      </c>
      <c r="B66" s="143" t="s">
        <v>85</v>
      </c>
      <c r="C66" s="74" t="s">
        <v>227</v>
      </c>
      <c r="D66" s="75" t="s">
        <v>76</v>
      </c>
      <c r="E66" s="75" t="s">
        <v>246</v>
      </c>
      <c r="F66" s="76">
        <v>2013</v>
      </c>
      <c r="G66" s="76">
        <v>2020</v>
      </c>
      <c r="H66" s="75">
        <v>1513.04922</v>
      </c>
      <c r="I66" s="75">
        <v>1498.88341</v>
      </c>
      <c r="J66" s="75">
        <v>214.31651</v>
      </c>
      <c r="K66" s="123"/>
      <c r="L66" s="123"/>
      <c r="M66" s="107"/>
      <c r="N66" s="107"/>
      <c r="O66" s="107"/>
      <c r="P66" s="107"/>
      <c r="Q66" s="107"/>
      <c r="R66" s="107"/>
      <c r="S66" s="107"/>
      <c r="T66" s="107"/>
      <c r="U66" s="123">
        <v>0</v>
      </c>
      <c r="V66" s="123">
        <v>0</v>
      </c>
      <c r="W66" s="75">
        <v>214.31651</v>
      </c>
      <c r="X66" s="75">
        <v>218</v>
      </c>
      <c r="Y66" s="75">
        <v>32</v>
      </c>
      <c r="Z66" s="75">
        <v>131</v>
      </c>
      <c r="AA66" s="75">
        <v>232.613</v>
      </c>
      <c r="AB66" s="73">
        <v>827.9295099999999</v>
      </c>
      <c r="AD66" s="105"/>
      <c r="AE66" s="59"/>
      <c r="AF66" s="82"/>
      <c r="AG66" s="119"/>
    </row>
    <row r="67" spans="1:33" s="8" customFormat="1" ht="45" customHeight="1">
      <c r="A67" s="139" t="s">
        <v>67</v>
      </c>
      <c r="B67" s="143" t="s">
        <v>92</v>
      </c>
      <c r="C67" s="74" t="s">
        <v>227</v>
      </c>
      <c r="D67" s="75" t="s">
        <v>76</v>
      </c>
      <c r="E67" s="75" t="s">
        <v>247</v>
      </c>
      <c r="F67" s="76">
        <v>2013</v>
      </c>
      <c r="G67" s="76">
        <v>2020</v>
      </c>
      <c r="H67" s="75">
        <v>1947.326</v>
      </c>
      <c r="I67" s="75">
        <v>1947.326</v>
      </c>
      <c r="J67" s="75">
        <v>0</v>
      </c>
      <c r="K67" s="123"/>
      <c r="L67" s="123"/>
      <c r="M67" s="107"/>
      <c r="N67" s="107"/>
      <c r="O67" s="107"/>
      <c r="P67" s="107"/>
      <c r="Q67" s="107"/>
      <c r="R67" s="107"/>
      <c r="S67" s="107"/>
      <c r="T67" s="107"/>
      <c r="U67" s="123">
        <v>0</v>
      </c>
      <c r="V67" s="123">
        <v>0</v>
      </c>
      <c r="W67" s="75">
        <v>0</v>
      </c>
      <c r="X67" s="75">
        <v>0</v>
      </c>
      <c r="Y67" s="75">
        <v>0</v>
      </c>
      <c r="Z67" s="75">
        <v>46</v>
      </c>
      <c r="AA67" s="75">
        <v>968</v>
      </c>
      <c r="AB67" s="73">
        <v>1014</v>
      </c>
      <c r="AD67" s="105"/>
      <c r="AE67" s="59"/>
      <c r="AF67" s="82"/>
      <c r="AG67" s="119"/>
    </row>
    <row r="68" spans="1:33" s="8" customFormat="1" ht="45" customHeight="1">
      <c r="A68" s="139" t="s">
        <v>68</v>
      </c>
      <c r="B68" s="143" t="s">
        <v>97</v>
      </c>
      <c r="C68" s="74" t="s">
        <v>227</v>
      </c>
      <c r="D68" s="75" t="s">
        <v>76</v>
      </c>
      <c r="E68" s="75" t="s">
        <v>248</v>
      </c>
      <c r="F68" s="76">
        <v>2013</v>
      </c>
      <c r="G68" s="76">
        <v>2020</v>
      </c>
      <c r="H68" s="75">
        <v>2423.37580066127</v>
      </c>
      <c r="I68" s="75">
        <v>2423.37580066127</v>
      </c>
      <c r="J68" s="75">
        <v>0</v>
      </c>
      <c r="K68" s="123"/>
      <c r="L68" s="123"/>
      <c r="M68" s="107"/>
      <c r="N68" s="107"/>
      <c r="O68" s="107"/>
      <c r="P68" s="107"/>
      <c r="Q68" s="107"/>
      <c r="R68" s="107"/>
      <c r="S68" s="107"/>
      <c r="T68" s="107"/>
      <c r="U68" s="123">
        <v>0</v>
      </c>
      <c r="V68" s="123">
        <v>0</v>
      </c>
      <c r="W68" s="75">
        <v>0</v>
      </c>
      <c r="X68" s="75">
        <v>0</v>
      </c>
      <c r="Y68" s="75">
        <v>0</v>
      </c>
      <c r="Z68" s="75">
        <v>268.3719</v>
      </c>
      <c r="AA68" s="75">
        <v>1012.9862</v>
      </c>
      <c r="AB68" s="73">
        <v>1281.3581</v>
      </c>
      <c r="AD68" s="105"/>
      <c r="AE68" s="59"/>
      <c r="AF68" s="82"/>
      <c r="AG68" s="119"/>
    </row>
    <row r="69" spans="1:33" s="8" customFormat="1" ht="45" customHeight="1">
      <c r="A69" s="139" t="s">
        <v>69</v>
      </c>
      <c r="B69" s="143" t="s">
        <v>94</v>
      </c>
      <c r="C69" s="74" t="s">
        <v>227</v>
      </c>
      <c r="D69" s="75" t="s">
        <v>76</v>
      </c>
      <c r="E69" s="75" t="s">
        <v>249</v>
      </c>
      <c r="F69" s="76">
        <v>2013</v>
      </c>
      <c r="G69" s="76">
        <v>2021</v>
      </c>
      <c r="H69" s="75">
        <v>1432.66977</v>
      </c>
      <c r="I69" s="75">
        <v>1432.49977</v>
      </c>
      <c r="J69" s="75">
        <v>0</v>
      </c>
      <c r="K69" s="123"/>
      <c r="L69" s="123"/>
      <c r="M69" s="107"/>
      <c r="N69" s="107"/>
      <c r="O69" s="107"/>
      <c r="P69" s="107"/>
      <c r="Q69" s="107"/>
      <c r="R69" s="107"/>
      <c r="S69" s="107"/>
      <c r="T69" s="107"/>
      <c r="U69" s="123">
        <v>0</v>
      </c>
      <c r="V69" s="123">
        <v>0</v>
      </c>
      <c r="W69" s="75">
        <v>0</v>
      </c>
      <c r="X69" s="75">
        <v>0</v>
      </c>
      <c r="Y69" s="75">
        <v>0</v>
      </c>
      <c r="Z69" s="75">
        <v>0</v>
      </c>
      <c r="AA69" s="75">
        <v>50</v>
      </c>
      <c r="AB69" s="73">
        <v>50</v>
      </c>
      <c r="AD69" s="105"/>
      <c r="AE69" s="59"/>
      <c r="AF69" s="82"/>
      <c r="AG69" s="119"/>
    </row>
    <row r="70" spans="1:33" s="8" customFormat="1" ht="45" customHeight="1">
      <c r="A70" s="139" t="s">
        <v>70</v>
      </c>
      <c r="B70" s="143" t="s">
        <v>99</v>
      </c>
      <c r="C70" s="74" t="s">
        <v>227</v>
      </c>
      <c r="D70" s="75" t="s">
        <v>76</v>
      </c>
      <c r="E70" s="75" t="s">
        <v>250</v>
      </c>
      <c r="F70" s="76">
        <v>2013</v>
      </c>
      <c r="G70" s="76">
        <v>2021</v>
      </c>
      <c r="H70" s="75">
        <v>2500.08508</v>
      </c>
      <c r="I70" s="75">
        <v>2500.08508</v>
      </c>
      <c r="J70" s="75">
        <v>0</v>
      </c>
      <c r="K70" s="123"/>
      <c r="L70" s="123"/>
      <c r="M70" s="107"/>
      <c r="N70" s="107"/>
      <c r="O70" s="107"/>
      <c r="P70" s="107"/>
      <c r="Q70" s="107"/>
      <c r="R70" s="107"/>
      <c r="S70" s="107"/>
      <c r="T70" s="107"/>
      <c r="U70" s="123">
        <v>0</v>
      </c>
      <c r="V70" s="123">
        <v>0</v>
      </c>
      <c r="W70" s="75">
        <v>0</v>
      </c>
      <c r="X70" s="75">
        <v>0</v>
      </c>
      <c r="Y70" s="75">
        <v>0</v>
      </c>
      <c r="Z70" s="75">
        <v>0</v>
      </c>
      <c r="AA70" s="75">
        <v>94</v>
      </c>
      <c r="AB70" s="73">
        <v>94</v>
      </c>
      <c r="AD70" s="105"/>
      <c r="AE70" s="59"/>
      <c r="AF70" s="82"/>
      <c r="AG70" s="119"/>
    </row>
    <row r="71" spans="1:33" s="8" customFormat="1" ht="45" customHeight="1">
      <c r="A71" s="139" t="s">
        <v>71</v>
      </c>
      <c r="B71" s="143" t="s">
        <v>119</v>
      </c>
      <c r="C71" s="74" t="s">
        <v>227</v>
      </c>
      <c r="D71" s="75" t="s">
        <v>235</v>
      </c>
      <c r="E71" s="75" t="s">
        <v>251</v>
      </c>
      <c r="F71" s="76">
        <v>2013</v>
      </c>
      <c r="G71" s="76">
        <v>2022</v>
      </c>
      <c r="H71" s="75">
        <v>1187.0084454076398</v>
      </c>
      <c r="I71" s="75">
        <v>1187.0084454076398</v>
      </c>
      <c r="J71" s="75">
        <v>0</v>
      </c>
      <c r="K71" s="123"/>
      <c r="L71" s="123"/>
      <c r="M71" s="107"/>
      <c r="N71" s="107"/>
      <c r="O71" s="107"/>
      <c r="P71" s="107"/>
      <c r="Q71" s="107"/>
      <c r="R71" s="107"/>
      <c r="S71" s="107"/>
      <c r="T71" s="107"/>
      <c r="U71" s="123">
        <v>0</v>
      </c>
      <c r="V71" s="123">
        <v>0</v>
      </c>
      <c r="W71" s="75">
        <v>0</v>
      </c>
      <c r="X71" s="75">
        <v>0</v>
      </c>
      <c r="Y71" s="75">
        <v>0</v>
      </c>
      <c r="Z71" s="75">
        <v>0</v>
      </c>
      <c r="AA71" s="75">
        <v>78</v>
      </c>
      <c r="AB71" s="73">
        <v>78</v>
      </c>
      <c r="AD71" s="105"/>
      <c r="AE71" s="59"/>
      <c r="AF71" s="82"/>
      <c r="AG71" s="119"/>
    </row>
    <row r="72" spans="1:33" s="8" customFormat="1" ht="45" customHeight="1">
      <c r="A72" s="139" t="s">
        <v>101</v>
      </c>
      <c r="B72" s="143" t="s">
        <v>86</v>
      </c>
      <c r="C72" s="74" t="s">
        <v>227</v>
      </c>
      <c r="D72" s="75" t="s">
        <v>76</v>
      </c>
      <c r="E72" s="75" t="s">
        <v>241</v>
      </c>
      <c r="F72" s="76">
        <v>2013</v>
      </c>
      <c r="G72" s="76">
        <v>2022</v>
      </c>
      <c r="H72" s="75">
        <v>1341.91804</v>
      </c>
      <c r="I72" s="75">
        <v>1327.03978</v>
      </c>
      <c r="J72" s="75">
        <v>0</v>
      </c>
      <c r="K72" s="123"/>
      <c r="L72" s="123"/>
      <c r="M72" s="107"/>
      <c r="N72" s="107"/>
      <c r="O72" s="107"/>
      <c r="P72" s="107"/>
      <c r="Q72" s="107"/>
      <c r="R72" s="107"/>
      <c r="S72" s="107"/>
      <c r="T72" s="107"/>
      <c r="U72" s="123">
        <v>0</v>
      </c>
      <c r="V72" s="123">
        <v>0</v>
      </c>
      <c r="W72" s="75">
        <v>0</v>
      </c>
      <c r="X72" s="75">
        <v>0</v>
      </c>
      <c r="Y72" s="75">
        <v>0</v>
      </c>
      <c r="Z72" s="75">
        <v>0</v>
      </c>
      <c r="AA72" s="75">
        <v>51</v>
      </c>
      <c r="AB72" s="73">
        <v>51</v>
      </c>
      <c r="AD72" s="105"/>
      <c r="AE72" s="59"/>
      <c r="AF72" s="82"/>
      <c r="AG72" s="119"/>
    </row>
    <row r="73" spans="1:33" s="8" customFormat="1" ht="45" customHeight="1">
      <c r="A73" s="139" t="s">
        <v>72</v>
      </c>
      <c r="B73" s="143" t="s">
        <v>27</v>
      </c>
      <c r="C73" s="74" t="s">
        <v>227</v>
      </c>
      <c r="D73" s="75" t="s">
        <v>76</v>
      </c>
      <c r="E73" s="75" t="s">
        <v>234</v>
      </c>
      <c r="F73" s="76">
        <v>2013</v>
      </c>
      <c r="G73" s="76">
        <v>2022</v>
      </c>
      <c r="H73" s="75">
        <v>1282.54566</v>
      </c>
      <c r="I73" s="75">
        <v>1282.5466</v>
      </c>
      <c r="J73" s="75">
        <v>0</v>
      </c>
      <c r="K73" s="123"/>
      <c r="L73" s="123"/>
      <c r="M73" s="107"/>
      <c r="N73" s="107"/>
      <c r="O73" s="107"/>
      <c r="P73" s="107"/>
      <c r="Q73" s="107"/>
      <c r="R73" s="107"/>
      <c r="S73" s="107"/>
      <c r="T73" s="107"/>
      <c r="U73" s="123">
        <v>0</v>
      </c>
      <c r="V73" s="123">
        <v>0</v>
      </c>
      <c r="W73" s="75">
        <v>0</v>
      </c>
      <c r="X73" s="75">
        <v>0</v>
      </c>
      <c r="Y73" s="75">
        <v>0</v>
      </c>
      <c r="Z73" s="75">
        <v>0</v>
      </c>
      <c r="AA73" s="75">
        <v>56</v>
      </c>
      <c r="AB73" s="73">
        <v>56</v>
      </c>
      <c r="AD73" s="105"/>
      <c r="AE73" s="59"/>
      <c r="AF73" s="82"/>
      <c r="AG73" s="119"/>
    </row>
    <row r="74" spans="1:33" s="8" customFormat="1" ht="45" customHeight="1">
      <c r="A74" s="139" t="s">
        <v>73</v>
      </c>
      <c r="B74" s="143" t="s">
        <v>159</v>
      </c>
      <c r="C74" s="74" t="s">
        <v>227</v>
      </c>
      <c r="D74" s="75"/>
      <c r="E74" s="75"/>
      <c r="F74" s="76">
        <v>2013</v>
      </c>
      <c r="G74" s="76">
        <v>2015</v>
      </c>
      <c r="H74" s="75">
        <v>57</v>
      </c>
      <c r="I74" s="75">
        <v>42.1674</v>
      </c>
      <c r="J74" s="75">
        <v>42.1674</v>
      </c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>
        <v>0</v>
      </c>
      <c r="V74" s="123">
        <v>0</v>
      </c>
      <c r="W74" s="75">
        <v>42.1674</v>
      </c>
      <c r="X74" s="75">
        <v>0</v>
      </c>
      <c r="Y74" s="75">
        <v>0</v>
      </c>
      <c r="Z74" s="75">
        <v>0</v>
      </c>
      <c r="AA74" s="75">
        <v>0</v>
      </c>
      <c r="AB74" s="73">
        <v>42.1674</v>
      </c>
      <c r="AD74" s="105"/>
      <c r="AE74" s="59"/>
      <c r="AF74" s="82"/>
      <c r="AG74" s="119"/>
    </row>
    <row r="75" spans="1:33" s="8" customFormat="1" ht="45" customHeight="1">
      <c r="A75" s="141" t="s">
        <v>23</v>
      </c>
      <c r="B75" s="142" t="s">
        <v>34</v>
      </c>
      <c r="C75" s="74"/>
      <c r="D75" s="75"/>
      <c r="E75" s="75"/>
      <c r="F75" s="76"/>
      <c r="G75" s="76"/>
      <c r="H75" s="73">
        <v>7908.043804922</v>
      </c>
      <c r="I75" s="73">
        <v>6259.348804922</v>
      </c>
      <c r="J75" s="73">
        <v>479.305</v>
      </c>
      <c r="K75" s="73">
        <v>0</v>
      </c>
      <c r="L75" s="73">
        <v>0</v>
      </c>
      <c r="M75" s="73">
        <v>0</v>
      </c>
      <c r="N75" s="73">
        <v>3</v>
      </c>
      <c r="O75" s="73">
        <v>0</v>
      </c>
      <c r="P75" s="73">
        <v>11</v>
      </c>
      <c r="Q75" s="73">
        <v>0</v>
      </c>
      <c r="R75" s="73">
        <v>8.2</v>
      </c>
      <c r="S75" s="73">
        <v>0</v>
      </c>
      <c r="T75" s="73">
        <v>22</v>
      </c>
      <c r="U75" s="123">
        <v>0</v>
      </c>
      <c r="V75" s="123">
        <v>44.2</v>
      </c>
      <c r="W75" s="73">
        <v>479.305</v>
      </c>
      <c r="X75" s="73">
        <v>917.169</v>
      </c>
      <c r="Y75" s="73">
        <v>756.13805</v>
      </c>
      <c r="Z75" s="73">
        <v>1197</v>
      </c>
      <c r="AA75" s="73">
        <v>1522.3652092485997</v>
      </c>
      <c r="AB75" s="73">
        <v>4871.9772592486</v>
      </c>
      <c r="AD75" s="105"/>
      <c r="AE75" s="59"/>
      <c r="AF75" s="82"/>
      <c r="AG75" s="119"/>
    </row>
    <row r="76" spans="1:33" s="8" customFormat="1" ht="45" customHeight="1">
      <c r="A76" s="139" t="s">
        <v>46</v>
      </c>
      <c r="B76" s="143" t="s">
        <v>31</v>
      </c>
      <c r="C76" s="74" t="s">
        <v>226</v>
      </c>
      <c r="D76" s="75"/>
      <c r="E76" s="75" t="s">
        <v>252</v>
      </c>
      <c r="F76" s="76">
        <v>2011</v>
      </c>
      <c r="G76" s="76">
        <v>2015</v>
      </c>
      <c r="H76" s="75">
        <v>1453</v>
      </c>
      <c r="I76" s="75">
        <v>23.305</v>
      </c>
      <c r="J76" s="75">
        <v>23.305</v>
      </c>
      <c r="K76" s="123"/>
      <c r="L76" s="123"/>
      <c r="M76" s="107"/>
      <c r="N76" s="107"/>
      <c r="O76" s="107"/>
      <c r="P76" s="107"/>
      <c r="Q76" s="107"/>
      <c r="R76" s="107"/>
      <c r="S76" s="107"/>
      <c r="T76" s="107"/>
      <c r="U76" s="123">
        <v>0</v>
      </c>
      <c r="V76" s="123">
        <v>0</v>
      </c>
      <c r="W76" s="75">
        <v>23.305</v>
      </c>
      <c r="X76" s="75">
        <v>0</v>
      </c>
      <c r="Y76" s="75">
        <v>0</v>
      </c>
      <c r="Z76" s="75">
        <v>0</v>
      </c>
      <c r="AA76" s="75">
        <v>0</v>
      </c>
      <c r="AB76" s="73">
        <v>23.305</v>
      </c>
      <c r="AD76" s="105"/>
      <c r="AE76" s="59"/>
      <c r="AF76" s="82"/>
      <c r="AG76" s="119"/>
    </row>
    <row r="77" spans="1:33" s="8" customFormat="1" ht="45" customHeight="1">
      <c r="A77" s="139" t="s">
        <v>79</v>
      </c>
      <c r="B77" s="143" t="s">
        <v>173</v>
      </c>
      <c r="C77" s="74" t="s">
        <v>227</v>
      </c>
      <c r="D77" s="75"/>
      <c r="E77" s="75" t="s">
        <v>253</v>
      </c>
      <c r="F77" s="76">
        <v>2016</v>
      </c>
      <c r="G77" s="76">
        <v>2016</v>
      </c>
      <c r="H77" s="75">
        <v>471.039</v>
      </c>
      <c r="I77" s="75">
        <v>471.039</v>
      </c>
      <c r="J77" s="75">
        <v>0</v>
      </c>
      <c r="K77" s="123"/>
      <c r="L77" s="123"/>
      <c r="M77" s="107"/>
      <c r="N77" s="107">
        <v>3</v>
      </c>
      <c r="O77" s="107"/>
      <c r="P77" s="107"/>
      <c r="Q77" s="107"/>
      <c r="R77" s="107"/>
      <c r="S77" s="107"/>
      <c r="T77" s="107"/>
      <c r="U77" s="123">
        <v>0</v>
      </c>
      <c r="V77" s="123">
        <v>3</v>
      </c>
      <c r="W77" s="75">
        <v>0</v>
      </c>
      <c r="X77" s="75">
        <v>471.039</v>
      </c>
      <c r="Y77" s="75">
        <v>0</v>
      </c>
      <c r="Z77" s="75">
        <v>0</v>
      </c>
      <c r="AA77" s="75">
        <v>0</v>
      </c>
      <c r="AB77" s="73">
        <v>471.039</v>
      </c>
      <c r="AD77" s="105"/>
      <c r="AE77" s="59"/>
      <c r="AF77" s="82"/>
      <c r="AG77" s="119"/>
    </row>
    <row r="78" spans="1:33" s="8" customFormat="1" ht="45" customHeight="1">
      <c r="A78" s="139" t="s">
        <v>47</v>
      </c>
      <c r="B78" s="143" t="s">
        <v>32</v>
      </c>
      <c r="C78" s="74" t="s">
        <v>226</v>
      </c>
      <c r="D78" s="75"/>
      <c r="E78" s="75" t="s">
        <v>254</v>
      </c>
      <c r="F78" s="76">
        <v>2011</v>
      </c>
      <c r="G78" s="76">
        <v>2017</v>
      </c>
      <c r="H78" s="75">
        <v>1545.13805</v>
      </c>
      <c r="I78" s="75">
        <v>1540.13805</v>
      </c>
      <c r="J78" s="75">
        <v>440</v>
      </c>
      <c r="K78" s="123"/>
      <c r="L78" s="123"/>
      <c r="M78" s="107"/>
      <c r="N78" s="107"/>
      <c r="O78" s="107"/>
      <c r="P78" s="107">
        <v>11</v>
      </c>
      <c r="Q78" s="107"/>
      <c r="R78" s="107"/>
      <c r="S78" s="107"/>
      <c r="T78" s="107"/>
      <c r="U78" s="123">
        <v>0</v>
      </c>
      <c r="V78" s="123">
        <v>11</v>
      </c>
      <c r="W78" s="75">
        <v>440</v>
      </c>
      <c r="X78" s="75">
        <v>442</v>
      </c>
      <c r="Y78" s="75">
        <v>658.13805</v>
      </c>
      <c r="Z78" s="75">
        <v>0</v>
      </c>
      <c r="AA78" s="75">
        <v>0</v>
      </c>
      <c r="AB78" s="73">
        <v>1540.13805</v>
      </c>
      <c r="AD78" s="105"/>
      <c r="AE78" s="59"/>
      <c r="AF78" s="82"/>
      <c r="AG78" s="119"/>
    </row>
    <row r="79" spans="1:33" s="8" customFormat="1" ht="45" customHeight="1">
      <c r="A79" s="139" t="s">
        <v>50</v>
      </c>
      <c r="B79" s="143" t="s">
        <v>49</v>
      </c>
      <c r="C79" s="74" t="s">
        <v>226</v>
      </c>
      <c r="D79" s="75"/>
      <c r="E79" s="75" t="s">
        <v>255</v>
      </c>
      <c r="F79" s="76">
        <v>2011</v>
      </c>
      <c r="G79" s="76">
        <v>2018</v>
      </c>
      <c r="H79" s="75">
        <v>224</v>
      </c>
      <c r="I79" s="75">
        <v>10</v>
      </c>
      <c r="J79" s="75">
        <v>10</v>
      </c>
      <c r="K79" s="123"/>
      <c r="L79" s="123"/>
      <c r="M79" s="107"/>
      <c r="N79" s="107"/>
      <c r="O79" s="107"/>
      <c r="P79" s="107"/>
      <c r="Q79" s="107"/>
      <c r="R79" s="107">
        <v>8.2</v>
      </c>
      <c r="S79" s="107"/>
      <c r="T79" s="107"/>
      <c r="U79" s="123">
        <v>0</v>
      </c>
      <c r="V79" s="123">
        <v>8.2</v>
      </c>
      <c r="W79" s="75">
        <v>10</v>
      </c>
      <c r="X79" s="75">
        <v>0</v>
      </c>
      <c r="Y79" s="75">
        <v>0</v>
      </c>
      <c r="Z79" s="75">
        <v>0</v>
      </c>
      <c r="AA79" s="75">
        <v>0</v>
      </c>
      <c r="AB79" s="73">
        <v>10</v>
      </c>
      <c r="AD79" s="105"/>
      <c r="AE79" s="59"/>
      <c r="AF79" s="82"/>
      <c r="AG79" s="119"/>
    </row>
    <row r="80" spans="1:33" s="8" customFormat="1" ht="45" customHeight="1">
      <c r="A80" s="139" t="s">
        <v>186</v>
      </c>
      <c r="B80" s="143" t="s">
        <v>196</v>
      </c>
      <c r="C80" s="74" t="s">
        <v>227</v>
      </c>
      <c r="D80" s="75"/>
      <c r="E80" s="75" t="s">
        <v>256</v>
      </c>
      <c r="F80" s="76">
        <v>2016</v>
      </c>
      <c r="G80" s="76">
        <v>2019</v>
      </c>
      <c r="H80" s="75">
        <v>1276.6883</v>
      </c>
      <c r="I80" s="75">
        <v>1276.6883</v>
      </c>
      <c r="J80" s="75">
        <v>5</v>
      </c>
      <c r="K80" s="123"/>
      <c r="L80" s="123"/>
      <c r="M80" s="107"/>
      <c r="N80" s="107"/>
      <c r="O80" s="107"/>
      <c r="P80" s="107"/>
      <c r="Q80" s="107"/>
      <c r="R80" s="107"/>
      <c r="S80" s="107"/>
      <c r="T80" s="107">
        <v>10</v>
      </c>
      <c r="U80" s="123">
        <v>0</v>
      </c>
      <c r="V80" s="123">
        <v>10</v>
      </c>
      <c r="W80" s="75">
        <v>5</v>
      </c>
      <c r="X80" s="75">
        <v>4.13</v>
      </c>
      <c r="Y80" s="75">
        <v>98</v>
      </c>
      <c r="Z80" s="75">
        <v>450</v>
      </c>
      <c r="AA80" s="75">
        <v>719.5582999999999</v>
      </c>
      <c r="AB80" s="73">
        <v>1276.6882999999998</v>
      </c>
      <c r="AD80" s="105"/>
      <c r="AE80" s="59"/>
      <c r="AF80" s="82"/>
      <c r="AG80" s="119"/>
    </row>
    <row r="81" spans="1:33" s="8" customFormat="1" ht="45" customHeight="1">
      <c r="A81" s="139" t="s">
        <v>187</v>
      </c>
      <c r="B81" s="143" t="s">
        <v>197</v>
      </c>
      <c r="C81" s="74" t="s">
        <v>227</v>
      </c>
      <c r="D81" s="75"/>
      <c r="E81" s="75" t="s">
        <v>257</v>
      </c>
      <c r="F81" s="76">
        <v>2014</v>
      </c>
      <c r="G81" s="76">
        <v>2019</v>
      </c>
      <c r="H81" s="75">
        <v>1532.0239092486</v>
      </c>
      <c r="I81" s="75">
        <v>1532.0239092486</v>
      </c>
      <c r="J81" s="75">
        <v>1</v>
      </c>
      <c r="K81" s="123"/>
      <c r="L81" s="123"/>
      <c r="M81" s="107"/>
      <c r="N81" s="107"/>
      <c r="O81" s="107"/>
      <c r="P81" s="107"/>
      <c r="Q81" s="107"/>
      <c r="R81" s="107"/>
      <c r="S81" s="107"/>
      <c r="T81" s="107">
        <v>12</v>
      </c>
      <c r="U81" s="123">
        <v>0</v>
      </c>
      <c r="V81" s="123">
        <v>12</v>
      </c>
      <c r="W81" s="75">
        <v>1</v>
      </c>
      <c r="X81" s="75">
        <v>0</v>
      </c>
      <c r="Y81" s="75">
        <v>0</v>
      </c>
      <c r="Z81" s="75">
        <v>747</v>
      </c>
      <c r="AA81" s="75">
        <v>784.0239092485999</v>
      </c>
      <c r="AB81" s="73">
        <v>1532.0239092486</v>
      </c>
      <c r="AD81" s="105"/>
      <c r="AE81" s="59"/>
      <c r="AF81" s="82"/>
      <c r="AG81" s="119"/>
    </row>
    <row r="82" spans="1:33" ht="43.5" customHeight="1">
      <c r="A82" s="139" t="s">
        <v>188</v>
      </c>
      <c r="B82" s="143" t="s">
        <v>198</v>
      </c>
      <c r="C82" s="74" t="s">
        <v>227</v>
      </c>
      <c r="D82" s="75"/>
      <c r="E82" s="75" t="s">
        <v>258</v>
      </c>
      <c r="F82" s="76">
        <v>2019</v>
      </c>
      <c r="G82" s="76">
        <v>2021</v>
      </c>
      <c r="H82" s="75">
        <v>703.0772728367</v>
      </c>
      <c r="I82" s="75">
        <v>703.0772728367</v>
      </c>
      <c r="J82" s="75">
        <v>0</v>
      </c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23">
        <v>0</v>
      </c>
      <c r="V82" s="123">
        <v>0</v>
      </c>
      <c r="W82" s="75">
        <v>0</v>
      </c>
      <c r="X82" s="75">
        <v>0</v>
      </c>
      <c r="Y82" s="75">
        <v>0</v>
      </c>
      <c r="Z82" s="75">
        <v>0</v>
      </c>
      <c r="AA82" s="75">
        <v>9.3915</v>
      </c>
      <c r="AB82" s="73">
        <v>9.3915</v>
      </c>
      <c r="AC82" s="35"/>
      <c r="AD82" s="105"/>
      <c r="AE82" s="59"/>
      <c r="AG82" s="119"/>
    </row>
    <row r="83" spans="1:33" ht="43.5" customHeight="1">
      <c r="A83" s="139" t="s">
        <v>189</v>
      </c>
      <c r="B83" s="143" t="s">
        <v>199</v>
      </c>
      <c r="C83" s="74" t="s">
        <v>227</v>
      </c>
      <c r="D83" s="75"/>
      <c r="E83" s="75" t="s">
        <v>259</v>
      </c>
      <c r="F83" s="76">
        <v>2019</v>
      </c>
      <c r="G83" s="76">
        <v>2021</v>
      </c>
      <c r="H83" s="73">
        <v>703.0772728367</v>
      </c>
      <c r="I83" s="75">
        <v>703.0772728367</v>
      </c>
      <c r="J83" s="75">
        <v>0</v>
      </c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23">
        <v>0</v>
      </c>
      <c r="V83" s="123">
        <v>0</v>
      </c>
      <c r="W83" s="73">
        <v>0</v>
      </c>
      <c r="X83" s="75">
        <v>0</v>
      </c>
      <c r="Y83" s="75">
        <v>0</v>
      </c>
      <c r="Z83" s="75">
        <v>0</v>
      </c>
      <c r="AA83" s="75">
        <v>9.3915</v>
      </c>
      <c r="AB83" s="73">
        <v>9.3915</v>
      </c>
      <c r="AC83" s="35"/>
      <c r="AD83" s="105"/>
      <c r="AE83" s="59"/>
      <c r="AG83" s="119"/>
    </row>
    <row r="84" spans="1:33" ht="43.5" customHeight="1">
      <c r="A84" s="141" t="s">
        <v>24</v>
      </c>
      <c r="B84" s="142" t="s">
        <v>139</v>
      </c>
      <c r="C84" s="74" t="s">
        <v>226</v>
      </c>
      <c r="D84" s="75"/>
      <c r="E84" s="75"/>
      <c r="F84" s="76">
        <v>2011</v>
      </c>
      <c r="G84" s="76">
        <v>2016</v>
      </c>
      <c r="H84" s="73">
        <v>658.39658072354</v>
      </c>
      <c r="I84" s="73">
        <v>329.08682418419994</v>
      </c>
      <c r="J84" s="73">
        <v>261.11012988839997</v>
      </c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23">
        <v>0</v>
      </c>
      <c r="V84" s="123">
        <v>0</v>
      </c>
      <c r="W84" s="73">
        <v>261.11012988839997</v>
      </c>
      <c r="X84" s="73">
        <v>67.9766942958</v>
      </c>
      <c r="Y84" s="73">
        <v>0</v>
      </c>
      <c r="Z84" s="73">
        <v>0</v>
      </c>
      <c r="AA84" s="73">
        <v>0</v>
      </c>
      <c r="AB84" s="73">
        <v>329.08682418419994</v>
      </c>
      <c r="AC84" s="35"/>
      <c r="AD84" s="105"/>
      <c r="AE84" s="59"/>
      <c r="AG84" s="119"/>
    </row>
    <row r="85" spans="1:33" ht="43.5" customHeight="1">
      <c r="A85" s="141" t="s">
        <v>36</v>
      </c>
      <c r="B85" s="142" t="s">
        <v>125</v>
      </c>
      <c r="C85" s="74"/>
      <c r="D85" s="75">
        <v>548.2</v>
      </c>
      <c r="E85" s="75">
        <v>621.5</v>
      </c>
      <c r="F85" s="76">
        <v>2015</v>
      </c>
      <c r="G85" s="76">
        <v>2020</v>
      </c>
      <c r="H85" s="73">
        <v>11726.999647760702</v>
      </c>
      <c r="I85" s="73">
        <v>11726.999647760702</v>
      </c>
      <c r="J85" s="73">
        <v>1805.715957651903</v>
      </c>
      <c r="K85" s="108">
        <v>89.4</v>
      </c>
      <c r="L85" s="108">
        <v>97.8</v>
      </c>
      <c r="M85" s="108">
        <v>99.4</v>
      </c>
      <c r="N85" s="108">
        <v>125.6</v>
      </c>
      <c r="O85" s="108">
        <v>102</v>
      </c>
      <c r="P85" s="108">
        <v>112</v>
      </c>
      <c r="Q85" s="108">
        <v>109</v>
      </c>
      <c r="R85" s="108">
        <v>119.3</v>
      </c>
      <c r="S85" s="108">
        <v>114.8</v>
      </c>
      <c r="T85" s="108">
        <v>125.6</v>
      </c>
      <c r="U85" s="123">
        <v>514.6</v>
      </c>
      <c r="V85" s="123">
        <v>580.3</v>
      </c>
      <c r="W85" s="73">
        <v>1805.715957651903</v>
      </c>
      <c r="X85" s="73">
        <v>1766.7083243999998</v>
      </c>
      <c r="Y85" s="73">
        <v>1867.685174028</v>
      </c>
      <c r="Z85" s="73">
        <v>1969.569546477819</v>
      </c>
      <c r="AA85" s="73">
        <v>2058.571735810943</v>
      </c>
      <c r="AB85" s="73">
        <v>9468.250738368664</v>
      </c>
      <c r="AC85" s="35"/>
      <c r="AD85" s="105"/>
      <c r="AE85" s="59"/>
      <c r="AG85" s="119"/>
    </row>
    <row r="86" spans="1:33" s="8" customFormat="1" ht="45" customHeight="1">
      <c r="A86" s="141" t="s">
        <v>172</v>
      </c>
      <c r="B86" s="142" t="s">
        <v>149</v>
      </c>
      <c r="C86" s="74"/>
      <c r="D86" s="75"/>
      <c r="E86" s="75"/>
      <c r="F86" s="76"/>
      <c r="G86" s="76"/>
      <c r="H86" s="73">
        <v>1028.217</v>
      </c>
      <c r="I86" s="73">
        <v>1028.217</v>
      </c>
      <c r="J86" s="73">
        <v>111.017</v>
      </c>
      <c r="K86" s="123">
        <v>0</v>
      </c>
      <c r="L86" s="123">
        <v>0</v>
      </c>
      <c r="M86" s="123">
        <v>0</v>
      </c>
      <c r="N86" s="123">
        <v>0</v>
      </c>
      <c r="O86" s="123">
        <v>0</v>
      </c>
      <c r="P86" s="123">
        <v>0</v>
      </c>
      <c r="Q86" s="123">
        <v>0</v>
      </c>
      <c r="R86" s="123">
        <v>0</v>
      </c>
      <c r="S86" s="123">
        <v>0</v>
      </c>
      <c r="T86" s="123">
        <v>0</v>
      </c>
      <c r="U86" s="123">
        <v>0</v>
      </c>
      <c r="V86" s="123">
        <v>0</v>
      </c>
      <c r="W86" s="73">
        <v>111.017</v>
      </c>
      <c r="X86" s="75">
        <v>430.95</v>
      </c>
      <c r="Y86" s="75">
        <v>91.25</v>
      </c>
      <c r="Z86" s="75">
        <v>140</v>
      </c>
      <c r="AA86" s="75">
        <v>125</v>
      </c>
      <c r="AB86" s="73">
        <v>898.217</v>
      </c>
      <c r="AD86" s="105"/>
      <c r="AE86" s="59"/>
      <c r="AF86" s="82"/>
      <c r="AG86" s="119"/>
    </row>
    <row r="87" spans="1:33" s="8" customFormat="1" ht="45" customHeight="1">
      <c r="A87" s="139" t="s">
        <v>208</v>
      </c>
      <c r="B87" s="143" t="s">
        <v>209</v>
      </c>
      <c r="C87" s="74" t="s">
        <v>227</v>
      </c>
      <c r="D87" s="75"/>
      <c r="E87" s="75"/>
      <c r="F87" s="76">
        <v>2015</v>
      </c>
      <c r="G87" s="76">
        <v>2020</v>
      </c>
      <c r="H87" s="75">
        <v>66.017</v>
      </c>
      <c r="I87" s="75">
        <v>66.017</v>
      </c>
      <c r="J87" s="75">
        <v>16.017</v>
      </c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123">
        <v>0</v>
      </c>
      <c r="V87" s="123">
        <v>0</v>
      </c>
      <c r="W87" s="75">
        <v>16.017</v>
      </c>
      <c r="X87" s="75">
        <v>10</v>
      </c>
      <c r="Y87" s="75">
        <v>10</v>
      </c>
      <c r="Z87" s="75">
        <v>10</v>
      </c>
      <c r="AA87" s="75">
        <v>10</v>
      </c>
      <c r="AB87" s="73">
        <v>56.016999999999996</v>
      </c>
      <c r="AD87" s="105"/>
      <c r="AE87" s="59"/>
      <c r="AF87" s="82"/>
      <c r="AG87" s="119"/>
    </row>
    <row r="88" spans="1:33" s="8" customFormat="1" ht="45" customHeight="1">
      <c r="A88" s="139" t="s">
        <v>210</v>
      </c>
      <c r="B88" s="143" t="s">
        <v>211</v>
      </c>
      <c r="C88" s="74" t="s">
        <v>227</v>
      </c>
      <c r="D88" s="75"/>
      <c r="E88" s="75"/>
      <c r="F88" s="76">
        <v>2015</v>
      </c>
      <c r="G88" s="76">
        <v>2020</v>
      </c>
      <c r="H88" s="75">
        <v>248.75</v>
      </c>
      <c r="I88" s="75">
        <v>248.75</v>
      </c>
      <c r="J88" s="75">
        <v>0</v>
      </c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123">
        <v>0</v>
      </c>
      <c r="V88" s="123">
        <v>0</v>
      </c>
      <c r="W88" s="75">
        <v>0</v>
      </c>
      <c r="X88" s="75">
        <v>12.5</v>
      </c>
      <c r="Y88" s="75">
        <v>41.25</v>
      </c>
      <c r="Z88" s="75">
        <v>60</v>
      </c>
      <c r="AA88" s="75">
        <v>65</v>
      </c>
      <c r="AB88" s="73">
        <v>178.75</v>
      </c>
      <c r="AD88" s="105"/>
      <c r="AE88" s="59"/>
      <c r="AF88" s="82"/>
      <c r="AG88" s="119"/>
    </row>
    <row r="89" spans="1:33" s="8" customFormat="1" ht="37.5" customHeight="1">
      <c r="A89" s="139" t="s">
        <v>212</v>
      </c>
      <c r="B89" s="143" t="s">
        <v>213</v>
      </c>
      <c r="C89" s="74" t="s">
        <v>227</v>
      </c>
      <c r="D89" s="75"/>
      <c r="E89" s="75"/>
      <c r="F89" s="76">
        <v>2015</v>
      </c>
      <c r="G89" s="76">
        <v>2020</v>
      </c>
      <c r="H89" s="75">
        <v>713.45</v>
      </c>
      <c r="I89" s="75">
        <v>713.45</v>
      </c>
      <c r="J89" s="75">
        <v>95</v>
      </c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>
        <v>0</v>
      </c>
      <c r="V89" s="123">
        <v>0</v>
      </c>
      <c r="W89" s="75">
        <v>95</v>
      </c>
      <c r="X89" s="75">
        <v>408.45</v>
      </c>
      <c r="Y89" s="75">
        <v>40</v>
      </c>
      <c r="Z89" s="75">
        <v>70</v>
      </c>
      <c r="AA89" s="75">
        <v>50</v>
      </c>
      <c r="AB89" s="73">
        <v>663.45</v>
      </c>
      <c r="AD89" s="105"/>
      <c r="AE89" s="59"/>
      <c r="AF89" s="82"/>
      <c r="AG89" s="119"/>
    </row>
    <row r="90" spans="1:33" s="8" customFormat="1" ht="37.5" customHeight="1" hidden="1">
      <c r="A90" s="139" t="s">
        <v>214</v>
      </c>
      <c r="B90" s="144" t="s">
        <v>215</v>
      </c>
      <c r="C90" s="74" t="s">
        <v>227</v>
      </c>
      <c r="D90" s="75"/>
      <c r="E90" s="75"/>
      <c r="F90" s="76">
        <v>2015</v>
      </c>
      <c r="G90" s="76">
        <v>2016</v>
      </c>
      <c r="H90" s="73">
        <v>100</v>
      </c>
      <c r="I90" s="73">
        <v>100</v>
      </c>
      <c r="J90" s="73">
        <v>25</v>
      </c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>
        <v>0</v>
      </c>
      <c r="V90" s="123">
        <v>0</v>
      </c>
      <c r="W90" s="73">
        <v>25</v>
      </c>
      <c r="X90" s="75">
        <v>75</v>
      </c>
      <c r="Y90" s="75">
        <v>0</v>
      </c>
      <c r="Z90" s="75">
        <v>0</v>
      </c>
      <c r="AA90" s="75">
        <v>0</v>
      </c>
      <c r="AB90" s="73">
        <v>100</v>
      </c>
      <c r="AD90" s="105"/>
      <c r="AE90" s="59"/>
      <c r="AF90" s="82"/>
      <c r="AG90" s="119"/>
    </row>
    <row r="91" spans="1:31" s="10" customFormat="1" ht="45" customHeight="1" hidden="1">
      <c r="A91" s="139" t="s">
        <v>216</v>
      </c>
      <c r="B91" s="144" t="s">
        <v>217</v>
      </c>
      <c r="C91" s="74" t="s">
        <v>227</v>
      </c>
      <c r="D91" s="75"/>
      <c r="E91" s="75"/>
      <c r="F91" s="76">
        <v>2015</v>
      </c>
      <c r="G91" s="76">
        <v>2020</v>
      </c>
      <c r="H91" s="73">
        <v>300</v>
      </c>
      <c r="I91" s="73">
        <v>300</v>
      </c>
      <c r="J91" s="73">
        <v>50</v>
      </c>
      <c r="U91" s="123">
        <v>0</v>
      </c>
      <c r="V91" s="123">
        <v>0</v>
      </c>
      <c r="W91" s="73">
        <v>50</v>
      </c>
      <c r="X91" s="75">
        <v>40</v>
      </c>
      <c r="Y91" s="75">
        <v>40</v>
      </c>
      <c r="Z91" s="75">
        <v>70</v>
      </c>
      <c r="AA91" s="75">
        <v>50</v>
      </c>
      <c r="AB91" s="73">
        <v>250</v>
      </c>
      <c r="AD91" s="20"/>
      <c r="AE91" s="9"/>
    </row>
    <row r="92" spans="1:31" s="10" customFormat="1" ht="45" customHeight="1" hidden="1">
      <c r="A92" s="139" t="s">
        <v>218</v>
      </c>
      <c r="B92" s="144" t="s">
        <v>219</v>
      </c>
      <c r="C92" s="74" t="s">
        <v>227</v>
      </c>
      <c r="D92" s="75"/>
      <c r="E92" s="75"/>
      <c r="F92" s="76">
        <v>2015</v>
      </c>
      <c r="G92" s="76">
        <v>2016</v>
      </c>
      <c r="H92" s="73">
        <v>167</v>
      </c>
      <c r="I92" s="73">
        <v>167</v>
      </c>
      <c r="J92" s="73">
        <v>10</v>
      </c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3">
        <v>0</v>
      </c>
      <c r="V92" s="123">
        <v>0</v>
      </c>
      <c r="W92" s="73">
        <v>10</v>
      </c>
      <c r="X92" s="75">
        <v>157</v>
      </c>
      <c r="Y92" s="75">
        <v>0</v>
      </c>
      <c r="Z92" s="75">
        <v>0</v>
      </c>
      <c r="AA92" s="75">
        <v>0</v>
      </c>
      <c r="AB92" s="73">
        <v>167</v>
      </c>
      <c r="AD92" s="20"/>
      <c r="AE92" s="9"/>
    </row>
    <row r="93" spans="1:31" s="10" customFormat="1" ht="45" customHeight="1" hidden="1">
      <c r="A93" s="139" t="s">
        <v>220</v>
      </c>
      <c r="B93" s="144" t="s">
        <v>221</v>
      </c>
      <c r="C93" s="74" t="s">
        <v>227</v>
      </c>
      <c r="D93" s="75"/>
      <c r="E93" s="75"/>
      <c r="F93" s="76">
        <v>2015</v>
      </c>
      <c r="G93" s="76">
        <v>2016</v>
      </c>
      <c r="H93" s="73">
        <v>146.45</v>
      </c>
      <c r="I93" s="73">
        <v>146.45</v>
      </c>
      <c r="J93" s="73">
        <v>10</v>
      </c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3">
        <v>0</v>
      </c>
      <c r="V93" s="123">
        <v>0</v>
      </c>
      <c r="W93" s="73">
        <v>10</v>
      </c>
      <c r="X93" s="75">
        <v>136.45</v>
      </c>
      <c r="Y93" s="75">
        <v>0</v>
      </c>
      <c r="Z93" s="75">
        <v>0</v>
      </c>
      <c r="AA93" s="75">
        <v>0</v>
      </c>
      <c r="AB93" s="73">
        <v>146.45</v>
      </c>
      <c r="AD93" s="20"/>
      <c r="AE93" s="9"/>
    </row>
    <row r="94" spans="1:31" s="10" customFormat="1" ht="45" customHeight="1">
      <c r="A94" s="141" t="s">
        <v>174</v>
      </c>
      <c r="B94" s="142" t="s">
        <v>48</v>
      </c>
      <c r="C94" s="74"/>
      <c r="D94" s="75"/>
      <c r="E94" s="75"/>
      <c r="F94" s="76"/>
      <c r="G94" s="76"/>
      <c r="H94" s="73">
        <v>2304.585874293545</v>
      </c>
      <c r="I94" s="73">
        <v>2304.585874293545</v>
      </c>
      <c r="J94" s="73">
        <v>1278.43996012</v>
      </c>
      <c r="K94" s="123">
        <v>0</v>
      </c>
      <c r="L94" s="123">
        <v>0</v>
      </c>
      <c r="M94" s="123">
        <v>0</v>
      </c>
      <c r="N94" s="123">
        <v>0</v>
      </c>
      <c r="O94" s="123">
        <v>0</v>
      </c>
      <c r="P94" s="123">
        <v>0</v>
      </c>
      <c r="Q94" s="123">
        <v>0</v>
      </c>
      <c r="R94" s="123">
        <v>0</v>
      </c>
      <c r="S94" s="123">
        <v>0</v>
      </c>
      <c r="T94" s="123">
        <v>0</v>
      </c>
      <c r="U94" s="123">
        <v>0</v>
      </c>
      <c r="V94" s="123">
        <v>0</v>
      </c>
      <c r="W94" s="73">
        <v>1278.43996012</v>
      </c>
      <c r="X94" s="73">
        <v>646.37197178</v>
      </c>
      <c r="Y94" s="73">
        <v>85.53576980460001</v>
      </c>
      <c r="Z94" s="73">
        <v>91.52327369092201</v>
      </c>
      <c r="AA94" s="73">
        <v>97.92990284928656</v>
      </c>
      <c r="AB94" s="73">
        <v>2199.8008782448087</v>
      </c>
      <c r="AD94" s="20"/>
      <c r="AE94" s="9"/>
    </row>
    <row r="95" spans="1:31" s="10" customFormat="1" ht="45" customHeight="1">
      <c r="A95" s="139" t="s">
        <v>222</v>
      </c>
      <c r="B95" s="143" t="s">
        <v>223</v>
      </c>
      <c r="C95" s="74"/>
      <c r="D95" s="75"/>
      <c r="E95" s="75"/>
      <c r="F95" s="76">
        <v>2015</v>
      </c>
      <c r="G95" s="76">
        <v>2020</v>
      </c>
      <c r="H95" s="75">
        <v>534.4241681735452</v>
      </c>
      <c r="I95" s="75">
        <v>534.4241681735452</v>
      </c>
      <c r="J95" s="75">
        <v>74.710254</v>
      </c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23">
        <v>0</v>
      </c>
      <c r="V95" s="123">
        <v>0</v>
      </c>
      <c r="W95" s="75">
        <v>74.710254</v>
      </c>
      <c r="X95" s="75">
        <v>79.93997178000001</v>
      </c>
      <c r="Y95" s="75">
        <v>85.53576980460001</v>
      </c>
      <c r="Z95" s="75">
        <v>91.52327369092201</v>
      </c>
      <c r="AA95" s="75">
        <v>97.92990284928656</v>
      </c>
      <c r="AB95" s="73">
        <v>429.6391721248086</v>
      </c>
      <c r="AD95" s="20"/>
      <c r="AE95" s="9"/>
    </row>
    <row r="96" spans="1:31" s="10" customFormat="1" ht="45" customHeight="1">
      <c r="A96" s="139" t="s">
        <v>224</v>
      </c>
      <c r="B96" s="143" t="s">
        <v>225</v>
      </c>
      <c r="C96" s="74"/>
      <c r="D96" s="75"/>
      <c r="E96" s="75"/>
      <c r="F96" s="76">
        <v>2015</v>
      </c>
      <c r="G96" s="76">
        <v>2016</v>
      </c>
      <c r="H96" s="75">
        <v>1770.16170612</v>
      </c>
      <c r="I96" s="75">
        <v>1770.16170612</v>
      </c>
      <c r="J96" s="75">
        <v>1203.72970612</v>
      </c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23">
        <v>0</v>
      </c>
      <c r="V96" s="123">
        <v>0</v>
      </c>
      <c r="W96" s="75">
        <v>1203.72970612</v>
      </c>
      <c r="X96" s="75">
        <v>566.432</v>
      </c>
      <c r="Y96" s="75">
        <v>0</v>
      </c>
      <c r="Z96" s="75">
        <v>0</v>
      </c>
      <c r="AA96" s="75">
        <v>0</v>
      </c>
      <c r="AB96" s="73">
        <v>1770.16170612</v>
      </c>
      <c r="AD96" s="20"/>
      <c r="AE96" s="9"/>
    </row>
    <row r="97" spans="1:31" s="10" customFormat="1" ht="45" customHeight="1">
      <c r="A97" s="141" t="s">
        <v>190</v>
      </c>
      <c r="B97" s="142" t="s">
        <v>161</v>
      </c>
      <c r="C97" s="74"/>
      <c r="D97" s="75"/>
      <c r="E97" s="75"/>
      <c r="F97" s="76">
        <v>2015</v>
      </c>
      <c r="G97" s="76">
        <v>2020</v>
      </c>
      <c r="H97" s="73">
        <v>2209.7296938799964</v>
      </c>
      <c r="I97" s="73">
        <v>2209.7296938799964</v>
      </c>
      <c r="J97" s="73">
        <v>1860.7682938799965</v>
      </c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23">
        <v>0</v>
      </c>
      <c r="V97" s="123">
        <v>0</v>
      </c>
      <c r="W97" s="73">
        <v>1860.7682938799965</v>
      </c>
      <c r="X97" s="75">
        <v>61.64385</v>
      </c>
      <c r="Y97" s="75">
        <v>65.83563</v>
      </c>
      <c r="Z97" s="75">
        <v>70.04911</v>
      </c>
      <c r="AA97" s="75">
        <v>73.76172</v>
      </c>
      <c r="AB97" s="73">
        <v>2132.0586038799966</v>
      </c>
      <c r="AD97" s="20"/>
      <c r="AE97" s="9"/>
    </row>
  </sheetData>
  <sheetProtection/>
  <autoFilter ref="W1:W97"/>
  <mergeCells count="18">
    <mergeCell ref="S18:T18"/>
    <mergeCell ref="U18:V18"/>
    <mergeCell ref="A17:A19"/>
    <mergeCell ref="B17:B19"/>
    <mergeCell ref="C17:C18"/>
    <mergeCell ref="D17:E18"/>
    <mergeCell ref="F17:F19"/>
    <mergeCell ref="G17:G19"/>
    <mergeCell ref="W17:AB17"/>
    <mergeCell ref="A13:AB13"/>
    <mergeCell ref="H17:H18"/>
    <mergeCell ref="I17:I18"/>
    <mergeCell ref="J17:J18"/>
    <mergeCell ref="K18:L18"/>
    <mergeCell ref="M18:N18"/>
    <mergeCell ref="O18:P18"/>
    <mergeCell ref="K17:V17"/>
    <mergeCell ref="Q18:R18"/>
  </mergeCells>
  <printOptions/>
  <pageMargins left="0.7874015748031497" right="0" top="0.4330708661417323" bottom="0" header="0" footer="0"/>
  <pageSetup fitToHeight="31" fitToWidth="1" horizontalDpi="600" verticalDpi="600" orientation="landscape" paperSize="8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06"/>
  <sheetViews>
    <sheetView zoomScale="80" zoomScaleNormal="80" zoomScalePageLayoutView="0" workbookViewId="0" topLeftCell="A1">
      <pane xSplit="2" ySplit="21" topLeftCell="C22" activePane="bottomRight" state="frozen"/>
      <selection pane="topLeft" activeCell="A1" sqref="A1"/>
      <selection pane="topRight" activeCell="C1" sqref="C1"/>
      <selection pane="bottomLeft" activeCell="A22" sqref="A22"/>
      <selection pane="bottomRight" activeCell="Y26" sqref="Y26"/>
    </sheetView>
  </sheetViews>
  <sheetFormatPr defaultColWidth="9.140625" defaultRowHeight="15"/>
  <cols>
    <col min="1" max="1" width="10.140625" style="104" customWidth="1"/>
    <col min="2" max="2" width="52.140625" style="68" customWidth="1"/>
    <col min="3" max="3" width="16.00390625" style="64" customWidth="1"/>
    <col min="4" max="11" width="9.140625" style="94" customWidth="1"/>
    <col min="12" max="13" width="9.140625" style="93" customWidth="1"/>
    <col min="14" max="21" width="9.140625" style="94" customWidth="1"/>
    <col min="22" max="23" width="9.140625" style="93" customWidth="1"/>
    <col min="24" max="27" width="9.140625" style="64" customWidth="1"/>
    <col min="28" max="28" width="9.8515625" style="47" customWidth="1"/>
    <col min="29" max="32" width="10.140625" style="64" customWidth="1"/>
    <col min="33" max="33" width="13.140625" style="47" customWidth="1"/>
    <col min="34" max="39" width="9.140625" style="130" customWidth="1"/>
    <col min="40" max="16384" width="9.140625" style="61" customWidth="1"/>
  </cols>
  <sheetData>
    <row r="1" spans="1:33" ht="15">
      <c r="A1" s="100"/>
      <c r="B1" s="60"/>
      <c r="C1" s="46"/>
      <c r="D1" s="87"/>
      <c r="E1" s="87"/>
      <c r="F1" s="87"/>
      <c r="G1" s="87"/>
      <c r="H1" s="172"/>
      <c r="I1" s="172"/>
      <c r="J1" s="172"/>
      <c r="K1" s="172"/>
      <c r="L1" s="86"/>
      <c r="M1" s="86"/>
      <c r="N1" s="87"/>
      <c r="O1" s="87"/>
      <c r="P1" s="87"/>
      <c r="Q1" s="87"/>
      <c r="R1" s="87"/>
      <c r="S1" s="87"/>
      <c r="T1" s="87"/>
      <c r="U1" s="87"/>
      <c r="V1" s="88"/>
      <c r="W1" s="88"/>
      <c r="X1" s="46"/>
      <c r="Y1" s="46"/>
      <c r="Z1" s="46"/>
      <c r="AA1" s="46"/>
      <c r="AB1" s="41"/>
      <c r="AC1" s="46"/>
      <c r="AD1" s="46"/>
      <c r="AE1" s="46"/>
      <c r="AF1" s="46"/>
      <c r="AG1" s="41"/>
    </row>
    <row r="2" spans="1:46" s="38" customFormat="1" ht="15">
      <c r="A2" s="101"/>
      <c r="B2" s="45"/>
      <c r="C2" s="70"/>
      <c r="D2" s="39"/>
      <c r="E2" s="39"/>
      <c r="F2" s="39"/>
      <c r="G2" s="39"/>
      <c r="H2" s="39"/>
      <c r="I2" s="39"/>
      <c r="J2" s="39"/>
      <c r="K2" s="39"/>
      <c r="L2" s="44"/>
      <c r="M2" s="44"/>
      <c r="N2" s="39"/>
      <c r="O2" s="39"/>
      <c r="P2" s="39"/>
      <c r="Q2" s="39"/>
      <c r="R2" s="39"/>
      <c r="S2" s="39"/>
      <c r="T2" s="39"/>
      <c r="U2" s="39"/>
      <c r="V2" s="44"/>
      <c r="W2" s="44"/>
      <c r="X2" s="70"/>
      <c r="Y2" s="70"/>
      <c r="Z2" s="178"/>
      <c r="AA2" s="70"/>
      <c r="AB2" s="179"/>
      <c r="AC2" s="54"/>
      <c r="AD2" s="54"/>
      <c r="AE2" s="178"/>
      <c r="AF2" s="178"/>
      <c r="AG2" s="42" t="s">
        <v>114</v>
      </c>
      <c r="AH2" s="131"/>
      <c r="AI2" s="131"/>
      <c r="AJ2" s="131"/>
      <c r="AK2" s="131"/>
      <c r="AL2" s="131"/>
      <c r="AM2" s="131"/>
      <c r="AN2" s="129"/>
      <c r="AO2" s="129"/>
      <c r="AP2" s="129"/>
      <c r="AQ2" s="129"/>
      <c r="AR2" s="129"/>
      <c r="AS2" s="129"/>
      <c r="AT2" s="129"/>
    </row>
    <row r="3" spans="1:46" s="38" customFormat="1" ht="15">
      <c r="A3" s="101"/>
      <c r="B3" s="45"/>
      <c r="C3" s="70"/>
      <c r="D3" s="39"/>
      <c r="E3" s="39"/>
      <c r="F3" s="39"/>
      <c r="G3" s="39"/>
      <c r="H3" s="39"/>
      <c r="I3" s="39"/>
      <c r="J3" s="39"/>
      <c r="K3" s="39"/>
      <c r="L3" s="44"/>
      <c r="M3" s="44"/>
      <c r="N3" s="39"/>
      <c r="O3" s="39"/>
      <c r="P3" s="39"/>
      <c r="Q3" s="39"/>
      <c r="R3" s="39"/>
      <c r="S3" s="39"/>
      <c r="T3" s="39"/>
      <c r="U3" s="39"/>
      <c r="V3" s="44"/>
      <c r="W3" s="186"/>
      <c r="X3" s="187"/>
      <c r="Y3" s="187"/>
      <c r="Z3" s="181"/>
      <c r="AA3" s="70"/>
      <c r="AB3" s="179"/>
      <c r="AC3" s="54"/>
      <c r="AD3" s="54"/>
      <c r="AE3" s="178"/>
      <c r="AF3" s="178"/>
      <c r="AG3" s="42" t="s">
        <v>103</v>
      </c>
      <c r="AH3" s="131"/>
      <c r="AI3" s="131"/>
      <c r="AJ3" s="131"/>
      <c r="AK3" s="131"/>
      <c r="AL3" s="131"/>
      <c r="AM3" s="131"/>
      <c r="AN3" s="129"/>
      <c r="AO3" s="129"/>
      <c r="AP3" s="129"/>
      <c r="AQ3" s="129"/>
      <c r="AR3" s="129"/>
      <c r="AS3" s="129"/>
      <c r="AT3" s="129"/>
    </row>
    <row r="4" spans="1:46" s="38" customFormat="1" ht="15.75">
      <c r="A4" s="101"/>
      <c r="B4" s="45"/>
      <c r="C4" s="70"/>
      <c r="D4" s="39"/>
      <c r="E4" s="39"/>
      <c r="F4" s="39"/>
      <c r="G4" s="39"/>
      <c r="H4" s="39"/>
      <c r="I4" s="39"/>
      <c r="J4" s="39"/>
      <c r="K4" s="39"/>
      <c r="L4" s="44"/>
      <c r="M4" s="44"/>
      <c r="N4" s="39"/>
      <c r="O4" s="39"/>
      <c r="P4" s="39"/>
      <c r="Q4" s="39"/>
      <c r="R4" s="39"/>
      <c r="S4" s="39"/>
      <c r="T4" s="39"/>
      <c r="U4" s="39"/>
      <c r="V4" s="44"/>
      <c r="W4" s="188"/>
      <c r="X4" s="188"/>
      <c r="Y4" s="188"/>
      <c r="Z4" s="188"/>
      <c r="AA4" s="70"/>
      <c r="AB4" s="179"/>
      <c r="AC4" s="54"/>
      <c r="AD4" s="54"/>
      <c r="AE4" s="178"/>
      <c r="AF4" s="178"/>
      <c r="AG4" s="42" t="s">
        <v>104</v>
      </c>
      <c r="AH4" s="131"/>
      <c r="AI4" s="131"/>
      <c r="AJ4" s="131"/>
      <c r="AK4" s="131"/>
      <c r="AL4" s="131"/>
      <c r="AM4" s="131"/>
      <c r="AN4" s="129"/>
      <c r="AO4" s="129"/>
      <c r="AP4" s="129"/>
      <c r="AQ4" s="129"/>
      <c r="AR4" s="129"/>
      <c r="AS4" s="129"/>
      <c r="AT4" s="129"/>
    </row>
    <row r="5" spans="1:46" s="38" customFormat="1" ht="15.75">
      <c r="A5" s="101"/>
      <c r="B5" s="45"/>
      <c r="C5" s="70"/>
      <c r="D5" s="39"/>
      <c r="E5" s="39"/>
      <c r="F5" s="39"/>
      <c r="G5" s="39"/>
      <c r="H5" s="39"/>
      <c r="I5" s="39"/>
      <c r="J5" s="39"/>
      <c r="K5" s="39"/>
      <c r="L5" s="44"/>
      <c r="M5" s="44"/>
      <c r="N5" s="39"/>
      <c r="O5" s="39"/>
      <c r="P5" s="39"/>
      <c r="Q5" s="39"/>
      <c r="R5" s="39"/>
      <c r="S5" s="39"/>
      <c r="T5" s="39"/>
      <c r="U5" s="39"/>
      <c r="V5" s="44"/>
      <c r="W5" s="189"/>
      <c r="X5" s="189"/>
      <c r="Y5" s="189"/>
      <c r="Z5" s="189"/>
      <c r="AA5" s="70"/>
      <c r="AB5" s="179"/>
      <c r="AC5" s="54"/>
      <c r="AD5" s="54"/>
      <c r="AE5" s="178"/>
      <c r="AF5" s="178"/>
      <c r="AG5" s="43"/>
      <c r="AH5" s="131"/>
      <c r="AI5" s="131"/>
      <c r="AJ5" s="131"/>
      <c r="AK5" s="131"/>
      <c r="AL5" s="131"/>
      <c r="AM5" s="131"/>
      <c r="AN5" s="129"/>
      <c r="AO5" s="129"/>
      <c r="AP5" s="129"/>
      <c r="AQ5" s="129"/>
      <c r="AR5" s="129"/>
      <c r="AS5" s="129"/>
      <c r="AT5" s="129"/>
    </row>
    <row r="6" spans="1:46" s="38" customFormat="1" ht="15">
      <c r="A6" s="101"/>
      <c r="B6" s="45"/>
      <c r="C6" s="70"/>
      <c r="D6" s="39"/>
      <c r="E6" s="39"/>
      <c r="F6" s="39"/>
      <c r="G6" s="39"/>
      <c r="H6" s="39"/>
      <c r="I6" s="39"/>
      <c r="J6" s="39"/>
      <c r="K6" s="39"/>
      <c r="L6" s="44"/>
      <c r="M6" s="44"/>
      <c r="N6" s="39"/>
      <c r="O6" s="39"/>
      <c r="P6" s="39"/>
      <c r="Q6" s="39"/>
      <c r="R6" s="39"/>
      <c r="S6" s="39"/>
      <c r="T6" s="39"/>
      <c r="U6" s="39"/>
      <c r="V6" s="44"/>
      <c r="W6" s="186"/>
      <c r="X6" s="187"/>
      <c r="Y6" s="187"/>
      <c r="Z6" s="187"/>
      <c r="AA6" s="70"/>
      <c r="AB6" s="179"/>
      <c r="AC6" s="54"/>
      <c r="AD6" s="54"/>
      <c r="AE6" s="70"/>
      <c r="AF6" s="70"/>
      <c r="AG6" s="164" t="s">
        <v>180</v>
      </c>
      <c r="AH6" s="131"/>
      <c r="AI6" s="131"/>
      <c r="AJ6" s="131"/>
      <c r="AK6" s="131"/>
      <c r="AL6" s="131"/>
      <c r="AM6" s="131"/>
      <c r="AN6" s="129"/>
      <c r="AO6" s="129"/>
      <c r="AP6" s="129"/>
      <c r="AQ6" s="129"/>
      <c r="AR6" s="129"/>
      <c r="AS6" s="129"/>
      <c r="AT6" s="129"/>
    </row>
    <row r="7" spans="1:46" s="38" customFormat="1" ht="15">
      <c r="A7" s="101"/>
      <c r="B7" s="45"/>
      <c r="C7" s="70"/>
      <c r="D7" s="39"/>
      <c r="E7" s="39"/>
      <c r="F7" s="39"/>
      <c r="G7" s="39"/>
      <c r="H7" s="39"/>
      <c r="I7" s="39"/>
      <c r="J7" s="39"/>
      <c r="K7" s="39"/>
      <c r="L7" s="44"/>
      <c r="M7" s="44"/>
      <c r="N7" s="39"/>
      <c r="O7" s="39"/>
      <c r="P7" s="39"/>
      <c r="Q7" s="39"/>
      <c r="R7" s="39"/>
      <c r="S7" s="39"/>
      <c r="T7" s="39"/>
      <c r="U7" s="39"/>
      <c r="V7" s="44"/>
      <c r="W7" s="186"/>
      <c r="X7" s="187"/>
      <c r="Y7" s="187"/>
      <c r="Z7" s="187"/>
      <c r="AA7" s="70"/>
      <c r="AB7" s="179"/>
      <c r="AC7" s="54"/>
      <c r="AD7" s="54"/>
      <c r="AE7" s="70"/>
      <c r="AF7" s="70"/>
      <c r="AG7" s="164"/>
      <c r="AH7" s="131"/>
      <c r="AI7" s="131"/>
      <c r="AJ7" s="131"/>
      <c r="AK7" s="131"/>
      <c r="AL7" s="131"/>
      <c r="AM7" s="131"/>
      <c r="AN7" s="129"/>
      <c r="AO7" s="129"/>
      <c r="AP7" s="129"/>
      <c r="AQ7" s="129"/>
      <c r="AR7" s="129"/>
      <c r="AS7" s="129"/>
      <c r="AT7" s="129"/>
    </row>
    <row r="8" spans="1:46" s="38" customFormat="1" ht="15">
      <c r="A8" s="101"/>
      <c r="B8" s="45"/>
      <c r="C8" s="70"/>
      <c r="D8" s="39"/>
      <c r="E8" s="39"/>
      <c r="F8" s="39"/>
      <c r="G8" s="39"/>
      <c r="H8" s="39"/>
      <c r="I8" s="39"/>
      <c r="J8" s="39"/>
      <c r="K8" s="39"/>
      <c r="L8" s="44"/>
      <c r="M8" s="44"/>
      <c r="N8" s="39"/>
      <c r="O8" s="39"/>
      <c r="P8" s="39"/>
      <c r="Q8" s="39"/>
      <c r="R8" s="39"/>
      <c r="S8" s="39"/>
      <c r="T8" s="39"/>
      <c r="U8" s="39"/>
      <c r="V8" s="44"/>
      <c r="W8" s="186"/>
      <c r="X8" s="187"/>
      <c r="Y8" s="187"/>
      <c r="Z8" s="187"/>
      <c r="AA8" s="70"/>
      <c r="AB8" s="179"/>
      <c r="AC8" s="54"/>
      <c r="AD8" s="54"/>
      <c r="AE8" s="70"/>
      <c r="AF8" s="70"/>
      <c r="AG8" s="42" t="s">
        <v>168</v>
      </c>
      <c r="AH8" s="131"/>
      <c r="AI8" s="131"/>
      <c r="AJ8" s="131"/>
      <c r="AK8" s="131"/>
      <c r="AL8" s="131"/>
      <c r="AM8" s="131"/>
      <c r="AN8" s="129"/>
      <c r="AO8" s="129"/>
      <c r="AP8" s="129"/>
      <c r="AQ8" s="129"/>
      <c r="AR8" s="129"/>
      <c r="AS8" s="129"/>
      <c r="AT8" s="129"/>
    </row>
    <row r="9" spans="1:46" s="38" customFormat="1" ht="15">
      <c r="A9" s="101"/>
      <c r="B9" s="45"/>
      <c r="C9" s="70"/>
      <c r="D9" s="39"/>
      <c r="E9" s="39"/>
      <c r="F9" s="39"/>
      <c r="G9" s="39"/>
      <c r="H9" s="39"/>
      <c r="I9" s="39"/>
      <c r="J9" s="39"/>
      <c r="K9" s="39"/>
      <c r="L9" s="44"/>
      <c r="M9" s="44"/>
      <c r="N9" s="39"/>
      <c r="O9" s="39"/>
      <c r="P9" s="39"/>
      <c r="Q9" s="39"/>
      <c r="R9" s="39"/>
      <c r="S9" s="39"/>
      <c r="T9" s="39"/>
      <c r="U9" s="39"/>
      <c r="V9" s="44"/>
      <c r="W9" s="44"/>
      <c r="X9" s="70"/>
      <c r="Y9" s="70"/>
      <c r="Z9" s="70"/>
      <c r="AA9" s="70"/>
      <c r="AB9" s="179"/>
      <c r="AC9" s="54"/>
      <c r="AD9" s="54"/>
      <c r="AE9" s="70"/>
      <c r="AF9" s="70"/>
      <c r="AG9" s="180"/>
      <c r="AH9" s="131"/>
      <c r="AI9" s="131"/>
      <c r="AJ9" s="131"/>
      <c r="AK9" s="131"/>
      <c r="AL9" s="131"/>
      <c r="AM9" s="131"/>
      <c r="AN9" s="129"/>
      <c r="AO9" s="129"/>
      <c r="AP9" s="129"/>
      <c r="AQ9" s="129"/>
      <c r="AR9" s="129"/>
      <c r="AS9" s="129"/>
      <c r="AT9" s="129"/>
    </row>
    <row r="10" spans="1:46" s="38" customFormat="1" ht="36.75" customHeight="1">
      <c r="A10" s="101"/>
      <c r="B10" s="45"/>
      <c r="C10" s="70"/>
      <c r="D10" s="39"/>
      <c r="E10" s="39"/>
      <c r="F10" s="39"/>
      <c r="G10" s="39"/>
      <c r="H10" s="39"/>
      <c r="I10" s="39"/>
      <c r="J10" s="39"/>
      <c r="K10" s="39"/>
      <c r="L10" s="44"/>
      <c r="M10" s="44"/>
      <c r="N10" s="39"/>
      <c r="O10" s="39"/>
      <c r="P10" s="39"/>
      <c r="Q10" s="39"/>
      <c r="R10" s="39"/>
      <c r="S10" s="39"/>
      <c r="T10" s="39"/>
      <c r="U10" s="39"/>
      <c r="V10" s="44"/>
      <c r="W10" s="44"/>
      <c r="X10" s="70"/>
      <c r="Y10" s="70"/>
      <c r="Z10" s="70"/>
      <c r="AA10" s="70"/>
      <c r="AB10" s="179"/>
      <c r="AC10" s="54"/>
      <c r="AD10" s="54"/>
      <c r="AE10" s="70"/>
      <c r="AF10" s="70"/>
      <c r="AG10" s="42" t="s">
        <v>176</v>
      </c>
      <c r="AH10" s="131"/>
      <c r="AI10" s="131"/>
      <c r="AJ10" s="131"/>
      <c r="AK10" s="131"/>
      <c r="AL10" s="131"/>
      <c r="AM10" s="131"/>
      <c r="AN10" s="129"/>
      <c r="AO10" s="129"/>
      <c r="AP10" s="129"/>
      <c r="AQ10" s="129"/>
      <c r="AR10" s="129"/>
      <c r="AS10" s="129"/>
      <c r="AT10" s="129"/>
    </row>
    <row r="11" spans="1:46" s="38" customFormat="1" ht="13.5" customHeight="1">
      <c r="A11" s="101"/>
      <c r="B11" s="45"/>
      <c r="C11" s="70"/>
      <c r="D11" s="39"/>
      <c r="E11" s="39"/>
      <c r="F11" s="39"/>
      <c r="G11" s="39"/>
      <c r="H11" s="39"/>
      <c r="I11" s="39"/>
      <c r="J11" s="39"/>
      <c r="K11" s="39"/>
      <c r="L11" s="44"/>
      <c r="M11" s="44"/>
      <c r="N11" s="39"/>
      <c r="O11" s="39"/>
      <c r="P11" s="39"/>
      <c r="Q11" s="39"/>
      <c r="R11" s="39"/>
      <c r="S11" s="39"/>
      <c r="T11" s="39"/>
      <c r="U11" s="39"/>
      <c r="V11" s="44"/>
      <c r="W11" s="44"/>
      <c r="X11" s="70"/>
      <c r="Y11" s="70"/>
      <c r="Z11" s="70"/>
      <c r="AA11" s="70"/>
      <c r="AB11" s="179"/>
      <c r="AC11" s="54"/>
      <c r="AD11" s="54"/>
      <c r="AE11" s="70"/>
      <c r="AF11" s="70"/>
      <c r="AG11" s="42"/>
      <c r="AH11" s="131"/>
      <c r="AI11" s="131"/>
      <c r="AJ11" s="131"/>
      <c r="AK11" s="131"/>
      <c r="AL11" s="131"/>
      <c r="AM11" s="131"/>
      <c r="AN11" s="129"/>
      <c r="AO11" s="129"/>
      <c r="AP11" s="129"/>
      <c r="AQ11" s="129"/>
      <c r="AR11" s="129"/>
      <c r="AS11" s="129"/>
      <c r="AT11" s="129"/>
    </row>
    <row r="12" spans="1:46" s="38" customFormat="1" ht="16.5" customHeight="1">
      <c r="A12" s="101"/>
      <c r="B12" s="45"/>
      <c r="C12" s="70"/>
      <c r="D12" s="39"/>
      <c r="E12" s="39"/>
      <c r="F12" s="39"/>
      <c r="G12" s="39"/>
      <c r="H12" s="39"/>
      <c r="I12" s="39"/>
      <c r="J12" s="39"/>
      <c r="K12" s="39"/>
      <c r="L12" s="44"/>
      <c r="M12" s="44"/>
      <c r="N12" s="39"/>
      <c r="O12" s="39"/>
      <c r="P12" s="39"/>
      <c r="Q12" s="39"/>
      <c r="R12" s="39"/>
      <c r="S12" s="39"/>
      <c r="T12" s="39"/>
      <c r="U12" s="39"/>
      <c r="V12" s="40"/>
      <c r="W12" s="40"/>
      <c r="X12" s="70"/>
      <c r="Y12" s="70"/>
      <c r="Z12" s="70"/>
      <c r="AA12" s="70"/>
      <c r="AB12" s="179"/>
      <c r="AC12" s="54"/>
      <c r="AD12" s="54"/>
      <c r="AE12" s="70"/>
      <c r="AF12" s="70"/>
      <c r="AG12" s="42" t="s">
        <v>163</v>
      </c>
      <c r="AH12" s="131"/>
      <c r="AI12" s="131"/>
      <c r="AJ12" s="131"/>
      <c r="AK12" s="131"/>
      <c r="AL12" s="131"/>
      <c r="AM12" s="131"/>
      <c r="AN12" s="129"/>
      <c r="AO12" s="129"/>
      <c r="AP12" s="129"/>
      <c r="AQ12" s="129"/>
      <c r="AR12" s="129"/>
      <c r="AS12" s="129"/>
      <c r="AT12" s="129"/>
    </row>
    <row r="13" spans="1:32" ht="15">
      <c r="A13" s="100"/>
      <c r="B13" s="60"/>
      <c r="C13" s="46"/>
      <c r="D13" s="87"/>
      <c r="E13" s="87"/>
      <c r="F13" s="87"/>
      <c r="G13" s="87"/>
      <c r="H13" s="172"/>
      <c r="I13" s="172"/>
      <c r="J13" s="172"/>
      <c r="K13" s="172"/>
      <c r="L13" s="86"/>
      <c r="M13" s="86"/>
      <c r="N13" s="87"/>
      <c r="O13" s="87"/>
      <c r="P13" s="87"/>
      <c r="Q13" s="87"/>
      <c r="R13" s="87"/>
      <c r="S13" s="87"/>
      <c r="T13" s="87"/>
      <c r="U13" s="87"/>
      <c r="V13" s="88"/>
      <c r="W13" s="88"/>
      <c r="X13" s="46"/>
      <c r="Y13" s="46"/>
      <c r="Z13" s="46"/>
      <c r="AA13" s="46"/>
      <c r="AC13" s="46"/>
      <c r="AD13" s="62"/>
      <c r="AE13" s="46"/>
      <c r="AF13" s="46"/>
    </row>
    <row r="14" spans="1:33" ht="15">
      <c r="A14" s="102"/>
      <c r="B14" s="63"/>
      <c r="C14" s="46"/>
      <c r="D14" s="87"/>
      <c r="E14" s="87"/>
      <c r="F14" s="87"/>
      <c r="G14" s="87"/>
      <c r="H14" s="87"/>
      <c r="I14" s="87"/>
      <c r="J14" s="87"/>
      <c r="K14" s="87"/>
      <c r="L14" s="88"/>
      <c r="M14" s="88"/>
      <c r="N14" s="87"/>
      <c r="O14" s="87"/>
      <c r="P14" s="87"/>
      <c r="Q14" s="87"/>
      <c r="R14" s="87"/>
      <c r="S14" s="87"/>
      <c r="T14" s="87"/>
      <c r="U14" s="87"/>
      <c r="V14" s="88"/>
      <c r="W14" s="88"/>
      <c r="X14" s="46"/>
      <c r="Y14" s="46"/>
      <c r="Z14" s="46"/>
      <c r="AA14" s="46"/>
      <c r="AB14" s="41"/>
      <c r="AC14" s="46"/>
      <c r="AD14" s="46"/>
      <c r="AE14" s="46"/>
      <c r="AF14" s="46"/>
      <c r="AG14" s="53" t="s">
        <v>132</v>
      </c>
    </row>
    <row r="15" spans="1:33" ht="15.75">
      <c r="A15" s="209" t="s">
        <v>131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</row>
    <row r="16" spans="1:33" ht="15.75">
      <c r="A16" s="106"/>
      <c r="B16" s="106"/>
      <c r="C16" s="159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</row>
    <row r="17" spans="1:33" ht="15.75">
      <c r="A17" s="103"/>
      <c r="B17" s="60"/>
      <c r="C17" s="160">
        <v>1.18</v>
      </c>
      <c r="D17" s="87"/>
      <c r="E17" s="174"/>
      <c r="F17" s="174"/>
      <c r="G17" s="174"/>
      <c r="H17" s="174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46"/>
      <c r="Y17" s="46"/>
      <c r="Z17" s="46"/>
      <c r="AA17" s="46"/>
      <c r="AB17" s="41"/>
      <c r="AC17" s="46"/>
      <c r="AD17" s="46"/>
      <c r="AF17" s="72"/>
      <c r="AG17" s="190" t="s">
        <v>162</v>
      </c>
    </row>
    <row r="18" spans="1:33" ht="14.25" customHeight="1">
      <c r="A18" s="210" t="s">
        <v>105</v>
      </c>
      <c r="B18" s="211" t="s">
        <v>106</v>
      </c>
      <c r="C18" s="214" t="s">
        <v>170</v>
      </c>
      <c r="D18" s="215" t="s">
        <v>107</v>
      </c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</row>
    <row r="19" spans="1:33" ht="22.5" customHeight="1">
      <c r="A19" s="210"/>
      <c r="B19" s="212"/>
      <c r="C19" s="214"/>
      <c r="D19" s="217">
        <v>2015</v>
      </c>
      <c r="E19" s="217"/>
      <c r="F19" s="217"/>
      <c r="G19" s="217"/>
      <c r="H19" s="217"/>
      <c r="I19" s="217"/>
      <c r="J19" s="217"/>
      <c r="K19" s="217"/>
      <c r="L19" s="217"/>
      <c r="M19" s="217"/>
      <c r="N19" s="226" t="s">
        <v>115</v>
      </c>
      <c r="O19" s="227"/>
      <c r="P19" s="226" t="s">
        <v>116</v>
      </c>
      <c r="Q19" s="227"/>
      <c r="R19" s="226" t="s">
        <v>130</v>
      </c>
      <c r="S19" s="227"/>
      <c r="T19" s="226" t="s">
        <v>138</v>
      </c>
      <c r="U19" s="227"/>
      <c r="V19" s="218" t="s">
        <v>12</v>
      </c>
      <c r="W19" s="219"/>
      <c r="X19" s="222" t="s">
        <v>169</v>
      </c>
      <c r="Y19" s="223"/>
      <c r="Z19" s="223"/>
      <c r="AA19" s="223"/>
      <c r="AB19" s="224"/>
      <c r="AC19" s="225" t="s">
        <v>115</v>
      </c>
      <c r="AD19" s="225" t="s">
        <v>116</v>
      </c>
      <c r="AE19" s="225" t="s">
        <v>130</v>
      </c>
      <c r="AF19" s="225" t="s">
        <v>138</v>
      </c>
      <c r="AG19" s="230" t="s">
        <v>12</v>
      </c>
    </row>
    <row r="20" spans="1:33" ht="39" customHeight="1">
      <c r="A20" s="210"/>
      <c r="B20" s="212"/>
      <c r="C20" s="214"/>
      <c r="D20" s="232" t="s">
        <v>108</v>
      </c>
      <c r="E20" s="233"/>
      <c r="F20" s="232" t="s">
        <v>109</v>
      </c>
      <c r="G20" s="233"/>
      <c r="H20" s="232" t="s">
        <v>110</v>
      </c>
      <c r="I20" s="233"/>
      <c r="J20" s="232" t="s">
        <v>111</v>
      </c>
      <c r="K20" s="234"/>
      <c r="L20" s="235" t="s">
        <v>112</v>
      </c>
      <c r="M20" s="236"/>
      <c r="N20" s="228"/>
      <c r="O20" s="229"/>
      <c r="P20" s="228"/>
      <c r="Q20" s="229"/>
      <c r="R20" s="228"/>
      <c r="S20" s="229"/>
      <c r="T20" s="228"/>
      <c r="U20" s="229"/>
      <c r="V20" s="220"/>
      <c r="W20" s="221"/>
      <c r="X20" s="161" t="s">
        <v>108</v>
      </c>
      <c r="Y20" s="161" t="s">
        <v>109</v>
      </c>
      <c r="Z20" s="161" t="s">
        <v>110</v>
      </c>
      <c r="AA20" s="161" t="s">
        <v>111</v>
      </c>
      <c r="AB20" s="163" t="s">
        <v>112</v>
      </c>
      <c r="AC20" s="225"/>
      <c r="AD20" s="225"/>
      <c r="AE20" s="225"/>
      <c r="AF20" s="225"/>
      <c r="AG20" s="231"/>
    </row>
    <row r="21" spans="1:33" ht="23.25" customHeight="1">
      <c r="A21" s="210"/>
      <c r="B21" s="213"/>
      <c r="C21" s="161" t="s">
        <v>113</v>
      </c>
      <c r="D21" s="90" t="s">
        <v>29</v>
      </c>
      <c r="E21" s="90" t="s">
        <v>30</v>
      </c>
      <c r="F21" s="90" t="s">
        <v>29</v>
      </c>
      <c r="G21" s="90" t="s">
        <v>30</v>
      </c>
      <c r="H21" s="90" t="s">
        <v>29</v>
      </c>
      <c r="I21" s="90" t="s">
        <v>30</v>
      </c>
      <c r="J21" s="90" t="s">
        <v>29</v>
      </c>
      <c r="K21" s="90" t="s">
        <v>30</v>
      </c>
      <c r="L21" s="89" t="s">
        <v>29</v>
      </c>
      <c r="M21" s="89" t="s">
        <v>30</v>
      </c>
      <c r="N21" s="90" t="s">
        <v>29</v>
      </c>
      <c r="O21" s="90" t="s">
        <v>30</v>
      </c>
      <c r="P21" s="90" t="s">
        <v>29</v>
      </c>
      <c r="Q21" s="90" t="s">
        <v>30</v>
      </c>
      <c r="R21" s="90" t="s">
        <v>29</v>
      </c>
      <c r="S21" s="90" t="s">
        <v>30</v>
      </c>
      <c r="T21" s="90" t="s">
        <v>29</v>
      </c>
      <c r="U21" s="90" t="s">
        <v>30</v>
      </c>
      <c r="V21" s="89" t="s">
        <v>29</v>
      </c>
      <c r="W21" s="89" t="s">
        <v>30</v>
      </c>
      <c r="X21" s="55" t="s">
        <v>124</v>
      </c>
      <c r="Y21" s="55" t="s">
        <v>124</v>
      </c>
      <c r="Z21" s="55" t="s">
        <v>124</v>
      </c>
      <c r="AA21" s="55" t="s">
        <v>124</v>
      </c>
      <c r="AB21" s="69" t="s">
        <v>124</v>
      </c>
      <c r="AC21" s="55" t="s">
        <v>124</v>
      </c>
      <c r="AD21" s="55" t="s">
        <v>124</v>
      </c>
      <c r="AE21" s="55" t="s">
        <v>124</v>
      </c>
      <c r="AF21" s="55" t="s">
        <v>124</v>
      </c>
      <c r="AG21" s="69" t="s">
        <v>124</v>
      </c>
    </row>
    <row r="22" spans="1:39" s="65" customFormat="1" ht="33.75" customHeight="1">
      <c r="A22" s="153">
        <v>0</v>
      </c>
      <c r="B22" s="154" t="s">
        <v>28</v>
      </c>
      <c r="C22" s="163">
        <v>66712.1754027798</v>
      </c>
      <c r="D22" s="175">
        <v>6.5</v>
      </c>
      <c r="E22" s="175">
        <v>7.2</v>
      </c>
      <c r="F22" s="175">
        <v>8.6</v>
      </c>
      <c r="G22" s="175">
        <v>8.2</v>
      </c>
      <c r="H22" s="175">
        <v>23.8</v>
      </c>
      <c r="I22" s="175">
        <v>26.1</v>
      </c>
      <c r="J22" s="175">
        <v>54.367</v>
      </c>
      <c r="K22" s="175">
        <v>58</v>
      </c>
      <c r="L22" s="175">
        <v>93.26700000000001</v>
      </c>
      <c r="M22" s="175">
        <v>99.5</v>
      </c>
      <c r="N22" s="175">
        <v>1017.3</v>
      </c>
      <c r="O22" s="175">
        <v>195.35999999999999</v>
      </c>
      <c r="P22" s="175">
        <v>861.5</v>
      </c>
      <c r="Q22" s="175">
        <v>153.79999999999998</v>
      </c>
      <c r="R22" s="175">
        <v>1336.1</v>
      </c>
      <c r="S22" s="175">
        <v>171.2</v>
      </c>
      <c r="T22" s="175">
        <v>863.1999999999999</v>
      </c>
      <c r="U22" s="175">
        <v>164.48</v>
      </c>
      <c r="V22" s="175">
        <v>4171.367</v>
      </c>
      <c r="W22" s="175">
        <v>784.3399999999999</v>
      </c>
      <c r="X22" s="163">
        <v>55.987500289999986</v>
      </c>
      <c r="Y22" s="163">
        <v>643.1423660999999</v>
      </c>
      <c r="Z22" s="163">
        <v>749.6473675164118</v>
      </c>
      <c r="AA22" s="163">
        <v>1151.447124365002</v>
      </c>
      <c r="AB22" s="163">
        <v>2600.2243582714136</v>
      </c>
      <c r="AC22" s="163">
        <v>12378.340498888618</v>
      </c>
      <c r="AD22" s="163">
        <v>10060.551777597526</v>
      </c>
      <c r="AE22" s="163">
        <v>12244.380490481983</v>
      </c>
      <c r="AF22" s="163">
        <v>10543.827202254433</v>
      </c>
      <c r="AG22" s="163">
        <v>47827.324327493974</v>
      </c>
      <c r="AH22" s="132"/>
      <c r="AI22" s="132"/>
      <c r="AJ22" s="132"/>
      <c r="AK22" s="132"/>
      <c r="AL22" s="132"/>
      <c r="AM22" s="132"/>
    </row>
    <row r="23" spans="1:39" s="65" customFormat="1" ht="31.5" customHeight="1">
      <c r="A23" s="155">
        <v>1</v>
      </c>
      <c r="B23" s="156" t="s">
        <v>15</v>
      </c>
      <c r="C23" s="163">
        <v>4084.3831949152545</v>
      </c>
      <c r="D23" s="175">
        <v>0</v>
      </c>
      <c r="E23" s="175">
        <v>0</v>
      </c>
      <c r="F23" s="175">
        <v>1.8</v>
      </c>
      <c r="G23" s="175">
        <v>0.7</v>
      </c>
      <c r="H23" s="175">
        <v>0</v>
      </c>
      <c r="I23" s="175">
        <v>0</v>
      </c>
      <c r="J23" s="175">
        <v>2.067</v>
      </c>
      <c r="K23" s="175">
        <v>1</v>
      </c>
      <c r="L23" s="175">
        <v>3.867</v>
      </c>
      <c r="M23" s="175">
        <v>1.7</v>
      </c>
      <c r="N23" s="175">
        <v>209.9</v>
      </c>
      <c r="O23" s="175">
        <v>4.16</v>
      </c>
      <c r="P23" s="175">
        <v>3.5</v>
      </c>
      <c r="Q23" s="175">
        <v>2.2</v>
      </c>
      <c r="R23" s="175">
        <v>3.0999999999999996</v>
      </c>
      <c r="S23" s="175">
        <v>6.6</v>
      </c>
      <c r="T23" s="175">
        <v>84.4</v>
      </c>
      <c r="U23" s="175">
        <v>10.6</v>
      </c>
      <c r="V23" s="175">
        <v>304.767</v>
      </c>
      <c r="W23" s="175">
        <v>25.26</v>
      </c>
      <c r="X23" s="163">
        <v>10.818770769999999</v>
      </c>
      <c r="Y23" s="163">
        <v>52.26079833000001</v>
      </c>
      <c r="Z23" s="163">
        <v>201.399565</v>
      </c>
      <c r="AA23" s="163">
        <v>67.07763283957831</v>
      </c>
      <c r="AB23" s="163">
        <v>331.5567669395783</v>
      </c>
      <c r="AC23" s="163">
        <v>1396.4456949152543</v>
      </c>
      <c r="AD23" s="163">
        <v>241.11470338983048</v>
      </c>
      <c r="AE23" s="163">
        <v>338.553593220339</v>
      </c>
      <c r="AF23" s="163">
        <v>1399.0979491525425</v>
      </c>
      <c r="AG23" s="163">
        <v>3706.7687076175444</v>
      </c>
      <c r="AH23" s="132"/>
      <c r="AI23" s="132"/>
      <c r="AJ23" s="132"/>
      <c r="AK23" s="132"/>
      <c r="AL23" s="132"/>
      <c r="AM23" s="132"/>
    </row>
    <row r="24" spans="1:33" ht="30" customHeight="1">
      <c r="A24" s="155" t="s">
        <v>35</v>
      </c>
      <c r="B24" s="156" t="s">
        <v>185</v>
      </c>
      <c r="C24" s="163">
        <v>2502.0293813559324</v>
      </c>
      <c r="D24" s="175">
        <v>0</v>
      </c>
      <c r="E24" s="175">
        <v>0</v>
      </c>
      <c r="F24" s="175">
        <v>0</v>
      </c>
      <c r="G24" s="175">
        <v>0</v>
      </c>
      <c r="H24" s="175">
        <v>0</v>
      </c>
      <c r="I24" s="175">
        <v>0</v>
      </c>
      <c r="J24" s="175">
        <v>0</v>
      </c>
      <c r="K24" s="175">
        <v>0</v>
      </c>
      <c r="L24" s="175">
        <v>0</v>
      </c>
      <c r="M24" s="175">
        <v>0</v>
      </c>
      <c r="N24" s="175">
        <v>206</v>
      </c>
      <c r="O24" s="175">
        <v>2.46</v>
      </c>
      <c r="P24" s="175">
        <v>0</v>
      </c>
      <c r="Q24" s="175">
        <v>0</v>
      </c>
      <c r="R24" s="175">
        <v>0</v>
      </c>
      <c r="S24" s="175">
        <v>0</v>
      </c>
      <c r="T24" s="175">
        <v>80</v>
      </c>
      <c r="U24" s="175">
        <v>1</v>
      </c>
      <c r="V24" s="175">
        <v>286</v>
      </c>
      <c r="W24" s="175">
        <v>3.46</v>
      </c>
      <c r="X24" s="163">
        <v>0</v>
      </c>
      <c r="Y24" s="163">
        <v>0</v>
      </c>
      <c r="Z24" s="163">
        <v>192</v>
      </c>
      <c r="AA24" s="163">
        <v>0</v>
      </c>
      <c r="AB24" s="163">
        <v>192</v>
      </c>
      <c r="AC24" s="163">
        <v>1230.9456949152543</v>
      </c>
      <c r="AD24" s="163">
        <v>0</v>
      </c>
      <c r="AE24" s="163">
        <v>0</v>
      </c>
      <c r="AF24" s="163">
        <v>1079</v>
      </c>
      <c r="AG24" s="163">
        <v>2501.9456949152545</v>
      </c>
    </row>
    <row r="25" spans="1:33" ht="38.25" customHeight="1">
      <c r="A25" s="153" t="s">
        <v>145</v>
      </c>
      <c r="B25" s="157" t="s">
        <v>87</v>
      </c>
      <c r="C25" s="162">
        <v>805.0846101694915</v>
      </c>
      <c r="D25" s="113"/>
      <c r="E25" s="113"/>
      <c r="F25" s="113"/>
      <c r="G25" s="113"/>
      <c r="H25" s="113"/>
      <c r="I25" s="113"/>
      <c r="J25" s="113"/>
      <c r="K25" s="113"/>
      <c r="L25" s="117">
        <v>0</v>
      </c>
      <c r="M25" s="117">
        <v>0</v>
      </c>
      <c r="N25" s="165">
        <v>126</v>
      </c>
      <c r="O25" s="165"/>
      <c r="P25" s="165"/>
      <c r="Q25" s="165"/>
      <c r="R25" s="165"/>
      <c r="S25" s="165"/>
      <c r="T25" s="165"/>
      <c r="U25" s="165"/>
      <c r="V25" s="117">
        <v>126</v>
      </c>
      <c r="W25" s="109">
        <v>0</v>
      </c>
      <c r="X25" s="111"/>
      <c r="Y25" s="111"/>
      <c r="Z25" s="111"/>
      <c r="AA25" s="111"/>
      <c r="AB25" s="112">
        <v>0</v>
      </c>
      <c r="AC25" s="162">
        <v>805.0846101694915</v>
      </c>
      <c r="AD25" s="162"/>
      <c r="AE25" s="162"/>
      <c r="AF25" s="162"/>
      <c r="AG25" s="163">
        <v>805.0846101694915</v>
      </c>
    </row>
    <row r="26" spans="1:33" ht="76.5" customHeight="1">
      <c r="A26" s="153" t="s">
        <v>146</v>
      </c>
      <c r="B26" s="157" t="s">
        <v>200</v>
      </c>
      <c r="C26" s="162">
        <v>422.86108474576275</v>
      </c>
      <c r="D26" s="113"/>
      <c r="E26" s="113"/>
      <c r="F26" s="113"/>
      <c r="G26" s="113"/>
      <c r="H26" s="113"/>
      <c r="I26" s="113"/>
      <c r="J26" s="113"/>
      <c r="K26" s="113"/>
      <c r="L26" s="117">
        <v>0</v>
      </c>
      <c r="M26" s="117">
        <v>0</v>
      </c>
      <c r="N26" s="165">
        <v>80</v>
      </c>
      <c r="O26" s="165">
        <v>2.46</v>
      </c>
      <c r="P26" s="165"/>
      <c r="Q26" s="165"/>
      <c r="R26" s="165"/>
      <c r="S26" s="165"/>
      <c r="T26" s="165"/>
      <c r="U26" s="165"/>
      <c r="V26" s="117">
        <v>80</v>
      </c>
      <c r="W26" s="109">
        <v>2.46</v>
      </c>
      <c r="X26" s="111"/>
      <c r="Y26" s="111"/>
      <c r="Z26" s="111"/>
      <c r="AA26" s="111"/>
      <c r="AB26" s="112">
        <v>0</v>
      </c>
      <c r="AC26" s="162">
        <v>422.86108474576275</v>
      </c>
      <c r="AD26" s="162"/>
      <c r="AE26" s="162"/>
      <c r="AF26" s="162"/>
      <c r="AG26" s="163">
        <v>422.86108474576275</v>
      </c>
    </row>
    <row r="27" spans="1:33" ht="34.5" customHeight="1">
      <c r="A27" s="153" t="s">
        <v>147</v>
      </c>
      <c r="B27" s="157" t="s">
        <v>171</v>
      </c>
      <c r="C27" s="162">
        <v>3</v>
      </c>
      <c r="D27" s="113"/>
      <c r="E27" s="113"/>
      <c r="F27" s="113"/>
      <c r="G27" s="113"/>
      <c r="H27" s="113"/>
      <c r="I27" s="113"/>
      <c r="J27" s="113"/>
      <c r="K27" s="113"/>
      <c r="L27" s="117">
        <v>0</v>
      </c>
      <c r="M27" s="117">
        <v>0</v>
      </c>
      <c r="N27" s="165"/>
      <c r="O27" s="165"/>
      <c r="P27" s="165"/>
      <c r="Q27" s="165"/>
      <c r="R27" s="165"/>
      <c r="S27" s="165"/>
      <c r="T27" s="165"/>
      <c r="U27" s="165"/>
      <c r="V27" s="117">
        <v>0</v>
      </c>
      <c r="W27" s="109">
        <v>0</v>
      </c>
      <c r="X27" s="111"/>
      <c r="Y27" s="111"/>
      <c r="Z27" s="111"/>
      <c r="AA27" s="111"/>
      <c r="AB27" s="112">
        <v>0</v>
      </c>
      <c r="AC27" s="162">
        <v>3</v>
      </c>
      <c r="AD27" s="162"/>
      <c r="AE27" s="162"/>
      <c r="AF27" s="162"/>
      <c r="AG27" s="163">
        <v>3</v>
      </c>
    </row>
    <row r="28" spans="1:33" ht="36.75" customHeight="1">
      <c r="A28" s="153" t="s">
        <v>201</v>
      </c>
      <c r="B28" s="157" t="s">
        <v>143</v>
      </c>
      <c r="C28" s="162">
        <v>1271.083686440678</v>
      </c>
      <c r="D28" s="109"/>
      <c r="E28" s="109"/>
      <c r="F28" s="109"/>
      <c r="G28" s="109"/>
      <c r="H28" s="109"/>
      <c r="I28" s="109"/>
      <c r="J28" s="109"/>
      <c r="K28" s="109"/>
      <c r="L28" s="117">
        <v>0</v>
      </c>
      <c r="M28" s="117">
        <v>0</v>
      </c>
      <c r="N28" s="166"/>
      <c r="O28" s="166"/>
      <c r="P28" s="166"/>
      <c r="Q28" s="166"/>
      <c r="R28" s="166"/>
      <c r="S28" s="166"/>
      <c r="T28" s="165">
        <v>80</v>
      </c>
      <c r="U28" s="165">
        <v>1</v>
      </c>
      <c r="V28" s="117">
        <v>80</v>
      </c>
      <c r="W28" s="117">
        <v>1</v>
      </c>
      <c r="X28" s="85"/>
      <c r="Y28" s="85"/>
      <c r="Z28" s="85">
        <v>192</v>
      </c>
      <c r="AA28" s="85"/>
      <c r="AB28" s="112">
        <v>192</v>
      </c>
      <c r="AC28" s="162">
        <v>0</v>
      </c>
      <c r="AD28" s="162"/>
      <c r="AE28" s="162"/>
      <c r="AF28" s="162">
        <v>1079</v>
      </c>
      <c r="AG28" s="163">
        <v>1271</v>
      </c>
    </row>
    <row r="29" spans="1:33" ht="33.75" customHeight="1">
      <c r="A29" s="155" t="s">
        <v>160</v>
      </c>
      <c r="B29" s="156" t="s">
        <v>125</v>
      </c>
      <c r="C29" s="163">
        <v>1087.6077542372882</v>
      </c>
      <c r="D29" s="175">
        <v>0</v>
      </c>
      <c r="E29" s="175">
        <v>0</v>
      </c>
      <c r="F29" s="175">
        <v>1.8</v>
      </c>
      <c r="G29" s="175">
        <v>0.7</v>
      </c>
      <c r="H29" s="175">
        <v>0</v>
      </c>
      <c r="I29" s="175">
        <v>0</v>
      </c>
      <c r="J29" s="175">
        <v>2.067</v>
      </c>
      <c r="K29" s="175">
        <v>1</v>
      </c>
      <c r="L29" s="175">
        <v>3.867</v>
      </c>
      <c r="M29" s="175">
        <v>1.7</v>
      </c>
      <c r="N29" s="175">
        <v>3.9000000000000004</v>
      </c>
      <c r="O29" s="175">
        <v>1.7</v>
      </c>
      <c r="P29" s="175">
        <v>3.5</v>
      </c>
      <c r="Q29" s="175">
        <v>2.2</v>
      </c>
      <c r="R29" s="175">
        <v>3.0999999999999996</v>
      </c>
      <c r="S29" s="175">
        <v>6.6</v>
      </c>
      <c r="T29" s="175">
        <v>4.4</v>
      </c>
      <c r="U29" s="175">
        <v>9.6</v>
      </c>
      <c r="V29" s="175">
        <v>18.767</v>
      </c>
      <c r="W29" s="175">
        <v>21.8</v>
      </c>
      <c r="X29" s="163">
        <v>0</v>
      </c>
      <c r="Y29" s="163">
        <v>52.26079833000001</v>
      </c>
      <c r="Z29" s="163">
        <v>9.399565</v>
      </c>
      <c r="AA29" s="163">
        <v>67.07763283957831</v>
      </c>
      <c r="AB29" s="112">
        <v>128.7379961695783</v>
      </c>
      <c r="AC29" s="163">
        <v>102.5</v>
      </c>
      <c r="AD29" s="163">
        <v>167.55446610169489</v>
      </c>
      <c r="AE29" s="163">
        <v>252.4881271186441</v>
      </c>
      <c r="AF29" s="163">
        <v>219.40134745762714</v>
      </c>
      <c r="AG29" s="163">
        <v>870.6819368475444</v>
      </c>
    </row>
    <row r="30" spans="1:33" ht="33.75" customHeight="1">
      <c r="A30" s="153" t="s">
        <v>148</v>
      </c>
      <c r="B30" s="157" t="s">
        <v>150</v>
      </c>
      <c r="C30" s="162">
        <v>162.43275423728815</v>
      </c>
      <c r="D30" s="176"/>
      <c r="E30" s="176"/>
      <c r="F30" s="110"/>
      <c r="G30" s="110"/>
      <c r="H30" s="176"/>
      <c r="I30" s="176"/>
      <c r="J30" s="110"/>
      <c r="K30" s="110"/>
      <c r="L30" s="117">
        <v>0</v>
      </c>
      <c r="M30" s="117">
        <v>0</v>
      </c>
      <c r="N30" s="110"/>
      <c r="O30" s="110"/>
      <c r="P30" s="110">
        <v>1.3</v>
      </c>
      <c r="Q30" s="110">
        <v>0.5</v>
      </c>
      <c r="R30" s="110">
        <v>1.4</v>
      </c>
      <c r="S30" s="110">
        <v>0.5</v>
      </c>
      <c r="T30" s="110">
        <v>1.5</v>
      </c>
      <c r="U30" s="110">
        <v>0.6</v>
      </c>
      <c r="V30" s="117">
        <v>4.2</v>
      </c>
      <c r="W30" s="117">
        <v>1.6</v>
      </c>
      <c r="X30" s="85"/>
      <c r="Y30" s="85"/>
      <c r="Z30" s="85"/>
      <c r="AA30" s="85"/>
      <c r="AB30" s="112">
        <v>0</v>
      </c>
      <c r="AC30" s="162">
        <v>28</v>
      </c>
      <c r="AD30" s="168">
        <v>29.4188728813559</v>
      </c>
      <c r="AE30" s="168">
        <v>31.301686440677965</v>
      </c>
      <c r="AF30" s="168">
        <v>32.96066949152543</v>
      </c>
      <c r="AG30" s="163">
        <v>121.6812288135593</v>
      </c>
    </row>
    <row r="31" spans="1:39" s="65" customFormat="1" ht="34.5" customHeight="1">
      <c r="A31" s="153" t="s">
        <v>202</v>
      </c>
      <c r="B31" s="157" t="s">
        <v>38</v>
      </c>
      <c r="C31" s="162">
        <v>925.1750000000001</v>
      </c>
      <c r="D31" s="110"/>
      <c r="E31" s="110"/>
      <c r="F31" s="110">
        <v>1.8</v>
      </c>
      <c r="G31" s="110">
        <v>0.7</v>
      </c>
      <c r="H31" s="110"/>
      <c r="I31" s="110"/>
      <c r="J31" s="110">
        <v>2.067</v>
      </c>
      <c r="K31" s="110">
        <v>1</v>
      </c>
      <c r="L31" s="117">
        <v>3.867</v>
      </c>
      <c r="M31" s="117">
        <v>1.7</v>
      </c>
      <c r="N31" s="110">
        <v>3.9000000000000004</v>
      </c>
      <c r="O31" s="110">
        <v>1.7</v>
      </c>
      <c r="P31" s="110">
        <v>2.2</v>
      </c>
      <c r="Q31" s="110">
        <v>1.7</v>
      </c>
      <c r="R31" s="110">
        <v>1.7</v>
      </c>
      <c r="S31" s="110">
        <v>6.1</v>
      </c>
      <c r="T31" s="110">
        <v>2.9</v>
      </c>
      <c r="U31" s="110">
        <v>9</v>
      </c>
      <c r="V31" s="117">
        <v>14.567</v>
      </c>
      <c r="W31" s="117">
        <v>20.2</v>
      </c>
      <c r="X31" s="114">
        <v>0</v>
      </c>
      <c r="Y31" s="114">
        <v>52.26079833000001</v>
      </c>
      <c r="Z31" s="114">
        <v>9.399565</v>
      </c>
      <c r="AA31" s="114">
        <v>67.07763283957831</v>
      </c>
      <c r="AB31" s="112">
        <v>128.7379961695783</v>
      </c>
      <c r="AC31" s="162">
        <v>74.5</v>
      </c>
      <c r="AD31" s="168">
        <v>138.135593220339</v>
      </c>
      <c r="AE31" s="168">
        <v>221.18644067796612</v>
      </c>
      <c r="AF31" s="168">
        <v>186.4406779661017</v>
      </c>
      <c r="AG31" s="163">
        <v>749.0007080339851</v>
      </c>
      <c r="AH31" s="132"/>
      <c r="AI31" s="132"/>
      <c r="AJ31" s="132"/>
      <c r="AK31" s="132"/>
      <c r="AL31" s="132"/>
      <c r="AM31" s="132"/>
    </row>
    <row r="32" spans="1:39" s="65" customFormat="1" ht="39" customHeight="1">
      <c r="A32" s="155" t="s">
        <v>61</v>
      </c>
      <c r="B32" s="156" t="s">
        <v>149</v>
      </c>
      <c r="C32" s="163">
        <v>494.74605932203394</v>
      </c>
      <c r="D32" s="175">
        <v>0</v>
      </c>
      <c r="E32" s="175">
        <v>0</v>
      </c>
      <c r="F32" s="175">
        <v>0</v>
      </c>
      <c r="G32" s="175">
        <v>0</v>
      </c>
      <c r="H32" s="175">
        <v>0</v>
      </c>
      <c r="I32" s="175">
        <v>0</v>
      </c>
      <c r="J32" s="175">
        <v>0</v>
      </c>
      <c r="K32" s="175">
        <v>0</v>
      </c>
      <c r="L32" s="175">
        <v>0</v>
      </c>
      <c r="M32" s="175">
        <v>0</v>
      </c>
      <c r="N32" s="175">
        <v>0</v>
      </c>
      <c r="O32" s="175">
        <v>0</v>
      </c>
      <c r="P32" s="175">
        <v>0</v>
      </c>
      <c r="Q32" s="175">
        <v>0</v>
      </c>
      <c r="R32" s="175">
        <v>0</v>
      </c>
      <c r="S32" s="175">
        <v>0</v>
      </c>
      <c r="T32" s="175">
        <v>0</v>
      </c>
      <c r="U32" s="175">
        <v>0</v>
      </c>
      <c r="V32" s="175">
        <v>0</v>
      </c>
      <c r="W32" s="175">
        <v>0</v>
      </c>
      <c r="X32" s="163">
        <v>10.818770769999999</v>
      </c>
      <c r="Y32" s="163">
        <v>0</v>
      </c>
      <c r="Z32" s="163">
        <v>0</v>
      </c>
      <c r="AA32" s="163">
        <v>0</v>
      </c>
      <c r="AB32" s="112">
        <v>10.818770769999999</v>
      </c>
      <c r="AC32" s="163">
        <v>63</v>
      </c>
      <c r="AD32" s="163">
        <v>73.5602372881356</v>
      </c>
      <c r="AE32" s="163">
        <v>86.06546610169492</v>
      </c>
      <c r="AF32" s="163">
        <v>100.69660169491526</v>
      </c>
      <c r="AG32" s="163">
        <v>334.1410758547458</v>
      </c>
      <c r="AH32" s="132"/>
      <c r="AI32" s="132"/>
      <c r="AJ32" s="132"/>
      <c r="AK32" s="132"/>
      <c r="AL32" s="132"/>
      <c r="AM32" s="132"/>
    </row>
    <row r="33" spans="1:33" ht="33" customHeight="1">
      <c r="A33" s="153" t="s">
        <v>151</v>
      </c>
      <c r="B33" s="157" t="s">
        <v>153</v>
      </c>
      <c r="C33" s="162">
        <v>123.51220338983053</v>
      </c>
      <c r="D33" s="109"/>
      <c r="E33" s="109"/>
      <c r="F33" s="109"/>
      <c r="G33" s="109"/>
      <c r="H33" s="109"/>
      <c r="I33" s="109"/>
      <c r="J33" s="109"/>
      <c r="K33" s="109"/>
      <c r="L33" s="117">
        <v>0</v>
      </c>
      <c r="M33" s="117">
        <v>0</v>
      </c>
      <c r="N33" s="109"/>
      <c r="O33" s="109"/>
      <c r="P33" s="109"/>
      <c r="Q33" s="109"/>
      <c r="R33" s="109"/>
      <c r="S33" s="109"/>
      <c r="T33" s="109"/>
      <c r="U33" s="109"/>
      <c r="V33" s="109">
        <v>0</v>
      </c>
      <c r="W33" s="109">
        <v>0</v>
      </c>
      <c r="X33" s="85">
        <v>8.292372879999999</v>
      </c>
      <c r="Y33" s="84"/>
      <c r="Z33" s="84"/>
      <c r="AA33" s="84"/>
      <c r="AB33" s="112">
        <v>8.292372879999999</v>
      </c>
      <c r="AC33" s="163">
        <v>16</v>
      </c>
      <c r="AD33" s="168">
        <v>18.36414406779661</v>
      </c>
      <c r="AE33" s="168">
        <v>21.486042372881357</v>
      </c>
      <c r="AF33" s="168">
        <v>25.138669491525427</v>
      </c>
      <c r="AG33" s="163">
        <v>89.28122881220338</v>
      </c>
    </row>
    <row r="34" spans="1:39" s="65" customFormat="1" ht="39.75" customHeight="1">
      <c r="A34" s="153" t="s">
        <v>152</v>
      </c>
      <c r="B34" s="157" t="s">
        <v>154</v>
      </c>
      <c r="C34" s="162">
        <v>313.535</v>
      </c>
      <c r="D34" s="115"/>
      <c r="E34" s="115"/>
      <c r="F34" s="115"/>
      <c r="G34" s="115"/>
      <c r="H34" s="115"/>
      <c r="I34" s="115"/>
      <c r="J34" s="115"/>
      <c r="K34" s="115"/>
      <c r="L34" s="117">
        <v>0</v>
      </c>
      <c r="M34" s="117">
        <v>0</v>
      </c>
      <c r="N34" s="115"/>
      <c r="O34" s="115"/>
      <c r="P34" s="115"/>
      <c r="Q34" s="115"/>
      <c r="R34" s="115"/>
      <c r="S34" s="115"/>
      <c r="T34" s="115"/>
      <c r="U34" s="115"/>
      <c r="V34" s="109">
        <v>0</v>
      </c>
      <c r="W34" s="109">
        <v>0</v>
      </c>
      <c r="X34" s="85">
        <v>2.52639789</v>
      </c>
      <c r="Y34" s="111"/>
      <c r="Z34" s="111"/>
      <c r="AA34" s="111"/>
      <c r="AB34" s="112">
        <v>2.52639789</v>
      </c>
      <c r="AC34" s="163">
        <v>40</v>
      </c>
      <c r="AD34" s="168">
        <v>46.617262711864406</v>
      </c>
      <c r="AE34" s="168">
        <v>54.54219491525424</v>
      </c>
      <c r="AF34" s="168">
        <v>63.814372881355936</v>
      </c>
      <c r="AG34" s="163">
        <v>207.50022839847458</v>
      </c>
      <c r="AH34" s="132"/>
      <c r="AI34" s="132"/>
      <c r="AJ34" s="132"/>
      <c r="AK34" s="132"/>
      <c r="AL34" s="132"/>
      <c r="AM34" s="132"/>
    </row>
    <row r="35" spans="1:39" s="65" customFormat="1" ht="52.5" customHeight="1">
      <c r="A35" s="153" t="s">
        <v>203</v>
      </c>
      <c r="B35" s="157" t="s">
        <v>78</v>
      </c>
      <c r="C35" s="162">
        <v>57.69885593220339</v>
      </c>
      <c r="D35" s="115"/>
      <c r="E35" s="115"/>
      <c r="F35" s="115"/>
      <c r="G35" s="115"/>
      <c r="H35" s="115"/>
      <c r="I35" s="115"/>
      <c r="J35" s="115"/>
      <c r="K35" s="115"/>
      <c r="L35" s="117">
        <v>0</v>
      </c>
      <c r="M35" s="117">
        <v>0</v>
      </c>
      <c r="N35" s="115"/>
      <c r="O35" s="115"/>
      <c r="P35" s="115"/>
      <c r="Q35" s="115"/>
      <c r="R35" s="115"/>
      <c r="S35" s="115"/>
      <c r="T35" s="115"/>
      <c r="U35" s="115"/>
      <c r="V35" s="109">
        <v>0</v>
      </c>
      <c r="W35" s="109">
        <v>0</v>
      </c>
      <c r="X35" s="111"/>
      <c r="Y35" s="111"/>
      <c r="Z35" s="111"/>
      <c r="AA35" s="111"/>
      <c r="AB35" s="112">
        <v>0</v>
      </c>
      <c r="AC35" s="163">
        <v>7</v>
      </c>
      <c r="AD35" s="168">
        <v>8.578830508474576</v>
      </c>
      <c r="AE35" s="168">
        <v>10.037228813559322</v>
      </c>
      <c r="AF35" s="168">
        <v>11.7435593220339</v>
      </c>
      <c r="AG35" s="163">
        <v>37.359618644067794</v>
      </c>
      <c r="AH35" s="132"/>
      <c r="AI35" s="132"/>
      <c r="AJ35" s="132"/>
      <c r="AK35" s="132"/>
      <c r="AL35" s="132"/>
      <c r="AM35" s="132"/>
    </row>
    <row r="36" spans="1:33" ht="52.5" customHeight="1">
      <c r="A36" s="155" t="s">
        <v>17</v>
      </c>
      <c r="B36" s="156" t="s">
        <v>18</v>
      </c>
      <c r="C36" s="163">
        <v>58802.101048395445</v>
      </c>
      <c r="D36" s="175">
        <v>6.5</v>
      </c>
      <c r="E36" s="175">
        <v>7.2</v>
      </c>
      <c r="F36" s="175">
        <v>6.8</v>
      </c>
      <c r="G36" s="175">
        <v>7.5</v>
      </c>
      <c r="H36" s="175">
        <v>23.8</v>
      </c>
      <c r="I36" s="175">
        <v>26.1</v>
      </c>
      <c r="J36" s="175">
        <v>52.3</v>
      </c>
      <c r="K36" s="175">
        <v>57</v>
      </c>
      <c r="L36" s="175">
        <v>89.4</v>
      </c>
      <c r="M36" s="175">
        <v>97.8</v>
      </c>
      <c r="N36" s="175">
        <v>807.4</v>
      </c>
      <c r="O36" s="175">
        <v>191.2</v>
      </c>
      <c r="P36" s="175">
        <v>858</v>
      </c>
      <c r="Q36" s="175">
        <v>151.6</v>
      </c>
      <c r="R36" s="175">
        <v>1333</v>
      </c>
      <c r="S36" s="175">
        <v>164.6</v>
      </c>
      <c r="T36" s="175">
        <v>778.8</v>
      </c>
      <c r="U36" s="175">
        <v>153.88</v>
      </c>
      <c r="V36" s="175">
        <v>3866.6</v>
      </c>
      <c r="W36" s="175">
        <v>759.0799999999999</v>
      </c>
      <c r="X36" s="163">
        <v>45.168729519999985</v>
      </c>
      <c r="Y36" s="163">
        <v>590.8815677699998</v>
      </c>
      <c r="Z36" s="163">
        <v>525.2478025164118</v>
      </c>
      <c r="AA36" s="163">
        <v>1000.3694915254238</v>
      </c>
      <c r="AB36" s="112">
        <v>2161.6675913318354</v>
      </c>
      <c r="AC36" s="163">
        <v>9361.51721404116</v>
      </c>
      <c r="AD36" s="163">
        <v>9691.156226915662</v>
      </c>
      <c r="AE36" s="163">
        <v>11768.901148371031</v>
      </c>
      <c r="AF36" s="163">
        <v>8999.227877805884</v>
      </c>
      <c r="AG36" s="163">
        <v>41982.470058465566</v>
      </c>
    </row>
    <row r="37" spans="1:33" ht="33.75" customHeight="1">
      <c r="A37" s="155" t="s">
        <v>19</v>
      </c>
      <c r="B37" s="156" t="s">
        <v>16</v>
      </c>
      <c r="C37" s="163">
        <v>583.8999661016949</v>
      </c>
      <c r="D37" s="175">
        <v>0</v>
      </c>
      <c r="E37" s="175">
        <v>0</v>
      </c>
      <c r="F37" s="175">
        <v>0</v>
      </c>
      <c r="G37" s="175">
        <v>0</v>
      </c>
      <c r="H37" s="175">
        <v>0</v>
      </c>
      <c r="I37" s="175">
        <v>0</v>
      </c>
      <c r="J37" s="175">
        <v>0</v>
      </c>
      <c r="K37" s="175">
        <v>0</v>
      </c>
      <c r="L37" s="175">
        <v>0</v>
      </c>
      <c r="M37" s="175">
        <v>0</v>
      </c>
      <c r="N37" s="175">
        <v>0</v>
      </c>
      <c r="O37" s="175">
        <v>0</v>
      </c>
      <c r="P37" s="175">
        <v>0</v>
      </c>
      <c r="Q37" s="175">
        <v>0</v>
      </c>
      <c r="R37" s="175">
        <v>0</v>
      </c>
      <c r="S37" s="175">
        <v>0</v>
      </c>
      <c r="T37" s="175">
        <v>0</v>
      </c>
      <c r="U37" s="175">
        <v>0</v>
      </c>
      <c r="V37" s="175">
        <v>0</v>
      </c>
      <c r="W37" s="175">
        <v>0</v>
      </c>
      <c r="X37" s="163">
        <v>0</v>
      </c>
      <c r="Y37" s="163">
        <v>0</v>
      </c>
      <c r="Z37" s="163">
        <v>11</v>
      </c>
      <c r="AA37" s="163">
        <v>56.36949152542373</v>
      </c>
      <c r="AB37" s="112">
        <v>67.36949152542374</v>
      </c>
      <c r="AC37" s="163">
        <v>123.1864406779661</v>
      </c>
      <c r="AD37" s="163">
        <v>90.94688983050847</v>
      </c>
      <c r="AE37" s="163">
        <v>92.32824576271186</v>
      </c>
      <c r="AF37" s="163">
        <v>99.94943220338983</v>
      </c>
      <c r="AG37" s="163">
        <v>473.78049999999996</v>
      </c>
    </row>
    <row r="38" spans="1:33" ht="37.5" customHeight="1">
      <c r="A38" s="153" t="s">
        <v>25</v>
      </c>
      <c r="B38" s="157" t="s">
        <v>204</v>
      </c>
      <c r="C38" s="162">
        <v>428.33725423728816</v>
      </c>
      <c r="D38" s="117">
        <v>0</v>
      </c>
      <c r="E38" s="117">
        <v>0</v>
      </c>
      <c r="F38" s="117">
        <v>0</v>
      </c>
      <c r="G38" s="117">
        <v>0</v>
      </c>
      <c r="H38" s="117">
        <v>0</v>
      </c>
      <c r="I38" s="117">
        <v>0</v>
      </c>
      <c r="J38" s="117">
        <v>0</v>
      </c>
      <c r="K38" s="117">
        <v>0</v>
      </c>
      <c r="L38" s="117">
        <v>0</v>
      </c>
      <c r="M38" s="117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09">
        <v>0</v>
      </c>
      <c r="T38" s="109">
        <v>0</v>
      </c>
      <c r="U38" s="109">
        <v>0</v>
      </c>
      <c r="V38" s="109">
        <v>0</v>
      </c>
      <c r="W38" s="109">
        <v>0</v>
      </c>
      <c r="X38" s="85"/>
      <c r="Y38" s="85"/>
      <c r="Z38" s="85">
        <v>8</v>
      </c>
      <c r="AA38" s="85"/>
      <c r="AB38" s="112">
        <v>8</v>
      </c>
      <c r="AC38" s="163">
        <v>102</v>
      </c>
      <c r="AD38" s="182">
        <v>73.99773728813558</v>
      </c>
      <c r="AE38" s="182">
        <v>77.07400847457626</v>
      </c>
      <c r="AF38" s="182">
        <v>80.45790677966102</v>
      </c>
      <c r="AG38" s="163">
        <v>341.52965254237284</v>
      </c>
    </row>
    <row r="39" spans="1:33" ht="30" customHeight="1">
      <c r="A39" s="153" t="s">
        <v>156</v>
      </c>
      <c r="B39" s="157" t="s">
        <v>158</v>
      </c>
      <c r="C39" s="162">
        <v>56.36949152542373</v>
      </c>
      <c r="D39" s="113"/>
      <c r="E39" s="113"/>
      <c r="F39" s="113"/>
      <c r="G39" s="113"/>
      <c r="H39" s="113"/>
      <c r="I39" s="113"/>
      <c r="J39" s="113"/>
      <c r="K39" s="113"/>
      <c r="L39" s="117">
        <v>0</v>
      </c>
      <c r="M39" s="117">
        <v>0</v>
      </c>
      <c r="N39" s="113"/>
      <c r="O39" s="113"/>
      <c r="P39" s="113"/>
      <c r="Q39" s="113"/>
      <c r="R39" s="113"/>
      <c r="S39" s="113"/>
      <c r="T39" s="113"/>
      <c r="U39" s="113"/>
      <c r="V39" s="109">
        <v>0</v>
      </c>
      <c r="W39" s="109">
        <v>0</v>
      </c>
      <c r="X39" s="111"/>
      <c r="Y39" s="111"/>
      <c r="Z39" s="111"/>
      <c r="AA39" s="111">
        <v>56.36949152542373</v>
      </c>
      <c r="AB39" s="112">
        <v>56.36949152542373</v>
      </c>
      <c r="AC39" s="163">
        <v>0</v>
      </c>
      <c r="AD39" s="182">
        <v>0</v>
      </c>
      <c r="AE39" s="182">
        <v>0</v>
      </c>
      <c r="AF39" s="182">
        <v>0</v>
      </c>
      <c r="AG39" s="163">
        <v>56.36949152542373</v>
      </c>
    </row>
    <row r="40" spans="1:33" ht="36.75" customHeight="1">
      <c r="A40" s="153" t="s">
        <v>157</v>
      </c>
      <c r="B40" s="157" t="s">
        <v>155</v>
      </c>
      <c r="C40" s="162">
        <v>2.5830508474576273</v>
      </c>
      <c r="D40" s="113"/>
      <c r="E40" s="113"/>
      <c r="F40" s="113"/>
      <c r="G40" s="113"/>
      <c r="H40" s="113"/>
      <c r="I40" s="113"/>
      <c r="J40" s="113"/>
      <c r="K40" s="113"/>
      <c r="L40" s="117">
        <v>0</v>
      </c>
      <c r="M40" s="117">
        <v>0</v>
      </c>
      <c r="N40" s="113"/>
      <c r="O40" s="113"/>
      <c r="P40" s="113"/>
      <c r="Q40" s="113"/>
      <c r="R40" s="113"/>
      <c r="S40" s="113"/>
      <c r="T40" s="113"/>
      <c r="U40" s="113"/>
      <c r="V40" s="109">
        <v>0</v>
      </c>
      <c r="W40" s="109">
        <v>0</v>
      </c>
      <c r="X40" s="118"/>
      <c r="Y40" s="118"/>
      <c r="Z40" s="118"/>
      <c r="AA40" s="118"/>
      <c r="AB40" s="112">
        <v>0</v>
      </c>
      <c r="AC40" s="163">
        <v>0</v>
      </c>
      <c r="AD40" s="182">
        <v>0</v>
      </c>
      <c r="AE40" s="182">
        <v>0</v>
      </c>
      <c r="AF40" s="182">
        <v>0</v>
      </c>
      <c r="AG40" s="163">
        <v>0</v>
      </c>
    </row>
    <row r="41" spans="1:33" ht="30" customHeight="1">
      <c r="A41" s="153" t="s">
        <v>205</v>
      </c>
      <c r="B41" s="157" t="s">
        <v>206</v>
      </c>
      <c r="C41" s="162">
        <v>96.61016949152543</v>
      </c>
      <c r="D41" s="113"/>
      <c r="E41" s="113"/>
      <c r="F41" s="113"/>
      <c r="G41" s="113"/>
      <c r="H41" s="113"/>
      <c r="I41" s="113"/>
      <c r="J41" s="113"/>
      <c r="K41" s="113"/>
      <c r="L41" s="117">
        <v>0</v>
      </c>
      <c r="M41" s="117">
        <v>0</v>
      </c>
      <c r="N41" s="113"/>
      <c r="O41" s="113"/>
      <c r="P41" s="113"/>
      <c r="Q41" s="113"/>
      <c r="R41" s="113"/>
      <c r="S41" s="113"/>
      <c r="T41" s="113"/>
      <c r="U41" s="113"/>
      <c r="V41" s="109">
        <v>0</v>
      </c>
      <c r="W41" s="109">
        <v>0</v>
      </c>
      <c r="X41" s="118"/>
      <c r="Y41" s="118"/>
      <c r="Z41" s="118">
        <v>3</v>
      </c>
      <c r="AA41" s="118"/>
      <c r="AB41" s="112">
        <v>3</v>
      </c>
      <c r="AC41" s="163">
        <v>21.186440677966104</v>
      </c>
      <c r="AD41" s="182">
        <v>16.949152542372882</v>
      </c>
      <c r="AE41" s="182">
        <v>15.254237288135593</v>
      </c>
      <c r="AF41" s="182">
        <v>19.491525423728813</v>
      </c>
      <c r="AG41" s="163">
        <v>75.88135593220339</v>
      </c>
    </row>
    <row r="42" spans="1:33" ht="30" customHeight="1">
      <c r="A42" s="155" t="s">
        <v>20</v>
      </c>
      <c r="B42" s="156" t="s">
        <v>21</v>
      </c>
      <c r="C42" s="163">
        <v>57346.830743310704</v>
      </c>
      <c r="D42" s="175">
        <v>6.5</v>
      </c>
      <c r="E42" s="175">
        <v>7.2</v>
      </c>
      <c r="F42" s="175">
        <v>6.8</v>
      </c>
      <c r="G42" s="175">
        <v>7.5</v>
      </c>
      <c r="H42" s="175">
        <v>23.8</v>
      </c>
      <c r="I42" s="175">
        <v>26.1</v>
      </c>
      <c r="J42" s="175">
        <v>52.3</v>
      </c>
      <c r="K42" s="175">
        <v>57</v>
      </c>
      <c r="L42" s="175">
        <v>89.4</v>
      </c>
      <c r="M42" s="175">
        <v>97.8</v>
      </c>
      <c r="N42" s="175">
        <v>807.4</v>
      </c>
      <c r="O42" s="175">
        <v>191.2</v>
      </c>
      <c r="P42" s="175">
        <v>858</v>
      </c>
      <c r="Q42" s="175">
        <v>151.6</v>
      </c>
      <c r="R42" s="175">
        <v>1333</v>
      </c>
      <c r="S42" s="175">
        <v>164.6</v>
      </c>
      <c r="T42" s="175">
        <v>778.8</v>
      </c>
      <c r="U42" s="175">
        <v>153.88</v>
      </c>
      <c r="V42" s="175">
        <v>3866.6</v>
      </c>
      <c r="W42" s="175">
        <v>759.0799999999999</v>
      </c>
      <c r="X42" s="163">
        <v>45.168729519999985</v>
      </c>
      <c r="Y42" s="163">
        <v>590.8815677699998</v>
      </c>
      <c r="Z42" s="163">
        <v>514.2478025164118</v>
      </c>
      <c r="AA42" s="163">
        <v>944</v>
      </c>
      <c r="AB42" s="112">
        <v>2094.2980998064113</v>
      </c>
      <c r="AC42" s="163">
        <v>8873.118908956414</v>
      </c>
      <c r="AD42" s="163">
        <v>9522.878828610577</v>
      </c>
      <c r="AE42" s="163">
        <v>11557.92883481171</v>
      </c>
      <c r="AF42" s="163">
        <v>8793.346242212665</v>
      </c>
      <c r="AG42" s="163">
        <v>40841.57091439777</v>
      </c>
    </row>
    <row r="43" spans="1:33" ht="30" customHeight="1">
      <c r="A43" s="155" t="s">
        <v>22</v>
      </c>
      <c r="B43" s="156" t="s">
        <v>33</v>
      </c>
      <c r="C43" s="163">
        <v>40149.00020652576</v>
      </c>
      <c r="D43" s="175">
        <v>0</v>
      </c>
      <c r="E43" s="175">
        <v>0</v>
      </c>
      <c r="F43" s="175">
        <v>0</v>
      </c>
      <c r="G43" s="175">
        <v>0</v>
      </c>
      <c r="H43" s="175">
        <v>0</v>
      </c>
      <c r="I43" s="175">
        <v>0</v>
      </c>
      <c r="J43" s="175">
        <v>0</v>
      </c>
      <c r="K43" s="175">
        <v>0</v>
      </c>
      <c r="L43" s="175">
        <v>0</v>
      </c>
      <c r="M43" s="175">
        <v>0</v>
      </c>
      <c r="N43" s="175">
        <v>708</v>
      </c>
      <c r="O43" s="175">
        <v>62.6</v>
      </c>
      <c r="P43" s="175">
        <v>756</v>
      </c>
      <c r="Q43" s="175">
        <v>28.6</v>
      </c>
      <c r="R43" s="175">
        <v>1224</v>
      </c>
      <c r="S43" s="175">
        <v>37.1</v>
      </c>
      <c r="T43" s="175">
        <v>664</v>
      </c>
      <c r="U43" s="175">
        <v>6.28</v>
      </c>
      <c r="V43" s="175">
        <v>3352</v>
      </c>
      <c r="W43" s="175">
        <v>134.57999999999998</v>
      </c>
      <c r="X43" s="163">
        <v>0</v>
      </c>
      <c r="Y43" s="163">
        <v>0</v>
      </c>
      <c r="Z43" s="163">
        <v>0</v>
      </c>
      <c r="AA43" s="163">
        <v>0</v>
      </c>
      <c r="AB43" s="112">
        <v>0</v>
      </c>
      <c r="AC43" s="163">
        <v>6721.589123728814</v>
      </c>
      <c r="AD43" s="163">
        <v>6630.655757400407</v>
      </c>
      <c r="AE43" s="163">
        <v>9698.971592033897</v>
      </c>
      <c r="AF43" s="163">
        <v>4668.854686440678</v>
      </c>
      <c r="AG43" s="163">
        <v>27720.071159603798</v>
      </c>
    </row>
    <row r="44" spans="1:33" ht="30" customHeight="1">
      <c r="A44" s="153" t="s">
        <v>100</v>
      </c>
      <c r="B44" s="157" t="s">
        <v>128</v>
      </c>
      <c r="C44" s="162">
        <v>535.0946779661017</v>
      </c>
      <c r="D44" s="113"/>
      <c r="E44" s="113"/>
      <c r="F44" s="113"/>
      <c r="G44" s="113"/>
      <c r="H44" s="113"/>
      <c r="I44" s="113"/>
      <c r="J44" s="113"/>
      <c r="K44" s="113"/>
      <c r="L44" s="117">
        <v>0</v>
      </c>
      <c r="M44" s="117">
        <v>0</v>
      </c>
      <c r="N44" s="113"/>
      <c r="O44" s="113"/>
      <c r="P44" s="113"/>
      <c r="Q44" s="113"/>
      <c r="R44" s="113"/>
      <c r="S44" s="113"/>
      <c r="T44" s="113"/>
      <c r="U44" s="113"/>
      <c r="V44" s="109">
        <v>0</v>
      </c>
      <c r="W44" s="109">
        <v>0</v>
      </c>
      <c r="X44" s="111"/>
      <c r="Y44" s="111"/>
      <c r="Z44" s="111"/>
      <c r="AA44" s="111"/>
      <c r="AB44" s="112">
        <v>0</v>
      </c>
      <c r="AC44" s="168">
        <v>0</v>
      </c>
      <c r="AD44" s="168"/>
      <c r="AE44" s="168"/>
      <c r="AF44" s="168"/>
      <c r="AG44" s="163">
        <v>0</v>
      </c>
    </row>
    <row r="45" spans="1:33" ht="30" customHeight="1">
      <c r="A45" s="153" t="s">
        <v>39</v>
      </c>
      <c r="B45" s="157" t="s">
        <v>129</v>
      </c>
      <c r="C45" s="162">
        <v>1626.1092372881358</v>
      </c>
      <c r="D45" s="113"/>
      <c r="E45" s="113"/>
      <c r="F45" s="113"/>
      <c r="G45" s="113"/>
      <c r="H45" s="113"/>
      <c r="I45" s="113"/>
      <c r="J45" s="113"/>
      <c r="K45" s="113"/>
      <c r="L45" s="117">
        <v>0</v>
      </c>
      <c r="M45" s="117">
        <v>0</v>
      </c>
      <c r="N45" s="113">
        <v>126</v>
      </c>
      <c r="O45" s="113"/>
      <c r="P45" s="113"/>
      <c r="Q45" s="113"/>
      <c r="R45" s="113"/>
      <c r="S45" s="113"/>
      <c r="T45" s="113"/>
      <c r="U45" s="113"/>
      <c r="V45" s="109">
        <v>126</v>
      </c>
      <c r="W45" s="109">
        <v>0</v>
      </c>
      <c r="X45" s="111"/>
      <c r="Y45" s="111"/>
      <c r="Z45" s="111"/>
      <c r="AA45" s="111"/>
      <c r="AB45" s="112">
        <v>0</v>
      </c>
      <c r="AC45" s="168">
        <v>799</v>
      </c>
      <c r="AD45" s="168"/>
      <c r="AE45" s="168"/>
      <c r="AF45" s="168"/>
      <c r="AG45" s="163">
        <v>799</v>
      </c>
    </row>
    <row r="46" spans="1:33" ht="30" customHeight="1">
      <c r="A46" s="153" t="s">
        <v>40</v>
      </c>
      <c r="B46" s="157" t="s">
        <v>195</v>
      </c>
      <c r="C46" s="162">
        <v>1034.5254237288136</v>
      </c>
      <c r="D46" s="113"/>
      <c r="E46" s="113"/>
      <c r="F46" s="113"/>
      <c r="G46" s="113"/>
      <c r="H46" s="113"/>
      <c r="I46" s="113"/>
      <c r="J46" s="113"/>
      <c r="K46" s="113"/>
      <c r="L46" s="117">
        <v>0</v>
      </c>
      <c r="M46" s="117">
        <v>0</v>
      </c>
      <c r="N46" s="113">
        <v>126</v>
      </c>
      <c r="O46" s="113">
        <v>4</v>
      </c>
      <c r="P46" s="113"/>
      <c r="Q46" s="113"/>
      <c r="R46" s="113"/>
      <c r="S46" s="113"/>
      <c r="T46" s="113"/>
      <c r="U46" s="113"/>
      <c r="V46" s="117">
        <v>126</v>
      </c>
      <c r="W46" s="117">
        <v>4</v>
      </c>
      <c r="X46" s="111"/>
      <c r="Y46" s="111"/>
      <c r="Z46" s="111"/>
      <c r="AA46" s="111"/>
      <c r="AB46" s="112">
        <v>0</v>
      </c>
      <c r="AC46" s="168">
        <v>1034.5254237288136</v>
      </c>
      <c r="AD46" s="168"/>
      <c r="AE46" s="168"/>
      <c r="AF46" s="168"/>
      <c r="AG46" s="163">
        <v>1034.5254237288136</v>
      </c>
    </row>
    <row r="47" spans="1:33" ht="30" customHeight="1">
      <c r="A47" s="153" t="s">
        <v>41</v>
      </c>
      <c r="B47" s="157" t="s">
        <v>175</v>
      </c>
      <c r="C47" s="162">
        <v>1843.9637000000002</v>
      </c>
      <c r="D47" s="113"/>
      <c r="E47" s="113"/>
      <c r="F47" s="113"/>
      <c r="G47" s="113"/>
      <c r="H47" s="113"/>
      <c r="I47" s="113"/>
      <c r="J47" s="113"/>
      <c r="K47" s="113"/>
      <c r="L47" s="117">
        <v>0</v>
      </c>
      <c r="M47" s="117">
        <v>0</v>
      </c>
      <c r="N47" s="113">
        <v>126</v>
      </c>
      <c r="O47" s="113">
        <v>14.4</v>
      </c>
      <c r="P47" s="113"/>
      <c r="Q47" s="113"/>
      <c r="R47" s="113"/>
      <c r="S47" s="113"/>
      <c r="T47" s="113"/>
      <c r="U47" s="113"/>
      <c r="V47" s="117">
        <v>126</v>
      </c>
      <c r="W47" s="117">
        <v>14.4</v>
      </c>
      <c r="X47" s="111"/>
      <c r="Y47" s="111"/>
      <c r="Z47" s="111"/>
      <c r="AA47" s="111"/>
      <c r="AB47" s="112">
        <v>0</v>
      </c>
      <c r="AC47" s="168">
        <v>1843.9637000000002</v>
      </c>
      <c r="AD47" s="168"/>
      <c r="AE47" s="168"/>
      <c r="AF47" s="168"/>
      <c r="AG47" s="163">
        <v>1843.9637000000002</v>
      </c>
    </row>
    <row r="48" spans="1:33" ht="30" customHeight="1">
      <c r="A48" s="153" t="s">
        <v>42</v>
      </c>
      <c r="B48" s="157" t="s">
        <v>177</v>
      </c>
      <c r="C48" s="162">
        <v>972.2193474576272</v>
      </c>
      <c r="D48" s="113"/>
      <c r="E48" s="113"/>
      <c r="F48" s="113"/>
      <c r="G48" s="113"/>
      <c r="H48" s="113"/>
      <c r="I48" s="113"/>
      <c r="J48" s="113"/>
      <c r="K48" s="113"/>
      <c r="L48" s="117">
        <v>0</v>
      </c>
      <c r="M48" s="117">
        <v>0</v>
      </c>
      <c r="N48" s="113">
        <v>50</v>
      </c>
      <c r="O48" s="113">
        <v>1</v>
      </c>
      <c r="P48" s="113">
        <v>126</v>
      </c>
      <c r="Q48" s="113"/>
      <c r="R48" s="113"/>
      <c r="S48" s="113"/>
      <c r="T48" s="113"/>
      <c r="U48" s="113"/>
      <c r="V48" s="117">
        <v>176</v>
      </c>
      <c r="W48" s="109">
        <v>1</v>
      </c>
      <c r="X48" s="111"/>
      <c r="Y48" s="111"/>
      <c r="Z48" s="111"/>
      <c r="AA48" s="111"/>
      <c r="AB48" s="112">
        <v>0</v>
      </c>
      <c r="AC48" s="168">
        <v>127</v>
      </c>
      <c r="AD48" s="168">
        <v>845</v>
      </c>
      <c r="AE48" s="168"/>
      <c r="AF48" s="168"/>
      <c r="AG48" s="163">
        <v>972</v>
      </c>
    </row>
    <row r="49" spans="1:33" ht="30" customHeight="1">
      <c r="A49" s="153" t="s">
        <v>43</v>
      </c>
      <c r="B49" s="157" t="s">
        <v>120</v>
      </c>
      <c r="C49" s="162">
        <v>762.7118644067797</v>
      </c>
      <c r="D49" s="113"/>
      <c r="E49" s="113"/>
      <c r="F49" s="113"/>
      <c r="G49" s="113"/>
      <c r="H49" s="113"/>
      <c r="I49" s="113"/>
      <c r="J49" s="113"/>
      <c r="K49" s="113"/>
      <c r="L49" s="117">
        <v>0</v>
      </c>
      <c r="M49" s="117">
        <v>0</v>
      </c>
      <c r="N49" s="113"/>
      <c r="O49" s="113"/>
      <c r="P49" s="113">
        <v>126</v>
      </c>
      <c r="Q49" s="113"/>
      <c r="R49" s="113"/>
      <c r="S49" s="113"/>
      <c r="T49" s="113"/>
      <c r="U49" s="113"/>
      <c r="V49" s="117">
        <v>126</v>
      </c>
      <c r="W49" s="117">
        <v>0</v>
      </c>
      <c r="X49" s="111"/>
      <c r="Y49" s="111"/>
      <c r="Z49" s="111"/>
      <c r="AA49" s="111"/>
      <c r="AB49" s="112">
        <v>0</v>
      </c>
      <c r="AC49" s="168"/>
      <c r="AD49" s="168">
        <v>693</v>
      </c>
      <c r="AE49" s="168"/>
      <c r="AF49" s="168"/>
      <c r="AG49" s="163">
        <v>693</v>
      </c>
    </row>
    <row r="50" spans="1:33" ht="30" customHeight="1">
      <c r="A50" s="153" t="s">
        <v>44</v>
      </c>
      <c r="B50" s="157" t="s">
        <v>93</v>
      </c>
      <c r="C50" s="162">
        <v>1549.795313559322</v>
      </c>
      <c r="D50" s="113"/>
      <c r="E50" s="113"/>
      <c r="F50" s="113"/>
      <c r="G50" s="113"/>
      <c r="H50" s="113"/>
      <c r="I50" s="113"/>
      <c r="J50" s="113"/>
      <c r="K50" s="113"/>
      <c r="L50" s="117">
        <v>0</v>
      </c>
      <c r="M50" s="117">
        <v>0</v>
      </c>
      <c r="N50" s="113"/>
      <c r="O50" s="113"/>
      <c r="P50" s="113">
        <v>126</v>
      </c>
      <c r="Q50" s="113">
        <v>15.5</v>
      </c>
      <c r="R50" s="113"/>
      <c r="S50" s="113"/>
      <c r="T50" s="113"/>
      <c r="U50" s="113"/>
      <c r="V50" s="117">
        <v>126</v>
      </c>
      <c r="W50" s="117">
        <v>15.5</v>
      </c>
      <c r="X50" s="111"/>
      <c r="Y50" s="111"/>
      <c r="Z50" s="111"/>
      <c r="AA50" s="111"/>
      <c r="AB50" s="112">
        <v>0</v>
      </c>
      <c r="AC50" s="168"/>
      <c r="AD50" s="168">
        <v>1549.795313559322</v>
      </c>
      <c r="AE50" s="168"/>
      <c r="AF50" s="168"/>
      <c r="AG50" s="163">
        <v>1549.795313559322</v>
      </c>
    </row>
    <row r="51" spans="1:33" ht="36" customHeight="1">
      <c r="A51" s="153" t="s">
        <v>45</v>
      </c>
      <c r="B51" s="157" t="s">
        <v>207</v>
      </c>
      <c r="C51" s="162">
        <v>1323.0739946885426</v>
      </c>
      <c r="D51" s="113"/>
      <c r="E51" s="113"/>
      <c r="F51" s="113"/>
      <c r="G51" s="113"/>
      <c r="H51" s="113"/>
      <c r="I51" s="113"/>
      <c r="J51" s="113"/>
      <c r="K51" s="113"/>
      <c r="L51" s="117">
        <v>0</v>
      </c>
      <c r="M51" s="117">
        <v>0</v>
      </c>
      <c r="N51" s="113"/>
      <c r="O51" s="113"/>
      <c r="P51" s="113">
        <v>126</v>
      </c>
      <c r="Q51" s="113">
        <v>6</v>
      </c>
      <c r="R51" s="113"/>
      <c r="S51" s="113"/>
      <c r="T51" s="113"/>
      <c r="U51" s="113"/>
      <c r="V51" s="117">
        <v>126</v>
      </c>
      <c r="W51" s="117">
        <v>6</v>
      </c>
      <c r="X51" s="111"/>
      <c r="Y51" s="111"/>
      <c r="Z51" s="111"/>
      <c r="AA51" s="111"/>
      <c r="AB51" s="112">
        <v>0</v>
      </c>
      <c r="AC51" s="168"/>
      <c r="AD51" s="168">
        <v>1323.0739946885426</v>
      </c>
      <c r="AE51" s="168"/>
      <c r="AF51" s="168"/>
      <c r="AG51" s="163">
        <v>1323.0739946885426</v>
      </c>
    </row>
    <row r="52" spans="1:33" ht="30" customHeight="1">
      <c r="A52" s="153" t="s">
        <v>80</v>
      </c>
      <c r="B52" s="157" t="s">
        <v>96</v>
      </c>
      <c r="C52" s="162">
        <v>1145.7082288135593</v>
      </c>
      <c r="D52" s="113"/>
      <c r="E52" s="113"/>
      <c r="F52" s="113"/>
      <c r="G52" s="113"/>
      <c r="H52" s="113"/>
      <c r="I52" s="113"/>
      <c r="J52" s="113"/>
      <c r="K52" s="113"/>
      <c r="L52" s="117">
        <v>0</v>
      </c>
      <c r="M52" s="117">
        <v>0</v>
      </c>
      <c r="N52" s="113"/>
      <c r="O52" s="113"/>
      <c r="P52" s="113">
        <v>126</v>
      </c>
      <c r="Q52" s="113">
        <v>2.1</v>
      </c>
      <c r="R52" s="113"/>
      <c r="S52" s="113"/>
      <c r="T52" s="113"/>
      <c r="U52" s="113"/>
      <c r="V52" s="117">
        <v>126</v>
      </c>
      <c r="W52" s="109">
        <v>2.1</v>
      </c>
      <c r="X52" s="111"/>
      <c r="Y52" s="111"/>
      <c r="Z52" s="111"/>
      <c r="AA52" s="111"/>
      <c r="AB52" s="112">
        <v>0</v>
      </c>
      <c r="AC52" s="168"/>
      <c r="AD52" s="168">
        <v>1145.7082288135593</v>
      </c>
      <c r="AE52" s="168"/>
      <c r="AF52" s="168"/>
      <c r="AG52" s="163">
        <v>1145.7082288135593</v>
      </c>
    </row>
    <row r="53" spans="1:33" ht="30" customHeight="1">
      <c r="A53" s="153" t="s">
        <v>81</v>
      </c>
      <c r="B53" s="157" t="s">
        <v>98</v>
      </c>
      <c r="C53" s="162">
        <v>1074.078220338983</v>
      </c>
      <c r="D53" s="113"/>
      <c r="E53" s="113"/>
      <c r="F53" s="113"/>
      <c r="G53" s="113"/>
      <c r="H53" s="113"/>
      <c r="I53" s="113"/>
      <c r="J53" s="113"/>
      <c r="K53" s="113"/>
      <c r="L53" s="117">
        <v>0</v>
      </c>
      <c r="M53" s="117">
        <v>0</v>
      </c>
      <c r="N53" s="113"/>
      <c r="O53" s="113"/>
      <c r="P53" s="113">
        <v>126</v>
      </c>
      <c r="Q53" s="113">
        <v>5</v>
      </c>
      <c r="R53" s="113"/>
      <c r="S53" s="113"/>
      <c r="T53" s="113"/>
      <c r="U53" s="113"/>
      <c r="V53" s="117">
        <v>126</v>
      </c>
      <c r="W53" s="117">
        <v>5</v>
      </c>
      <c r="X53" s="111"/>
      <c r="Y53" s="111"/>
      <c r="Z53" s="111"/>
      <c r="AA53" s="111"/>
      <c r="AB53" s="112">
        <v>0</v>
      </c>
      <c r="AC53" s="168"/>
      <c r="AD53" s="168">
        <v>1074.078220338983</v>
      </c>
      <c r="AE53" s="168"/>
      <c r="AF53" s="168"/>
      <c r="AG53" s="163">
        <v>1074.078220338983</v>
      </c>
    </row>
    <row r="54" spans="1:33" ht="30" customHeight="1">
      <c r="A54" s="153" t="s">
        <v>82</v>
      </c>
      <c r="B54" s="157" t="s">
        <v>37</v>
      </c>
      <c r="C54" s="162">
        <v>720.2555423728813</v>
      </c>
      <c r="D54" s="113"/>
      <c r="E54" s="113"/>
      <c r="F54" s="113"/>
      <c r="G54" s="113"/>
      <c r="H54" s="113"/>
      <c r="I54" s="113"/>
      <c r="J54" s="113"/>
      <c r="K54" s="113"/>
      <c r="L54" s="117">
        <v>0</v>
      </c>
      <c r="M54" s="117">
        <v>0</v>
      </c>
      <c r="N54" s="113"/>
      <c r="O54" s="113"/>
      <c r="P54" s="113"/>
      <c r="Q54" s="113"/>
      <c r="R54" s="113">
        <v>80</v>
      </c>
      <c r="S54" s="113"/>
      <c r="T54" s="113"/>
      <c r="U54" s="113"/>
      <c r="V54" s="117">
        <v>80</v>
      </c>
      <c r="W54" s="109">
        <v>0</v>
      </c>
      <c r="X54" s="111"/>
      <c r="Y54" s="111"/>
      <c r="Z54" s="111"/>
      <c r="AA54" s="111"/>
      <c r="AB54" s="112">
        <v>0</v>
      </c>
      <c r="AC54" s="168"/>
      <c r="AD54" s="168"/>
      <c r="AE54" s="168">
        <v>720.2555423728813</v>
      </c>
      <c r="AF54" s="168"/>
      <c r="AG54" s="163">
        <v>720.2555423728813</v>
      </c>
    </row>
    <row r="55" spans="1:39" s="65" customFormat="1" ht="30" customHeight="1">
      <c r="A55" s="153" t="s">
        <v>83</v>
      </c>
      <c r="B55" s="157" t="s">
        <v>118</v>
      </c>
      <c r="C55" s="162">
        <v>1801.3045847457627</v>
      </c>
      <c r="D55" s="115"/>
      <c r="E55" s="115"/>
      <c r="F55" s="115"/>
      <c r="G55" s="115"/>
      <c r="H55" s="115"/>
      <c r="I55" s="115"/>
      <c r="J55" s="115"/>
      <c r="K55" s="115"/>
      <c r="L55" s="117">
        <v>0</v>
      </c>
      <c r="M55" s="117">
        <v>0</v>
      </c>
      <c r="N55" s="113">
        <v>80</v>
      </c>
      <c r="O55" s="113">
        <v>15.8</v>
      </c>
      <c r="P55" s="113"/>
      <c r="Q55" s="113"/>
      <c r="R55" s="113">
        <v>160</v>
      </c>
      <c r="S55" s="113">
        <v>7</v>
      </c>
      <c r="T55" s="113"/>
      <c r="U55" s="113"/>
      <c r="V55" s="117">
        <v>240</v>
      </c>
      <c r="W55" s="117">
        <v>22.8</v>
      </c>
      <c r="X55" s="114"/>
      <c r="Y55" s="114"/>
      <c r="Z55" s="114"/>
      <c r="AA55" s="114"/>
      <c r="AB55" s="112">
        <v>0</v>
      </c>
      <c r="AC55" s="168">
        <v>1221</v>
      </c>
      <c r="AD55" s="168"/>
      <c r="AE55" s="168">
        <v>580</v>
      </c>
      <c r="AF55" s="168"/>
      <c r="AG55" s="163">
        <v>1801</v>
      </c>
      <c r="AH55" s="132"/>
      <c r="AI55" s="132"/>
      <c r="AJ55" s="132"/>
      <c r="AK55" s="132"/>
      <c r="AL55" s="132"/>
      <c r="AM55" s="132"/>
    </row>
    <row r="56" spans="1:33" ht="30" customHeight="1">
      <c r="A56" s="153" t="s">
        <v>51</v>
      </c>
      <c r="B56" s="157" t="s">
        <v>90</v>
      </c>
      <c r="C56" s="162">
        <v>1707.501779661017</v>
      </c>
      <c r="D56" s="113"/>
      <c r="E56" s="113"/>
      <c r="F56" s="113"/>
      <c r="G56" s="113"/>
      <c r="H56" s="113"/>
      <c r="I56" s="113"/>
      <c r="J56" s="113"/>
      <c r="K56" s="113"/>
      <c r="L56" s="117">
        <v>0</v>
      </c>
      <c r="M56" s="117">
        <v>0</v>
      </c>
      <c r="N56" s="113"/>
      <c r="O56" s="113"/>
      <c r="P56" s="113"/>
      <c r="Q56" s="113"/>
      <c r="R56" s="113">
        <v>160</v>
      </c>
      <c r="S56" s="113">
        <v>13.8</v>
      </c>
      <c r="T56" s="113"/>
      <c r="U56" s="113"/>
      <c r="V56" s="117">
        <v>160</v>
      </c>
      <c r="W56" s="117">
        <v>13.8</v>
      </c>
      <c r="X56" s="111"/>
      <c r="Y56" s="111"/>
      <c r="Z56" s="111"/>
      <c r="AA56" s="111"/>
      <c r="AB56" s="112">
        <v>0</v>
      </c>
      <c r="AC56" s="168"/>
      <c r="AD56" s="168"/>
      <c r="AE56" s="168">
        <v>1707.501779661017</v>
      </c>
      <c r="AF56" s="168"/>
      <c r="AG56" s="163">
        <v>1707.501779661017</v>
      </c>
    </row>
    <row r="57" spans="1:33" ht="30" customHeight="1">
      <c r="A57" s="153" t="s">
        <v>52</v>
      </c>
      <c r="B57" s="157" t="s">
        <v>88</v>
      </c>
      <c r="C57" s="162">
        <v>769.5562457627119</v>
      </c>
      <c r="D57" s="113"/>
      <c r="E57" s="113"/>
      <c r="F57" s="113"/>
      <c r="G57" s="113"/>
      <c r="H57" s="113"/>
      <c r="I57" s="113"/>
      <c r="J57" s="113"/>
      <c r="K57" s="113"/>
      <c r="L57" s="117">
        <v>0</v>
      </c>
      <c r="M57" s="117">
        <v>0</v>
      </c>
      <c r="N57" s="113">
        <v>50</v>
      </c>
      <c r="O57" s="113">
        <v>1</v>
      </c>
      <c r="P57" s="113"/>
      <c r="Q57" s="113"/>
      <c r="R57" s="113">
        <v>126</v>
      </c>
      <c r="S57" s="113"/>
      <c r="T57" s="113"/>
      <c r="U57" s="113"/>
      <c r="V57" s="117">
        <v>176</v>
      </c>
      <c r="W57" s="117">
        <v>1</v>
      </c>
      <c r="X57" s="111"/>
      <c r="Y57" s="111"/>
      <c r="Z57" s="111"/>
      <c r="AA57" s="111"/>
      <c r="AB57" s="112">
        <v>0</v>
      </c>
      <c r="AC57" s="168">
        <v>139.1</v>
      </c>
      <c r="AD57" s="168"/>
      <c r="AE57" s="168">
        <v>630</v>
      </c>
      <c r="AF57" s="168"/>
      <c r="AG57" s="163">
        <v>769.1</v>
      </c>
    </row>
    <row r="58" spans="1:33" ht="30" customHeight="1">
      <c r="A58" s="153" t="s">
        <v>54</v>
      </c>
      <c r="B58" s="157" t="s">
        <v>89</v>
      </c>
      <c r="C58" s="162">
        <v>1948.8167993928814</v>
      </c>
      <c r="D58" s="113"/>
      <c r="E58" s="113"/>
      <c r="F58" s="113"/>
      <c r="G58" s="113"/>
      <c r="H58" s="113"/>
      <c r="I58" s="113"/>
      <c r="J58" s="113"/>
      <c r="K58" s="113"/>
      <c r="L58" s="117">
        <v>0</v>
      </c>
      <c r="M58" s="117">
        <v>0</v>
      </c>
      <c r="N58" s="113">
        <v>50</v>
      </c>
      <c r="O58" s="113">
        <v>13.8</v>
      </c>
      <c r="P58" s="113"/>
      <c r="Q58" s="113"/>
      <c r="R58" s="113">
        <v>160</v>
      </c>
      <c r="S58" s="113">
        <v>0</v>
      </c>
      <c r="T58" s="113"/>
      <c r="U58" s="113"/>
      <c r="V58" s="117">
        <v>210</v>
      </c>
      <c r="W58" s="117">
        <v>13.8</v>
      </c>
      <c r="X58" s="111"/>
      <c r="Y58" s="111"/>
      <c r="Z58" s="111"/>
      <c r="AA58" s="111"/>
      <c r="AB58" s="112">
        <v>0</v>
      </c>
      <c r="AC58" s="168">
        <v>1243</v>
      </c>
      <c r="AD58" s="168"/>
      <c r="AE58" s="168">
        <v>706</v>
      </c>
      <c r="AF58" s="168"/>
      <c r="AG58" s="163">
        <v>1949</v>
      </c>
    </row>
    <row r="59" spans="1:33" ht="30" customHeight="1">
      <c r="A59" s="153" t="s">
        <v>55</v>
      </c>
      <c r="B59" s="157" t="s">
        <v>95</v>
      </c>
      <c r="C59" s="162">
        <v>1144.0678220338982</v>
      </c>
      <c r="D59" s="113"/>
      <c r="E59" s="113"/>
      <c r="F59" s="113"/>
      <c r="G59" s="113"/>
      <c r="H59" s="113"/>
      <c r="I59" s="113"/>
      <c r="J59" s="113"/>
      <c r="K59" s="113"/>
      <c r="L59" s="117">
        <v>0</v>
      </c>
      <c r="M59" s="117">
        <v>0</v>
      </c>
      <c r="N59" s="113"/>
      <c r="O59" s="113"/>
      <c r="P59" s="113"/>
      <c r="Q59" s="113"/>
      <c r="R59" s="113">
        <v>126</v>
      </c>
      <c r="S59" s="113">
        <v>1.2999999999999998</v>
      </c>
      <c r="T59" s="113"/>
      <c r="U59" s="113"/>
      <c r="V59" s="117">
        <v>126</v>
      </c>
      <c r="W59" s="117">
        <v>1.2999999999999998</v>
      </c>
      <c r="X59" s="111"/>
      <c r="Y59" s="111"/>
      <c r="Z59" s="111"/>
      <c r="AA59" s="111"/>
      <c r="AB59" s="112">
        <v>0</v>
      </c>
      <c r="AC59" s="168"/>
      <c r="AD59" s="168"/>
      <c r="AE59" s="168">
        <v>1144.0678220338982</v>
      </c>
      <c r="AF59" s="168"/>
      <c r="AG59" s="163">
        <v>1144.0678220338982</v>
      </c>
    </row>
    <row r="60" spans="1:39" s="65" customFormat="1" ht="30" customHeight="1">
      <c r="A60" s="153" t="s">
        <v>56</v>
      </c>
      <c r="B60" s="157" t="s">
        <v>91</v>
      </c>
      <c r="C60" s="162">
        <v>1000.77729323339</v>
      </c>
      <c r="D60" s="167"/>
      <c r="E60" s="167"/>
      <c r="F60" s="167"/>
      <c r="G60" s="167"/>
      <c r="H60" s="167"/>
      <c r="I60" s="167"/>
      <c r="J60" s="167"/>
      <c r="K60" s="167"/>
      <c r="L60" s="117">
        <v>0</v>
      </c>
      <c r="M60" s="117">
        <v>0</v>
      </c>
      <c r="N60" s="113">
        <v>50</v>
      </c>
      <c r="O60" s="113">
        <v>3.6</v>
      </c>
      <c r="P60" s="113"/>
      <c r="Q60" s="113"/>
      <c r="R60" s="113">
        <v>126</v>
      </c>
      <c r="S60" s="113"/>
      <c r="T60" s="113"/>
      <c r="U60" s="113"/>
      <c r="V60" s="117">
        <v>176</v>
      </c>
      <c r="W60" s="117">
        <v>3.6</v>
      </c>
      <c r="X60" s="111"/>
      <c r="Y60" s="111"/>
      <c r="Z60" s="111"/>
      <c r="AA60" s="111"/>
      <c r="AB60" s="112">
        <v>0</v>
      </c>
      <c r="AC60" s="168">
        <v>314</v>
      </c>
      <c r="AD60" s="168"/>
      <c r="AE60" s="168">
        <v>687</v>
      </c>
      <c r="AF60" s="168"/>
      <c r="AG60" s="163">
        <v>1001</v>
      </c>
      <c r="AH60" s="132"/>
      <c r="AI60" s="132"/>
      <c r="AJ60" s="132"/>
      <c r="AK60" s="132"/>
      <c r="AL60" s="132"/>
      <c r="AM60" s="132"/>
    </row>
    <row r="61" spans="1:39" s="65" customFormat="1" ht="30" customHeight="1">
      <c r="A61" s="153" t="s">
        <v>84</v>
      </c>
      <c r="B61" s="157" t="s">
        <v>121</v>
      </c>
      <c r="C61" s="162">
        <v>1137.2186779661017</v>
      </c>
      <c r="D61" s="167"/>
      <c r="E61" s="167"/>
      <c r="F61" s="167"/>
      <c r="G61" s="167"/>
      <c r="H61" s="167"/>
      <c r="I61" s="167"/>
      <c r="J61" s="167"/>
      <c r="K61" s="167"/>
      <c r="L61" s="117">
        <v>0</v>
      </c>
      <c r="M61" s="117">
        <v>0</v>
      </c>
      <c r="N61" s="113"/>
      <c r="O61" s="113"/>
      <c r="P61" s="113"/>
      <c r="Q61" s="113"/>
      <c r="R61" s="113">
        <v>126</v>
      </c>
      <c r="S61" s="113">
        <v>2</v>
      </c>
      <c r="T61" s="113"/>
      <c r="U61" s="113"/>
      <c r="V61" s="117">
        <v>126</v>
      </c>
      <c r="W61" s="117">
        <v>2</v>
      </c>
      <c r="X61" s="111"/>
      <c r="Y61" s="111"/>
      <c r="Z61" s="111"/>
      <c r="AA61" s="111"/>
      <c r="AB61" s="112">
        <v>0</v>
      </c>
      <c r="AC61" s="168"/>
      <c r="AD61" s="168"/>
      <c r="AE61" s="168">
        <v>1137.2186779661017</v>
      </c>
      <c r="AF61" s="168"/>
      <c r="AG61" s="163">
        <v>1137.2186779661017</v>
      </c>
      <c r="AH61" s="132"/>
      <c r="AI61" s="132"/>
      <c r="AJ61" s="132"/>
      <c r="AK61" s="132"/>
      <c r="AL61" s="132"/>
      <c r="AM61" s="132"/>
    </row>
    <row r="62" spans="1:39" s="65" customFormat="1" ht="30" customHeight="1">
      <c r="A62" s="153" t="s">
        <v>57</v>
      </c>
      <c r="B62" s="157" t="s">
        <v>191</v>
      </c>
      <c r="C62" s="162">
        <v>1785.9277699999998</v>
      </c>
      <c r="D62" s="167"/>
      <c r="E62" s="167"/>
      <c r="F62" s="167"/>
      <c r="G62" s="167"/>
      <c r="H62" s="167"/>
      <c r="I62" s="167"/>
      <c r="J62" s="167"/>
      <c r="K62" s="167"/>
      <c r="L62" s="117">
        <v>0</v>
      </c>
      <c r="M62" s="117">
        <v>0</v>
      </c>
      <c r="N62" s="113"/>
      <c r="O62" s="113"/>
      <c r="P62" s="113"/>
      <c r="Q62" s="113"/>
      <c r="R62" s="113">
        <v>160</v>
      </c>
      <c r="S62" s="113">
        <v>13</v>
      </c>
      <c r="T62" s="113"/>
      <c r="U62" s="113"/>
      <c r="V62" s="117">
        <v>160</v>
      </c>
      <c r="W62" s="117">
        <v>13</v>
      </c>
      <c r="X62" s="111"/>
      <c r="Y62" s="111"/>
      <c r="Z62" s="111"/>
      <c r="AA62" s="111"/>
      <c r="AB62" s="112">
        <v>0</v>
      </c>
      <c r="AC62" s="168"/>
      <c r="AD62" s="168"/>
      <c r="AE62" s="168">
        <v>1785.9277699999998</v>
      </c>
      <c r="AF62" s="168"/>
      <c r="AG62" s="163">
        <v>1785.9277699999998</v>
      </c>
      <c r="AH62" s="132"/>
      <c r="AI62" s="132"/>
      <c r="AJ62" s="132"/>
      <c r="AK62" s="132"/>
      <c r="AL62" s="132"/>
      <c r="AM62" s="132"/>
    </row>
    <row r="63" spans="1:33" ht="30" customHeight="1">
      <c r="A63" s="153" t="s">
        <v>58</v>
      </c>
      <c r="B63" s="157" t="s">
        <v>135</v>
      </c>
      <c r="C63" s="162">
        <v>1165.154720338983</v>
      </c>
      <c r="D63" s="113"/>
      <c r="E63" s="113"/>
      <c r="F63" s="113"/>
      <c r="G63" s="113"/>
      <c r="H63" s="113"/>
      <c r="I63" s="113"/>
      <c r="J63" s="113"/>
      <c r="K63" s="113"/>
      <c r="L63" s="117">
        <v>0</v>
      </c>
      <c r="M63" s="117">
        <v>0</v>
      </c>
      <c r="N63" s="113"/>
      <c r="O63" s="113"/>
      <c r="P63" s="113"/>
      <c r="Q63" s="113"/>
      <c r="R63" s="113">
        <v>0</v>
      </c>
      <c r="S63" s="113">
        <v>0</v>
      </c>
      <c r="T63" s="113">
        <v>126</v>
      </c>
      <c r="U63" s="113">
        <v>6.08</v>
      </c>
      <c r="V63" s="117">
        <v>126</v>
      </c>
      <c r="W63" s="117">
        <v>6.08</v>
      </c>
      <c r="X63" s="111"/>
      <c r="Y63" s="111"/>
      <c r="Z63" s="111"/>
      <c r="AA63" s="111"/>
      <c r="AB63" s="112">
        <v>0</v>
      </c>
      <c r="AC63" s="168"/>
      <c r="AD63" s="168"/>
      <c r="AE63" s="168"/>
      <c r="AF63" s="168">
        <v>1165.154720338983</v>
      </c>
      <c r="AG63" s="163">
        <v>1165.154720338983</v>
      </c>
    </row>
    <row r="64" spans="1:33" ht="30" customHeight="1">
      <c r="A64" s="153" t="s">
        <v>59</v>
      </c>
      <c r="B64" s="157" t="s">
        <v>26</v>
      </c>
      <c r="C64" s="162">
        <v>1356.0170847457628</v>
      </c>
      <c r="D64" s="113"/>
      <c r="E64" s="113"/>
      <c r="F64" s="113"/>
      <c r="G64" s="113"/>
      <c r="H64" s="113"/>
      <c r="I64" s="113"/>
      <c r="J64" s="113"/>
      <c r="K64" s="113"/>
      <c r="L64" s="117">
        <v>0</v>
      </c>
      <c r="M64" s="117">
        <v>0</v>
      </c>
      <c r="N64" s="113">
        <v>50</v>
      </c>
      <c r="O64" s="113">
        <v>9</v>
      </c>
      <c r="P64" s="113"/>
      <c r="Q64" s="113"/>
      <c r="R64" s="113"/>
      <c r="S64" s="113"/>
      <c r="T64" s="113">
        <v>126</v>
      </c>
      <c r="U64" s="113"/>
      <c r="V64" s="117">
        <v>176</v>
      </c>
      <c r="W64" s="117">
        <v>9</v>
      </c>
      <c r="X64" s="111"/>
      <c r="Y64" s="111"/>
      <c r="Z64" s="111"/>
      <c r="AA64" s="111"/>
      <c r="AB64" s="112">
        <v>0</v>
      </c>
      <c r="AC64" s="168"/>
      <c r="AD64" s="168"/>
      <c r="AE64" s="168"/>
      <c r="AF64" s="168">
        <v>1356.0170847457628</v>
      </c>
      <c r="AG64" s="163">
        <v>1356.0170847457628</v>
      </c>
    </row>
    <row r="65" spans="1:33" ht="30" customHeight="1">
      <c r="A65" s="153" t="s">
        <v>60</v>
      </c>
      <c r="B65" s="157" t="s">
        <v>192</v>
      </c>
      <c r="C65" s="162">
        <v>858.4745762711865</v>
      </c>
      <c r="D65" s="113"/>
      <c r="E65" s="113"/>
      <c r="F65" s="113"/>
      <c r="G65" s="113"/>
      <c r="H65" s="113"/>
      <c r="I65" s="113"/>
      <c r="J65" s="113"/>
      <c r="K65" s="113"/>
      <c r="L65" s="117">
        <v>0</v>
      </c>
      <c r="M65" s="117">
        <v>0</v>
      </c>
      <c r="N65" s="113"/>
      <c r="O65" s="113"/>
      <c r="P65" s="113"/>
      <c r="Q65" s="113"/>
      <c r="R65" s="113"/>
      <c r="S65" s="113"/>
      <c r="T65" s="113">
        <v>160</v>
      </c>
      <c r="U65" s="113">
        <v>0.2</v>
      </c>
      <c r="V65" s="117">
        <v>160</v>
      </c>
      <c r="W65" s="117">
        <v>0.2</v>
      </c>
      <c r="X65" s="111"/>
      <c r="Y65" s="111"/>
      <c r="Z65" s="111"/>
      <c r="AA65" s="111"/>
      <c r="AB65" s="112">
        <v>0</v>
      </c>
      <c r="AC65" s="168"/>
      <c r="AD65" s="168"/>
      <c r="AE65" s="168"/>
      <c r="AF65" s="168">
        <v>858.4745762711865</v>
      </c>
      <c r="AG65" s="163">
        <v>858.4745762711865</v>
      </c>
    </row>
    <row r="66" spans="1:33" ht="30" customHeight="1">
      <c r="A66" s="153" t="s">
        <v>64</v>
      </c>
      <c r="B66" s="157" t="s">
        <v>193</v>
      </c>
      <c r="C66" s="162">
        <v>610.1694915254237</v>
      </c>
      <c r="D66" s="113"/>
      <c r="E66" s="113"/>
      <c r="F66" s="113"/>
      <c r="G66" s="113"/>
      <c r="H66" s="113"/>
      <c r="I66" s="113"/>
      <c r="J66" s="113"/>
      <c r="K66" s="113"/>
      <c r="L66" s="117">
        <v>0</v>
      </c>
      <c r="M66" s="117">
        <v>0</v>
      </c>
      <c r="N66" s="113"/>
      <c r="O66" s="113"/>
      <c r="P66" s="113"/>
      <c r="Q66" s="113"/>
      <c r="R66" s="113"/>
      <c r="S66" s="113"/>
      <c r="T66" s="113">
        <v>126</v>
      </c>
      <c r="U66" s="113"/>
      <c r="V66" s="109">
        <v>126</v>
      </c>
      <c r="W66" s="109">
        <v>0</v>
      </c>
      <c r="X66" s="111"/>
      <c r="Y66" s="111"/>
      <c r="Z66" s="111"/>
      <c r="AA66" s="111"/>
      <c r="AB66" s="112">
        <v>0</v>
      </c>
      <c r="AC66" s="168"/>
      <c r="AD66" s="168"/>
      <c r="AE66" s="168"/>
      <c r="AF66" s="168">
        <v>610.1694915254237</v>
      </c>
      <c r="AG66" s="163">
        <v>610.1694915254237</v>
      </c>
    </row>
    <row r="67" spans="1:33" ht="30" customHeight="1">
      <c r="A67" s="153" t="s">
        <v>65</v>
      </c>
      <c r="B67" s="157" t="s">
        <v>194</v>
      </c>
      <c r="C67" s="162">
        <v>679.0388135593221</v>
      </c>
      <c r="D67" s="113"/>
      <c r="E67" s="113"/>
      <c r="F67" s="113"/>
      <c r="G67" s="113"/>
      <c r="H67" s="113"/>
      <c r="I67" s="113"/>
      <c r="J67" s="113"/>
      <c r="K67" s="113"/>
      <c r="L67" s="117">
        <v>0</v>
      </c>
      <c r="M67" s="117">
        <v>0</v>
      </c>
      <c r="N67" s="113"/>
      <c r="O67" s="113"/>
      <c r="P67" s="113"/>
      <c r="Q67" s="113"/>
      <c r="R67" s="113"/>
      <c r="S67" s="113"/>
      <c r="T67" s="113">
        <v>126</v>
      </c>
      <c r="U67" s="113"/>
      <c r="V67" s="109">
        <v>126</v>
      </c>
      <c r="W67" s="109">
        <v>0</v>
      </c>
      <c r="X67" s="111"/>
      <c r="Y67" s="111"/>
      <c r="Z67" s="111"/>
      <c r="AA67" s="111"/>
      <c r="AB67" s="112">
        <v>0</v>
      </c>
      <c r="AC67" s="168"/>
      <c r="AD67" s="168"/>
      <c r="AE67" s="168"/>
      <c r="AF67" s="168">
        <v>679.0388135593221</v>
      </c>
      <c r="AG67" s="163">
        <v>679.0388135593221</v>
      </c>
    </row>
    <row r="68" spans="1:33" ht="30" customHeight="1">
      <c r="A68" s="153" t="s">
        <v>66</v>
      </c>
      <c r="B68" s="157" t="s">
        <v>85</v>
      </c>
      <c r="C68" s="162">
        <v>1282.2451016949153</v>
      </c>
      <c r="D68" s="113"/>
      <c r="E68" s="113"/>
      <c r="F68" s="113"/>
      <c r="G68" s="113"/>
      <c r="H68" s="113"/>
      <c r="I68" s="113"/>
      <c r="J68" s="113"/>
      <c r="K68" s="113"/>
      <c r="L68" s="117">
        <v>0</v>
      </c>
      <c r="M68" s="117">
        <v>0</v>
      </c>
      <c r="N68" s="113"/>
      <c r="O68" s="113"/>
      <c r="P68" s="113"/>
      <c r="Q68" s="113"/>
      <c r="R68" s="113"/>
      <c r="S68" s="113"/>
      <c r="T68" s="113"/>
      <c r="U68" s="113"/>
      <c r="V68" s="109">
        <v>0</v>
      </c>
      <c r="W68" s="109">
        <v>0</v>
      </c>
      <c r="X68" s="111"/>
      <c r="Y68" s="111"/>
      <c r="Z68" s="111"/>
      <c r="AA68" s="111"/>
      <c r="AB68" s="112">
        <v>0</v>
      </c>
      <c r="AC68" s="168"/>
      <c r="AD68" s="168"/>
      <c r="AE68" s="168">
        <v>601</v>
      </c>
      <c r="AF68" s="168"/>
      <c r="AG68" s="163">
        <v>601</v>
      </c>
    </row>
    <row r="69" spans="1:33" ht="30" customHeight="1">
      <c r="A69" s="153" t="s">
        <v>67</v>
      </c>
      <c r="B69" s="157" t="s">
        <v>92</v>
      </c>
      <c r="C69" s="162">
        <v>1650.2762711864407</v>
      </c>
      <c r="D69" s="109"/>
      <c r="E69" s="109"/>
      <c r="F69" s="109"/>
      <c r="G69" s="109"/>
      <c r="H69" s="109"/>
      <c r="I69" s="109"/>
      <c r="J69" s="109"/>
      <c r="K69" s="109"/>
      <c r="L69" s="117">
        <v>0</v>
      </c>
      <c r="M69" s="117">
        <v>0</v>
      </c>
      <c r="N69" s="113"/>
      <c r="O69" s="113"/>
      <c r="P69" s="113"/>
      <c r="Q69" s="113"/>
      <c r="R69" s="113"/>
      <c r="S69" s="113"/>
      <c r="T69" s="113"/>
      <c r="U69" s="113"/>
      <c r="V69" s="109">
        <v>0</v>
      </c>
      <c r="W69" s="117">
        <v>0</v>
      </c>
      <c r="X69" s="85"/>
      <c r="Y69" s="85"/>
      <c r="Z69" s="85"/>
      <c r="AA69" s="85"/>
      <c r="AB69" s="112">
        <v>0</v>
      </c>
      <c r="AC69" s="168"/>
      <c r="AD69" s="168"/>
      <c r="AE69" s="168"/>
      <c r="AF69" s="168"/>
      <c r="AG69" s="163">
        <v>0</v>
      </c>
    </row>
    <row r="70" spans="1:33" ht="36.75" customHeight="1">
      <c r="A70" s="153" t="s">
        <v>68</v>
      </c>
      <c r="B70" s="157" t="s">
        <v>97</v>
      </c>
      <c r="C70" s="162">
        <v>2053.7083056451443</v>
      </c>
      <c r="D70" s="116"/>
      <c r="E70" s="116"/>
      <c r="F70" s="116"/>
      <c r="G70" s="116"/>
      <c r="H70" s="116"/>
      <c r="I70" s="116"/>
      <c r="J70" s="116"/>
      <c r="K70" s="116"/>
      <c r="L70" s="117">
        <v>0</v>
      </c>
      <c r="M70" s="117">
        <v>0</v>
      </c>
      <c r="N70" s="113"/>
      <c r="O70" s="113"/>
      <c r="P70" s="113"/>
      <c r="Q70" s="113"/>
      <c r="R70" s="113"/>
      <c r="S70" s="113"/>
      <c r="T70" s="113"/>
      <c r="U70" s="113"/>
      <c r="V70" s="109">
        <v>0</v>
      </c>
      <c r="W70" s="117">
        <v>0</v>
      </c>
      <c r="X70" s="183"/>
      <c r="Y70" s="183"/>
      <c r="Z70" s="183"/>
      <c r="AA70" s="111"/>
      <c r="AB70" s="112">
        <v>0</v>
      </c>
      <c r="AC70" s="168"/>
      <c r="AD70" s="168"/>
      <c r="AE70" s="168"/>
      <c r="AF70" s="168"/>
      <c r="AG70" s="163">
        <v>0</v>
      </c>
    </row>
    <row r="71" spans="1:33" ht="36" customHeight="1">
      <c r="A71" s="153" t="s">
        <v>69</v>
      </c>
      <c r="B71" s="157" t="s">
        <v>94</v>
      </c>
      <c r="C71" s="162">
        <v>1214.1269237288136</v>
      </c>
      <c r="D71" s="116"/>
      <c r="E71" s="116"/>
      <c r="F71" s="116"/>
      <c r="G71" s="116"/>
      <c r="H71" s="116"/>
      <c r="I71" s="116"/>
      <c r="J71" s="116"/>
      <c r="K71" s="116"/>
      <c r="L71" s="117">
        <v>0</v>
      </c>
      <c r="M71" s="117">
        <v>0</v>
      </c>
      <c r="N71" s="113"/>
      <c r="O71" s="113"/>
      <c r="P71" s="113"/>
      <c r="Q71" s="113"/>
      <c r="R71" s="113"/>
      <c r="S71" s="113"/>
      <c r="T71" s="113"/>
      <c r="U71" s="113"/>
      <c r="V71" s="109">
        <v>0</v>
      </c>
      <c r="W71" s="117">
        <v>0</v>
      </c>
      <c r="X71" s="183"/>
      <c r="Y71" s="183"/>
      <c r="Z71" s="183"/>
      <c r="AA71" s="111"/>
      <c r="AB71" s="112">
        <v>0</v>
      </c>
      <c r="AC71" s="168"/>
      <c r="AD71" s="168"/>
      <c r="AE71" s="168"/>
      <c r="AF71" s="168"/>
      <c r="AG71" s="163">
        <v>0</v>
      </c>
    </row>
    <row r="72" spans="1:33" ht="30" customHeight="1">
      <c r="A72" s="153" t="s">
        <v>70</v>
      </c>
      <c r="B72" s="157" t="s">
        <v>99</v>
      </c>
      <c r="C72" s="162">
        <v>2118.7161694915253</v>
      </c>
      <c r="D72" s="116"/>
      <c r="E72" s="116"/>
      <c r="F72" s="116"/>
      <c r="G72" s="116"/>
      <c r="H72" s="116"/>
      <c r="I72" s="116"/>
      <c r="J72" s="116"/>
      <c r="K72" s="116"/>
      <c r="L72" s="117">
        <v>0</v>
      </c>
      <c r="M72" s="117">
        <v>0</v>
      </c>
      <c r="N72" s="113"/>
      <c r="O72" s="113"/>
      <c r="P72" s="113"/>
      <c r="Q72" s="113"/>
      <c r="R72" s="113"/>
      <c r="S72" s="113"/>
      <c r="T72" s="113"/>
      <c r="U72" s="113"/>
      <c r="V72" s="109">
        <v>0</v>
      </c>
      <c r="W72" s="117">
        <v>0</v>
      </c>
      <c r="X72" s="183"/>
      <c r="Y72" s="183"/>
      <c r="Z72" s="183"/>
      <c r="AA72" s="111"/>
      <c r="AB72" s="112">
        <v>0</v>
      </c>
      <c r="AC72" s="168"/>
      <c r="AD72" s="168"/>
      <c r="AE72" s="168"/>
      <c r="AF72" s="168"/>
      <c r="AG72" s="163">
        <v>0</v>
      </c>
    </row>
    <row r="73" spans="1:33" ht="39.75" customHeight="1">
      <c r="A73" s="153" t="s">
        <v>71</v>
      </c>
      <c r="B73" s="157" t="s">
        <v>119</v>
      </c>
      <c r="C73" s="162">
        <v>1005.939360514949</v>
      </c>
      <c r="D73" s="116"/>
      <c r="E73" s="116"/>
      <c r="F73" s="116"/>
      <c r="G73" s="116"/>
      <c r="H73" s="116"/>
      <c r="I73" s="116"/>
      <c r="J73" s="116"/>
      <c r="K73" s="116"/>
      <c r="L73" s="117">
        <v>0</v>
      </c>
      <c r="M73" s="117">
        <v>0</v>
      </c>
      <c r="N73" s="113"/>
      <c r="O73" s="113"/>
      <c r="P73" s="113"/>
      <c r="Q73" s="113"/>
      <c r="R73" s="113"/>
      <c r="S73" s="113"/>
      <c r="T73" s="113"/>
      <c r="U73" s="113"/>
      <c r="V73" s="109">
        <v>0</v>
      </c>
      <c r="W73" s="109">
        <v>0</v>
      </c>
      <c r="X73" s="183"/>
      <c r="Y73" s="183"/>
      <c r="Z73" s="111"/>
      <c r="AA73" s="111"/>
      <c r="AB73" s="112">
        <v>0</v>
      </c>
      <c r="AC73" s="168"/>
      <c r="AD73" s="168"/>
      <c r="AE73" s="168"/>
      <c r="AF73" s="168"/>
      <c r="AG73" s="163">
        <v>0</v>
      </c>
    </row>
    <row r="74" spans="1:33" ht="30" customHeight="1">
      <c r="A74" s="153" t="s">
        <v>101</v>
      </c>
      <c r="B74" s="157" t="s">
        <v>86</v>
      </c>
      <c r="C74" s="162">
        <v>1137.2186779661017</v>
      </c>
      <c r="D74" s="109"/>
      <c r="E74" s="109"/>
      <c r="F74" s="109"/>
      <c r="G74" s="109"/>
      <c r="H74" s="109"/>
      <c r="I74" s="109"/>
      <c r="J74" s="109"/>
      <c r="K74" s="109"/>
      <c r="L74" s="117">
        <v>0</v>
      </c>
      <c r="M74" s="117">
        <v>0</v>
      </c>
      <c r="N74" s="113"/>
      <c r="O74" s="113"/>
      <c r="P74" s="113"/>
      <c r="Q74" s="113"/>
      <c r="R74" s="113"/>
      <c r="S74" s="113"/>
      <c r="T74" s="113"/>
      <c r="U74" s="113"/>
      <c r="V74" s="117">
        <v>0</v>
      </c>
      <c r="W74" s="117">
        <v>0</v>
      </c>
      <c r="X74" s="85"/>
      <c r="Y74" s="85"/>
      <c r="Z74" s="85"/>
      <c r="AA74" s="85"/>
      <c r="AB74" s="112">
        <v>0</v>
      </c>
      <c r="AC74" s="168"/>
      <c r="AD74" s="168"/>
      <c r="AE74" s="168"/>
      <c r="AF74" s="168"/>
      <c r="AG74" s="163">
        <v>0</v>
      </c>
    </row>
    <row r="75" spans="1:33" ht="39" customHeight="1">
      <c r="A75" s="153" t="s">
        <v>72</v>
      </c>
      <c r="B75" s="157" t="s">
        <v>27</v>
      </c>
      <c r="C75" s="162">
        <v>1086.9031016949152</v>
      </c>
      <c r="D75" s="110"/>
      <c r="E75" s="110"/>
      <c r="F75" s="110"/>
      <c r="G75" s="110"/>
      <c r="H75" s="110"/>
      <c r="I75" s="110"/>
      <c r="J75" s="110"/>
      <c r="K75" s="110"/>
      <c r="L75" s="117">
        <v>0</v>
      </c>
      <c r="M75" s="117">
        <v>0</v>
      </c>
      <c r="N75" s="113"/>
      <c r="O75" s="113"/>
      <c r="P75" s="113"/>
      <c r="Q75" s="113"/>
      <c r="R75" s="113"/>
      <c r="S75" s="113"/>
      <c r="T75" s="113"/>
      <c r="U75" s="113"/>
      <c r="V75" s="117">
        <v>0</v>
      </c>
      <c r="W75" s="117">
        <v>0</v>
      </c>
      <c r="X75" s="111"/>
      <c r="Y75" s="111"/>
      <c r="Z75" s="111"/>
      <c r="AA75" s="111"/>
      <c r="AB75" s="112">
        <v>0</v>
      </c>
      <c r="AC75" s="168"/>
      <c r="AD75" s="168"/>
      <c r="AE75" s="168"/>
      <c r="AF75" s="168"/>
      <c r="AG75" s="163">
        <v>0</v>
      </c>
    </row>
    <row r="76" spans="1:33" ht="30" customHeight="1">
      <c r="A76" s="153" t="s">
        <v>73</v>
      </c>
      <c r="B76" s="157" t="s">
        <v>159</v>
      </c>
      <c r="C76" s="162">
        <v>48.30508474576271</v>
      </c>
      <c r="D76" s="110"/>
      <c r="E76" s="110"/>
      <c r="F76" s="110"/>
      <c r="G76" s="110"/>
      <c r="H76" s="110"/>
      <c r="I76" s="110"/>
      <c r="J76" s="110"/>
      <c r="K76" s="110"/>
      <c r="L76" s="117">
        <v>0</v>
      </c>
      <c r="M76" s="117">
        <v>0</v>
      </c>
      <c r="N76" s="113"/>
      <c r="O76" s="113"/>
      <c r="P76" s="113"/>
      <c r="Q76" s="113"/>
      <c r="R76" s="113"/>
      <c r="S76" s="113"/>
      <c r="T76" s="113"/>
      <c r="U76" s="113"/>
      <c r="V76" s="117">
        <v>0</v>
      </c>
      <c r="W76" s="117">
        <v>0</v>
      </c>
      <c r="X76" s="111"/>
      <c r="Y76" s="111"/>
      <c r="Z76" s="111"/>
      <c r="AA76" s="111"/>
      <c r="AB76" s="112">
        <v>0</v>
      </c>
      <c r="AC76" s="168"/>
      <c r="AD76" s="168"/>
      <c r="AE76" s="168"/>
      <c r="AF76" s="168"/>
      <c r="AG76" s="163">
        <v>0</v>
      </c>
    </row>
    <row r="77" spans="1:33" ht="30" customHeight="1">
      <c r="A77" s="155" t="s">
        <v>23</v>
      </c>
      <c r="B77" s="156" t="s">
        <v>34</v>
      </c>
      <c r="C77" s="163">
        <v>6701.732038069491</v>
      </c>
      <c r="D77" s="175">
        <v>0</v>
      </c>
      <c r="E77" s="175">
        <v>0</v>
      </c>
      <c r="F77" s="175">
        <v>0</v>
      </c>
      <c r="G77" s="175">
        <v>0</v>
      </c>
      <c r="H77" s="175">
        <v>0</v>
      </c>
      <c r="I77" s="175">
        <v>0</v>
      </c>
      <c r="J77" s="175">
        <v>0</v>
      </c>
      <c r="K77" s="175">
        <v>0</v>
      </c>
      <c r="L77" s="175">
        <v>0</v>
      </c>
      <c r="M77" s="175">
        <v>0</v>
      </c>
      <c r="N77" s="175">
        <v>0</v>
      </c>
      <c r="O77" s="175">
        <v>3</v>
      </c>
      <c r="P77" s="175">
        <v>0</v>
      </c>
      <c r="Q77" s="175">
        <v>11</v>
      </c>
      <c r="R77" s="175">
        <v>0</v>
      </c>
      <c r="S77" s="175">
        <v>8.2</v>
      </c>
      <c r="T77" s="175">
        <v>0</v>
      </c>
      <c r="U77" s="175">
        <v>22</v>
      </c>
      <c r="V77" s="175">
        <v>0</v>
      </c>
      <c r="W77" s="175">
        <v>44.2</v>
      </c>
      <c r="X77" s="163">
        <v>0</v>
      </c>
      <c r="Y77" s="163">
        <v>0</v>
      </c>
      <c r="Z77" s="163">
        <v>0</v>
      </c>
      <c r="AA77" s="163">
        <v>0</v>
      </c>
      <c r="AB77" s="112">
        <v>0</v>
      </c>
      <c r="AC77" s="163">
        <v>399.185593220339</v>
      </c>
      <c r="AD77" s="163">
        <v>1309.439025423729</v>
      </c>
      <c r="AE77" s="163">
        <v>189.83050847457628</v>
      </c>
      <c r="AF77" s="163">
        <v>2379.9392372881357</v>
      </c>
      <c r="AG77" s="163">
        <v>4278.39436440678</v>
      </c>
    </row>
    <row r="78" spans="1:33" ht="30" customHeight="1">
      <c r="A78" s="153" t="s">
        <v>46</v>
      </c>
      <c r="B78" s="157" t="s">
        <v>31</v>
      </c>
      <c r="C78" s="162">
        <v>1231.3559322033898</v>
      </c>
      <c r="D78" s="110"/>
      <c r="E78" s="110"/>
      <c r="F78" s="110"/>
      <c r="G78" s="110"/>
      <c r="H78" s="110"/>
      <c r="I78" s="110"/>
      <c r="J78" s="110"/>
      <c r="K78" s="110"/>
      <c r="L78" s="117">
        <v>0</v>
      </c>
      <c r="M78" s="117">
        <v>0</v>
      </c>
      <c r="N78" s="107"/>
      <c r="O78" s="107"/>
      <c r="P78" s="107"/>
      <c r="Q78" s="107"/>
      <c r="R78" s="107"/>
      <c r="S78" s="107"/>
      <c r="T78" s="107"/>
      <c r="U78" s="107"/>
      <c r="V78" s="109">
        <v>0</v>
      </c>
      <c r="W78" s="109">
        <v>0</v>
      </c>
      <c r="X78" s="111"/>
      <c r="Y78" s="111"/>
      <c r="Z78" s="111"/>
      <c r="AA78" s="111"/>
      <c r="AB78" s="112">
        <v>0</v>
      </c>
      <c r="AC78" s="163"/>
      <c r="AD78" s="169"/>
      <c r="AE78" s="169"/>
      <c r="AF78" s="169"/>
      <c r="AG78" s="163">
        <v>0</v>
      </c>
    </row>
    <row r="79" spans="1:33" ht="30" customHeight="1">
      <c r="A79" s="153" t="s">
        <v>79</v>
      </c>
      <c r="B79" s="157" t="s">
        <v>173</v>
      </c>
      <c r="C79" s="162">
        <v>399.185593220339</v>
      </c>
      <c r="D79" s="116"/>
      <c r="E79" s="116"/>
      <c r="F79" s="116"/>
      <c r="G79" s="116"/>
      <c r="H79" s="116"/>
      <c r="I79" s="116"/>
      <c r="J79" s="116"/>
      <c r="K79" s="116"/>
      <c r="L79" s="117">
        <v>0</v>
      </c>
      <c r="M79" s="117">
        <v>0</v>
      </c>
      <c r="N79" s="113"/>
      <c r="O79" s="113">
        <v>3</v>
      </c>
      <c r="P79" s="113"/>
      <c r="Q79" s="113"/>
      <c r="R79" s="113"/>
      <c r="S79" s="113"/>
      <c r="T79" s="113"/>
      <c r="U79" s="113"/>
      <c r="V79" s="109">
        <v>0</v>
      </c>
      <c r="W79" s="109">
        <v>3</v>
      </c>
      <c r="X79" s="111"/>
      <c r="Y79" s="111"/>
      <c r="Z79" s="111"/>
      <c r="AA79" s="111"/>
      <c r="AB79" s="112">
        <v>0</v>
      </c>
      <c r="AC79" s="169">
        <v>399.185593220339</v>
      </c>
      <c r="AD79" s="169"/>
      <c r="AE79" s="169"/>
      <c r="AF79" s="169"/>
      <c r="AG79" s="163">
        <v>399.185593220339</v>
      </c>
    </row>
    <row r="80" spans="1:33" ht="30" customHeight="1">
      <c r="A80" s="153" t="s">
        <v>47</v>
      </c>
      <c r="B80" s="157" t="s">
        <v>32</v>
      </c>
      <c r="C80" s="162">
        <v>1309.439025423729</v>
      </c>
      <c r="D80" s="152"/>
      <c r="E80" s="152"/>
      <c r="F80" s="152"/>
      <c r="G80" s="152"/>
      <c r="H80" s="152"/>
      <c r="I80" s="152"/>
      <c r="J80" s="152"/>
      <c r="K80" s="152"/>
      <c r="L80" s="117">
        <v>0</v>
      </c>
      <c r="M80" s="117">
        <v>0</v>
      </c>
      <c r="N80" s="113"/>
      <c r="O80" s="113"/>
      <c r="P80" s="113"/>
      <c r="Q80" s="113">
        <v>11</v>
      </c>
      <c r="R80" s="113"/>
      <c r="S80" s="113"/>
      <c r="T80" s="113"/>
      <c r="U80" s="113"/>
      <c r="V80" s="109">
        <v>0</v>
      </c>
      <c r="W80" s="109">
        <v>11</v>
      </c>
      <c r="X80" s="184"/>
      <c r="Y80" s="184"/>
      <c r="Z80" s="184"/>
      <c r="AA80" s="184"/>
      <c r="AB80" s="112">
        <v>0</v>
      </c>
      <c r="AC80" s="169"/>
      <c r="AD80" s="169">
        <v>1309.439025423729</v>
      </c>
      <c r="AE80" s="169"/>
      <c r="AF80" s="169"/>
      <c r="AG80" s="163">
        <v>1309.439025423729</v>
      </c>
    </row>
    <row r="81" spans="1:33" ht="30" customHeight="1">
      <c r="A81" s="153" t="s">
        <v>50</v>
      </c>
      <c r="B81" s="157" t="s">
        <v>49</v>
      </c>
      <c r="C81" s="162">
        <v>189.83050847457628</v>
      </c>
      <c r="D81" s="152"/>
      <c r="E81" s="152"/>
      <c r="F81" s="152"/>
      <c r="G81" s="152"/>
      <c r="H81" s="152"/>
      <c r="I81" s="152"/>
      <c r="J81" s="152"/>
      <c r="K81" s="152"/>
      <c r="L81" s="117">
        <v>0</v>
      </c>
      <c r="M81" s="117">
        <v>0</v>
      </c>
      <c r="N81" s="113"/>
      <c r="O81" s="113"/>
      <c r="P81" s="113"/>
      <c r="Q81" s="113"/>
      <c r="R81" s="113"/>
      <c r="S81" s="113">
        <v>8.2</v>
      </c>
      <c r="T81" s="113"/>
      <c r="U81" s="113"/>
      <c r="V81" s="109">
        <v>0</v>
      </c>
      <c r="W81" s="109">
        <v>8.2</v>
      </c>
      <c r="X81" s="184"/>
      <c r="Y81" s="184"/>
      <c r="Z81" s="184"/>
      <c r="AA81" s="184"/>
      <c r="AB81" s="112">
        <v>0</v>
      </c>
      <c r="AC81" s="169"/>
      <c r="AD81" s="169"/>
      <c r="AE81" s="169">
        <v>189.83050847457628</v>
      </c>
      <c r="AF81" s="169"/>
      <c r="AG81" s="163">
        <v>189.83050847457628</v>
      </c>
    </row>
    <row r="82" spans="1:33" ht="30" customHeight="1">
      <c r="A82" s="153" t="s">
        <v>186</v>
      </c>
      <c r="B82" s="157" t="s">
        <v>196</v>
      </c>
      <c r="C82" s="162">
        <v>1081.9392372881357</v>
      </c>
      <c r="D82" s="152"/>
      <c r="E82" s="152"/>
      <c r="F82" s="152"/>
      <c r="G82" s="152"/>
      <c r="H82" s="152"/>
      <c r="I82" s="152"/>
      <c r="J82" s="152"/>
      <c r="K82" s="152"/>
      <c r="L82" s="117">
        <v>0</v>
      </c>
      <c r="M82" s="117">
        <v>0</v>
      </c>
      <c r="N82" s="113"/>
      <c r="O82" s="113"/>
      <c r="P82" s="113"/>
      <c r="Q82" s="113"/>
      <c r="R82" s="113"/>
      <c r="S82" s="113"/>
      <c r="T82" s="113"/>
      <c r="U82" s="113">
        <v>10</v>
      </c>
      <c r="V82" s="109">
        <v>0</v>
      </c>
      <c r="W82" s="109">
        <v>10</v>
      </c>
      <c r="X82" s="184"/>
      <c r="Y82" s="184"/>
      <c r="Z82" s="184"/>
      <c r="AA82" s="184"/>
      <c r="AB82" s="112">
        <v>0</v>
      </c>
      <c r="AC82" s="169"/>
      <c r="AD82" s="169"/>
      <c r="AE82" s="169"/>
      <c r="AF82" s="169">
        <v>1081.9392372881357</v>
      </c>
      <c r="AG82" s="163">
        <v>1081.9392372881357</v>
      </c>
    </row>
    <row r="83" spans="1:33" ht="30" customHeight="1">
      <c r="A83" s="153" t="s">
        <v>187</v>
      </c>
      <c r="B83" s="157" t="s">
        <v>197</v>
      </c>
      <c r="C83" s="162">
        <v>1298.3253468208475</v>
      </c>
      <c r="D83" s="152"/>
      <c r="E83" s="152"/>
      <c r="F83" s="152"/>
      <c r="G83" s="152"/>
      <c r="H83" s="152"/>
      <c r="I83" s="152"/>
      <c r="J83" s="152"/>
      <c r="K83" s="152"/>
      <c r="L83" s="117">
        <v>0</v>
      </c>
      <c r="M83" s="117">
        <v>0</v>
      </c>
      <c r="N83" s="113"/>
      <c r="O83" s="113"/>
      <c r="P83" s="113"/>
      <c r="Q83" s="113"/>
      <c r="R83" s="113"/>
      <c r="S83" s="113"/>
      <c r="T83" s="113"/>
      <c r="U83" s="113">
        <v>12</v>
      </c>
      <c r="V83" s="109">
        <v>0</v>
      </c>
      <c r="W83" s="109">
        <v>12</v>
      </c>
      <c r="X83" s="184"/>
      <c r="Y83" s="184"/>
      <c r="Z83" s="184"/>
      <c r="AA83" s="184"/>
      <c r="AB83" s="112">
        <v>0</v>
      </c>
      <c r="AC83" s="169"/>
      <c r="AD83" s="169"/>
      <c r="AE83" s="169"/>
      <c r="AF83" s="169">
        <v>1298</v>
      </c>
      <c r="AG83" s="163">
        <v>1298</v>
      </c>
    </row>
    <row r="84" spans="1:33" ht="30" customHeight="1">
      <c r="A84" s="153" t="s">
        <v>188</v>
      </c>
      <c r="B84" s="157" t="s">
        <v>198</v>
      </c>
      <c r="C84" s="162">
        <v>595.8281973192373</v>
      </c>
      <c r="D84" s="152"/>
      <c r="E84" s="152"/>
      <c r="F84" s="152"/>
      <c r="G84" s="152"/>
      <c r="H84" s="152"/>
      <c r="I84" s="152"/>
      <c r="J84" s="152"/>
      <c r="K84" s="152"/>
      <c r="L84" s="117">
        <v>0</v>
      </c>
      <c r="M84" s="117">
        <v>0</v>
      </c>
      <c r="N84" s="113"/>
      <c r="O84" s="113"/>
      <c r="P84" s="113"/>
      <c r="Q84" s="113"/>
      <c r="R84" s="113"/>
      <c r="S84" s="113"/>
      <c r="T84" s="113"/>
      <c r="U84" s="113"/>
      <c r="V84" s="109">
        <v>0</v>
      </c>
      <c r="W84" s="109">
        <v>0</v>
      </c>
      <c r="X84" s="184"/>
      <c r="Y84" s="184"/>
      <c r="Z84" s="184"/>
      <c r="AA84" s="184"/>
      <c r="AB84" s="112">
        <v>0</v>
      </c>
      <c r="AC84" s="169"/>
      <c r="AD84" s="170"/>
      <c r="AE84" s="170"/>
      <c r="AF84" s="170"/>
      <c r="AG84" s="163">
        <v>0</v>
      </c>
    </row>
    <row r="85" spans="1:33" ht="30" customHeight="1">
      <c r="A85" s="153" t="s">
        <v>189</v>
      </c>
      <c r="B85" s="157" t="s">
        <v>199</v>
      </c>
      <c r="C85" s="162">
        <v>595.8281973192373</v>
      </c>
      <c r="D85" s="152"/>
      <c r="E85" s="152"/>
      <c r="F85" s="152"/>
      <c r="G85" s="152"/>
      <c r="H85" s="152"/>
      <c r="I85" s="152"/>
      <c r="J85" s="152"/>
      <c r="K85" s="152"/>
      <c r="L85" s="117">
        <v>0</v>
      </c>
      <c r="M85" s="117">
        <v>0</v>
      </c>
      <c r="N85" s="113"/>
      <c r="O85" s="113"/>
      <c r="P85" s="113"/>
      <c r="Q85" s="113"/>
      <c r="R85" s="113"/>
      <c r="S85" s="113"/>
      <c r="T85" s="113"/>
      <c r="U85" s="113"/>
      <c r="V85" s="109">
        <v>0</v>
      </c>
      <c r="W85" s="109">
        <v>0</v>
      </c>
      <c r="X85" s="184"/>
      <c r="Y85" s="184"/>
      <c r="Z85" s="184"/>
      <c r="AA85" s="184"/>
      <c r="AB85" s="112">
        <v>0</v>
      </c>
      <c r="AC85" s="169"/>
      <c r="AD85" s="171"/>
      <c r="AE85" s="171"/>
      <c r="AF85" s="171"/>
      <c r="AG85" s="163">
        <v>0</v>
      </c>
    </row>
    <row r="86" spans="1:33" ht="30" customHeight="1">
      <c r="A86" s="155" t="s">
        <v>24</v>
      </c>
      <c r="B86" s="156" t="s">
        <v>139</v>
      </c>
      <c r="C86" s="163">
        <v>557.963204003</v>
      </c>
      <c r="D86" s="152"/>
      <c r="E86" s="152"/>
      <c r="F86" s="152"/>
      <c r="G86" s="152"/>
      <c r="H86" s="152"/>
      <c r="I86" s="152"/>
      <c r="J86" s="152"/>
      <c r="K86" s="152"/>
      <c r="L86" s="117">
        <v>0</v>
      </c>
      <c r="M86" s="117">
        <v>0</v>
      </c>
      <c r="N86" s="152"/>
      <c r="O86" s="152"/>
      <c r="P86" s="152"/>
      <c r="Q86" s="152"/>
      <c r="R86" s="152"/>
      <c r="S86" s="152"/>
      <c r="T86" s="152"/>
      <c r="U86" s="152"/>
      <c r="V86" s="109">
        <v>0</v>
      </c>
      <c r="W86" s="109">
        <v>0</v>
      </c>
      <c r="X86" s="184"/>
      <c r="Y86" s="184"/>
      <c r="Z86" s="184"/>
      <c r="AA86" s="184"/>
      <c r="AB86" s="112">
        <v>0</v>
      </c>
      <c r="AC86" s="163">
        <v>255.44279380508476</v>
      </c>
      <c r="AD86" s="170"/>
      <c r="AE86" s="170"/>
      <c r="AF86" s="170"/>
      <c r="AG86" s="163">
        <v>255.44279380508476</v>
      </c>
    </row>
    <row r="87" spans="1:33" ht="30" customHeight="1">
      <c r="A87" s="155" t="s">
        <v>36</v>
      </c>
      <c r="B87" s="156" t="s">
        <v>125</v>
      </c>
      <c r="C87" s="163">
        <v>9938.13529471246</v>
      </c>
      <c r="D87" s="109">
        <v>6.5</v>
      </c>
      <c r="E87" s="109">
        <v>7.2</v>
      </c>
      <c r="F87" s="109">
        <v>6.8</v>
      </c>
      <c r="G87" s="109">
        <v>7.5</v>
      </c>
      <c r="H87" s="109">
        <v>23.8</v>
      </c>
      <c r="I87" s="109">
        <v>26.1</v>
      </c>
      <c r="J87" s="109">
        <v>52.3</v>
      </c>
      <c r="K87" s="109">
        <v>57</v>
      </c>
      <c r="L87" s="117">
        <v>89.4</v>
      </c>
      <c r="M87" s="117">
        <v>97.8</v>
      </c>
      <c r="N87" s="117">
        <v>99.4</v>
      </c>
      <c r="O87" s="117">
        <v>125.6</v>
      </c>
      <c r="P87" s="117">
        <v>102</v>
      </c>
      <c r="Q87" s="117">
        <v>112</v>
      </c>
      <c r="R87" s="117">
        <v>109</v>
      </c>
      <c r="S87" s="117">
        <v>119.3</v>
      </c>
      <c r="T87" s="117">
        <v>114.8</v>
      </c>
      <c r="U87" s="117">
        <v>125.6</v>
      </c>
      <c r="V87" s="109">
        <v>514.6</v>
      </c>
      <c r="W87" s="109">
        <v>580.3</v>
      </c>
      <c r="X87" s="84">
        <v>45.168729519999985</v>
      </c>
      <c r="Y87" s="84">
        <v>590.8815677699998</v>
      </c>
      <c r="Z87" s="84">
        <v>514.2478025164118</v>
      </c>
      <c r="AA87" s="84">
        <v>944</v>
      </c>
      <c r="AB87" s="112">
        <v>2094.2980998064113</v>
      </c>
      <c r="AC87" s="163">
        <v>1496.9013982021768</v>
      </c>
      <c r="AD87" s="163">
        <v>1582.7840457864409</v>
      </c>
      <c r="AE87" s="163">
        <v>1669.1267343032366</v>
      </c>
      <c r="AF87" s="163">
        <v>1744.5523184838503</v>
      </c>
      <c r="AG87" s="163">
        <v>8587.662596582117</v>
      </c>
    </row>
    <row r="88" spans="1:33" ht="30" customHeight="1">
      <c r="A88" s="155" t="s">
        <v>172</v>
      </c>
      <c r="B88" s="156" t="s">
        <v>149</v>
      </c>
      <c r="C88" s="163">
        <v>871.3703389830508</v>
      </c>
      <c r="D88" s="175">
        <v>0</v>
      </c>
      <c r="E88" s="175">
        <v>0</v>
      </c>
      <c r="F88" s="175">
        <v>0</v>
      </c>
      <c r="G88" s="175">
        <v>0</v>
      </c>
      <c r="H88" s="175">
        <v>0</v>
      </c>
      <c r="I88" s="175">
        <v>0</v>
      </c>
      <c r="J88" s="175">
        <v>0</v>
      </c>
      <c r="K88" s="175">
        <v>0</v>
      </c>
      <c r="L88" s="175">
        <v>0</v>
      </c>
      <c r="M88" s="175">
        <v>0</v>
      </c>
      <c r="N88" s="175">
        <v>0</v>
      </c>
      <c r="O88" s="175">
        <v>0</v>
      </c>
      <c r="P88" s="175">
        <v>0</v>
      </c>
      <c r="Q88" s="175">
        <v>0</v>
      </c>
      <c r="R88" s="175">
        <v>0</v>
      </c>
      <c r="S88" s="175">
        <v>0</v>
      </c>
      <c r="T88" s="175">
        <v>0</v>
      </c>
      <c r="U88" s="175">
        <v>0</v>
      </c>
      <c r="V88" s="175">
        <v>0</v>
      </c>
      <c r="W88" s="175">
        <v>0</v>
      </c>
      <c r="X88" s="163">
        <v>0</v>
      </c>
      <c r="Y88" s="163">
        <v>0</v>
      </c>
      <c r="Z88" s="163">
        <v>0</v>
      </c>
      <c r="AA88" s="163">
        <v>0</v>
      </c>
      <c r="AB88" s="112">
        <v>0</v>
      </c>
      <c r="AC88" s="163">
        <v>365.2118644067797</v>
      </c>
      <c r="AD88" s="163">
        <v>77.33050847457628</v>
      </c>
      <c r="AE88" s="163">
        <v>118.64406779661017</v>
      </c>
      <c r="AF88" s="163">
        <v>105.93220338983052</v>
      </c>
      <c r="AG88" s="163">
        <v>667.1186440677967</v>
      </c>
    </row>
    <row r="89" spans="1:33" ht="30" customHeight="1">
      <c r="A89" s="153" t="s">
        <v>208</v>
      </c>
      <c r="B89" s="157" t="s">
        <v>209</v>
      </c>
      <c r="C89" s="162">
        <v>55.94661016949153</v>
      </c>
      <c r="D89" s="152"/>
      <c r="E89" s="152"/>
      <c r="F89" s="152"/>
      <c r="G89" s="152"/>
      <c r="H89" s="152"/>
      <c r="I89" s="152"/>
      <c r="J89" s="152"/>
      <c r="K89" s="152"/>
      <c r="L89" s="117">
        <v>0</v>
      </c>
      <c r="M89" s="117">
        <v>0</v>
      </c>
      <c r="N89" s="152"/>
      <c r="O89" s="152"/>
      <c r="P89" s="152"/>
      <c r="Q89" s="152"/>
      <c r="R89" s="152"/>
      <c r="S89" s="152"/>
      <c r="T89" s="152"/>
      <c r="U89" s="152"/>
      <c r="V89" s="109">
        <v>0</v>
      </c>
      <c r="W89" s="109">
        <v>0</v>
      </c>
      <c r="X89" s="184"/>
      <c r="Y89" s="184"/>
      <c r="Z89" s="184"/>
      <c r="AA89" s="184"/>
      <c r="AB89" s="112">
        <v>0</v>
      </c>
      <c r="AC89" s="162">
        <v>8.474576271186441</v>
      </c>
      <c r="AD89" s="169">
        <v>8.474576271186441</v>
      </c>
      <c r="AE89" s="169">
        <v>8.474576271186441</v>
      </c>
      <c r="AF89" s="169">
        <v>8.474576271186441</v>
      </c>
      <c r="AG89" s="163">
        <v>33.898305084745765</v>
      </c>
    </row>
    <row r="90" spans="1:33" ht="30" customHeight="1">
      <c r="A90" s="153" t="s">
        <v>210</v>
      </c>
      <c r="B90" s="157" t="s">
        <v>211</v>
      </c>
      <c r="C90" s="162">
        <v>210.8050847457627</v>
      </c>
      <c r="D90" s="152"/>
      <c r="E90" s="152"/>
      <c r="F90" s="152"/>
      <c r="G90" s="152"/>
      <c r="H90" s="152"/>
      <c r="I90" s="152"/>
      <c r="J90" s="152"/>
      <c r="K90" s="152"/>
      <c r="L90" s="117">
        <v>0</v>
      </c>
      <c r="M90" s="117">
        <v>0</v>
      </c>
      <c r="N90" s="152"/>
      <c r="O90" s="152"/>
      <c r="P90" s="152"/>
      <c r="Q90" s="152"/>
      <c r="R90" s="152"/>
      <c r="S90" s="152"/>
      <c r="T90" s="152"/>
      <c r="U90" s="152"/>
      <c r="V90" s="109">
        <v>0</v>
      </c>
      <c r="W90" s="109">
        <v>0</v>
      </c>
      <c r="X90" s="184"/>
      <c r="Y90" s="184"/>
      <c r="Z90" s="184"/>
      <c r="AA90" s="184"/>
      <c r="AB90" s="112">
        <v>0</v>
      </c>
      <c r="AC90" s="162">
        <v>10.593220338983052</v>
      </c>
      <c r="AD90" s="169">
        <v>34.95762711864407</v>
      </c>
      <c r="AE90" s="169">
        <v>50.847457627118644</v>
      </c>
      <c r="AF90" s="169">
        <v>55.08474576271187</v>
      </c>
      <c r="AG90" s="163">
        <v>151.48305084745763</v>
      </c>
    </row>
    <row r="91" spans="1:33" ht="30" customHeight="1">
      <c r="A91" s="153" t="s">
        <v>212</v>
      </c>
      <c r="B91" s="157" t="s">
        <v>213</v>
      </c>
      <c r="C91" s="162">
        <v>604.6186440677966</v>
      </c>
      <c r="D91" s="177">
        <v>0</v>
      </c>
      <c r="E91" s="177">
        <v>0</v>
      </c>
      <c r="F91" s="177">
        <v>0</v>
      </c>
      <c r="G91" s="177">
        <v>0</v>
      </c>
      <c r="H91" s="177">
        <v>0</v>
      </c>
      <c r="I91" s="177">
        <v>0</v>
      </c>
      <c r="J91" s="177">
        <v>0</v>
      </c>
      <c r="K91" s="177">
        <v>0</v>
      </c>
      <c r="L91" s="177">
        <v>0</v>
      </c>
      <c r="M91" s="177">
        <v>0</v>
      </c>
      <c r="N91" s="177">
        <v>0</v>
      </c>
      <c r="O91" s="177">
        <v>0</v>
      </c>
      <c r="P91" s="177">
        <v>0</v>
      </c>
      <c r="Q91" s="177">
        <v>0</v>
      </c>
      <c r="R91" s="177">
        <v>0</v>
      </c>
      <c r="S91" s="177">
        <v>0</v>
      </c>
      <c r="T91" s="177">
        <v>0</v>
      </c>
      <c r="U91" s="177">
        <v>0</v>
      </c>
      <c r="V91" s="177">
        <v>0</v>
      </c>
      <c r="W91" s="177">
        <v>0</v>
      </c>
      <c r="X91" s="162"/>
      <c r="Y91" s="162"/>
      <c r="Z91" s="162"/>
      <c r="AA91" s="162"/>
      <c r="AB91" s="112">
        <v>0</v>
      </c>
      <c r="AC91" s="162">
        <v>346.14406779661016</v>
      </c>
      <c r="AD91" s="162">
        <v>33.898305084745765</v>
      </c>
      <c r="AE91" s="162">
        <v>59.32203389830509</v>
      </c>
      <c r="AF91" s="162">
        <v>42.37288135593221</v>
      </c>
      <c r="AG91" s="163">
        <v>481.7372881355932</v>
      </c>
    </row>
    <row r="92" spans="1:33" ht="30" customHeight="1" hidden="1">
      <c r="A92" s="153" t="s">
        <v>214</v>
      </c>
      <c r="B92" s="158" t="s">
        <v>215</v>
      </c>
      <c r="C92" s="162">
        <v>84.74576271186442</v>
      </c>
      <c r="D92" s="152"/>
      <c r="E92" s="152"/>
      <c r="F92" s="152"/>
      <c r="G92" s="152"/>
      <c r="H92" s="152"/>
      <c r="I92" s="152"/>
      <c r="J92" s="152"/>
      <c r="K92" s="152"/>
      <c r="L92" s="117">
        <v>0</v>
      </c>
      <c r="M92" s="117">
        <v>0</v>
      </c>
      <c r="N92" s="152"/>
      <c r="O92" s="152"/>
      <c r="P92" s="152"/>
      <c r="Q92" s="152"/>
      <c r="R92" s="152"/>
      <c r="S92" s="152"/>
      <c r="T92" s="152"/>
      <c r="U92" s="152"/>
      <c r="V92" s="109">
        <v>0</v>
      </c>
      <c r="W92" s="109">
        <v>0</v>
      </c>
      <c r="X92" s="184"/>
      <c r="Y92" s="184"/>
      <c r="Z92" s="184"/>
      <c r="AA92" s="184"/>
      <c r="AB92" s="112">
        <v>0</v>
      </c>
      <c r="AC92" s="163">
        <v>63.55932203389831</v>
      </c>
      <c r="AD92" s="169"/>
      <c r="AE92" s="169"/>
      <c r="AF92" s="169"/>
      <c r="AG92" s="163">
        <v>63.55932203389831</v>
      </c>
    </row>
    <row r="93" spans="1:33" ht="30" customHeight="1" hidden="1">
      <c r="A93" s="153" t="s">
        <v>216</v>
      </c>
      <c r="B93" s="158" t="s">
        <v>217</v>
      </c>
      <c r="C93" s="162">
        <v>254.23728813559325</v>
      </c>
      <c r="D93" s="152"/>
      <c r="E93" s="152"/>
      <c r="F93" s="152"/>
      <c r="G93" s="152"/>
      <c r="H93" s="152"/>
      <c r="I93" s="152"/>
      <c r="J93" s="152"/>
      <c r="K93" s="152"/>
      <c r="L93" s="117">
        <v>0</v>
      </c>
      <c r="M93" s="117">
        <v>0</v>
      </c>
      <c r="N93" s="152"/>
      <c r="O93" s="152"/>
      <c r="P93" s="152"/>
      <c r="Q93" s="152"/>
      <c r="R93" s="152"/>
      <c r="S93" s="152"/>
      <c r="T93" s="152"/>
      <c r="U93" s="152"/>
      <c r="V93" s="109">
        <v>0</v>
      </c>
      <c r="W93" s="109">
        <v>0</v>
      </c>
      <c r="X93" s="184"/>
      <c r="Y93" s="184"/>
      <c r="Z93" s="184"/>
      <c r="AA93" s="184"/>
      <c r="AB93" s="112">
        <v>0</v>
      </c>
      <c r="AC93" s="163">
        <v>33.898305084745765</v>
      </c>
      <c r="AD93" s="169">
        <v>33.898305084745765</v>
      </c>
      <c r="AE93" s="169">
        <v>59.32203389830509</v>
      </c>
      <c r="AF93" s="169">
        <v>42.37288135593221</v>
      </c>
      <c r="AG93" s="163">
        <v>169.49152542372883</v>
      </c>
    </row>
    <row r="94" spans="1:33" ht="30" customHeight="1" hidden="1">
      <c r="A94" s="153" t="s">
        <v>218</v>
      </c>
      <c r="B94" s="158" t="s">
        <v>219</v>
      </c>
      <c r="C94" s="162">
        <v>141.52542372881356</v>
      </c>
      <c r="D94" s="152"/>
      <c r="E94" s="152"/>
      <c r="F94" s="152"/>
      <c r="G94" s="152"/>
      <c r="H94" s="152"/>
      <c r="I94" s="152"/>
      <c r="J94" s="152"/>
      <c r="K94" s="152"/>
      <c r="L94" s="117">
        <v>0</v>
      </c>
      <c r="M94" s="117">
        <v>0</v>
      </c>
      <c r="N94" s="152"/>
      <c r="O94" s="152"/>
      <c r="P94" s="152"/>
      <c r="Q94" s="152"/>
      <c r="R94" s="152"/>
      <c r="S94" s="152"/>
      <c r="T94" s="152"/>
      <c r="U94" s="152"/>
      <c r="V94" s="109">
        <v>0</v>
      </c>
      <c r="W94" s="109">
        <v>0</v>
      </c>
      <c r="X94" s="184"/>
      <c r="Y94" s="184"/>
      <c r="Z94" s="184"/>
      <c r="AA94" s="184"/>
      <c r="AB94" s="112">
        <v>0</v>
      </c>
      <c r="AC94" s="163">
        <v>133.05084745762713</v>
      </c>
      <c r="AD94" s="169"/>
      <c r="AE94" s="169"/>
      <c r="AF94" s="169"/>
      <c r="AG94" s="163">
        <v>133.05084745762713</v>
      </c>
    </row>
    <row r="95" spans="1:33" ht="30" customHeight="1" hidden="1">
      <c r="A95" s="153" t="s">
        <v>220</v>
      </c>
      <c r="B95" s="158" t="s">
        <v>221</v>
      </c>
      <c r="C95" s="162">
        <v>124.11016949152543</v>
      </c>
      <c r="D95" s="152"/>
      <c r="E95" s="152"/>
      <c r="F95" s="152"/>
      <c r="G95" s="152"/>
      <c r="H95" s="152"/>
      <c r="I95" s="152"/>
      <c r="J95" s="152"/>
      <c r="K95" s="152"/>
      <c r="L95" s="117">
        <v>0</v>
      </c>
      <c r="M95" s="117">
        <v>0</v>
      </c>
      <c r="N95" s="152"/>
      <c r="O95" s="152"/>
      <c r="P95" s="152"/>
      <c r="Q95" s="152"/>
      <c r="R95" s="152"/>
      <c r="S95" s="152"/>
      <c r="T95" s="152"/>
      <c r="U95" s="152"/>
      <c r="V95" s="109">
        <v>0</v>
      </c>
      <c r="W95" s="109">
        <v>0</v>
      </c>
      <c r="X95" s="184"/>
      <c r="Y95" s="184"/>
      <c r="Z95" s="184"/>
      <c r="AA95" s="184"/>
      <c r="AB95" s="112">
        <v>0</v>
      </c>
      <c r="AC95" s="163">
        <v>115.63559322033898</v>
      </c>
      <c r="AD95" s="169"/>
      <c r="AE95" s="169"/>
      <c r="AF95" s="169"/>
      <c r="AG95" s="163">
        <v>115.63559322033898</v>
      </c>
    </row>
    <row r="96" spans="1:33" ht="30" customHeight="1">
      <c r="A96" s="155" t="s">
        <v>174</v>
      </c>
      <c r="B96" s="156" t="s">
        <v>48</v>
      </c>
      <c r="C96" s="163">
        <v>1953.0388765199536</v>
      </c>
      <c r="D96" s="175">
        <v>0</v>
      </c>
      <c r="E96" s="175">
        <v>0</v>
      </c>
      <c r="F96" s="175">
        <v>0</v>
      </c>
      <c r="G96" s="175">
        <v>0</v>
      </c>
      <c r="H96" s="175">
        <v>0</v>
      </c>
      <c r="I96" s="175">
        <v>0</v>
      </c>
      <c r="J96" s="175">
        <v>0</v>
      </c>
      <c r="K96" s="175">
        <v>0</v>
      </c>
      <c r="L96" s="175">
        <v>0</v>
      </c>
      <c r="M96" s="175">
        <v>0</v>
      </c>
      <c r="N96" s="175">
        <v>0</v>
      </c>
      <c r="O96" s="175">
        <v>0</v>
      </c>
      <c r="P96" s="175">
        <v>0</v>
      </c>
      <c r="Q96" s="175">
        <v>0</v>
      </c>
      <c r="R96" s="175">
        <v>0</v>
      </c>
      <c r="S96" s="175">
        <v>0</v>
      </c>
      <c r="T96" s="175">
        <v>0</v>
      </c>
      <c r="U96" s="175">
        <v>0</v>
      </c>
      <c r="V96" s="175">
        <v>0</v>
      </c>
      <c r="W96" s="175">
        <v>0</v>
      </c>
      <c r="X96" s="163">
        <v>0</v>
      </c>
      <c r="Y96" s="163">
        <v>0</v>
      </c>
      <c r="Z96" s="163">
        <v>23</v>
      </c>
      <c r="AA96" s="163">
        <v>27</v>
      </c>
      <c r="AB96" s="112">
        <v>50</v>
      </c>
      <c r="AC96" s="163">
        <v>1568.1370390847458</v>
      </c>
      <c r="AD96" s="163">
        <v>72.48794051237289</v>
      </c>
      <c r="AE96" s="163">
        <v>77.562096348239</v>
      </c>
      <c r="AF96" s="163">
        <v>82.99144309261574</v>
      </c>
      <c r="AG96" s="163">
        <v>1851.1785190379735</v>
      </c>
    </row>
    <row r="97" spans="1:33" ht="30" customHeight="1">
      <c r="A97" s="153" t="s">
        <v>222</v>
      </c>
      <c r="B97" s="157" t="s">
        <v>223</v>
      </c>
      <c r="C97" s="162">
        <v>452.9018374352079</v>
      </c>
      <c r="D97" s="152"/>
      <c r="E97" s="152"/>
      <c r="F97" s="152"/>
      <c r="G97" s="152"/>
      <c r="H97" s="152"/>
      <c r="I97" s="152"/>
      <c r="J97" s="152"/>
      <c r="K97" s="152"/>
      <c r="L97" s="117">
        <v>0</v>
      </c>
      <c r="M97" s="117">
        <v>0</v>
      </c>
      <c r="N97" s="152"/>
      <c r="O97" s="152"/>
      <c r="P97" s="152"/>
      <c r="Q97" s="152"/>
      <c r="R97" s="152"/>
      <c r="S97" s="152"/>
      <c r="T97" s="152"/>
      <c r="U97" s="152"/>
      <c r="V97" s="109">
        <v>0</v>
      </c>
      <c r="W97" s="109">
        <v>0</v>
      </c>
      <c r="X97" s="111"/>
      <c r="Y97" s="111"/>
      <c r="Z97" s="111">
        <v>23</v>
      </c>
      <c r="AA97" s="111">
        <v>27</v>
      </c>
      <c r="AB97" s="112">
        <v>50</v>
      </c>
      <c r="AC97" s="162">
        <v>68</v>
      </c>
      <c r="AD97" s="169">
        <v>72.48794051237289</v>
      </c>
      <c r="AE97" s="169">
        <v>77.562096348239</v>
      </c>
      <c r="AF97" s="169">
        <v>82.99144309261574</v>
      </c>
      <c r="AG97" s="163">
        <v>351.0414799532276</v>
      </c>
    </row>
    <row r="98" spans="1:33" ht="30" customHeight="1">
      <c r="A98" s="153" t="s">
        <v>224</v>
      </c>
      <c r="B98" s="157" t="s">
        <v>225</v>
      </c>
      <c r="C98" s="162">
        <v>1500.1370390847458</v>
      </c>
      <c r="D98" s="152"/>
      <c r="E98" s="152"/>
      <c r="F98" s="152"/>
      <c r="G98" s="152"/>
      <c r="H98" s="152"/>
      <c r="I98" s="152"/>
      <c r="J98" s="152"/>
      <c r="K98" s="152"/>
      <c r="L98" s="117">
        <v>0</v>
      </c>
      <c r="M98" s="117">
        <v>0</v>
      </c>
      <c r="N98" s="152"/>
      <c r="O98" s="152"/>
      <c r="P98" s="152"/>
      <c r="Q98" s="152"/>
      <c r="R98" s="152"/>
      <c r="S98" s="152"/>
      <c r="T98" s="152"/>
      <c r="U98" s="152"/>
      <c r="V98" s="109">
        <v>0</v>
      </c>
      <c r="W98" s="109">
        <v>0</v>
      </c>
      <c r="X98" s="184"/>
      <c r="Y98" s="184"/>
      <c r="Z98" s="184"/>
      <c r="AA98" s="184"/>
      <c r="AB98" s="112">
        <v>0</v>
      </c>
      <c r="AC98" s="162">
        <v>1500.1370390847458</v>
      </c>
      <c r="AD98" s="169"/>
      <c r="AE98" s="169"/>
      <c r="AF98" s="169"/>
      <c r="AG98" s="163">
        <v>1500.1370390847458</v>
      </c>
    </row>
    <row r="99" spans="1:33" ht="30" customHeight="1">
      <c r="A99" s="155" t="s">
        <v>190</v>
      </c>
      <c r="B99" s="156" t="s">
        <v>161</v>
      </c>
      <c r="C99" s="163">
        <v>1872.6522829491496</v>
      </c>
      <c r="D99" s="152"/>
      <c r="E99" s="152"/>
      <c r="F99" s="152"/>
      <c r="G99" s="152"/>
      <c r="H99" s="152"/>
      <c r="I99" s="152"/>
      <c r="J99" s="152"/>
      <c r="K99" s="152"/>
      <c r="L99" s="117">
        <v>0</v>
      </c>
      <c r="M99" s="117">
        <v>0</v>
      </c>
      <c r="N99" s="152"/>
      <c r="O99" s="152"/>
      <c r="P99" s="152"/>
      <c r="Q99" s="152"/>
      <c r="R99" s="152"/>
      <c r="S99" s="152"/>
      <c r="T99" s="152"/>
      <c r="U99" s="152"/>
      <c r="V99" s="109">
        <v>0</v>
      </c>
      <c r="W99" s="109">
        <v>0</v>
      </c>
      <c r="X99" s="111"/>
      <c r="Y99" s="111"/>
      <c r="Z99" s="111"/>
      <c r="AA99" s="111">
        <v>57</v>
      </c>
      <c r="AB99" s="112">
        <v>57</v>
      </c>
      <c r="AC99" s="163">
        <v>52.240550847457634</v>
      </c>
      <c r="AD99" s="185">
        <v>55.79290677966102</v>
      </c>
      <c r="AE99" s="185">
        <v>59.36365254237288</v>
      </c>
      <c r="AF99" s="185">
        <v>62.50993220338983</v>
      </c>
      <c r="AG99" s="163">
        <v>286.90704237288134</v>
      </c>
    </row>
    <row r="100" spans="2:33" ht="30" customHeight="1">
      <c r="B100" s="61"/>
      <c r="C100" s="66"/>
      <c r="D100" s="92"/>
      <c r="E100" s="92"/>
      <c r="F100" s="92"/>
      <c r="G100" s="92"/>
      <c r="H100" s="92"/>
      <c r="I100" s="92"/>
      <c r="J100" s="92"/>
      <c r="K100" s="92"/>
      <c r="L100" s="91"/>
      <c r="M100" s="91"/>
      <c r="N100" s="92"/>
      <c r="O100" s="92"/>
      <c r="P100" s="92"/>
      <c r="Q100" s="92"/>
      <c r="R100" s="92"/>
      <c r="S100" s="92"/>
      <c r="T100" s="92"/>
      <c r="U100" s="92"/>
      <c r="V100" s="91"/>
      <c r="W100" s="91"/>
      <c r="X100" s="66"/>
      <c r="Y100" s="66"/>
      <c r="Z100" s="66"/>
      <c r="AA100" s="66"/>
      <c r="AB100" s="67"/>
      <c r="AG100" s="67"/>
    </row>
    <row r="101" spans="2:33" ht="30" customHeight="1">
      <c r="B101" s="61"/>
      <c r="C101" s="66"/>
      <c r="D101" s="92"/>
      <c r="E101" s="92"/>
      <c r="F101" s="92"/>
      <c r="G101" s="92"/>
      <c r="H101" s="92"/>
      <c r="I101" s="92"/>
      <c r="J101" s="92"/>
      <c r="K101" s="92"/>
      <c r="L101" s="91"/>
      <c r="M101" s="91"/>
      <c r="N101" s="92"/>
      <c r="O101" s="92"/>
      <c r="P101" s="92"/>
      <c r="Q101" s="92"/>
      <c r="R101" s="92"/>
      <c r="S101" s="92"/>
      <c r="T101" s="92"/>
      <c r="U101" s="92"/>
      <c r="V101" s="91"/>
      <c r="W101" s="91"/>
      <c r="X101" s="66"/>
      <c r="Y101" s="66"/>
      <c r="Z101" s="66"/>
      <c r="AA101" s="66"/>
      <c r="AB101" s="67"/>
      <c r="AG101" s="67"/>
    </row>
    <row r="102" spans="2:33" ht="30" customHeight="1">
      <c r="B102" s="61"/>
      <c r="C102" s="66"/>
      <c r="D102" s="92"/>
      <c r="E102" s="92"/>
      <c r="F102" s="92"/>
      <c r="G102" s="92"/>
      <c r="H102" s="92"/>
      <c r="I102" s="92"/>
      <c r="J102" s="92"/>
      <c r="K102" s="92"/>
      <c r="L102" s="91"/>
      <c r="M102" s="91"/>
      <c r="N102" s="92"/>
      <c r="O102" s="92"/>
      <c r="P102" s="92"/>
      <c r="Q102" s="92"/>
      <c r="R102" s="92"/>
      <c r="S102" s="92"/>
      <c r="T102" s="92"/>
      <c r="U102" s="92"/>
      <c r="V102" s="91"/>
      <c r="W102" s="91"/>
      <c r="X102" s="66"/>
      <c r="Y102" s="66"/>
      <c r="Z102" s="66"/>
      <c r="AA102" s="66"/>
      <c r="AB102" s="67"/>
      <c r="AC102" s="66"/>
      <c r="AD102" s="66"/>
      <c r="AE102" s="66"/>
      <c r="AF102" s="66"/>
      <c r="AG102" s="67"/>
    </row>
    <row r="103" spans="2:33" ht="30" customHeight="1">
      <c r="B103" s="61"/>
      <c r="C103" s="66"/>
      <c r="D103" s="92"/>
      <c r="E103" s="92"/>
      <c r="F103" s="92"/>
      <c r="G103" s="92"/>
      <c r="H103" s="92"/>
      <c r="I103" s="92"/>
      <c r="J103" s="92"/>
      <c r="K103" s="92"/>
      <c r="L103" s="91"/>
      <c r="M103" s="91"/>
      <c r="N103" s="92"/>
      <c r="O103" s="92"/>
      <c r="P103" s="92"/>
      <c r="Q103" s="92"/>
      <c r="R103" s="92"/>
      <c r="S103" s="92"/>
      <c r="T103" s="92"/>
      <c r="U103" s="92"/>
      <c r="V103" s="91"/>
      <c r="W103" s="91"/>
      <c r="X103" s="66"/>
      <c r="Y103" s="66"/>
      <c r="Z103" s="66"/>
      <c r="AA103" s="66"/>
      <c r="AB103" s="67"/>
      <c r="AC103" s="66"/>
      <c r="AD103" s="66"/>
      <c r="AE103" s="66"/>
      <c r="AF103" s="66"/>
      <c r="AG103" s="67"/>
    </row>
    <row r="104" spans="2:33" ht="30" customHeight="1">
      <c r="B104" s="61"/>
      <c r="C104" s="66"/>
      <c r="D104" s="92"/>
      <c r="E104" s="92"/>
      <c r="F104" s="92"/>
      <c r="G104" s="92"/>
      <c r="H104" s="92"/>
      <c r="I104" s="92"/>
      <c r="J104" s="92"/>
      <c r="K104" s="92"/>
      <c r="L104" s="91"/>
      <c r="M104" s="91"/>
      <c r="N104" s="92"/>
      <c r="O104" s="92"/>
      <c r="P104" s="92"/>
      <c r="Q104" s="92"/>
      <c r="R104" s="92"/>
      <c r="S104" s="92"/>
      <c r="T104" s="92"/>
      <c r="U104" s="92"/>
      <c r="V104" s="91"/>
      <c r="W104" s="91"/>
      <c r="X104" s="66"/>
      <c r="Y104" s="66"/>
      <c r="Z104" s="66"/>
      <c r="AA104" s="66"/>
      <c r="AB104" s="67"/>
      <c r="AC104" s="66"/>
      <c r="AD104" s="66"/>
      <c r="AE104" s="66"/>
      <c r="AF104" s="66"/>
      <c r="AG104" s="67"/>
    </row>
    <row r="105" spans="2:33" ht="30" customHeight="1">
      <c r="B105" s="61"/>
      <c r="C105" s="66"/>
      <c r="D105" s="92"/>
      <c r="E105" s="92"/>
      <c r="F105" s="92"/>
      <c r="G105" s="92"/>
      <c r="H105" s="92"/>
      <c r="I105" s="92"/>
      <c r="J105" s="92"/>
      <c r="K105" s="92"/>
      <c r="L105" s="91"/>
      <c r="M105" s="91"/>
      <c r="N105" s="92"/>
      <c r="O105" s="92"/>
      <c r="P105" s="92"/>
      <c r="Q105" s="92"/>
      <c r="R105" s="92"/>
      <c r="S105" s="92"/>
      <c r="T105" s="92"/>
      <c r="U105" s="92"/>
      <c r="V105" s="91"/>
      <c r="W105" s="91"/>
      <c r="X105" s="66"/>
      <c r="Y105" s="66"/>
      <c r="Z105" s="66"/>
      <c r="AA105" s="66"/>
      <c r="AB105" s="67"/>
      <c r="AC105" s="66"/>
      <c r="AD105" s="66"/>
      <c r="AE105" s="66"/>
      <c r="AF105" s="66"/>
      <c r="AG105" s="67"/>
    </row>
    <row r="106" spans="2:33" ht="30" customHeight="1">
      <c r="B106" s="61"/>
      <c r="C106" s="66"/>
      <c r="D106" s="92"/>
      <c r="E106" s="92"/>
      <c r="F106" s="92"/>
      <c r="G106" s="92"/>
      <c r="H106" s="92"/>
      <c r="I106" s="92"/>
      <c r="J106" s="92"/>
      <c r="K106" s="92"/>
      <c r="L106" s="91"/>
      <c r="M106" s="91"/>
      <c r="N106" s="92"/>
      <c r="O106" s="92"/>
      <c r="P106" s="92"/>
      <c r="Q106" s="92"/>
      <c r="R106" s="92"/>
      <c r="S106" s="92"/>
      <c r="T106" s="92"/>
      <c r="U106" s="92"/>
      <c r="V106" s="91"/>
      <c r="W106" s="91"/>
      <c r="X106" s="66"/>
      <c r="Y106" s="66"/>
      <c r="Z106" s="66"/>
      <c r="AA106" s="66"/>
      <c r="AB106" s="67"/>
      <c r="AC106" s="66"/>
      <c r="AD106" s="66"/>
      <c r="AE106" s="66"/>
      <c r="AF106" s="66"/>
      <c r="AG106" s="67"/>
    </row>
  </sheetData>
  <sheetProtection/>
  <mergeCells count="22">
    <mergeCell ref="AG19:AG20"/>
    <mergeCell ref="D20:E20"/>
    <mergeCell ref="F20:G20"/>
    <mergeCell ref="H20:I20"/>
    <mergeCell ref="J20:K20"/>
    <mergeCell ref="L20:M20"/>
    <mergeCell ref="AC19:AC20"/>
    <mergeCell ref="AD19:AD20"/>
    <mergeCell ref="R19:S20"/>
    <mergeCell ref="T19:U20"/>
    <mergeCell ref="N19:O20"/>
    <mergeCell ref="P19:Q20"/>
    <mergeCell ref="A15:AG15"/>
    <mergeCell ref="A18:A21"/>
    <mergeCell ref="B18:B21"/>
    <mergeCell ref="C18:C20"/>
    <mergeCell ref="D18:AG18"/>
    <mergeCell ref="D19:M19"/>
    <mergeCell ref="V19:W20"/>
    <mergeCell ref="X19:AB19"/>
    <mergeCell ref="AE19:AE20"/>
    <mergeCell ref="AF19:AF20"/>
  </mergeCells>
  <printOptions/>
  <pageMargins left="0.7874015748031497" right="0.31" top="0.1968503937007874" bottom="0" header="0.31496062992125984" footer="0.31496062992125984"/>
  <pageSetup fitToHeight="19" fitToWidth="1" horizontalDpi="600" verticalDpi="600" orientation="landscape" paperSize="8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4">
      <selection activeCell="F34" sqref="F34"/>
    </sheetView>
  </sheetViews>
  <sheetFormatPr defaultColWidth="9.140625" defaultRowHeight="15"/>
  <cols>
    <col min="2" max="2" width="42.28125" style="0" customWidth="1"/>
    <col min="3" max="3" width="19.140625" style="0" customWidth="1"/>
  </cols>
  <sheetData>
    <row r="1" spans="1:4" ht="15.75">
      <c r="A1" s="237"/>
      <c r="B1" s="237"/>
      <c r="C1" s="238"/>
      <c r="D1" s="237"/>
    </row>
    <row r="2" spans="1:4" ht="15.75">
      <c r="A2" s="237"/>
      <c r="B2" s="237"/>
      <c r="C2" s="238" t="s">
        <v>260</v>
      </c>
      <c r="D2" s="237"/>
    </row>
    <row r="3" spans="1:4" ht="15.75">
      <c r="A3" s="237"/>
      <c r="B3" s="237"/>
      <c r="C3" s="238" t="s">
        <v>103</v>
      </c>
      <c r="D3" s="237"/>
    </row>
    <row r="4" spans="1:4" ht="15.75">
      <c r="A4" s="237"/>
      <c r="B4" s="237"/>
      <c r="C4" s="238" t="s">
        <v>261</v>
      </c>
      <c r="D4" s="237"/>
    </row>
    <row r="5" spans="1:4" ht="15.75">
      <c r="A5" s="237"/>
      <c r="B5" s="237"/>
      <c r="C5" s="238"/>
      <c r="D5" s="237"/>
    </row>
    <row r="6" spans="1:4" ht="15.75">
      <c r="A6" s="239"/>
      <c r="B6" s="239"/>
      <c r="C6" s="240"/>
      <c r="D6" s="241"/>
    </row>
    <row r="7" spans="1:4" ht="15.75">
      <c r="A7" s="237"/>
      <c r="B7" s="237"/>
      <c r="C7" s="242"/>
      <c r="D7" s="237"/>
    </row>
    <row r="8" spans="1:4" ht="15.75">
      <c r="A8" s="237"/>
      <c r="B8" s="237"/>
      <c r="C8" s="242" t="s">
        <v>262</v>
      </c>
      <c r="D8" s="237"/>
    </row>
    <row r="9" spans="1:4" ht="15.75">
      <c r="A9" s="237"/>
      <c r="B9" s="237"/>
      <c r="C9" s="242"/>
      <c r="D9" s="237"/>
    </row>
    <row r="10" spans="1:4" ht="15.75">
      <c r="A10" s="237"/>
      <c r="B10" s="237"/>
      <c r="C10" s="242" t="s">
        <v>263</v>
      </c>
      <c r="D10" s="237"/>
    </row>
    <row r="11" spans="1:4" ht="15.75">
      <c r="A11" s="237"/>
      <c r="B11" s="237"/>
      <c r="C11" s="238"/>
      <c r="D11" s="237"/>
    </row>
    <row r="12" spans="1:4" ht="15.75">
      <c r="A12" s="237"/>
      <c r="B12" s="237"/>
      <c r="C12" s="243" t="s">
        <v>264</v>
      </c>
      <c r="D12" s="237"/>
    </row>
    <row r="13" spans="1:4" ht="15.75">
      <c r="A13" s="237"/>
      <c r="B13" s="237"/>
      <c r="C13" s="238" t="s">
        <v>132</v>
      </c>
      <c r="D13" s="237"/>
    </row>
    <row r="14" spans="1:4" ht="15.75" customHeight="1">
      <c r="A14" s="244" t="s">
        <v>265</v>
      </c>
      <c r="B14" s="244"/>
      <c r="C14" s="244"/>
      <c r="D14" s="241"/>
    </row>
    <row r="15" spans="1:4" ht="15.75">
      <c r="A15" s="245"/>
      <c r="B15" s="237"/>
      <c r="C15" s="238" t="s">
        <v>124</v>
      </c>
      <c r="D15" s="237"/>
    </row>
    <row r="16" spans="1:4" ht="47.25">
      <c r="A16" s="246" t="s">
        <v>5</v>
      </c>
      <c r="B16" s="246" t="s">
        <v>266</v>
      </c>
      <c r="C16" s="246" t="s">
        <v>267</v>
      </c>
      <c r="D16" s="237"/>
    </row>
    <row r="17" spans="1:4" ht="15.75">
      <c r="A17" s="246">
        <v>1</v>
      </c>
      <c r="B17" s="247" t="s">
        <v>268</v>
      </c>
      <c r="C17" s="248">
        <v>3983.3298488211663</v>
      </c>
      <c r="D17" s="245"/>
    </row>
    <row r="18" spans="1:4" ht="15.75">
      <c r="A18" s="249" t="s">
        <v>269</v>
      </c>
      <c r="B18" s="250" t="s">
        <v>270</v>
      </c>
      <c r="C18" s="251">
        <v>1800.032896315172</v>
      </c>
      <c r="D18" s="237"/>
    </row>
    <row r="19" spans="1:4" ht="31.5">
      <c r="A19" s="249" t="s">
        <v>271</v>
      </c>
      <c r="B19" s="250" t="s">
        <v>272</v>
      </c>
      <c r="C19" s="251"/>
      <c r="D19" s="237"/>
    </row>
    <row r="20" spans="1:4" ht="15.75">
      <c r="A20" s="249" t="s">
        <v>273</v>
      </c>
      <c r="B20" s="250" t="s">
        <v>274</v>
      </c>
      <c r="C20" s="251">
        <v>0</v>
      </c>
      <c r="D20" s="237"/>
    </row>
    <row r="21" spans="1:4" ht="47.25">
      <c r="A21" s="249" t="s">
        <v>275</v>
      </c>
      <c r="B21" s="250" t="s">
        <v>276</v>
      </c>
      <c r="C21" s="251">
        <v>1800.032896315172</v>
      </c>
      <c r="D21" s="237"/>
    </row>
    <row r="22" spans="1:4" ht="31.5">
      <c r="A22" s="249" t="s">
        <v>277</v>
      </c>
      <c r="B22" s="250" t="s">
        <v>278</v>
      </c>
      <c r="C22" s="251"/>
      <c r="D22" s="237"/>
    </row>
    <row r="23" spans="1:4" ht="31.5">
      <c r="A23" s="249" t="s">
        <v>279</v>
      </c>
      <c r="B23" s="250" t="s">
        <v>280</v>
      </c>
      <c r="C23" s="251">
        <v>1800.032896315172</v>
      </c>
      <c r="D23" s="237"/>
    </row>
    <row r="24" spans="1:4" ht="15.75">
      <c r="A24" s="249" t="s">
        <v>281</v>
      </c>
      <c r="B24" s="250" t="s">
        <v>282</v>
      </c>
      <c r="C24" s="249"/>
      <c r="D24" s="237"/>
    </row>
    <row r="25" spans="1:4" ht="15.75">
      <c r="A25" s="249" t="s">
        <v>160</v>
      </c>
      <c r="B25" s="250" t="s">
        <v>283</v>
      </c>
      <c r="C25" s="251">
        <v>1875.40712199752</v>
      </c>
      <c r="D25" s="237"/>
    </row>
    <row r="26" spans="1:4" ht="15.75">
      <c r="A26" s="249" t="s">
        <v>284</v>
      </c>
      <c r="B26" s="250" t="s">
        <v>285</v>
      </c>
      <c r="C26" s="251">
        <f>182199.09/1000/2+1413576.35/1000</f>
        <v>1504.675895</v>
      </c>
      <c r="D26" s="237"/>
    </row>
    <row r="27" spans="1:4" ht="15.75">
      <c r="A27" s="249" t="s">
        <v>286</v>
      </c>
      <c r="B27" s="250" t="s">
        <v>287</v>
      </c>
      <c r="C27" s="251">
        <f>C25-C26</f>
        <v>370.73122699752</v>
      </c>
      <c r="D27" s="237"/>
    </row>
    <row r="28" spans="1:4" ht="31.5">
      <c r="A28" s="249" t="s">
        <v>288</v>
      </c>
      <c r="B28" s="250" t="s">
        <v>289</v>
      </c>
      <c r="C28" s="251"/>
      <c r="D28" s="237"/>
    </row>
    <row r="29" spans="1:4" ht="15.75">
      <c r="A29" s="249" t="s">
        <v>290</v>
      </c>
      <c r="B29" s="250" t="s">
        <v>291</v>
      </c>
      <c r="C29" s="251"/>
      <c r="D29" s="237"/>
    </row>
    <row r="30" spans="1:4" ht="15.75">
      <c r="A30" s="249" t="s">
        <v>292</v>
      </c>
      <c r="B30" s="250" t="s">
        <v>293</v>
      </c>
      <c r="C30" s="251">
        <v>307.8898305084746</v>
      </c>
      <c r="D30" s="237"/>
    </row>
    <row r="31" spans="1:4" ht="15.75">
      <c r="A31" s="249" t="s">
        <v>294</v>
      </c>
      <c r="B31" s="250" t="s">
        <v>295</v>
      </c>
      <c r="C31" s="251">
        <v>307.8898305084746</v>
      </c>
      <c r="D31" s="237"/>
    </row>
    <row r="32" spans="1:4" ht="31.5">
      <c r="A32" s="249" t="s">
        <v>296</v>
      </c>
      <c r="B32" s="250" t="s">
        <v>297</v>
      </c>
      <c r="C32" s="251"/>
      <c r="D32" s="237"/>
    </row>
    <row r="33" spans="1:4" ht="15.75">
      <c r="A33" s="252" t="s">
        <v>17</v>
      </c>
      <c r="B33" s="247" t="s">
        <v>298</v>
      </c>
      <c r="C33" s="248">
        <v>4677.6278728231555</v>
      </c>
      <c r="D33" s="245"/>
    </row>
    <row r="34" spans="1:4" ht="15.75">
      <c r="A34" s="249" t="s">
        <v>19</v>
      </c>
      <c r="B34" s="250" t="s">
        <v>299</v>
      </c>
      <c r="C34" s="251">
        <v>4677.6278728231555</v>
      </c>
      <c r="D34" s="237"/>
    </row>
    <row r="35" spans="1:4" ht="15.75">
      <c r="A35" s="249" t="s">
        <v>20</v>
      </c>
      <c r="B35" s="250" t="s">
        <v>300</v>
      </c>
      <c r="C35" s="251"/>
      <c r="D35" s="237"/>
    </row>
    <row r="36" spans="1:4" ht="15.75">
      <c r="A36" s="253" t="s">
        <v>301</v>
      </c>
      <c r="B36" s="250" t="s">
        <v>302</v>
      </c>
      <c r="C36" s="251"/>
      <c r="D36" s="237"/>
    </row>
    <row r="37" spans="1:4" ht="15.75">
      <c r="A37" s="253" t="s">
        <v>303</v>
      </c>
      <c r="B37" s="250" t="s">
        <v>304</v>
      </c>
      <c r="C37" s="251"/>
      <c r="D37" s="237"/>
    </row>
    <row r="38" spans="1:4" ht="15.75">
      <c r="A38" s="249" t="s">
        <v>305</v>
      </c>
      <c r="B38" s="250" t="s">
        <v>306</v>
      </c>
      <c r="C38" s="251"/>
      <c r="D38" s="237"/>
    </row>
    <row r="39" spans="1:4" ht="15.75">
      <c r="A39" s="249" t="s">
        <v>307</v>
      </c>
      <c r="B39" s="250" t="s">
        <v>308</v>
      </c>
      <c r="C39" s="251"/>
      <c r="D39" s="237"/>
    </row>
    <row r="40" spans="1:4" ht="15.75">
      <c r="A40" s="249" t="s">
        <v>309</v>
      </c>
      <c r="B40" s="250" t="s">
        <v>310</v>
      </c>
      <c r="C40" s="249"/>
      <c r="D40" s="237"/>
    </row>
    <row r="41" spans="1:4" ht="15.75">
      <c r="A41" s="254"/>
      <c r="B41" s="247" t="s">
        <v>311</v>
      </c>
      <c r="C41" s="248">
        <v>8660.957721644321</v>
      </c>
      <c r="D41" s="255"/>
    </row>
  </sheetData>
  <sheetProtection/>
  <mergeCells count="1">
    <mergeCell ref="A14:C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Сыроегина</dc:creator>
  <cp:keywords/>
  <dc:description/>
  <cp:lastModifiedBy>petrov</cp:lastModifiedBy>
  <cp:lastPrinted>2015-07-23T09:16:08Z</cp:lastPrinted>
  <dcterms:created xsi:type="dcterms:W3CDTF">2010-08-30T08:21:42Z</dcterms:created>
  <dcterms:modified xsi:type="dcterms:W3CDTF">2015-07-24T13:05:44Z</dcterms:modified>
  <cp:category/>
  <cp:version/>
  <cp:contentType/>
  <cp:contentStatus/>
</cp:coreProperties>
</file>