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25440" windowHeight="15990" firstSheet="3" activeTab="6"/>
  </bookViews>
  <sheets>
    <sheet name="Приложение 1.1_раздел 1" sheetId="1" r:id="rId1"/>
    <sheet name="Приложение 1.1_раздел 2" sheetId="2" r:id="rId2"/>
    <sheet name="Приложение 1.3_раздел 1" sheetId="3" r:id="rId3"/>
    <sheet name="Приложение 1.3_раздел 2" sheetId="4" r:id="rId4"/>
    <sheet name="Приложение 1.3_раздел 3" sheetId="5" r:id="rId5"/>
    <sheet name="Приложение 1.3_раздел 4" sheetId="6" r:id="rId6"/>
    <sheet name="ИП 16-20_Приложение 4.2 (с НДС)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</externalReferences>
  <definedNames>
    <definedName name="\" localSheetId="6">'ИП 16-20_Приложение 4.2 (с НДС)'!\</definedName>
    <definedName name="\">#N/A</definedName>
    <definedName name="\a" localSheetId="6">#REF!</definedName>
    <definedName name="\a">#REF!</definedName>
    <definedName name="\m" localSheetId="6">#REF!</definedName>
    <definedName name="\m">#REF!</definedName>
    <definedName name="\n" localSheetId="6">#REF!</definedName>
    <definedName name="\n">#REF!</definedName>
    <definedName name="\o" localSheetId="6">#REF!</definedName>
    <definedName name="\o">#REF!</definedName>
    <definedName name="\ф23" localSheetId="6">#REF!</definedName>
    <definedName name="\ф23">#REF!</definedName>
    <definedName name="___">'[1]7'!$B$25</definedName>
    <definedName name="________________________M8" localSheetId="6">'ИП 16-20_Приложение 4.2 (с НДС)'!________________________M8</definedName>
    <definedName name="________________________M8">#N/A</definedName>
    <definedName name="________________________M9" localSheetId="6">'ИП 16-20_Приложение 4.2 (с НДС)'!________________________M9</definedName>
    <definedName name="________________________M9">#N/A</definedName>
    <definedName name="_______________________M8" localSheetId="6">'ИП 16-20_Приложение 4.2 (с НДС)'!_______________________M8</definedName>
    <definedName name="_______________________M8">#N/A</definedName>
    <definedName name="_______________________M9" localSheetId="6">'ИП 16-20_Приложение 4.2 (с НДС)'!_______________________M9</definedName>
    <definedName name="_______________________M9">#N/A</definedName>
    <definedName name="______________________M8" localSheetId="6">'ИП 16-20_Приложение 4.2 (с НДС)'!______________________M8</definedName>
    <definedName name="______________________M8">#N/A</definedName>
    <definedName name="______________________M9" localSheetId="6">'ИП 16-20_Приложение 4.2 (с НДС)'!______________________M9</definedName>
    <definedName name="______________________M9">#N/A</definedName>
    <definedName name="_____________________M8" localSheetId="6">'ИП 16-20_Приложение 4.2 (с НДС)'!_____________________M8</definedName>
    <definedName name="_____________________M8">#N/A</definedName>
    <definedName name="_____________________M9" localSheetId="6">'ИП 16-20_Приложение 4.2 (с НДС)'!_____________________M9</definedName>
    <definedName name="_____________________M9">#N/A</definedName>
    <definedName name="____________________M8" localSheetId="6">'ИП 16-20_Приложение 4.2 (с НДС)'!____________________M8</definedName>
    <definedName name="____________________M8">#N/A</definedName>
    <definedName name="____________________M9" localSheetId="6">'ИП 16-20_Приложение 4.2 (с НДС)'!____________________M9</definedName>
    <definedName name="____________________M9">#N/A</definedName>
    <definedName name="___________________M8" localSheetId="6">'ИП 16-20_Приложение 4.2 (с НДС)'!___________________M8</definedName>
    <definedName name="___________________M8">#N/A</definedName>
    <definedName name="___________________M9" localSheetId="6">'ИП 16-20_Приложение 4.2 (с НДС)'!___________________M9</definedName>
    <definedName name="___________________M9">#N/A</definedName>
    <definedName name="__________________M8" localSheetId="6">'ИП 16-20_Приложение 4.2 (с НДС)'!__________________M8</definedName>
    <definedName name="__________________M8">#N/A</definedName>
    <definedName name="__________________M9" localSheetId="6">'ИП 16-20_Приложение 4.2 (с НДС)'!__________________M9</definedName>
    <definedName name="__________________M9">#N/A</definedName>
    <definedName name="_________________M8" localSheetId="6">'ИП 16-20_Приложение 4.2 (с НДС)'!_________________M8</definedName>
    <definedName name="_________________M8">#N/A</definedName>
    <definedName name="_________________M9" localSheetId="6">'ИП 16-20_Приложение 4.2 (с НДС)'!_________________M9</definedName>
    <definedName name="_________________M9">#N/A</definedName>
    <definedName name="________________M8" localSheetId="6">'ИП 16-20_Приложение 4.2 (с НДС)'!________________M8</definedName>
    <definedName name="________________M8">#N/A</definedName>
    <definedName name="________________M9" localSheetId="6">'ИП 16-20_Приложение 4.2 (с НДС)'!________________M9</definedName>
    <definedName name="________________M9">#N/A</definedName>
    <definedName name="_______________M8" localSheetId="6">'ИП 16-20_Приложение 4.2 (с НДС)'!_______________M8</definedName>
    <definedName name="_______________M8">#N/A</definedName>
    <definedName name="_______________M9" localSheetId="6">'ИП 16-20_Приложение 4.2 (с НДС)'!_______________M9</definedName>
    <definedName name="_______________M9">#N/A</definedName>
    <definedName name="______________M8" localSheetId="6">'ИП 16-20_Приложение 4.2 (с НДС)'!______________M8</definedName>
    <definedName name="______________M8">#N/A</definedName>
    <definedName name="______________M9" localSheetId="6">'ИП 16-20_Приложение 4.2 (с НДС)'!______________M9</definedName>
    <definedName name="______________M9">#N/A</definedName>
    <definedName name="______________SP1" localSheetId="6">[2]FES!#REF!</definedName>
    <definedName name="______________SP1">[2]FES!#REF!</definedName>
    <definedName name="______________SP10" localSheetId="6">[2]FES!#REF!</definedName>
    <definedName name="______________SP10">[2]FES!#REF!</definedName>
    <definedName name="______________SP11" localSheetId="6">[2]FES!#REF!</definedName>
    <definedName name="______________SP11">[2]FES!#REF!</definedName>
    <definedName name="______________SP12" localSheetId="6">[2]FES!#REF!</definedName>
    <definedName name="______________SP12">[2]FES!#REF!</definedName>
    <definedName name="______________SP13" localSheetId="6">[2]FES!#REF!</definedName>
    <definedName name="______________SP13">[2]FES!#REF!</definedName>
    <definedName name="______________SP14" localSheetId="6">[2]FES!#REF!</definedName>
    <definedName name="______________SP14">[2]FES!#REF!</definedName>
    <definedName name="______________SP15" localSheetId="6">[2]FES!#REF!</definedName>
    <definedName name="______________SP15">[2]FES!#REF!</definedName>
    <definedName name="______________SP16" localSheetId="6">[2]FES!#REF!</definedName>
    <definedName name="______________SP16">[2]FES!#REF!</definedName>
    <definedName name="______________SP17" localSheetId="6">[2]FES!#REF!</definedName>
    <definedName name="______________SP17">[2]FES!#REF!</definedName>
    <definedName name="______________SP18" localSheetId="6">[2]FES!#REF!</definedName>
    <definedName name="______________SP18">[2]FES!#REF!</definedName>
    <definedName name="______________SP19" localSheetId="6">[2]FES!#REF!</definedName>
    <definedName name="______________SP19">[2]FES!#REF!</definedName>
    <definedName name="______________SP2" localSheetId="6">[2]FES!#REF!</definedName>
    <definedName name="______________SP2">[2]FES!#REF!</definedName>
    <definedName name="______________SP20" localSheetId="6">[2]FES!#REF!</definedName>
    <definedName name="______________SP20">[2]FES!#REF!</definedName>
    <definedName name="______________SP3" localSheetId="6">[2]FES!#REF!</definedName>
    <definedName name="______________SP3">[2]FES!#REF!</definedName>
    <definedName name="______________SP4" localSheetId="6">[2]FES!#REF!</definedName>
    <definedName name="______________SP4">[2]FES!#REF!</definedName>
    <definedName name="______________SP5" localSheetId="6">[2]FES!#REF!</definedName>
    <definedName name="______________SP5">[2]FES!#REF!</definedName>
    <definedName name="______________SP7" localSheetId="6">[2]FES!#REF!</definedName>
    <definedName name="______________SP7">[2]FES!#REF!</definedName>
    <definedName name="______________SP8" localSheetId="6">[2]FES!#REF!</definedName>
    <definedName name="______________SP8">[2]FES!#REF!</definedName>
    <definedName name="______________SP9" localSheetId="6">[2]FES!#REF!</definedName>
    <definedName name="______________SP9">[2]FES!#REF!</definedName>
    <definedName name="_____________FY1">#N/A</definedName>
    <definedName name="_____________M8" localSheetId="6">'ИП 16-20_Приложение 4.2 (с НДС)'!_____________M8</definedName>
    <definedName name="_____________M8">#N/A</definedName>
    <definedName name="_____________M9" localSheetId="6">'ИП 16-20_Приложение 4.2 (с НДС)'!_____________M9</definedName>
    <definedName name="_____________M9">#N/A</definedName>
    <definedName name="_____________q11">#N/A</definedName>
    <definedName name="_____________q15">#N/A</definedName>
    <definedName name="_____________q17">#N/A</definedName>
    <definedName name="_____________q2">#N/A</definedName>
    <definedName name="_____________q3">#N/A</definedName>
    <definedName name="_____________q4">#N/A</definedName>
    <definedName name="_____________q5">#N/A</definedName>
    <definedName name="_____________q6">#N/A</definedName>
    <definedName name="_____________q7">#N/A</definedName>
    <definedName name="_____________q8">#N/A</definedName>
    <definedName name="_____________q9">#N/A</definedName>
    <definedName name="_____________SP1" localSheetId="6">[2]FES!#REF!</definedName>
    <definedName name="_____________SP1">[2]FES!#REF!</definedName>
    <definedName name="_____________SP10" localSheetId="6">[2]FES!#REF!</definedName>
    <definedName name="_____________SP10">[2]FES!#REF!</definedName>
    <definedName name="_____________SP11" localSheetId="6">[2]FES!#REF!</definedName>
    <definedName name="_____________SP11">[2]FES!#REF!</definedName>
    <definedName name="_____________SP12" localSheetId="6">[2]FES!#REF!</definedName>
    <definedName name="_____________SP12">[2]FES!#REF!</definedName>
    <definedName name="_____________SP13" localSheetId="6">[2]FES!#REF!</definedName>
    <definedName name="_____________SP13">[2]FES!#REF!</definedName>
    <definedName name="_____________SP14" localSheetId="6">[2]FES!#REF!</definedName>
    <definedName name="_____________SP14">[2]FES!#REF!</definedName>
    <definedName name="_____________SP15" localSheetId="6">[2]FES!#REF!</definedName>
    <definedName name="_____________SP15">[2]FES!#REF!</definedName>
    <definedName name="_____________SP16" localSheetId="6">[2]FES!#REF!</definedName>
    <definedName name="_____________SP16">[2]FES!#REF!</definedName>
    <definedName name="_____________SP17" localSheetId="6">[2]FES!#REF!</definedName>
    <definedName name="_____________SP17">[2]FES!#REF!</definedName>
    <definedName name="_____________SP18" localSheetId="6">[2]FES!#REF!</definedName>
    <definedName name="_____________SP18">[2]FES!#REF!</definedName>
    <definedName name="_____________SP19" localSheetId="6">[2]FES!#REF!</definedName>
    <definedName name="_____________SP19">[2]FES!#REF!</definedName>
    <definedName name="_____________SP2" localSheetId="6">[2]FES!#REF!</definedName>
    <definedName name="_____________SP2">[2]FES!#REF!</definedName>
    <definedName name="_____________SP20" localSheetId="6">[2]FES!#REF!</definedName>
    <definedName name="_____________SP20">[2]FES!#REF!</definedName>
    <definedName name="_____________SP3" localSheetId="6">[2]FES!#REF!</definedName>
    <definedName name="_____________SP3">[2]FES!#REF!</definedName>
    <definedName name="_____________SP4" localSheetId="6">[2]FES!#REF!</definedName>
    <definedName name="_____________SP4">[2]FES!#REF!</definedName>
    <definedName name="_____________SP5" localSheetId="6">[2]FES!#REF!</definedName>
    <definedName name="_____________SP5">[2]FES!#REF!</definedName>
    <definedName name="_____________SP7" localSheetId="6">[2]FES!#REF!</definedName>
    <definedName name="_____________SP7">[2]FES!#REF!</definedName>
    <definedName name="_____________SP8" localSheetId="6">[2]FES!#REF!</definedName>
    <definedName name="_____________SP8">[2]FES!#REF!</definedName>
    <definedName name="_____________SP9" localSheetId="6">[2]FES!#REF!</definedName>
    <definedName name="_____________SP9">[2]FES!#REF!</definedName>
    <definedName name="____________FY1">#N/A</definedName>
    <definedName name="____________M8" localSheetId="6">'ИП 16-20_Приложение 4.2 (с НДС)'!____________M8</definedName>
    <definedName name="____________M8">#N/A</definedName>
    <definedName name="____________M9" localSheetId="6">'ИП 16-20_Приложение 4.2 (с НДС)'!____________M9</definedName>
    <definedName name="____________M9">#N/A</definedName>
    <definedName name="____________q11">#N/A</definedName>
    <definedName name="____________q15">#N/A</definedName>
    <definedName name="____________q17">#N/A</definedName>
    <definedName name="____________q2">#N/A</definedName>
    <definedName name="____________q3">#N/A</definedName>
    <definedName name="____________q4">#N/A</definedName>
    <definedName name="____________q5">#N/A</definedName>
    <definedName name="____________q6">#N/A</definedName>
    <definedName name="____________q7">#N/A</definedName>
    <definedName name="____________q8">#N/A</definedName>
    <definedName name="____________q9">#N/A</definedName>
    <definedName name="____________SP1" localSheetId="6">[3]FES!#REF!</definedName>
    <definedName name="____________SP1">[3]FES!#REF!</definedName>
    <definedName name="____________SP10" localSheetId="6">[3]FES!#REF!</definedName>
    <definedName name="____________SP10">[3]FES!#REF!</definedName>
    <definedName name="____________SP11" localSheetId="6">[3]FES!#REF!</definedName>
    <definedName name="____________SP11">[3]FES!#REF!</definedName>
    <definedName name="____________SP12" localSheetId="6">[3]FES!#REF!</definedName>
    <definedName name="____________SP12">[3]FES!#REF!</definedName>
    <definedName name="____________SP13" localSheetId="6">[3]FES!#REF!</definedName>
    <definedName name="____________SP13">[3]FES!#REF!</definedName>
    <definedName name="____________SP14" localSheetId="6">[3]FES!#REF!</definedName>
    <definedName name="____________SP14">[3]FES!#REF!</definedName>
    <definedName name="____________SP15" localSheetId="6">[3]FES!#REF!</definedName>
    <definedName name="____________SP15">[3]FES!#REF!</definedName>
    <definedName name="____________SP16" localSheetId="6">[3]FES!#REF!</definedName>
    <definedName name="____________SP16">[3]FES!#REF!</definedName>
    <definedName name="____________SP17" localSheetId="6">[3]FES!#REF!</definedName>
    <definedName name="____________SP17">[3]FES!#REF!</definedName>
    <definedName name="____________SP18" localSheetId="6">[3]FES!#REF!</definedName>
    <definedName name="____________SP18">[3]FES!#REF!</definedName>
    <definedName name="____________SP19" localSheetId="6">[3]FES!#REF!</definedName>
    <definedName name="____________SP19">[3]FES!#REF!</definedName>
    <definedName name="____________SP2" localSheetId="6">[3]FES!#REF!</definedName>
    <definedName name="____________SP2">[3]FES!#REF!</definedName>
    <definedName name="____________SP20" localSheetId="6">[3]FES!#REF!</definedName>
    <definedName name="____________SP20">[3]FES!#REF!</definedName>
    <definedName name="____________SP3" localSheetId="6">[3]FES!#REF!</definedName>
    <definedName name="____________SP3">[3]FES!#REF!</definedName>
    <definedName name="____________SP4" localSheetId="6">[3]FES!#REF!</definedName>
    <definedName name="____________SP4">[3]FES!#REF!</definedName>
    <definedName name="____________SP5" localSheetId="6">[3]FES!#REF!</definedName>
    <definedName name="____________SP5">[3]FES!#REF!</definedName>
    <definedName name="____________SP7" localSheetId="6">[3]FES!#REF!</definedName>
    <definedName name="____________SP7">[3]FES!#REF!</definedName>
    <definedName name="____________SP8" localSheetId="6">[3]FES!#REF!</definedName>
    <definedName name="____________SP8">[3]FES!#REF!</definedName>
    <definedName name="____________SP9" localSheetId="6">[3]FES!#REF!</definedName>
    <definedName name="____________SP9">[3]FES!#REF!</definedName>
    <definedName name="___________M8" localSheetId="6">'ИП 16-20_Приложение 4.2 (с НДС)'!___________M8</definedName>
    <definedName name="___________M8">#N/A</definedName>
    <definedName name="___________M9" localSheetId="6">'ИП 16-20_Приложение 4.2 (с НДС)'!___________M9</definedName>
    <definedName name="___________M9">#N/A</definedName>
    <definedName name="___________q11">[4]!___________q11</definedName>
    <definedName name="___________q15">[4]!___________q15</definedName>
    <definedName name="___________q17">[4]!___________q17</definedName>
    <definedName name="___________q2">[4]!___________q2</definedName>
    <definedName name="___________q3">[4]!___________q3</definedName>
    <definedName name="___________q4">[4]!___________q4</definedName>
    <definedName name="___________q5">[4]!___________q5</definedName>
    <definedName name="___________q6">[4]!___________q6</definedName>
    <definedName name="___________q7">[4]!___________q7</definedName>
    <definedName name="___________q8">[4]!___________q8</definedName>
    <definedName name="___________q9">[4]!___________q9</definedName>
    <definedName name="___________SP1" localSheetId="6">[3]FES!#REF!</definedName>
    <definedName name="___________SP1">[3]FES!#REF!</definedName>
    <definedName name="___________SP10" localSheetId="6">[3]FES!#REF!</definedName>
    <definedName name="___________SP10">[3]FES!#REF!</definedName>
    <definedName name="___________SP11" localSheetId="6">[3]FES!#REF!</definedName>
    <definedName name="___________SP11">[3]FES!#REF!</definedName>
    <definedName name="___________SP12" localSheetId="6">[3]FES!#REF!</definedName>
    <definedName name="___________SP12">[3]FES!#REF!</definedName>
    <definedName name="___________SP13" localSheetId="6">[3]FES!#REF!</definedName>
    <definedName name="___________SP13">[3]FES!#REF!</definedName>
    <definedName name="___________SP14" localSheetId="6">[3]FES!#REF!</definedName>
    <definedName name="___________SP14">[3]FES!#REF!</definedName>
    <definedName name="___________SP15" localSheetId="6">[3]FES!#REF!</definedName>
    <definedName name="___________SP15">[3]FES!#REF!</definedName>
    <definedName name="___________SP16" localSheetId="6">[3]FES!#REF!</definedName>
    <definedName name="___________SP16">[3]FES!#REF!</definedName>
    <definedName name="___________SP17" localSheetId="6">[3]FES!#REF!</definedName>
    <definedName name="___________SP17">[3]FES!#REF!</definedName>
    <definedName name="___________SP18" localSheetId="6">[3]FES!#REF!</definedName>
    <definedName name="___________SP18">[3]FES!#REF!</definedName>
    <definedName name="___________SP19" localSheetId="6">[3]FES!#REF!</definedName>
    <definedName name="___________SP19">[3]FES!#REF!</definedName>
    <definedName name="___________SP2" localSheetId="6">[3]FES!#REF!</definedName>
    <definedName name="___________SP2">[3]FES!#REF!</definedName>
    <definedName name="___________SP20" localSheetId="6">[3]FES!#REF!</definedName>
    <definedName name="___________SP20">[3]FES!#REF!</definedName>
    <definedName name="___________SP3" localSheetId="6">[3]FES!#REF!</definedName>
    <definedName name="___________SP3">[3]FES!#REF!</definedName>
    <definedName name="___________SP4" localSheetId="6">[3]FES!#REF!</definedName>
    <definedName name="___________SP4">[3]FES!#REF!</definedName>
    <definedName name="___________SP5" localSheetId="6">[3]FES!#REF!</definedName>
    <definedName name="___________SP5">[3]FES!#REF!</definedName>
    <definedName name="___________SP7" localSheetId="6">[3]FES!#REF!</definedName>
    <definedName name="___________SP7">[3]FES!#REF!</definedName>
    <definedName name="___________SP8" localSheetId="6">[3]FES!#REF!</definedName>
    <definedName name="___________SP8">[3]FES!#REF!</definedName>
    <definedName name="___________SP9" localSheetId="6">[3]FES!#REF!</definedName>
    <definedName name="___________SP9">[3]FES!#REF!</definedName>
    <definedName name="__________FY1">[4]!__________FY1</definedName>
    <definedName name="__________M8" localSheetId="6">'ИП 16-20_Приложение 4.2 (с НДС)'!__________M8</definedName>
    <definedName name="__________M8">#N/A</definedName>
    <definedName name="__________M9" localSheetId="6">'ИП 16-20_Приложение 4.2 (с НДС)'!__________M9</definedName>
    <definedName name="__________M9">#N/A</definedName>
    <definedName name="__________q11">[4]!__________q11</definedName>
    <definedName name="__________q15">[4]!__________q15</definedName>
    <definedName name="__________q17">[4]!__________q17</definedName>
    <definedName name="__________q2">[4]!__________q2</definedName>
    <definedName name="__________q3">[4]!__________q3</definedName>
    <definedName name="__________q4">[4]!__________q4</definedName>
    <definedName name="__________q5">[4]!__________q5</definedName>
    <definedName name="__________q6">[4]!__________q6</definedName>
    <definedName name="__________q7">[4]!__________q7</definedName>
    <definedName name="__________q8">[4]!__________q8</definedName>
    <definedName name="__________q9">[4]!__________q9</definedName>
    <definedName name="__________SP1" localSheetId="6">[3]FES!#REF!</definedName>
    <definedName name="__________SP1">[3]FES!#REF!</definedName>
    <definedName name="__________SP10" localSheetId="6">[3]FES!#REF!</definedName>
    <definedName name="__________SP10">[3]FES!#REF!</definedName>
    <definedName name="__________SP11" localSheetId="6">[3]FES!#REF!</definedName>
    <definedName name="__________SP11">[3]FES!#REF!</definedName>
    <definedName name="__________SP12" localSheetId="6">[3]FES!#REF!</definedName>
    <definedName name="__________SP12">[3]FES!#REF!</definedName>
    <definedName name="__________SP13" localSheetId="6">[3]FES!#REF!</definedName>
    <definedName name="__________SP13">[3]FES!#REF!</definedName>
    <definedName name="__________SP14" localSheetId="6">[3]FES!#REF!</definedName>
    <definedName name="__________SP14">[3]FES!#REF!</definedName>
    <definedName name="__________SP15" localSheetId="6">[3]FES!#REF!</definedName>
    <definedName name="__________SP15">[3]FES!#REF!</definedName>
    <definedName name="__________SP16" localSheetId="6">[3]FES!#REF!</definedName>
    <definedName name="__________SP16">[3]FES!#REF!</definedName>
    <definedName name="__________SP17" localSheetId="6">[3]FES!#REF!</definedName>
    <definedName name="__________SP17">[3]FES!#REF!</definedName>
    <definedName name="__________SP18" localSheetId="6">[3]FES!#REF!</definedName>
    <definedName name="__________SP18">[3]FES!#REF!</definedName>
    <definedName name="__________SP19" localSheetId="6">[3]FES!#REF!</definedName>
    <definedName name="__________SP19">[3]FES!#REF!</definedName>
    <definedName name="__________SP2" localSheetId="6">[3]FES!#REF!</definedName>
    <definedName name="__________SP2">[3]FES!#REF!</definedName>
    <definedName name="__________SP20" localSheetId="6">[3]FES!#REF!</definedName>
    <definedName name="__________SP20">[3]FES!#REF!</definedName>
    <definedName name="__________SP3" localSheetId="6">[3]FES!#REF!</definedName>
    <definedName name="__________SP3">[3]FES!#REF!</definedName>
    <definedName name="__________SP4" localSheetId="6">[3]FES!#REF!</definedName>
    <definedName name="__________SP4">[3]FES!#REF!</definedName>
    <definedName name="__________SP5" localSheetId="6">[3]FES!#REF!</definedName>
    <definedName name="__________SP5">[3]FES!#REF!</definedName>
    <definedName name="__________SP7" localSheetId="6">[3]FES!#REF!</definedName>
    <definedName name="__________SP7">[3]FES!#REF!</definedName>
    <definedName name="__________SP8" localSheetId="6">[3]FES!#REF!</definedName>
    <definedName name="__________SP8">[3]FES!#REF!</definedName>
    <definedName name="__________SP9" localSheetId="6">[3]FES!#REF!</definedName>
    <definedName name="__________SP9">[3]FES!#REF!</definedName>
    <definedName name="_________FY1">[4]!_________FY1</definedName>
    <definedName name="_________M8" localSheetId="6">'ИП 16-20_Приложение 4.2 (с НДС)'!_________M8</definedName>
    <definedName name="_________M8">#N/A</definedName>
    <definedName name="_________M9" localSheetId="6">'ИП 16-20_Приложение 4.2 (с НДС)'!_________M9</definedName>
    <definedName name="_________M9">#N/A</definedName>
    <definedName name="_________q11">[4]!_________q11</definedName>
    <definedName name="_________q15">[4]!_________q15</definedName>
    <definedName name="_________q17">[4]!_________q17</definedName>
    <definedName name="_________q2">[4]!_________q2</definedName>
    <definedName name="_________q3">[4]!_________q3</definedName>
    <definedName name="_________q4">[4]!_________q4</definedName>
    <definedName name="_________q5">[4]!_________q5</definedName>
    <definedName name="_________q6">[4]!_________q6</definedName>
    <definedName name="_________q7">[4]!_________q7</definedName>
    <definedName name="_________q8">[4]!_________q8</definedName>
    <definedName name="_________q9">[4]!_________q9</definedName>
    <definedName name="_________SP1" localSheetId="6">[3]FES!#REF!</definedName>
    <definedName name="_________SP1">[3]FES!#REF!</definedName>
    <definedName name="_________SP10" localSheetId="6">[3]FES!#REF!</definedName>
    <definedName name="_________SP10">[3]FES!#REF!</definedName>
    <definedName name="_________SP11" localSheetId="6">[3]FES!#REF!</definedName>
    <definedName name="_________SP11">[3]FES!#REF!</definedName>
    <definedName name="_________SP12" localSheetId="6">[3]FES!#REF!</definedName>
    <definedName name="_________SP12">[3]FES!#REF!</definedName>
    <definedName name="_________SP13" localSheetId="6">[3]FES!#REF!</definedName>
    <definedName name="_________SP13">[3]FES!#REF!</definedName>
    <definedName name="_________SP14" localSheetId="6">[3]FES!#REF!</definedName>
    <definedName name="_________SP14">[3]FES!#REF!</definedName>
    <definedName name="_________SP15" localSheetId="6">[3]FES!#REF!</definedName>
    <definedName name="_________SP15">[3]FES!#REF!</definedName>
    <definedName name="_________SP16" localSheetId="6">[3]FES!#REF!</definedName>
    <definedName name="_________SP16">[3]FES!#REF!</definedName>
    <definedName name="_________SP17" localSheetId="6">[3]FES!#REF!</definedName>
    <definedName name="_________SP17">[3]FES!#REF!</definedName>
    <definedName name="_________SP18" localSheetId="6">[3]FES!#REF!</definedName>
    <definedName name="_________SP18">[3]FES!#REF!</definedName>
    <definedName name="_________SP19" localSheetId="6">[3]FES!#REF!</definedName>
    <definedName name="_________SP19">[3]FES!#REF!</definedName>
    <definedName name="_________SP2" localSheetId="6">[3]FES!#REF!</definedName>
    <definedName name="_________SP2">[3]FES!#REF!</definedName>
    <definedName name="_________SP20" localSheetId="6">[3]FES!#REF!</definedName>
    <definedName name="_________SP20">[3]FES!#REF!</definedName>
    <definedName name="_________SP3" localSheetId="6">[3]FES!#REF!</definedName>
    <definedName name="_________SP3">[3]FES!#REF!</definedName>
    <definedName name="_________SP4" localSheetId="6">[3]FES!#REF!</definedName>
    <definedName name="_________SP4">[3]FES!#REF!</definedName>
    <definedName name="_________SP5" localSheetId="6">[3]FES!#REF!</definedName>
    <definedName name="_________SP5">[3]FES!#REF!</definedName>
    <definedName name="_________SP7" localSheetId="6">[3]FES!#REF!</definedName>
    <definedName name="_________SP7">[3]FES!#REF!</definedName>
    <definedName name="_________SP8" localSheetId="6">[3]FES!#REF!</definedName>
    <definedName name="_________SP8">[3]FES!#REF!</definedName>
    <definedName name="_________SP9" localSheetId="6">[3]FES!#REF!</definedName>
    <definedName name="_________SP9">[3]FES!#REF!</definedName>
    <definedName name="________cur1">'[5]#ССЫЛКА'!$Q$2</definedName>
    <definedName name="________FOT1">'[6]ФОТ по месяцам'!$D$5:$D$41</definedName>
    <definedName name="________FY1">[4]!________FY1</definedName>
    <definedName name="________M8" localSheetId="6">'ИП 16-20_Приложение 4.2 (с НДС)'!________M8</definedName>
    <definedName name="________M8">#N/A</definedName>
    <definedName name="________M9" localSheetId="6">'ИП 16-20_Приложение 4.2 (с НДС)'!________M9</definedName>
    <definedName name="________M9">#N/A</definedName>
    <definedName name="________mmm89" localSheetId="6">#REF!</definedName>
    <definedName name="________mmm89">#REF!</definedName>
    <definedName name="________Ob1" localSheetId="6">#REF!</definedName>
    <definedName name="________Ob1">#REF!</definedName>
    <definedName name="________q11">#N/A</definedName>
    <definedName name="________q15">#N/A</definedName>
    <definedName name="________q17">#N/A</definedName>
    <definedName name="________q2">#N/A</definedName>
    <definedName name="________q3">#N/A</definedName>
    <definedName name="________q4">#N/A</definedName>
    <definedName name="________q5">#N/A</definedName>
    <definedName name="________q6">#N/A</definedName>
    <definedName name="________q7">#N/A</definedName>
    <definedName name="________q8">#N/A</definedName>
    <definedName name="________q9">#N/A</definedName>
    <definedName name="________qwe1" localSheetId="6">#REF!</definedName>
    <definedName name="________qwe1">#REF!</definedName>
    <definedName name="________qwe123" localSheetId="6">#REF!</definedName>
    <definedName name="________qwe123">#REF!</definedName>
    <definedName name="________qwe1237" localSheetId="6">#REF!</definedName>
    <definedName name="________qwe1237">#REF!</definedName>
    <definedName name="________qwe23" localSheetId="6">#REF!</definedName>
    <definedName name="________qwe23">#REF!</definedName>
    <definedName name="________SP1" localSheetId="6">[3]FES!#REF!</definedName>
    <definedName name="________SP1">[3]FES!#REF!</definedName>
    <definedName name="________SP10" localSheetId="6">[3]FES!#REF!</definedName>
    <definedName name="________SP10">[3]FES!#REF!</definedName>
    <definedName name="________SP11" localSheetId="6">[3]FES!#REF!</definedName>
    <definedName name="________SP11">[3]FES!#REF!</definedName>
    <definedName name="________SP12" localSheetId="6">[3]FES!#REF!</definedName>
    <definedName name="________SP12">[3]FES!#REF!</definedName>
    <definedName name="________SP13" localSheetId="6">[3]FES!#REF!</definedName>
    <definedName name="________SP13">[3]FES!#REF!</definedName>
    <definedName name="________SP14" localSheetId="6">[3]FES!#REF!</definedName>
    <definedName name="________SP14">[3]FES!#REF!</definedName>
    <definedName name="________SP15" localSheetId="6">[3]FES!#REF!</definedName>
    <definedName name="________SP15">[3]FES!#REF!</definedName>
    <definedName name="________SP16" localSheetId="6">[3]FES!#REF!</definedName>
    <definedName name="________SP16">[3]FES!#REF!</definedName>
    <definedName name="________SP17" localSheetId="6">[3]FES!#REF!</definedName>
    <definedName name="________SP17">[3]FES!#REF!</definedName>
    <definedName name="________SP18" localSheetId="6">[3]FES!#REF!</definedName>
    <definedName name="________SP18">[3]FES!#REF!</definedName>
    <definedName name="________SP19" localSheetId="6">[3]FES!#REF!</definedName>
    <definedName name="________SP19">[3]FES!#REF!</definedName>
    <definedName name="________SP2" localSheetId="6">[3]FES!#REF!</definedName>
    <definedName name="________SP2">[3]FES!#REF!</definedName>
    <definedName name="________SP20" localSheetId="6">[3]FES!#REF!</definedName>
    <definedName name="________SP20">[3]FES!#REF!</definedName>
    <definedName name="________SP3" localSheetId="6">[3]FES!#REF!</definedName>
    <definedName name="________SP3">[3]FES!#REF!</definedName>
    <definedName name="________SP4" localSheetId="6">[3]FES!#REF!</definedName>
    <definedName name="________SP4">[3]FES!#REF!</definedName>
    <definedName name="________SP5" localSheetId="6">[3]FES!#REF!</definedName>
    <definedName name="________SP5">[3]FES!#REF!</definedName>
    <definedName name="________SP7" localSheetId="6">[3]FES!#REF!</definedName>
    <definedName name="________SP7">[3]FES!#REF!</definedName>
    <definedName name="________SP8" localSheetId="6">[3]FES!#REF!</definedName>
    <definedName name="________SP8">[3]FES!#REF!</definedName>
    <definedName name="________SP9" localSheetId="6">[3]FES!#REF!</definedName>
    <definedName name="________SP9">[3]FES!#REF!</definedName>
    <definedName name="_______a02" localSheetId="6">#REF!</definedName>
    <definedName name="_______a02">#REF!</definedName>
    <definedName name="_______A1" localSheetId="6">#REF!</definedName>
    <definedName name="_______A1">#REF!</definedName>
    <definedName name="_______cur1">'[5]#ССЫЛКА'!$Q$2</definedName>
    <definedName name="_______FOT1">'[6]ФОТ по месяцам'!$D$5:$D$41</definedName>
    <definedName name="_______gf2" localSheetId="6">#REF!</definedName>
    <definedName name="_______gf2">#REF!</definedName>
    <definedName name="_______lo6" localSheetId="6">'ИП 16-20_Приложение 4.2 (с НДС)'!_______lo6</definedName>
    <definedName name="_______lo6">[0]!_______lo6</definedName>
    <definedName name="_______lo8" localSheetId="6">'ИП 16-20_Приложение 4.2 (с НДС)'!_______lo8</definedName>
    <definedName name="_______lo8">[0]!_______lo8</definedName>
    <definedName name="_______M8" localSheetId="6">'ИП 16-20_Приложение 4.2 (с НДС)'!_______M8</definedName>
    <definedName name="_______M8">#N/A</definedName>
    <definedName name="_______M9" localSheetId="6">'ИП 16-20_Приложение 4.2 (с НДС)'!_______M9</definedName>
    <definedName name="_______M9">#N/A</definedName>
    <definedName name="_______mmm89" localSheetId="6">#REF!</definedName>
    <definedName name="_______mmm89">#REF!</definedName>
    <definedName name="_______Ob1" localSheetId="6">#REF!</definedName>
    <definedName name="_______Ob1">#REF!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qwe1" localSheetId="6">#REF!</definedName>
    <definedName name="_______qwe1">#REF!</definedName>
    <definedName name="_______qwe123" localSheetId="6">#REF!</definedName>
    <definedName name="_______qwe123">#REF!</definedName>
    <definedName name="_______qwe1237" localSheetId="6">#REF!</definedName>
    <definedName name="_______qwe1237">#REF!</definedName>
    <definedName name="_______qwe23" localSheetId="6">#REF!</definedName>
    <definedName name="_______qwe23">#REF!</definedName>
    <definedName name="_______SP1" localSheetId="6">[3]FES!#REF!</definedName>
    <definedName name="_______SP1">[3]FES!#REF!</definedName>
    <definedName name="_______SP10" localSheetId="6">[3]FES!#REF!</definedName>
    <definedName name="_______SP10">[3]FES!#REF!</definedName>
    <definedName name="_______SP11" localSheetId="6">[3]FES!#REF!</definedName>
    <definedName name="_______SP11">[3]FES!#REF!</definedName>
    <definedName name="_______SP12" localSheetId="6">[3]FES!#REF!</definedName>
    <definedName name="_______SP12">[3]FES!#REF!</definedName>
    <definedName name="_______SP13" localSheetId="6">[3]FES!#REF!</definedName>
    <definedName name="_______SP13">[3]FES!#REF!</definedName>
    <definedName name="_______SP14" localSheetId="6">[3]FES!#REF!</definedName>
    <definedName name="_______SP14">[3]FES!#REF!</definedName>
    <definedName name="_______SP15" localSheetId="6">[3]FES!#REF!</definedName>
    <definedName name="_______SP15">[3]FES!#REF!</definedName>
    <definedName name="_______SP16" localSheetId="6">[3]FES!#REF!</definedName>
    <definedName name="_______SP16">[3]FES!#REF!</definedName>
    <definedName name="_______SP17" localSheetId="6">[3]FES!#REF!</definedName>
    <definedName name="_______SP17">[3]FES!#REF!</definedName>
    <definedName name="_______SP18" localSheetId="6">[3]FES!#REF!</definedName>
    <definedName name="_______SP18">[3]FES!#REF!</definedName>
    <definedName name="_______SP19" localSheetId="6">[3]FES!#REF!</definedName>
    <definedName name="_______SP19">[3]FES!#REF!</definedName>
    <definedName name="_______SP2" localSheetId="6">[3]FES!#REF!</definedName>
    <definedName name="_______SP2">[3]FES!#REF!</definedName>
    <definedName name="_______SP20" localSheetId="6">[3]FES!#REF!</definedName>
    <definedName name="_______SP20">[3]FES!#REF!</definedName>
    <definedName name="_______SP3" localSheetId="6">[3]FES!#REF!</definedName>
    <definedName name="_______SP3">[3]FES!#REF!</definedName>
    <definedName name="_______SP4" localSheetId="6">[3]FES!#REF!</definedName>
    <definedName name="_______SP4">[3]FES!#REF!</definedName>
    <definedName name="_______SP5" localSheetId="6">[3]FES!#REF!</definedName>
    <definedName name="_______SP5">[3]FES!#REF!</definedName>
    <definedName name="_______SP7" localSheetId="6">[3]FES!#REF!</definedName>
    <definedName name="_______SP7">[3]FES!#REF!</definedName>
    <definedName name="_______SP8" localSheetId="6">[3]FES!#REF!</definedName>
    <definedName name="_______SP8">[3]FES!#REF!</definedName>
    <definedName name="_______SP9" localSheetId="6">[3]FES!#REF!</definedName>
    <definedName name="_______SP9">[3]FES!#REF!</definedName>
    <definedName name="______a02" localSheetId="6">#REF!</definedName>
    <definedName name="______a02">#REF!</definedName>
    <definedName name="______A1" localSheetId="6">#REF!</definedName>
    <definedName name="______A1">#REF!</definedName>
    <definedName name="______cur1">'[5]#ССЫЛКА'!$Q$2</definedName>
    <definedName name="______FOT1">'[6]ФОТ по месяцам'!$D$5:$D$41</definedName>
    <definedName name="______FY1">#N/A</definedName>
    <definedName name="______gf2" localSheetId="6">#REF!</definedName>
    <definedName name="______gf2">#REF!</definedName>
    <definedName name="______lo6" localSheetId="6">'ИП 16-20_Приложение 4.2 (с НДС)'!______lo6</definedName>
    <definedName name="______lo6">[0]!______lo6</definedName>
    <definedName name="______lo8" localSheetId="6">'ИП 16-20_Приложение 4.2 (с НДС)'!______lo8</definedName>
    <definedName name="______lo8">[0]!______lo8</definedName>
    <definedName name="______M8" localSheetId="6">'ИП 16-20_Приложение 4.2 (с НДС)'!______M8</definedName>
    <definedName name="______M8">#N/A</definedName>
    <definedName name="______M9" localSheetId="6">'ИП 16-20_Приложение 4.2 (с НДС)'!______M9</definedName>
    <definedName name="______M9">#N/A</definedName>
    <definedName name="______mmm89" localSheetId="6">#REF!</definedName>
    <definedName name="______mmm89">#REF!</definedName>
    <definedName name="______Ob1" localSheetId="6">#REF!</definedName>
    <definedName name="______Ob1">#REF!</definedName>
    <definedName name="______op1">[7]T25!$I$48</definedName>
    <definedName name="______opp1">[7]T31!$I$91</definedName>
    <definedName name="______opp2">[7]T31!$I$92</definedName>
    <definedName name="______opp3">[7]T31!$I$93</definedName>
    <definedName name="______opp4">[7]T31!$I$94</definedName>
    <definedName name="______opp5">[7]T31!$I$95</definedName>
    <definedName name="______opp6">[7]T31!$I$96</definedName>
    <definedName name="______opp7">[7]T31!$I$97</definedName>
    <definedName name="______q11">#N/A</definedName>
    <definedName name="______q15">#N/A</definedName>
    <definedName name="______q17">#N/A</definedName>
    <definedName name="______q2" localSheetId="6">'ИП 16-20_Приложение 4.2 (с НДС)'!______q2</definedName>
    <definedName name="______q2">#N/A</definedName>
    <definedName name="______q3" localSheetId="6">'ИП 16-20_Приложение 4.2 (с НДС)'!______q3</definedName>
    <definedName name="______q3">#N/A</definedName>
    <definedName name="______q4" localSheetId="6">'ИП 16-20_Приложение 4.2 (с НДС)'!______q4</definedName>
    <definedName name="______q4">#N/A</definedName>
    <definedName name="______q5" localSheetId="6">'ИП 16-20_Приложение 4.2 (с НДС)'!______q5</definedName>
    <definedName name="______q5">#N/A</definedName>
    <definedName name="______q6" localSheetId="6">'ИП 16-20_Приложение 4.2 (с НДС)'!______q6</definedName>
    <definedName name="______q6">#N/A</definedName>
    <definedName name="______q7" localSheetId="6">'ИП 16-20_Приложение 4.2 (с НДС)'!______q7</definedName>
    <definedName name="______q7">#N/A</definedName>
    <definedName name="______q8" localSheetId="6">'ИП 16-20_Приложение 4.2 (с НДС)'!______q8</definedName>
    <definedName name="______q8">#N/A</definedName>
    <definedName name="______q9" localSheetId="6">'ИП 16-20_Приложение 4.2 (с НДС)'!______q9</definedName>
    <definedName name="______q9">#N/A</definedName>
    <definedName name="______qwe1" localSheetId="6">#REF!</definedName>
    <definedName name="______qwe1">#REF!</definedName>
    <definedName name="______qwe123" localSheetId="6">#REF!</definedName>
    <definedName name="______qwe123">#REF!</definedName>
    <definedName name="______qwe1237" localSheetId="6">#REF!</definedName>
    <definedName name="______qwe1237">#REF!</definedName>
    <definedName name="______qwe23" localSheetId="6">#REF!</definedName>
    <definedName name="______qwe23">#REF!</definedName>
    <definedName name="______SP1" localSheetId="6">[3]FES!#REF!</definedName>
    <definedName name="______SP1">[3]FES!#REF!</definedName>
    <definedName name="______SP10" localSheetId="6">[3]FES!#REF!</definedName>
    <definedName name="______SP10">[3]FES!#REF!</definedName>
    <definedName name="______SP11" localSheetId="6">[3]FES!#REF!</definedName>
    <definedName name="______SP11">[3]FES!#REF!</definedName>
    <definedName name="______SP12" localSheetId="6">[3]FES!#REF!</definedName>
    <definedName name="______SP12">[3]FES!#REF!</definedName>
    <definedName name="______SP13" localSheetId="6">[3]FES!#REF!</definedName>
    <definedName name="______SP13">[3]FES!#REF!</definedName>
    <definedName name="______SP14" localSheetId="6">[3]FES!#REF!</definedName>
    <definedName name="______SP14">[3]FES!#REF!</definedName>
    <definedName name="______SP15" localSheetId="6">[3]FES!#REF!</definedName>
    <definedName name="______SP15">[3]FES!#REF!</definedName>
    <definedName name="______SP16" localSheetId="6">[3]FES!#REF!</definedName>
    <definedName name="______SP16">[3]FES!#REF!</definedName>
    <definedName name="______SP17" localSheetId="6">[3]FES!#REF!</definedName>
    <definedName name="______SP17">[3]FES!#REF!</definedName>
    <definedName name="______SP18" localSheetId="6">[3]FES!#REF!</definedName>
    <definedName name="______SP18">[3]FES!#REF!</definedName>
    <definedName name="______SP19" localSheetId="6">[3]FES!#REF!</definedName>
    <definedName name="______SP19">[3]FES!#REF!</definedName>
    <definedName name="______SP2" localSheetId="6">[3]FES!#REF!</definedName>
    <definedName name="______SP2">[3]FES!#REF!</definedName>
    <definedName name="______SP20" localSheetId="6">[3]FES!#REF!</definedName>
    <definedName name="______SP20">[3]FES!#REF!</definedName>
    <definedName name="______SP3" localSheetId="6">[3]FES!#REF!</definedName>
    <definedName name="______SP3">[3]FES!#REF!</definedName>
    <definedName name="______SP4" localSheetId="6">[3]FES!#REF!</definedName>
    <definedName name="______SP4">[3]FES!#REF!</definedName>
    <definedName name="______SP5" localSheetId="6">[3]FES!#REF!</definedName>
    <definedName name="______SP5">[3]FES!#REF!</definedName>
    <definedName name="______SP7" localSheetId="6">[3]FES!#REF!</definedName>
    <definedName name="______SP7">[3]FES!#REF!</definedName>
    <definedName name="______SP8" localSheetId="6">[3]FES!#REF!</definedName>
    <definedName name="______SP8">[3]FES!#REF!</definedName>
    <definedName name="______SP9" localSheetId="6">[3]FES!#REF!</definedName>
    <definedName name="______SP9">[3]FES!#REF!</definedName>
    <definedName name="______vp1" localSheetId="6">[8]T0!#REF!</definedName>
    <definedName name="______vp1">[8]T0!#REF!</definedName>
    <definedName name="______vpp1" localSheetId="6">[8]T0!#REF!</definedName>
    <definedName name="______vpp1">[8]T0!#REF!</definedName>
    <definedName name="______vpp2" localSheetId="6">[8]T0!#REF!</definedName>
    <definedName name="______vpp2">[8]T0!#REF!</definedName>
    <definedName name="______vpp3" localSheetId="6">[8]T0!#REF!</definedName>
    <definedName name="______vpp3">[8]T0!#REF!</definedName>
    <definedName name="______vpp4" localSheetId="6">[8]T0!#REF!</definedName>
    <definedName name="______vpp4">[8]T0!#REF!</definedName>
    <definedName name="______vpp5" localSheetId="6">[8]T0!#REF!</definedName>
    <definedName name="______vpp5">[8]T0!#REF!</definedName>
    <definedName name="______vpp6" localSheetId="6">[8]T0!#REF!</definedName>
    <definedName name="______vpp6">[8]T0!#REF!</definedName>
    <definedName name="______vpp7" localSheetId="6">[8]T0!#REF!</definedName>
    <definedName name="______vpp7">[8]T0!#REF!</definedName>
    <definedName name="_____a02" localSheetId="6">#REF!</definedName>
    <definedName name="_____a02">#REF!</definedName>
    <definedName name="_____A1" localSheetId="6">#REF!</definedName>
    <definedName name="_____A1">#REF!</definedName>
    <definedName name="_____a66333" localSheetId="6">#REF!</definedName>
    <definedName name="_____a66333">#REF!</definedName>
    <definedName name="_____cur1">'[5]#ССЫЛКА'!$Q$2</definedName>
    <definedName name="_____FOT1">'[6]ФОТ по месяцам'!$D$5:$D$41</definedName>
    <definedName name="_____FY1">#N/A</definedName>
    <definedName name="_____gf2" localSheetId="6">#REF!</definedName>
    <definedName name="_____gf2">#REF!</definedName>
    <definedName name="_____gh1">[4]!_____gh1</definedName>
    <definedName name="_____lo6" localSheetId="6">'ИП 16-20_Приложение 4.2 (с НДС)'!_____lo6</definedName>
    <definedName name="_____lo6">#N/A</definedName>
    <definedName name="_____lo8" localSheetId="6">'ИП 16-20_Приложение 4.2 (с НДС)'!_____lo8</definedName>
    <definedName name="_____lo8">#N/A</definedName>
    <definedName name="_____M8" localSheetId="6">'ИП 16-20_Приложение 4.2 (с НДС)'!_____M8</definedName>
    <definedName name="_____M8">#N/A</definedName>
    <definedName name="_____M9" localSheetId="6">'ИП 16-20_Приложение 4.2 (с НДС)'!_____M9</definedName>
    <definedName name="_____M9">#N/A</definedName>
    <definedName name="_____mmm89" localSheetId="6">#REF!</definedName>
    <definedName name="_____mmm89">#REF!</definedName>
    <definedName name="_____Ob1" localSheetId="6">#REF!</definedName>
    <definedName name="_____Ob1">#REF!</definedName>
    <definedName name="_____op1">[7]T25!$I$48</definedName>
    <definedName name="_____opp1">[7]T31!$I$91</definedName>
    <definedName name="_____opp2">[7]T31!$I$92</definedName>
    <definedName name="_____opp3">[7]T31!$I$93</definedName>
    <definedName name="_____opp4">[7]T31!$I$94</definedName>
    <definedName name="_____opp5">[7]T31!$I$95</definedName>
    <definedName name="_____opp6">[7]T31!$I$96</definedName>
    <definedName name="_____opp7">[7]T31!$I$97</definedName>
    <definedName name="_____q11">#N/A</definedName>
    <definedName name="_____q15">#N/A</definedName>
    <definedName name="_____q17">#N/A</definedName>
    <definedName name="_____q2" localSheetId="6">'ИП 16-20_Приложение 4.2 (с НДС)'!_____q2</definedName>
    <definedName name="_____q2">#N/A</definedName>
    <definedName name="_____q3" localSheetId="6">'ИП 16-20_Приложение 4.2 (с НДС)'!_____q3</definedName>
    <definedName name="_____q3">#N/A</definedName>
    <definedName name="_____q4" localSheetId="6">'ИП 16-20_Приложение 4.2 (с НДС)'!_____q4</definedName>
    <definedName name="_____q4">#N/A</definedName>
    <definedName name="_____q5" localSheetId="6">'ИП 16-20_Приложение 4.2 (с НДС)'!_____q5</definedName>
    <definedName name="_____q5">#N/A</definedName>
    <definedName name="_____q6" localSheetId="6">'ИП 16-20_Приложение 4.2 (с НДС)'!_____q6</definedName>
    <definedName name="_____q6">#N/A</definedName>
    <definedName name="_____q7" localSheetId="6">'ИП 16-20_Приложение 4.2 (с НДС)'!_____q7</definedName>
    <definedName name="_____q7">#N/A</definedName>
    <definedName name="_____q8" localSheetId="6">'ИП 16-20_Приложение 4.2 (с НДС)'!_____q8</definedName>
    <definedName name="_____q8">#N/A</definedName>
    <definedName name="_____q9" localSheetId="6">'ИП 16-20_Приложение 4.2 (с НДС)'!_____q9</definedName>
    <definedName name="_____q9">#N/A</definedName>
    <definedName name="_____qwe1" localSheetId="6">#REF!</definedName>
    <definedName name="_____qwe1">#REF!</definedName>
    <definedName name="_____qwe123" localSheetId="6">#REF!</definedName>
    <definedName name="_____qwe123">#REF!</definedName>
    <definedName name="_____qwe1237" localSheetId="6">#REF!</definedName>
    <definedName name="_____qwe1237">#REF!</definedName>
    <definedName name="_____qwe23" localSheetId="6">#REF!</definedName>
    <definedName name="_____qwe23">#REF!</definedName>
    <definedName name="_____SP1" localSheetId="6">[3]FES!#REF!</definedName>
    <definedName name="_____SP1">[3]FES!#REF!</definedName>
    <definedName name="_____SP10" localSheetId="6">[3]FES!#REF!</definedName>
    <definedName name="_____SP10">[3]FES!#REF!</definedName>
    <definedName name="_____SP11" localSheetId="6">[3]FES!#REF!</definedName>
    <definedName name="_____SP11">[3]FES!#REF!</definedName>
    <definedName name="_____SP12" localSheetId="6">[3]FES!#REF!</definedName>
    <definedName name="_____SP12">[3]FES!#REF!</definedName>
    <definedName name="_____SP13" localSheetId="6">[3]FES!#REF!</definedName>
    <definedName name="_____SP13">[3]FES!#REF!</definedName>
    <definedName name="_____SP14" localSheetId="6">[3]FES!#REF!</definedName>
    <definedName name="_____SP14">[3]FES!#REF!</definedName>
    <definedName name="_____SP15" localSheetId="6">[3]FES!#REF!</definedName>
    <definedName name="_____SP15">[3]FES!#REF!</definedName>
    <definedName name="_____SP16" localSheetId="6">[3]FES!#REF!</definedName>
    <definedName name="_____SP16">[3]FES!#REF!</definedName>
    <definedName name="_____SP17" localSheetId="6">[3]FES!#REF!</definedName>
    <definedName name="_____SP17">[3]FES!#REF!</definedName>
    <definedName name="_____SP18" localSheetId="6">[3]FES!#REF!</definedName>
    <definedName name="_____SP18">[3]FES!#REF!</definedName>
    <definedName name="_____SP19" localSheetId="6">[3]FES!#REF!</definedName>
    <definedName name="_____SP19">[3]FES!#REF!</definedName>
    <definedName name="_____SP2" localSheetId="6">[3]FES!#REF!</definedName>
    <definedName name="_____SP2">[3]FES!#REF!</definedName>
    <definedName name="_____SP20" localSheetId="6">[3]FES!#REF!</definedName>
    <definedName name="_____SP20">[3]FES!#REF!</definedName>
    <definedName name="_____SP3" localSheetId="6">[3]FES!#REF!</definedName>
    <definedName name="_____SP3">[3]FES!#REF!</definedName>
    <definedName name="_____SP4" localSheetId="6">[3]FES!#REF!</definedName>
    <definedName name="_____SP4">[3]FES!#REF!</definedName>
    <definedName name="_____SP5" localSheetId="6">[3]FES!#REF!</definedName>
    <definedName name="_____SP5">[3]FES!#REF!</definedName>
    <definedName name="_____SP7" localSheetId="6">[3]FES!#REF!</definedName>
    <definedName name="_____SP7">[3]FES!#REF!</definedName>
    <definedName name="_____SP8" localSheetId="6">[3]FES!#REF!</definedName>
    <definedName name="_____SP8">[3]FES!#REF!</definedName>
    <definedName name="_____SP9" localSheetId="6">[3]FES!#REF!</definedName>
    <definedName name="_____SP9">[3]FES!#REF!</definedName>
    <definedName name="_____vp1" localSheetId="6">[8]T0!#REF!</definedName>
    <definedName name="_____vp1">[8]T0!#REF!</definedName>
    <definedName name="_____vpp1" localSheetId="6">[8]T0!#REF!</definedName>
    <definedName name="_____vpp1">[8]T0!#REF!</definedName>
    <definedName name="_____vpp2" localSheetId="6">[8]T0!#REF!</definedName>
    <definedName name="_____vpp2">[8]T0!#REF!</definedName>
    <definedName name="_____vpp3" localSheetId="6">[8]T0!#REF!</definedName>
    <definedName name="_____vpp3">[8]T0!#REF!</definedName>
    <definedName name="_____vpp4" localSheetId="6">[8]T0!#REF!</definedName>
    <definedName name="_____vpp4">[8]T0!#REF!</definedName>
    <definedName name="_____vpp5" localSheetId="6">[8]T0!#REF!</definedName>
    <definedName name="_____vpp5">[8]T0!#REF!</definedName>
    <definedName name="_____vpp6" localSheetId="6">[8]T0!#REF!</definedName>
    <definedName name="_____vpp6">[8]T0!#REF!</definedName>
    <definedName name="_____vpp7" localSheetId="6">[8]T0!#REF!</definedName>
    <definedName name="_____vpp7">[8]T0!#REF!</definedName>
    <definedName name="_____wrn2" localSheetId="6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localSheetId="6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a02" localSheetId="6">#REF!</definedName>
    <definedName name="____a02">#REF!</definedName>
    <definedName name="____A1" localSheetId="6">#REF!</definedName>
    <definedName name="____A1">#REF!</definedName>
    <definedName name="____a66333" localSheetId="6">#REF!</definedName>
    <definedName name="____a66333">#REF!</definedName>
    <definedName name="____cur1">'[5]#ССЫЛКА'!$Q$2</definedName>
    <definedName name="____FOT1">'[6]ФОТ по месяцам'!$D$5:$D$41</definedName>
    <definedName name="____FY1">#N/A</definedName>
    <definedName name="____gf2" localSheetId="6">#REF!</definedName>
    <definedName name="____gf2">#REF!</definedName>
    <definedName name="____gh1">[4]!____gh1</definedName>
    <definedName name="____lo6" localSheetId="6">'ИП 16-20_Приложение 4.2 (с НДС)'!____lo6</definedName>
    <definedName name="____lo6">#N/A</definedName>
    <definedName name="____lo8" localSheetId="6">'ИП 16-20_Приложение 4.2 (с НДС)'!____lo8</definedName>
    <definedName name="____lo8">#N/A</definedName>
    <definedName name="____M8" localSheetId="6">'ИП 16-20_Приложение 4.2 (с НДС)'!____M8</definedName>
    <definedName name="____M8">#N/A</definedName>
    <definedName name="____M9" localSheetId="6">'ИП 16-20_Приложение 4.2 (с НДС)'!____M9</definedName>
    <definedName name="____M9">#N/A</definedName>
    <definedName name="____mmm89" localSheetId="6">#REF!</definedName>
    <definedName name="____mmm89">#REF!</definedName>
    <definedName name="____Ob1" localSheetId="6">#REF!</definedName>
    <definedName name="____Ob1">#REF!</definedName>
    <definedName name="____op1">[7]T25!$I$48</definedName>
    <definedName name="____opp1">[7]T31!$I$91</definedName>
    <definedName name="____opp2">[7]T31!$I$92</definedName>
    <definedName name="____opp3">[7]T31!$I$93</definedName>
    <definedName name="____opp4">[7]T31!$I$94</definedName>
    <definedName name="____opp5">[7]T31!$I$95</definedName>
    <definedName name="____opp6">[7]T31!$I$96</definedName>
    <definedName name="____opp7">[7]T31!$I$97</definedName>
    <definedName name="____q11">#N/A</definedName>
    <definedName name="____q15">#N/A</definedName>
    <definedName name="____q17">#N/A</definedName>
    <definedName name="____q2">#N/A</definedName>
    <definedName name="____q3" localSheetId="6">'ИП 16-20_Приложение 4.2 (с НДС)'!____q3</definedName>
    <definedName name="____q3">#N/A</definedName>
    <definedName name="____q4" localSheetId="6">'ИП 16-20_Приложение 4.2 (с НДС)'!____q4</definedName>
    <definedName name="____q4">#N/A</definedName>
    <definedName name="____q5" localSheetId="6">'ИП 16-20_Приложение 4.2 (с НДС)'!____q5</definedName>
    <definedName name="____q5">#N/A</definedName>
    <definedName name="____q6" localSheetId="6">'ИП 16-20_Приложение 4.2 (с НДС)'!____q6</definedName>
    <definedName name="____q6">#N/A</definedName>
    <definedName name="____q7" localSheetId="6">'ИП 16-20_Приложение 4.2 (с НДС)'!____q7</definedName>
    <definedName name="____q7">#N/A</definedName>
    <definedName name="____q8" localSheetId="6">'ИП 16-20_Приложение 4.2 (с НДС)'!____q8</definedName>
    <definedName name="____q8">#N/A</definedName>
    <definedName name="____q9" localSheetId="6">'ИП 16-20_Приложение 4.2 (с НДС)'!____q9</definedName>
    <definedName name="____q9">#N/A</definedName>
    <definedName name="____qwe1" localSheetId="6">#REF!</definedName>
    <definedName name="____qwe1">#REF!</definedName>
    <definedName name="____qwe123" localSheetId="6">#REF!</definedName>
    <definedName name="____qwe123">#REF!</definedName>
    <definedName name="____qwe1237" localSheetId="6">#REF!</definedName>
    <definedName name="____qwe1237">#REF!</definedName>
    <definedName name="____qwe23" localSheetId="6">#REF!</definedName>
    <definedName name="____qwe23">#REF!</definedName>
    <definedName name="____SP1" localSheetId="6">[3]FES!#REF!</definedName>
    <definedName name="____SP1">[3]FES!#REF!</definedName>
    <definedName name="____SP10" localSheetId="6">[3]FES!#REF!</definedName>
    <definedName name="____SP10">[3]FES!#REF!</definedName>
    <definedName name="____SP11" localSheetId="6">[3]FES!#REF!</definedName>
    <definedName name="____SP11">[3]FES!#REF!</definedName>
    <definedName name="____SP12" localSheetId="6">[3]FES!#REF!</definedName>
    <definedName name="____SP12">[3]FES!#REF!</definedName>
    <definedName name="____SP13" localSheetId="6">[3]FES!#REF!</definedName>
    <definedName name="____SP13">[3]FES!#REF!</definedName>
    <definedName name="____SP14" localSheetId="6">[3]FES!#REF!</definedName>
    <definedName name="____SP14">[3]FES!#REF!</definedName>
    <definedName name="____SP15" localSheetId="6">[3]FES!#REF!</definedName>
    <definedName name="____SP15">[3]FES!#REF!</definedName>
    <definedName name="____SP16" localSheetId="6">[3]FES!#REF!</definedName>
    <definedName name="____SP16">[3]FES!#REF!</definedName>
    <definedName name="____SP17" localSheetId="6">[3]FES!#REF!</definedName>
    <definedName name="____SP17">[3]FES!#REF!</definedName>
    <definedName name="____SP18" localSheetId="6">[3]FES!#REF!</definedName>
    <definedName name="____SP18">[3]FES!#REF!</definedName>
    <definedName name="____SP19" localSheetId="6">[3]FES!#REF!</definedName>
    <definedName name="____SP19">[3]FES!#REF!</definedName>
    <definedName name="____SP2" localSheetId="6">[3]FES!#REF!</definedName>
    <definedName name="____SP2">[3]FES!#REF!</definedName>
    <definedName name="____SP20" localSheetId="6">[3]FES!#REF!</definedName>
    <definedName name="____SP20">[3]FES!#REF!</definedName>
    <definedName name="____SP3" localSheetId="6">[3]FES!#REF!</definedName>
    <definedName name="____SP3">[3]FES!#REF!</definedName>
    <definedName name="____SP4" localSheetId="6">[3]FES!#REF!</definedName>
    <definedName name="____SP4">[3]FES!#REF!</definedName>
    <definedName name="____SP5" localSheetId="6">[3]FES!#REF!</definedName>
    <definedName name="____SP5">[3]FES!#REF!</definedName>
    <definedName name="____SP7" localSheetId="6">[3]FES!#REF!</definedName>
    <definedName name="____SP7">[3]FES!#REF!</definedName>
    <definedName name="____SP8" localSheetId="6">[3]FES!#REF!</definedName>
    <definedName name="____SP8">[3]FES!#REF!</definedName>
    <definedName name="____SP9" localSheetId="6">[3]FES!#REF!</definedName>
    <definedName name="____SP9">[3]FES!#REF!</definedName>
    <definedName name="____vp1" localSheetId="6">[8]T0!#REF!</definedName>
    <definedName name="____vp1">[8]T0!#REF!</definedName>
    <definedName name="____vpp1" localSheetId="6">[8]T0!#REF!</definedName>
    <definedName name="____vpp1">[8]T0!#REF!</definedName>
    <definedName name="____vpp2" localSheetId="6">[8]T0!#REF!</definedName>
    <definedName name="____vpp2">[8]T0!#REF!</definedName>
    <definedName name="____vpp3" localSheetId="6">[8]T0!#REF!</definedName>
    <definedName name="____vpp3">[8]T0!#REF!</definedName>
    <definedName name="____vpp4" localSheetId="6">[8]T0!#REF!</definedName>
    <definedName name="____vpp4">[8]T0!#REF!</definedName>
    <definedName name="____vpp5" localSheetId="6">[8]T0!#REF!</definedName>
    <definedName name="____vpp5">[8]T0!#REF!</definedName>
    <definedName name="____vpp6" localSheetId="6">[8]T0!#REF!</definedName>
    <definedName name="____vpp6">[8]T0!#REF!</definedName>
    <definedName name="____vpp7" localSheetId="6">[8]T0!#REF!</definedName>
    <definedName name="____vpp7">[8]T0!#REF!</definedName>
    <definedName name="____wrn2" localSheetId="6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localSheetId="6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a02" localSheetId="6">#REF!</definedName>
    <definedName name="___a02">#REF!</definedName>
    <definedName name="___A1" localSheetId="6">#REF!</definedName>
    <definedName name="___A1">#REF!</definedName>
    <definedName name="___a66333" localSheetId="6">#REF!</definedName>
    <definedName name="___a66333">#REF!</definedName>
    <definedName name="___cur1">'[5]#ССЫЛКА'!$Q$2</definedName>
    <definedName name="___dfg6" localSheetId="6">'ИП 16-20_Приложение 4.2 (с НДС)'!___dfg6</definedName>
    <definedName name="___dfg6">[0]!___dfg6</definedName>
    <definedName name="___fgh5" localSheetId="6">'ИП 16-20_Приложение 4.2 (с НДС)'!___fgh5</definedName>
    <definedName name="___fgh5">[0]!___fgh5</definedName>
    <definedName name="___FOT1">'[6]ФОТ по месяцам'!$D$5:$D$41</definedName>
    <definedName name="___FY1">#N/A</definedName>
    <definedName name="___gf2" localSheetId="6">#REF!</definedName>
    <definedName name="___gf2">#REF!</definedName>
    <definedName name="___gh1">[4]!___gh1</definedName>
    <definedName name="___lo6">#N/A</definedName>
    <definedName name="___lo8">#N/A</definedName>
    <definedName name="___M8" localSheetId="6">'ИП 16-20_Приложение 4.2 (с НДС)'!___M8</definedName>
    <definedName name="___M8">#N/A</definedName>
    <definedName name="___M9" localSheetId="6">'ИП 16-20_Приложение 4.2 (с НДС)'!___M9</definedName>
    <definedName name="___M9">#N/A</definedName>
    <definedName name="___mmm89" localSheetId="6">#REF!</definedName>
    <definedName name="___mmm89">#REF!</definedName>
    <definedName name="___Ob1" localSheetId="6">#REF!</definedName>
    <definedName name="___Ob1">#REF!</definedName>
    <definedName name="___op1">[7]T25!$I$48</definedName>
    <definedName name="___opp1">[7]T31!$I$91</definedName>
    <definedName name="___opp2">[7]T31!$I$92</definedName>
    <definedName name="___opp3">[7]T31!$I$93</definedName>
    <definedName name="___opp4">[7]T31!$I$94</definedName>
    <definedName name="___opp5">[7]T31!$I$95</definedName>
    <definedName name="___opp6">[7]T31!$I$96</definedName>
    <definedName name="___opp7">[7]T31!$I$97</definedName>
    <definedName name="___q11" localSheetId="6">'ИП 16-20_Приложение 4.2 (с НДС)'!___q11</definedName>
    <definedName name="___q11">#N/A</definedName>
    <definedName name="___q15" localSheetId="6">'ИП 16-20_Приложение 4.2 (с НДС)'!___q15</definedName>
    <definedName name="___q15">#N/A</definedName>
    <definedName name="___q17" localSheetId="6">'ИП 16-20_Приложение 4.2 (с НДС)'!___q17</definedName>
    <definedName name="___q17">#N/A</definedName>
    <definedName name="___q2" localSheetId="6">'ИП 16-20_Приложение 4.2 (с НДС)'!___q2</definedName>
    <definedName name="___q2">#N/A</definedName>
    <definedName name="___q3" localSheetId="6">'ИП 16-20_Приложение 4.2 (с НДС)'!___q3</definedName>
    <definedName name="___q3">#N/A</definedName>
    <definedName name="___q4" localSheetId="6">'ИП 16-20_Приложение 4.2 (с НДС)'!___q4</definedName>
    <definedName name="___q4">#N/A</definedName>
    <definedName name="___q5" localSheetId="6">'ИП 16-20_Приложение 4.2 (с НДС)'!___q5</definedName>
    <definedName name="___q5">#N/A</definedName>
    <definedName name="___q6" localSheetId="6">'ИП 16-20_Приложение 4.2 (с НДС)'!___q6</definedName>
    <definedName name="___q6">#N/A</definedName>
    <definedName name="___q7" localSheetId="6">'ИП 16-20_Приложение 4.2 (с НДС)'!___q7</definedName>
    <definedName name="___q7">#N/A</definedName>
    <definedName name="___q8" localSheetId="6">'ИП 16-20_Приложение 4.2 (с НДС)'!___q8</definedName>
    <definedName name="___q8">#N/A</definedName>
    <definedName name="___q9" localSheetId="6">'ИП 16-20_Приложение 4.2 (с НДС)'!___q9</definedName>
    <definedName name="___q9">#N/A</definedName>
    <definedName name="___qwe1" localSheetId="6">#REF!</definedName>
    <definedName name="___qwe1">#REF!</definedName>
    <definedName name="___qwe123" localSheetId="6">#REF!</definedName>
    <definedName name="___qwe123">#REF!</definedName>
    <definedName name="___qwe1237" localSheetId="6">#REF!</definedName>
    <definedName name="___qwe1237">#REF!</definedName>
    <definedName name="___qwe23" localSheetId="6">#REF!</definedName>
    <definedName name="___qwe23">#REF!</definedName>
    <definedName name="___SP1" localSheetId="6">[3]FES!#REF!</definedName>
    <definedName name="___SP1">[3]FES!#REF!</definedName>
    <definedName name="___SP10" localSheetId="6">[3]FES!#REF!</definedName>
    <definedName name="___SP10">[3]FES!#REF!</definedName>
    <definedName name="___SP11" localSheetId="6">[3]FES!#REF!</definedName>
    <definedName name="___SP11">[3]FES!#REF!</definedName>
    <definedName name="___SP12" localSheetId="6">[3]FES!#REF!</definedName>
    <definedName name="___SP12">[3]FES!#REF!</definedName>
    <definedName name="___SP13" localSheetId="6">[3]FES!#REF!</definedName>
    <definedName name="___SP13">[3]FES!#REF!</definedName>
    <definedName name="___SP14" localSheetId="6">[3]FES!#REF!</definedName>
    <definedName name="___SP14">[3]FES!#REF!</definedName>
    <definedName name="___SP15" localSheetId="6">[3]FES!#REF!</definedName>
    <definedName name="___SP15">[3]FES!#REF!</definedName>
    <definedName name="___SP16" localSheetId="6">[3]FES!#REF!</definedName>
    <definedName name="___SP16">[3]FES!#REF!</definedName>
    <definedName name="___SP17" localSheetId="6">[3]FES!#REF!</definedName>
    <definedName name="___SP17">[3]FES!#REF!</definedName>
    <definedName name="___SP18" localSheetId="6">[3]FES!#REF!</definedName>
    <definedName name="___SP18">[3]FES!#REF!</definedName>
    <definedName name="___SP19" localSheetId="6">[3]FES!#REF!</definedName>
    <definedName name="___SP19">[3]FES!#REF!</definedName>
    <definedName name="___SP2" localSheetId="6">[3]FES!#REF!</definedName>
    <definedName name="___SP2">[3]FES!#REF!</definedName>
    <definedName name="___SP20" localSheetId="6">[3]FES!#REF!</definedName>
    <definedName name="___SP20">[3]FES!#REF!</definedName>
    <definedName name="___SP3" localSheetId="6">[3]FES!#REF!</definedName>
    <definedName name="___SP3">[3]FES!#REF!</definedName>
    <definedName name="___SP4" localSheetId="6">[3]FES!#REF!</definedName>
    <definedName name="___SP4">[3]FES!#REF!</definedName>
    <definedName name="___SP5" localSheetId="6">[3]FES!#REF!</definedName>
    <definedName name="___SP5">[3]FES!#REF!</definedName>
    <definedName name="___SP7" localSheetId="6">[3]FES!#REF!</definedName>
    <definedName name="___SP7">[3]FES!#REF!</definedName>
    <definedName name="___SP8" localSheetId="6">[3]FES!#REF!</definedName>
    <definedName name="___SP8">[3]FES!#REF!</definedName>
    <definedName name="___SP9" localSheetId="6">[3]FES!#REF!</definedName>
    <definedName name="___SP9">[3]FES!#REF!</definedName>
    <definedName name="___vp1" localSheetId="6">[8]T0!#REF!</definedName>
    <definedName name="___vp1">[8]T0!#REF!</definedName>
    <definedName name="___vpp1" localSheetId="6">[8]T0!#REF!</definedName>
    <definedName name="___vpp1">[8]T0!#REF!</definedName>
    <definedName name="___vpp2" localSheetId="6">[8]T0!#REF!</definedName>
    <definedName name="___vpp2">[8]T0!#REF!</definedName>
    <definedName name="___vpp3" localSheetId="6">[8]T0!#REF!</definedName>
    <definedName name="___vpp3">[8]T0!#REF!</definedName>
    <definedName name="___vpp4" localSheetId="6">[8]T0!#REF!</definedName>
    <definedName name="___vpp4">[8]T0!#REF!</definedName>
    <definedName name="___vpp5" localSheetId="6">[8]T0!#REF!</definedName>
    <definedName name="___vpp5">[8]T0!#REF!</definedName>
    <definedName name="___vpp6" localSheetId="6">[8]T0!#REF!</definedName>
    <definedName name="___vpp6">[8]T0!#REF!</definedName>
    <definedName name="___vpp7" localSheetId="6">[8]T0!#REF!</definedName>
    <definedName name="___vpp7">[8]T0!#REF!</definedName>
    <definedName name="___wrn2" localSheetId="6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localSheetId="6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23Graph_AGRAPH1" localSheetId="6" hidden="1">'[9]на 1 тут'!#REF!</definedName>
    <definedName name="__123Graph_AGRAPH1" hidden="1">'[9]на 1 тут'!#REF!</definedName>
    <definedName name="__123Graph_AGRAPH2" localSheetId="6" hidden="1">'[9]на 1 тут'!#REF!</definedName>
    <definedName name="__123Graph_AGRAPH2" hidden="1">'[9]на 1 тут'!#REF!</definedName>
    <definedName name="__123Graph_BGRAPH1" localSheetId="6" hidden="1">'[9]на 1 тут'!#REF!</definedName>
    <definedName name="__123Graph_BGRAPH1" hidden="1">'[9]на 1 тут'!#REF!</definedName>
    <definedName name="__123Graph_BGRAPH2" localSheetId="6" hidden="1">'[9]на 1 тут'!#REF!</definedName>
    <definedName name="__123Graph_BGRAPH2" hidden="1">'[9]на 1 тут'!#REF!</definedName>
    <definedName name="__123Graph_CGRAPH1" localSheetId="6" hidden="1">'[9]на 1 тут'!#REF!</definedName>
    <definedName name="__123Graph_CGRAPH1" hidden="1">'[9]на 1 тут'!#REF!</definedName>
    <definedName name="__123Graph_CGRAPH2" localSheetId="6" hidden="1">'[9]на 1 тут'!#REF!</definedName>
    <definedName name="__123Graph_CGRAPH2" hidden="1">'[9]на 1 тут'!#REF!</definedName>
    <definedName name="__123Graph_LBL_AGRAPH1" localSheetId="6" hidden="1">'[9]на 1 тут'!#REF!</definedName>
    <definedName name="__123Graph_LBL_AGRAPH1" hidden="1">'[9]на 1 тут'!#REF!</definedName>
    <definedName name="__123Graph_XGRAPH1" localSheetId="6" hidden="1">'[9]на 1 тут'!#REF!</definedName>
    <definedName name="__123Graph_XGRAPH1" hidden="1">'[9]на 1 тут'!#REF!</definedName>
    <definedName name="__123Graph_XGRAPH2" localSheetId="6" hidden="1">'[9]на 1 тут'!#REF!</definedName>
    <definedName name="__123Graph_XGRAPH2" hidden="1">'[9]на 1 тут'!#REF!</definedName>
    <definedName name="__1Excel_BuiltIn__FilterDatabase_19_1">"$#ССЫЛ!.#ССЫЛ!$#ССЫЛ!"</definedName>
    <definedName name="__1fil_21_1">"$#ССЫЛ!.$#ССЫЛ!$#ССЫЛ!"</definedName>
    <definedName name="__a02" localSheetId="6">#REF!</definedName>
    <definedName name="__a02">#REF!</definedName>
    <definedName name="__A1" localSheetId="6">#REF!</definedName>
    <definedName name="__A1">#REF!</definedName>
    <definedName name="__a66333" localSheetId="6">#REF!</definedName>
    <definedName name="__a66333">#REF!</definedName>
    <definedName name="__cur1">'[5]#ССЫЛКА'!$Q$2</definedName>
    <definedName name="__dfg6" localSheetId="6">'ИП 16-20_Приложение 4.2 (с НДС)'!__dfg6</definedName>
    <definedName name="__dfg6">[0]!__dfg6</definedName>
    <definedName name="__fgh5" localSheetId="6">'ИП 16-20_Приложение 4.2 (с НДС)'!__fgh5</definedName>
    <definedName name="__fgh5">[0]!__fgh5</definedName>
    <definedName name="__FOT1">'[6]ФОТ по месяцам'!$D$5:$D$41</definedName>
    <definedName name="__FY1" localSheetId="6">'ИП 16-20_Приложение 4.2 (с НДС)'!__FY1</definedName>
    <definedName name="__FY1">#N/A</definedName>
    <definedName name="__gf2" localSheetId="6">#REF!</definedName>
    <definedName name="__gf2">#REF!</definedName>
    <definedName name="__gh1">[4]!__gh1</definedName>
    <definedName name="__lo6" localSheetId="6">'ИП 16-20_Приложение 4.2 (с НДС)'!__lo6</definedName>
    <definedName name="__lo6">#N/A</definedName>
    <definedName name="__lo8" localSheetId="6">'ИП 16-20_Приложение 4.2 (с НДС)'!__lo8</definedName>
    <definedName name="__lo8">#N/A</definedName>
    <definedName name="__M8" localSheetId="6">'ИП 16-20_Приложение 4.2 (с НДС)'!__M8</definedName>
    <definedName name="__M8">#N/A</definedName>
    <definedName name="__M9" localSheetId="6">'ИП 16-20_Приложение 4.2 (с НДС)'!__M9</definedName>
    <definedName name="__M9">#N/A</definedName>
    <definedName name="__mmm89" localSheetId="6">#REF!</definedName>
    <definedName name="__mmm89">#REF!</definedName>
    <definedName name="__Ob1" localSheetId="6">#REF!</definedName>
    <definedName name="__Ob1">#REF!</definedName>
    <definedName name="__op1">[7]T25!$I$48</definedName>
    <definedName name="__opp1">[7]T31!$I$91</definedName>
    <definedName name="__opp2">[7]T31!$I$92</definedName>
    <definedName name="__opp3">[7]T31!$I$93</definedName>
    <definedName name="__opp4">[7]T31!$I$94</definedName>
    <definedName name="__opp5">[7]T31!$I$95</definedName>
    <definedName name="__opp6">[7]T31!$I$96</definedName>
    <definedName name="__opp7">[7]T31!$I$97</definedName>
    <definedName name="__q11" localSheetId="6">[10]!_xlbgnm.q11</definedName>
    <definedName name="__q11">[10]!_xlbgnm.q11</definedName>
    <definedName name="__q15" localSheetId="6">[10]!_xlbgnm.q15</definedName>
    <definedName name="__q15">[10]!_xlbgnm.q15</definedName>
    <definedName name="__q17" localSheetId="6">[10]!_xlbgnm.q17</definedName>
    <definedName name="__q17">[10]!_xlbgnm.q17</definedName>
    <definedName name="__q2" localSheetId="6">'ИП 16-20_Приложение 4.2 (с НДС)'!__q2</definedName>
    <definedName name="__q2">#N/A</definedName>
    <definedName name="__q3" localSheetId="6">[10]!_xlbgnm.q3</definedName>
    <definedName name="__q3">[10]!_xlbgnm.q3</definedName>
    <definedName name="__q4" localSheetId="6">[10]!_xlbgnm.q4</definedName>
    <definedName name="__q4">[10]!_xlbgnm.q4</definedName>
    <definedName name="__q5" localSheetId="6">[10]!_xlbgnm.q5</definedName>
    <definedName name="__q5">[10]!_xlbgnm.q5</definedName>
    <definedName name="__q6" localSheetId="6">[10]!_xlbgnm.q6</definedName>
    <definedName name="__q6">[10]!_xlbgnm.q6</definedName>
    <definedName name="__q7" localSheetId="6">[10]!_xlbgnm.q7</definedName>
    <definedName name="__q7">[10]!_xlbgnm.q7</definedName>
    <definedName name="__q8" localSheetId="6">[10]!_xlbgnm.q8</definedName>
    <definedName name="__q8">[10]!_xlbgnm.q8</definedName>
    <definedName name="__q9" localSheetId="6">[10]!_xlbgnm.q9</definedName>
    <definedName name="__q9">[10]!_xlbgnm.q9</definedName>
    <definedName name="__qwe1" localSheetId="6">#REF!</definedName>
    <definedName name="__qwe1">#REF!</definedName>
    <definedName name="__qwe123" localSheetId="6">#REF!</definedName>
    <definedName name="__qwe123">#REF!</definedName>
    <definedName name="__qwe1237" localSheetId="6">#REF!</definedName>
    <definedName name="__qwe1237">#REF!</definedName>
    <definedName name="__qwe23" localSheetId="6">#REF!</definedName>
    <definedName name="__qwe23">#REF!</definedName>
    <definedName name="__SP1" localSheetId="6">[3]FES!#REF!</definedName>
    <definedName name="__SP1">[3]FES!#REF!</definedName>
    <definedName name="__SP10" localSheetId="6">[3]FES!#REF!</definedName>
    <definedName name="__SP10">[3]FES!#REF!</definedName>
    <definedName name="__SP11" localSheetId="6">[3]FES!#REF!</definedName>
    <definedName name="__SP11">[3]FES!#REF!</definedName>
    <definedName name="__SP12" localSheetId="6">[3]FES!#REF!</definedName>
    <definedName name="__SP12">[3]FES!#REF!</definedName>
    <definedName name="__SP13" localSheetId="6">[3]FES!#REF!</definedName>
    <definedName name="__SP13">[3]FES!#REF!</definedName>
    <definedName name="__SP14" localSheetId="6">[3]FES!#REF!</definedName>
    <definedName name="__SP14">[3]FES!#REF!</definedName>
    <definedName name="__SP15" localSheetId="6">[3]FES!#REF!</definedName>
    <definedName name="__SP15">[3]FES!#REF!</definedName>
    <definedName name="__SP16" localSheetId="6">[3]FES!#REF!</definedName>
    <definedName name="__SP16">[3]FES!#REF!</definedName>
    <definedName name="__SP17" localSheetId="6">[3]FES!#REF!</definedName>
    <definedName name="__SP17">[3]FES!#REF!</definedName>
    <definedName name="__SP18" localSheetId="6">[3]FES!#REF!</definedName>
    <definedName name="__SP18">[3]FES!#REF!</definedName>
    <definedName name="__SP19" localSheetId="6">[3]FES!#REF!</definedName>
    <definedName name="__SP19">[3]FES!#REF!</definedName>
    <definedName name="__SP2" localSheetId="6">[3]FES!#REF!</definedName>
    <definedName name="__SP2">[3]FES!#REF!</definedName>
    <definedName name="__SP20" localSheetId="6">[3]FES!#REF!</definedName>
    <definedName name="__SP20">[3]FES!#REF!</definedName>
    <definedName name="__SP3" localSheetId="6">[3]FES!#REF!</definedName>
    <definedName name="__SP3">[3]FES!#REF!</definedName>
    <definedName name="__SP4" localSheetId="6">[3]FES!#REF!</definedName>
    <definedName name="__SP4">[3]FES!#REF!</definedName>
    <definedName name="__SP5" localSheetId="6">[3]FES!#REF!</definedName>
    <definedName name="__SP5">[3]FES!#REF!</definedName>
    <definedName name="__SP7" localSheetId="6">[3]FES!#REF!</definedName>
    <definedName name="__SP7">[3]FES!#REF!</definedName>
    <definedName name="__SP8" localSheetId="6">[3]FES!#REF!</definedName>
    <definedName name="__SP8">[3]FES!#REF!</definedName>
    <definedName name="__SP9" localSheetId="6">[3]FES!#REF!</definedName>
    <definedName name="__SP9">[3]FES!#REF!</definedName>
    <definedName name="__vp1" localSheetId="6">[8]T0!#REF!</definedName>
    <definedName name="__vp1">[8]T0!#REF!</definedName>
    <definedName name="__vpp1" localSheetId="6">[8]T0!#REF!</definedName>
    <definedName name="__vpp1">[8]T0!#REF!</definedName>
    <definedName name="__vpp2" localSheetId="6">[8]T0!#REF!</definedName>
    <definedName name="__vpp2">[8]T0!#REF!</definedName>
    <definedName name="__vpp3" localSheetId="6">[8]T0!#REF!</definedName>
    <definedName name="__vpp3">[8]T0!#REF!</definedName>
    <definedName name="__vpp4" localSheetId="6">[8]T0!#REF!</definedName>
    <definedName name="__vpp4">[8]T0!#REF!</definedName>
    <definedName name="__vpp5" localSheetId="6">[8]T0!#REF!</definedName>
    <definedName name="__vpp5">[8]T0!#REF!</definedName>
    <definedName name="__vpp6" localSheetId="6">[8]T0!#REF!</definedName>
    <definedName name="__vpp6">[8]T0!#REF!</definedName>
    <definedName name="__vpp7" localSheetId="6">[8]T0!#REF!</definedName>
    <definedName name="__vpp7">[8]T0!#REF!</definedName>
    <definedName name="__wrn2" localSheetId="6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6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1.Телевизоры" localSheetId="6">'[11]Общие продажи'!#REF!</definedName>
    <definedName name="_1.Телевизоры">'[11]Общие продажи'!#REF!</definedName>
    <definedName name="_1___123Graph_ACHART_4" localSheetId="6" hidden="1">#REF!</definedName>
    <definedName name="_1___123Graph_ACHART_4" hidden="1">#REF!</definedName>
    <definedName name="_10.УСЛУГИ" localSheetId="6">'[11]Общие продажи'!#REF!</definedName>
    <definedName name="_10.УСЛУГИ">'[11]Общие продажи'!#REF!</definedName>
    <definedName name="_101.0102.00" localSheetId="6">#REF!</definedName>
    <definedName name="_101.0102.00">#REF!</definedName>
    <definedName name="_101.0103.00" localSheetId="6">#REF!</definedName>
    <definedName name="_101.0103.00">#REF!</definedName>
    <definedName name="_101.0104.00" localSheetId="6">#REF!</definedName>
    <definedName name="_101.0104.00">#REF!</definedName>
    <definedName name="_101.0200.00" localSheetId="6">#REF!</definedName>
    <definedName name="_101.0200.00">#REF!</definedName>
    <definedName name="_102.0000.00" localSheetId="6">#REF!</definedName>
    <definedName name="_102.0000.00">#REF!</definedName>
    <definedName name="_102.0100.00" localSheetId="6">#REF!</definedName>
    <definedName name="_102.0100.00">#REF!</definedName>
    <definedName name="_102.0101.00" localSheetId="6">#REF!</definedName>
    <definedName name="_102.0101.00">#REF!</definedName>
    <definedName name="_102.0102.00" localSheetId="6">#REF!</definedName>
    <definedName name="_102.0102.00">#REF!</definedName>
    <definedName name="_102.0103.00" localSheetId="6">#REF!</definedName>
    <definedName name="_102.0103.00">#REF!</definedName>
    <definedName name="_102.0104.00" localSheetId="6">#REF!</definedName>
    <definedName name="_102.0104.00">#REF!</definedName>
    <definedName name="_102.0107.00" localSheetId="6">#REF!</definedName>
    <definedName name="_102.0107.00">#REF!</definedName>
    <definedName name="_102.0107.01" localSheetId="6">#REF!</definedName>
    <definedName name="_102.0107.01">#REF!</definedName>
    <definedName name="_102.0107.02" localSheetId="6">#REF!</definedName>
    <definedName name="_102.0107.02">#REF!</definedName>
    <definedName name="_102.0107.03" localSheetId="6">#REF!</definedName>
    <definedName name="_102.0107.03">#REF!</definedName>
    <definedName name="_102.0200.00" localSheetId="6">#REF!</definedName>
    <definedName name="_102.0200.00">#REF!</definedName>
    <definedName name="_102.0301.00" localSheetId="6">#REF!</definedName>
    <definedName name="_102.0301.00">#REF!</definedName>
    <definedName name="_102.0302.00" localSheetId="6">#REF!</definedName>
    <definedName name="_102.0302.00">#REF!</definedName>
    <definedName name="_102.0303.00" localSheetId="6">#REF!</definedName>
    <definedName name="_102.0303.00">#REF!</definedName>
    <definedName name="_102.0303.01" localSheetId="6">#REF!</definedName>
    <definedName name="_102.0303.01">#REF!</definedName>
    <definedName name="_102.0303.02" localSheetId="6">#REF!</definedName>
    <definedName name="_102.0303.02">#REF!</definedName>
    <definedName name="_102.0303.03" localSheetId="6">#REF!</definedName>
    <definedName name="_102.0303.03">#REF!</definedName>
    <definedName name="_102.0303.04" localSheetId="6">#REF!</definedName>
    <definedName name="_102.0303.04">#REF!</definedName>
    <definedName name="_103.0000.00" localSheetId="6">#REF!</definedName>
    <definedName name="_103.0000.00">#REF!</definedName>
    <definedName name="_103.0100.00" localSheetId="6">#REF!</definedName>
    <definedName name="_103.0100.00">#REF!</definedName>
    <definedName name="_103.0200.00" localSheetId="6">#REF!</definedName>
    <definedName name="_103.0200.00">#REF!</definedName>
    <definedName name="_104.0000.00" localSheetId="6">#REF!</definedName>
    <definedName name="_104.0000.00">#REF!</definedName>
    <definedName name="_11.1.ТВ21" localSheetId="6">'[11]Общие продажи'!#REF!</definedName>
    <definedName name="_11.1.ТВ21">'[11]Общие продажи'!#REF!</definedName>
    <definedName name="_11.2.ТВ21" localSheetId="6">'[11]Общие продажи'!#REF!</definedName>
    <definedName name="_11.2.ТВ21">'[11]Общие продажи'!#REF!</definedName>
    <definedName name="_11.3.ТВ20" localSheetId="6">'[11]Общие продажи'!#REF!</definedName>
    <definedName name="_11.3.ТВ20">'[11]Общие продажи'!#REF!</definedName>
    <definedName name="_11.4.ТВ14" localSheetId="6">'[11]Общие продажи'!#REF!</definedName>
    <definedName name="_11.4.ТВ14">'[11]Общие продажи'!#REF!</definedName>
    <definedName name="_11.5ТВэлитные" localSheetId="6">'[11]Общие продажи'!#REF!</definedName>
    <definedName name="_11.5ТВэлитные">'[11]Общие продажи'!#REF!</definedName>
    <definedName name="_11.6АвтоТВ" localSheetId="6">'[11]Общие продажи'!#REF!</definedName>
    <definedName name="_11.6АвтоТВ">'[11]Общие продажи'!#REF!</definedName>
    <definedName name="_11.СКИДКИ" localSheetId="6">'[11]Общие продажи'!#REF!</definedName>
    <definedName name="_11.СКИДКИ">'[11]Общие продажи'!#REF!</definedName>
    <definedName name="_12.НЕИЗВ.ТОВАР" localSheetId="6">'[11]Общие продажи'!#REF!</definedName>
    <definedName name="_12.НЕИЗВ.ТОВАР">'[11]Общие продажи'!#REF!</definedName>
    <definedName name="_1Excel_BuiltIn__FilterDatabase_19_1">"$#ССЫЛ!.#ССЫЛ!$#ССЫЛ!"</definedName>
    <definedName name="_1fil_21_1">"$#ССЫЛ!.$#ССЫЛ!$#ССЫЛ!"</definedName>
    <definedName name="_2.Видео" localSheetId="6">'[11]Общие продажи'!#REF!</definedName>
    <definedName name="_2.Видео">'[11]Общие продажи'!#REF!</definedName>
    <definedName name="_2___123Graph_XCHART_3" localSheetId="6" hidden="1">#REF!</definedName>
    <definedName name="_2___123Graph_XCHART_3" hidden="1">#REF!</definedName>
    <definedName name="_22.5.Видеомагн." localSheetId="6">'[11]Общие продажи'!#REF!</definedName>
    <definedName name="_22.5.Видеомагн.">'[11]Общие продажи'!#REF!</definedName>
    <definedName name="_22.6.Видеопл.пиш" localSheetId="6">'[11]Общие продажи'!#REF!</definedName>
    <definedName name="_22.6.Видеопл.пиш">'[11]Общие продажи'!#REF!</definedName>
    <definedName name="_22.7.Bидеопл.неп" localSheetId="6">'[11]Общие продажи'!#REF!</definedName>
    <definedName name="_22.7.Bидеопл.неп">'[11]Общие продажи'!#REF!</definedName>
    <definedName name="_22.8.Bидеокамеры" localSheetId="6">'[11]Общие продажи'!#REF!</definedName>
    <definedName name="_22.8.Bидеокамеры">'[11]Общие продажи'!#REF!</definedName>
    <definedName name="_3.Аудио" localSheetId="6">'[11]Общие продажи'!#REF!</definedName>
    <definedName name="_3.Аудио">'[11]Общие продажи'!#REF!</definedName>
    <definedName name="_3___123Graph_XCHART_4" localSheetId="6" hidden="1">#REF!</definedName>
    <definedName name="_3___123Graph_XCHART_4" hidden="1">#REF!</definedName>
    <definedName name="_300.0300.00">[12]справочник!$L$135</definedName>
    <definedName name="_300.0301.00">[12]справочник!$L$136</definedName>
    <definedName name="_300.0301.10">[12]справочник!$L$137</definedName>
    <definedName name="_300.0301.11">[12]справочник!$L$138</definedName>
    <definedName name="_300.0301.12">[12]справочник!$L$139</definedName>
    <definedName name="_300.0301.20">[12]справочник!$L$140</definedName>
    <definedName name="_300.0301.21">[12]справочник!$L$141</definedName>
    <definedName name="_300.0301.22">[12]справочник!$L$142</definedName>
    <definedName name="_300.0301.30">[12]справочник!$L$143</definedName>
    <definedName name="_300.0301.40">[12]справочник!$L$144</definedName>
    <definedName name="_300.0302.00">[12]справочник!$L$145</definedName>
    <definedName name="_300.0303.00">[12]справочник!$L$146</definedName>
    <definedName name="_300.0304.00">[12]справочник!$L$147</definedName>
    <definedName name="_300.0305.00">[12]справочник!$L$150</definedName>
    <definedName name="_310.0000.00" localSheetId="6">#REF!</definedName>
    <definedName name="_310.0000.00">#REF!</definedName>
    <definedName name="_310.0100.00" localSheetId="6">#REF!</definedName>
    <definedName name="_310.0100.00">#REF!</definedName>
    <definedName name="_310.0200.00" localSheetId="6">#REF!</definedName>
    <definedName name="_310.0200.00">#REF!</definedName>
    <definedName name="_310.0201.00" localSheetId="6">#REF!</definedName>
    <definedName name="_310.0201.00">#REF!</definedName>
    <definedName name="_310.0201.10" localSheetId="6">#REF!</definedName>
    <definedName name="_310.0201.10">#REF!</definedName>
    <definedName name="_310.0201.20" localSheetId="6">#REF!</definedName>
    <definedName name="_310.0201.20">#REF!</definedName>
    <definedName name="_310.0201.30" localSheetId="6">#REF!</definedName>
    <definedName name="_310.0201.30">#REF!</definedName>
    <definedName name="_310.0201.40" localSheetId="6">#REF!</definedName>
    <definedName name="_310.0201.40">#REF!</definedName>
    <definedName name="_310.0202.00" localSheetId="6">#REF!</definedName>
    <definedName name="_310.0202.00">#REF!</definedName>
    <definedName name="_310.0203.00" localSheetId="6">#REF!</definedName>
    <definedName name="_310.0203.00">#REF!</definedName>
    <definedName name="_310.0204.00" localSheetId="6">#REF!</definedName>
    <definedName name="_310.0204.00">#REF!</definedName>
    <definedName name="_311.0100.00" localSheetId="6">#REF!</definedName>
    <definedName name="_311.0100.00">#REF!</definedName>
    <definedName name="_311.1100.00" localSheetId="6">#REF!</definedName>
    <definedName name="_311.1100.00">#REF!</definedName>
    <definedName name="_311.1101.00">[13]справочник!$L$7</definedName>
    <definedName name="_311.1102.01" localSheetId="6">#REF!</definedName>
    <definedName name="_311.1102.01">#REF!</definedName>
    <definedName name="_311.1102.10">[13]справочник!$L$9</definedName>
    <definedName name="_311.1102.11">[13]справочник!$L$10</definedName>
    <definedName name="_311.1102.11.1" localSheetId="6">#REF!</definedName>
    <definedName name="_311.1102.11.1">#REF!</definedName>
    <definedName name="_311.1102.11.2" localSheetId="6">#REF!</definedName>
    <definedName name="_311.1102.11.2">#REF!</definedName>
    <definedName name="_311.1102.11.3" localSheetId="6">#REF!</definedName>
    <definedName name="_311.1102.11.3">#REF!</definedName>
    <definedName name="_311.1102.11.4" localSheetId="6">#REF!</definedName>
    <definedName name="_311.1102.11.4">#REF!</definedName>
    <definedName name="_311.1102.11_1" localSheetId="6">#REF!</definedName>
    <definedName name="_311.1102.11_1">#REF!</definedName>
    <definedName name="_311.1102.11_2" localSheetId="6">#REF!</definedName>
    <definedName name="_311.1102.11_2">#REF!</definedName>
    <definedName name="_311.1102.11_3" localSheetId="6">#REF!</definedName>
    <definedName name="_311.1102.11_3">#REF!</definedName>
    <definedName name="_311.1102.11_4" localSheetId="6">#REF!</definedName>
    <definedName name="_311.1102.11_4">#REF!</definedName>
    <definedName name="_311.1102.12">[13]справочник!$L$15</definedName>
    <definedName name="_311.1102.12.1" localSheetId="6">#REF!</definedName>
    <definedName name="_311.1102.12.1">#REF!</definedName>
    <definedName name="_311.1102.12.2" localSheetId="6">#REF!</definedName>
    <definedName name="_311.1102.12.2">#REF!</definedName>
    <definedName name="_311.1102.12.3" localSheetId="6">#REF!</definedName>
    <definedName name="_311.1102.12.3">#REF!</definedName>
    <definedName name="_311.1102.12.4" localSheetId="6">#REF!</definedName>
    <definedName name="_311.1102.12.4">#REF!</definedName>
    <definedName name="_311.1102.12_1" localSheetId="6">#REF!</definedName>
    <definedName name="_311.1102.12_1">#REF!</definedName>
    <definedName name="_311.1102.12_2" localSheetId="6">#REF!</definedName>
    <definedName name="_311.1102.12_2">#REF!</definedName>
    <definedName name="_311.1102.12_3" localSheetId="6">#REF!</definedName>
    <definedName name="_311.1102.12_3">#REF!</definedName>
    <definedName name="_311.1102.12_4" localSheetId="6">#REF!</definedName>
    <definedName name="_311.1102.12_4">#REF!</definedName>
    <definedName name="_311.1102.20">[13]справочник!$L$20</definedName>
    <definedName name="_311.1103.00">[13]справочник!$L$21</definedName>
    <definedName name="_311.1104.00" localSheetId="6">#REF!</definedName>
    <definedName name="_311.1104.00">#REF!</definedName>
    <definedName name="_311.1104.10">[13]справочник!$L$23</definedName>
    <definedName name="_311.1104.20">[13]справочник!$L$24</definedName>
    <definedName name="_311.1105.00">[13]справочник!$L$25</definedName>
    <definedName name="_311.1106.00">[13]справочник!$L$26</definedName>
    <definedName name="_311.1107.00">[13]справочник!$L$27</definedName>
    <definedName name="_311.2100.00" localSheetId="6">#REF!</definedName>
    <definedName name="_311.2100.00">#REF!</definedName>
    <definedName name="_311.2101.00">[13]справочник!$L$29</definedName>
    <definedName name="_311.2102.01" localSheetId="6">#REF!</definedName>
    <definedName name="_311.2102.01">#REF!</definedName>
    <definedName name="_311.2102.10">[13]справочник!$L$31</definedName>
    <definedName name="_311.2102.11">[13]справочник!$L$32</definedName>
    <definedName name="_311.2102.11.1" localSheetId="6">#REF!</definedName>
    <definedName name="_311.2102.11.1">#REF!</definedName>
    <definedName name="_311.2102.11.2" localSheetId="6">#REF!</definedName>
    <definedName name="_311.2102.11.2">#REF!</definedName>
    <definedName name="_311.2102.11.3" localSheetId="6">#REF!</definedName>
    <definedName name="_311.2102.11.3">#REF!</definedName>
    <definedName name="_311.2102.11.4" localSheetId="6">#REF!</definedName>
    <definedName name="_311.2102.11.4">#REF!</definedName>
    <definedName name="_311.2102.11_1" localSheetId="6">#REF!</definedName>
    <definedName name="_311.2102.11_1">#REF!</definedName>
    <definedName name="_311.2102.11_2" localSheetId="6">#REF!</definedName>
    <definedName name="_311.2102.11_2">#REF!</definedName>
    <definedName name="_311.2102.11_3" localSheetId="6">#REF!</definedName>
    <definedName name="_311.2102.11_3">#REF!</definedName>
    <definedName name="_311.2102.11_4" localSheetId="6">#REF!</definedName>
    <definedName name="_311.2102.11_4">#REF!</definedName>
    <definedName name="_311.2102.12">[13]справочник!$L$37</definedName>
    <definedName name="_311.2102.12.1" localSheetId="6">#REF!</definedName>
    <definedName name="_311.2102.12.1">#REF!</definedName>
    <definedName name="_311.2102.12.2" localSheetId="6">#REF!</definedName>
    <definedName name="_311.2102.12.2">#REF!</definedName>
    <definedName name="_311.2102.12.3" localSheetId="6">#REF!</definedName>
    <definedName name="_311.2102.12.3">#REF!</definedName>
    <definedName name="_311.2102.12.4" localSheetId="6">#REF!</definedName>
    <definedName name="_311.2102.12.4">#REF!</definedName>
    <definedName name="_311.2102.12_1" localSheetId="6">#REF!</definedName>
    <definedName name="_311.2102.12_1">#REF!</definedName>
    <definedName name="_311.2102.12_2" localSheetId="6">#REF!</definedName>
    <definedName name="_311.2102.12_2">#REF!</definedName>
    <definedName name="_311.2102.12_3" localSheetId="6">#REF!</definedName>
    <definedName name="_311.2102.12_3">#REF!</definedName>
    <definedName name="_311.2102.12_4" localSheetId="6">#REF!</definedName>
    <definedName name="_311.2102.12_4">#REF!</definedName>
    <definedName name="_311.2102.20">[13]справочник!$L$42</definedName>
    <definedName name="_311.2103.00">[13]справочник!$L$43</definedName>
    <definedName name="_311.2104.00" localSheetId="6">#REF!</definedName>
    <definedName name="_311.2104.00">#REF!</definedName>
    <definedName name="_311.2104.10">[13]справочник!$L$45</definedName>
    <definedName name="_311.2104.20">[13]справочник!$L$46</definedName>
    <definedName name="_311.2105.00">[13]справочник!$L$47</definedName>
    <definedName name="_311.2106.00">[13]справочник!$L$48</definedName>
    <definedName name="_311.2107.00">[13]справочник!$L$49</definedName>
    <definedName name="_312.0100.00">[13]справочник!$L$50</definedName>
    <definedName name="_312.1100.00">[13]справочник!$L$51</definedName>
    <definedName name="_312.1110.00" localSheetId="6">#REF!</definedName>
    <definedName name="_312.1110.00">#REF!</definedName>
    <definedName name="_312.1120.00" localSheetId="6">#REF!</definedName>
    <definedName name="_312.1120.00">#REF!</definedName>
    <definedName name="_312.1130.00" localSheetId="6">#REF!</definedName>
    <definedName name="_312.1130.00">#REF!</definedName>
    <definedName name="_312.1140.00" localSheetId="6">#REF!</definedName>
    <definedName name="_312.1140.00">#REF!</definedName>
    <definedName name="_312.1150.00" localSheetId="6">#REF!</definedName>
    <definedName name="_312.1150.00">#REF!</definedName>
    <definedName name="_312.1160.00" localSheetId="6">#REF!</definedName>
    <definedName name="_312.1160.00">#REF!</definedName>
    <definedName name="_312.1170.00" localSheetId="6">#REF!</definedName>
    <definedName name="_312.1170.00">#REF!</definedName>
    <definedName name="_312.2100.00">[13]справочник!$L$59</definedName>
    <definedName name="_312.2110.00" localSheetId="6">#REF!</definedName>
    <definedName name="_312.2110.00">#REF!</definedName>
    <definedName name="_312.2120.00" localSheetId="6">#REF!</definedName>
    <definedName name="_312.2120.00">#REF!</definedName>
    <definedName name="_312.2130.00" localSheetId="6">#REF!</definedName>
    <definedName name="_312.2130.00">#REF!</definedName>
    <definedName name="_312.2140.00" localSheetId="6">#REF!</definedName>
    <definedName name="_312.2140.00">#REF!</definedName>
    <definedName name="_312.2150.00" localSheetId="6">#REF!</definedName>
    <definedName name="_312.2150.00">#REF!</definedName>
    <definedName name="_312.2160.00" localSheetId="6">#REF!</definedName>
    <definedName name="_312.2160.00">#REF!</definedName>
    <definedName name="_312.2170.00" localSheetId="6">#REF!</definedName>
    <definedName name="_312.2170.00">#REF!</definedName>
    <definedName name="_320.0000.00" localSheetId="6">#REF!</definedName>
    <definedName name="_320.0000.00">#REF!</definedName>
    <definedName name="_320.0000.00.1" localSheetId="6">#REF!</definedName>
    <definedName name="_320.0000.00.1">#REF!</definedName>
    <definedName name="_320.0000.00.2" localSheetId="6">#REF!</definedName>
    <definedName name="_320.0000.00.2">#REF!</definedName>
    <definedName name="_320.0000.00.7" localSheetId="6">#REF!</definedName>
    <definedName name="_320.0000.00.7">#REF!</definedName>
    <definedName name="_320.0000.00_0" localSheetId="6">#REF!</definedName>
    <definedName name="_320.0000.00_0">#REF!</definedName>
    <definedName name="_320.0000.00_1" localSheetId="6">#REF!</definedName>
    <definedName name="_320.0000.00_1">#REF!</definedName>
    <definedName name="_320.0000.00_2" localSheetId="6">#REF!</definedName>
    <definedName name="_320.0000.00_2">#REF!</definedName>
    <definedName name="_320.0000.00_7" localSheetId="6">#REF!</definedName>
    <definedName name="_320.0000.00_7">#REF!</definedName>
    <definedName name="_320.0100.00" localSheetId="6">#REF!</definedName>
    <definedName name="_320.0100.00">#REF!</definedName>
    <definedName name="_320.0200.00" localSheetId="6">#REF!</definedName>
    <definedName name="_320.0200.00">#REF!</definedName>
    <definedName name="_320.0201.00" localSheetId="6">#REF!</definedName>
    <definedName name="_320.0201.00">#REF!</definedName>
    <definedName name="_320.0201.10" localSheetId="6">#REF!</definedName>
    <definedName name="_320.0201.10">#REF!</definedName>
    <definedName name="_320.0201.20" localSheetId="6">#REF!</definedName>
    <definedName name="_320.0201.20">#REF!</definedName>
    <definedName name="_320.0201.30" localSheetId="6">#REF!</definedName>
    <definedName name="_320.0201.30">#REF!</definedName>
    <definedName name="_320.0201.40" localSheetId="6">#REF!</definedName>
    <definedName name="_320.0201.40">#REF!</definedName>
    <definedName name="_320.0204.00" localSheetId="6">#REF!</definedName>
    <definedName name="_320.0204.00">#REF!</definedName>
    <definedName name="_321.0100.00" localSheetId="6">#REF!</definedName>
    <definedName name="_321.0100.00">#REF!</definedName>
    <definedName name="_321.0101.00" localSheetId="6">#REF!</definedName>
    <definedName name="_321.0101.00">#REF!</definedName>
    <definedName name="_321.0102.01" localSheetId="6">#REF!</definedName>
    <definedName name="_321.0102.01">#REF!</definedName>
    <definedName name="_321.0102.10" localSheetId="6">#REF!</definedName>
    <definedName name="_321.0102.10">#REF!</definedName>
    <definedName name="_321.0102.11" localSheetId="6">#REF!</definedName>
    <definedName name="_321.0102.11">#REF!</definedName>
    <definedName name="_321.0102.11.1" localSheetId="6">#REF!</definedName>
    <definedName name="_321.0102.11.1">#REF!</definedName>
    <definedName name="_321.0102.11.2" localSheetId="6">#REF!</definedName>
    <definedName name="_321.0102.11.2">#REF!</definedName>
    <definedName name="_321.0102.11.3" localSheetId="6">#REF!</definedName>
    <definedName name="_321.0102.11.3">#REF!</definedName>
    <definedName name="_321.0102.11.4" localSheetId="6">#REF!</definedName>
    <definedName name="_321.0102.11.4">#REF!</definedName>
    <definedName name="_321.0102.11_1" localSheetId="6">#REF!</definedName>
    <definedName name="_321.0102.11_1">#REF!</definedName>
    <definedName name="_321.0102.11_2" localSheetId="6">#REF!</definedName>
    <definedName name="_321.0102.11_2">#REF!</definedName>
    <definedName name="_321.0102.11_3" localSheetId="6">#REF!</definedName>
    <definedName name="_321.0102.11_3">#REF!</definedName>
    <definedName name="_321.0102.11_4" localSheetId="6">#REF!</definedName>
    <definedName name="_321.0102.11_4">#REF!</definedName>
    <definedName name="_321.0102.12" localSheetId="6">#REF!</definedName>
    <definedName name="_321.0102.12">#REF!</definedName>
    <definedName name="_321.0102.12.1" localSheetId="6">#REF!</definedName>
    <definedName name="_321.0102.12.1">#REF!</definedName>
    <definedName name="_321.0102.12.2" localSheetId="6">#REF!</definedName>
    <definedName name="_321.0102.12.2">#REF!</definedName>
    <definedName name="_321.0102.12.3" localSheetId="6">#REF!</definedName>
    <definedName name="_321.0102.12.3">#REF!</definedName>
    <definedName name="_321.0102.12.4" localSheetId="6">#REF!</definedName>
    <definedName name="_321.0102.12.4">#REF!</definedName>
    <definedName name="_321.0102.12_1" localSheetId="6">#REF!</definedName>
    <definedName name="_321.0102.12_1">#REF!</definedName>
    <definedName name="_321.0102.12_2" localSheetId="6">#REF!</definedName>
    <definedName name="_321.0102.12_2">#REF!</definedName>
    <definedName name="_321.0102.12_3" localSheetId="6">#REF!</definedName>
    <definedName name="_321.0102.12_3">#REF!</definedName>
    <definedName name="_321.0102.12_4" localSheetId="6">#REF!</definedName>
    <definedName name="_321.0102.12_4">#REF!</definedName>
    <definedName name="_321.0102.20" localSheetId="6">#REF!</definedName>
    <definedName name="_321.0102.20">#REF!</definedName>
    <definedName name="_321.0103.00" localSheetId="6">#REF!</definedName>
    <definedName name="_321.0103.00">#REF!</definedName>
    <definedName name="_321.0104.00" localSheetId="6">#REF!</definedName>
    <definedName name="_321.0104.00">#REF!</definedName>
    <definedName name="_321.0104.10" localSheetId="6">#REF!</definedName>
    <definedName name="_321.0104.10">#REF!</definedName>
    <definedName name="_321.0104.20" localSheetId="6">#REF!</definedName>
    <definedName name="_321.0104.20">#REF!</definedName>
    <definedName name="_321.0105.00" localSheetId="6">#REF!</definedName>
    <definedName name="_321.0105.00">#REF!</definedName>
    <definedName name="_321.0106.00" localSheetId="6">#REF!</definedName>
    <definedName name="_321.0106.00">#REF!</definedName>
    <definedName name="_321.0107.00" localSheetId="6">#REF!</definedName>
    <definedName name="_321.0107.00">#REF!</definedName>
    <definedName name="_322.0100.00" localSheetId="6">#REF!</definedName>
    <definedName name="_322.0100.00">#REF!</definedName>
    <definedName name="_322.0110.00" localSheetId="6">#REF!</definedName>
    <definedName name="_322.0110.00">#REF!</definedName>
    <definedName name="_322.0120.00" localSheetId="6">#REF!</definedName>
    <definedName name="_322.0120.00">#REF!</definedName>
    <definedName name="_322.0130.00" localSheetId="6">#REF!</definedName>
    <definedName name="_322.0130.00">#REF!</definedName>
    <definedName name="_322.0140.00" localSheetId="6">#REF!</definedName>
    <definedName name="_322.0140.00">#REF!</definedName>
    <definedName name="_322.0150.00" localSheetId="6">#REF!</definedName>
    <definedName name="_322.0150.00">#REF!</definedName>
    <definedName name="_322.0160.00" localSheetId="6">#REF!</definedName>
    <definedName name="_322.0160.00">#REF!</definedName>
    <definedName name="_322.0170.00" localSheetId="6">#REF!</definedName>
    <definedName name="_322.0170.00">#REF!</definedName>
    <definedName name="_3AУДИОMAГНЛ" localSheetId="6">'[11]Общие продажи'!#REF!</definedName>
    <definedName name="_3AУДИОMAГНЛ">'[11]Общие продажи'!#REF!</definedName>
    <definedName name="_3MУЗ.ЦЕНТРЫ" localSheetId="6">'[11]Общие продажи'!#REF!</definedName>
    <definedName name="_3MУЗ.ЦЕНТРЫ">'[11]Общие продажи'!#REF!</definedName>
    <definedName name="_3WALKMAN" localSheetId="6">'[11]Общие продажи'!#REF!</definedName>
    <definedName name="_3WALKMAN">'[11]Общие продажи'!#REF!</definedName>
    <definedName name="_3Наушники" localSheetId="6">'[11]Общие продажи'!#REF!</definedName>
    <definedName name="_3Наушники">'[11]Общие продажи'!#REF!</definedName>
    <definedName name="_4.HiFisystem" localSheetId="6">'[11]Общие продажи'!#REF!</definedName>
    <definedName name="_4.HiFisystem">'[11]Общие продажи'!#REF!</definedName>
    <definedName name="_4__123Graph_ACHART_4" localSheetId="6" hidden="1">#REF!</definedName>
    <definedName name="_4__123Graph_ACHART_4" hidden="1">#REF!</definedName>
    <definedName name="_44.1.Technics" localSheetId="6">'[11]Общие продажи'!#REF!</definedName>
    <definedName name="_44.1.Technics">'[11]Общие продажи'!#REF!</definedName>
    <definedName name="_44.10.Yamaha" localSheetId="6">'[11]Общие продажи'!#REF!</definedName>
    <definedName name="_44.10.Yamaha">'[11]Общие продажи'!#REF!</definedName>
    <definedName name="_44.11.Pioneer" localSheetId="6">'[11]Общие продажи'!#REF!</definedName>
    <definedName name="_44.11.Pioneer">'[11]Общие продажи'!#REF!</definedName>
    <definedName name="_44.15.Infinity" localSheetId="6">'[11]Общие продажи'!#REF!</definedName>
    <definedName name="_44.15.Infinity">'[11]Общие продажи'!#REF!</definedName>
    <definedName name="_44.19.Canton" localSheetId="6">'[11]Общие продажи'!#REF!</definedName>
    <definedName name="_44.19.Canton">'[11]Общие продажи'!#REF!</definedName>
    <definedName name="_44.2.Sony" localSheetId="6">'[11]Общие продажи'!#REF!</definedName>
    <definedName name="_44.2.Sony">'[11]Общие продажи'!#REF!</definedName>
    <definedName name="_44.21.Paradigm" localSheetId="6">'[11]Общие продажи'!#REF!</definedName>
    <definedName name="_44.21.Paradigm">'[11]Общие продажи'!#REF!</definedName>
    <definedName name="_44.23MBQuart" localSheetId="6">'[11]Общие продажи'!#REF!</definedName>
    <definedName name="_44.23MBQuart">'[11]Общие продажи'!#REF!</definedName>
    <definedName name="_44.24Tannoy" localSheetId="6">'[11]Общие продажи'!#REF!</definedName>
    <definedName name="_44.24Tannoy">'[11]Общие продажи'!#REF!</definedName>
    <definedName name="_44.25Mission" localSheetId="6">'[11]Общие продажи'!#REF!</definedName>
    <definedName name="_44.25Mission">'[11]Общие продажи'!#REF!</definedName>
    <definedName name="_44.26HFстойки" localSheetId="6">'[11]Общие продажи'!#REF!</definedName>
    <definedName name="_44.26HFстойки">'[11]Общие продажи'!#REF!</definedName>
    <definedName name="_44.27HFкомпон." localSheetId="6">'[11]Общие продажи'!#REF!</definedName>
    <definedName name="_44.27HFкомпон.">'[11]Общие продажи'!#REF!</definedName>
    <definedName name="_44.29Проекторы" localSheetId="6">'[11]Общие продажи'!#REF!</definedName>
    <definedName name="_44.29Проекторы">'[11]Общие продажи'!#REF!</definedName>
    <definedName name="_44.31DVDVidCD" localSheetId="6">'[11]Общие продажи'!#REF!</definedName>
    <definedName name="_44.31DVDVidCD">'[11]Общие продажи'!#REF!</definedName>
    <definedName name="_44.34Aud.Selec." localSheetId="6">'[11]Общие продажи'!#REF!</definedName>
    <definedName name="_44.34Aud.Selec.">'[11]Общие продажи'!#REF!</definedName>
    <definedName name="_44.35Уцен.товар" localSheetId="6">'[11]Общие продажи'!#REF!</definedName>
    <definedName name="_44.35Уцен.товар">'[11]Общие продажи'!#REF!</definedName>
    <definedName name="_44.4.JBL" localSheetId="6">'[11]Общие продажи'!#REF!</definedName>
    <definedName name="_44.4.JBL">'[11]Общие продажи'!#REF!</definedName>
    <definedName name="_44.5.Denon" localSheetId="6">'[11]Общие продажи'!#REF!</definedName>
    <definedName name="_44.5.Denon">'[11]Общие продажи'!#REF!</definedName>
    <definedName name="_44.8.Marantz" localSheetId="6">'[11]Общие продажи'!#REF!</definedName>
    <definedName name="_44.8.Marantz">'[11]Общие продажи'!#REF!</definedName>
    <definedName name="_44.9.Jamo" localSheetId="6">'[11]Общие продажи'!#REF!</definedName>
    <definedName name="_44.9.Jamo">'[11]Общие продажи'!#REF!</definedName>
    <definedName name="_5.ABТОAУДИО" localSheetId="6">'[11]Общие продажи'!#REF!</definedName>
    <definedName name="_5.ABТОAУДИО">'[11]Общие продажи'!#REF!</definedName>
    <definedName name="_5__123Graph_XCHART_3" localSheetId="6" hidden="1">#REF!</definedName>
    <definedName name="_5__123Graph_XCHART_3" hidden="1">#REF!</definedName>
    <definedName name="_55.1.Panasonic" localSheetId="6">'[11]Общие продажи'!#REF!</definedName>
    <definedName name="_55.1.Panasonic">'[11]Общие продажи'!#REF!</definedName>
    <definedName name="_55.11.Проее" localSheetId="6">'[11]Общие продажи'!#REF!</definedName>
    <definedName name="_55.11.Проее">'[11]Общие продажи'!#REF!</definedName>
    <definedName name="_55.12JBL" localSheetId="6">'[11]Общие продажи'!#REF!</definedName>
    <definedName name="_55.12JBL">'[11]Общие продажи'!#REF!</definedName>
    <definedName name="_55.15Infinity" localSheetId="6">'[11]Общие продажи'!#REF!</definedName>
    <definedName name="_55.15Infinity">'[11]Общие продажи'!#REF!</definedName>
    <definedName name="_55.2.Sony" localSheetId="6">'[11]Общие продажи'!#REF!</definedName>
    <definedName name="_55.2.Sony">'[11]Общие продажи'!#REF!</definedName>
    <definedName name="_55.22Авт.антены" localSheetId="6">'[11]Общие продажи'!#REF!</definedName>
    <definedName name="_55.22Авт.антены">'[11]Общие продажи'!#REF!</definedName>
    <definedName name="_55.23LG" localSheetId="6">'[11]Общие продажи'!#REF!</definedName>
    <definedName name="_55.23LG">'[11]Общие продажи'!#REF!</definedName>
    <definedName name="_55.24АВТОПРОЕЕ" localSheetId="6">'[11]Общие продажи'!#REF!</definedName>
    <definedName name="_55.24АВТОПРОЕЕ">'[11]Общие продажи'!#REF!</definedName>
    <definedName name="_55.26Aiwa" localSheetId="6">'[11]Общие продажи'!#REF!</definedName>
    <definedName name="_55.26Aiwa">'[11]Общие продажи'!#REF!</definedName>
    <definedName name="_55.3.Alpine" localSheetId="6">'[11]Общие продажи'!#REF!</definedName>
    <definedName name="_55.3.Alpine">'[11]Общие продажи'!#REF!</definedName>
    <definedName name="_55.5.Pioneer" localSheetId="6">'[11]Общие продажи'!#REF!</definedName>
    <definedName name="_55.5.Pioneer">'[11]Общие продажи'!#REF!</definedName>
    <definedName name="_55.6.Blaupunct" localSheetId="6">'[11]Общие продажи'!#REF!</definedName>
    <definedName name="_55.6.Blaupunct">'[11]Общие продажи'!#REF!</definedName>
    <definedName name="_55.7.Kenwood" localSheetId="6">'[11]Общие продажи'!#REF!</definedName>
    <definedName name="_55.7.Kenwood">'[11]Общие продажи'!#REF!</definedName>
    <definedName name="_55.9.Clarion" localSheetId="6">'[11]Общие продажи'!#REF!</definedName>
    <definedName name="_55.9.Clarion">'[11]Общие продажи'!#REF!</definedName>
    <definedName name="_5Автокомпоненты" localSheetId="6">'[11]Общие продажи'!#REF!</definedName>
    <definedName name="_5Автокомпоненты">'[11]Общие продажи'!#REF!</definedName>
    <definedName name="_6.ТЕЛЕФОНЫ" localSheetId="6">'[11]Общие продажи'!#REF!</definedName>
    <definedName name="_6.ТЕЛЕФОНЫ">'[11]Общие продажи'!#REF!</definedName>
    <definedName name="_6__123Graph_XCHART_4" localSheetId="6" hidden="1">#REF!</definedName>
    <definedName name="_6__123Graph_XCHART_4" hidden="1">#REF!</definedName>
    <definedName name="_66.1.ПР.ТЕЛЕФОНЫ" localSheetId="6">'[11]Общие продажи'!#REF!</definedName>
    <definedName name="_66.1.ПР.ТЕЛЕФОНЫ">'[11]Общие продажи'!#REF!</definedName>
    <definedName name="_66.2.ТЕЛЕФОНЫPanas." localSheetId="6">'[11]Общие продажи'!#REF!</definedName>
    <definedName name="_66.2.ТЕЛЕФОНЫPanas.">'[11]Общие продажи'!#REF!</definedName>
    <definedName name="_7.БЫТ.ТЕХНИКА" localSheetId="6">'[11]Общие продажи'!#REF!</definedName>
    <definedName name="_7.БЫТ.ТЕХНИКА">'[11]Общие продажи'!#REF!</definedName>
    <definedName name="_77.1.PANASONIC" localSheetId="6">'[11]Общие продажи'!#REF!</definedName>
    <definedName name="_77.1.PANASONIC">'[11]Общие продажи'!#REF!</definedName>
    <definedName name="_77.10.INDESITARISTON" localSheetId="6">'[11]Общие продажи'!#REF!</definedName>
    <definedName name="_77.10.INDESITARISTON">'[11]Общие продажи'!#REF!</definedName>
    <definedName name="_77.12.BRAUN" localSheetId="6">'[11]Общие продажи'!#REF!</definedName>
    <definedName name="_77.12.BRAUN">'[11]Общие продажи'!#REF!</definedName>
    <definedName name="_77.14.BROTHER" localSheetId="6">'[11]Общие продажи'!#REF!</definedName>
    <definedName name="_77.14.BROTHER">'[11]Общие продажи'!#REF!</definedName>
    <definedName name="_77.15.ZANUSSI" localSheetId="6">'[11]Общие продажи'!#REF!</definedName>
    <definedName name="_77.15.ZANUSSI">'[11]Общие продажи'!#REF!</definedName>
    <definedName name="_77.16.GoldStar" localSheetId="6">'[11]Общие продажи'!#REF!</definedName>
    <definedName name="_77.16.GoldStar">'[11]Общие продажи'!#REF!</definedName>
    <definedName name="_77.17.THOMAS" localSheetId="6">'[11]Общие продажи'!#REF!</definedName>
    <definedName name="_77.17.THOMAS">'[11]Общие продажи'!#REF!</definedName>
    <definedName name="_77.19.Проая" localSheetId="6">'[11]Общие продажи'!#REF!</definedName>
    <definedName name="_77.19.Проая">'[11]Общие продажи'!#REF!</definedName>
    <definedName name="_77.2.SHARP" localSheetId="6">'[11]Общие продажи'!#REF!</definedName>
    <definedName name="_77.2.SHARP">'[11]Общие продажи'!#REF!</definedName>
    <definedName name="_77.20.MOULINEX" localSheetId="6">'[11]Общие продажи'!#REF!</definedName>
    <definedName name="_77.20.MOULINEX">'[11]Общие продажи'!#REF!</definedName>
    <definedName name="_77.21.BOSCHSIEM" localSheetId="6">'[11]Общие продажи'!#REF!</definedName>
    <definedName name="_77.21.BOSCHSIEM">'[11]Общие продажи'!#REF!</definedName>
    <definedName name="_77.24KRUPS" localSheetId="6">'[11]Общие продажи'!#REF!</definedName>
    <definedName name="_77.24KRUPS">'[11]Общие продажи'!#REF!</definedName>
    <definedName name="_77.25VESTFROST" localSheetId="6">'[11]Общие продажи'!#REF!</definedName>
    <definedName name="_77.25VESTFROST">'[11]Общие продажи'!#REF!</definedName>
    <definedName name="_77.30FUNAI" localSheetId="6">'[11]Общие продажи'!#REF!</definedName>
    <definedName name="_77.30FUNAI">'[11]Общие продажи'!#REF!</definedName>
    <definedName name="_77.31DAEWOO" localSheetId="6">'[11]Общие продажи'!#REF!</definedName>
    <definedName name="_77.31DAEWOO">'[11]Общие продажи'!#REF!</definedName>
    <definedName name="_77.32ELECTROLUX" localSheetId="6">'[11]Общие продажи'!#REF!</definedName>
    <definedName name="_77.32ELECTROLUX">'[11]Общие продажи'!#REF!</definedName>
    <definedName name="_77.33VAXGALAXY" localSheetId="6">'[11]Общие продажи'!#REF!</definedName>
    <definedName name="_77.33VAXGALAXY">'[11]Общие продажи'!#REF!</definedName>
    <definedName name="_77.34HITACHI" localSheetId="6">'[11]Общие продажи'!#REF!</definedName>
    <definedName name="_77.34HITACHI">'[11]Общие продажи'!#REF!</definedName>
    <definedName name="_77.35ПОСУДА" localSheetId="6">'[11]Общие продажи'!#REF!</definedName>
    <definedName name="_77.35ПОСУДА">'[11]Общие продажи'!#REF!</definedName>
    <definedName name="_77.37Rosenlew" localSheetId="6">'[11]Общие продажи'!#REF!</definedName>
    <definedName name="_77.37Rosenlew">'[11]Общие продажи'!#REF!</definedName>
    <definedName name="_77.4.ROWENTA" localSheetId="6">'[11]Общие продажи'!#REF!</definedName>
    <definedName name="_77.4.ROWENTA">'[11]Общие продажи'!#REF!</definedName>
    <definedName name="_77.40Кондицион." localSheetId="6">'[11]Общие продажи'!#REF!</definedName>
    <definedName name="_77.40Кондицион.">'[11]Общие продажи'!#REF!</definedName>
    <definedName name="_77.41Моющ.срва" localSheetId="6">'[11]Общие продажи'!#REF!</definedName>
    <definedName name="_77.41Моющ.срва">'[11]Общие продажи'!#REF!</definedName>
    <definedName name="_77.42Фильт.вод." localSheetId="6">'[11]Общие продажи'!#REF!</definedName>
    <definedName name="_77.42Фильт.вод.">'[11]Общие продажи'!#REF!</definedName>
    <definedName name="_77.44Elica" localSheetId="6">'[11]Общие продажи'!#REF!</definedName>
    <definedName name="_77.44Elica">'[11]Общие продажи'!#REF!</definedName>
    <definedName name="_77.46AEG" localSheetId="6">'[11]Общие продажи'!#REF!</definedName>
    <definedName name="_77.46AEG">'[11]Общие продажи'!#REF!</definedName>
    <definedName name="_77.47Liebherr" localSheetId="6">'[11]Общие продажи'!#REF!</definedName>
    <definedName name="_77.47Liebherr">'[11]Общие продажи'!#REF!</definedName>
    <definedName name="_77.48Soehnle" localSheetId="6">'[11]Общие продажи'!#REF!</definedName>
    <definedName name="_77.48Soehnle">'[11]Общие продажи'!#REF!</definedName>
    <definedName name="_77.49Binatone" localSheetId="6">'[11]Общие продажи'!#REF!</definedName>
    <definedName name="_77.49Binatone">'[11]Общие продажи'!#REF!</definedName>
    <definedName name="_77.5.SAMSUNG" localSheetId="6">'[11]Общие продажи'!#REF!</definedName>
    <definedName name="_77.5.SAMSUNG">'[11]Общие продажи'!#REF!</definedName>
    <definedName name="_77.50FOX" localSheetId="6">'[11]Общие продажи'!#REF!</definedName>
    <definedName name="_77.50FOX">'[11]Общие продажи'!#REF!</definedName>
    <definedName name="_77.6.TEFAL" localSheetId="6">'[11]Общие продажи'!#REF!</definedName>
    <definedName name="_77.6.TEFAL">'[11]Общие продажи'!#REF!</definedName>
    <definedName name="_77.7.SUPRA" localSheetId="6">'[11]Общие продажи'!#REF!</definedName>
    <definedName name="_77.7.SUPRA">'[11]Общие продажи'!#REF!</definedName>
    <definedName name="_77.8.PHILIPS" localSheetId="6">'[11]Общие продажи'!#REF!</definedName>
    <definedName name="_77.8.PHILIPS">'[11]Общие продажи'!#REF!</definedName>
    <definedName name="_77.9.CANDY" localSheetId="6">'[11]Общие продажи'!#REF!</definedName>
    <definedName name="_77.9.CANDY">'[11]Общие продажи'!#REF!</definedName>
    <definedName name="_8.ПРОЕЕ" localSheetId="6">'[11]Общие продажи'!#REF!</definedName>
    <definedName name="_8.ПРОЕЕ">'[11]Общие продажи'!#REF!</definedName>
    <definedName name="_80110.11Тов.дост" localSheetId="6">'[11]Общие продажи'!#REF!</definedName>
    <definedName name="_80110.11Тов.дост">'[11]Общие продажи'!#REF!</definedName>
    <definedName name="_80110.14Подкл.БТ" localSheetId="6">'[11]Общие продажи'!#REF!</definedName>
    <definedName name="_80110.14Подкл.БТ">'[11]Общие продажи'!#REF!</definedName>
    <definedName name="_802Скидка" localSheetId="6">'[11]Общие продажи'!#REF!</definedName>
    <definedName name="_802Скидка">'[11]Общие продажи'!#REF!</definedName>
    <definedName name="_88.1.Фототехника" localSheetId="6">'[11]Общие продажи'!#REF!</definedName>
    <definedName name="_88.1.Фототехника">'[11]Общие продажи'!#REF!</definedName>
    <definedName name="_88.10.Бат.акк." localSheetId="6">'[11]Общие продажи'!#REF!</definedName>
    <definedName name="_88.10.Бат.акк.">'[11]Общие продажи'!#REF!</definedName>
    <definedName name="_88.11.Кейсысум.ехлы" localSheetId="6">'[11]Общие продажи'!#REF!</definedName>
    <definedName name="_88.11.Кейсысум.ехлы">'[11]Общие продажи'!#REF!</definedName>
    <definedName name="_88.12.Пульты" localSheetId="6">'[11]Общие продажи'!#REF!</definedName>
    <definedName name="_88.12.Пульты">'[11]Общие продажи'!#REF!</definedName>
    <definedName name="_88.13.Кабеляшну" localSheetId="6">'[11]Общие продажи'!#REF!</definedName>
    <definedName name="_88.13.Кабеляшну">'[11]Общие продажи'!#REF!</definedName>
    <definedName name="_88.14.CaseLogicLL" localSheetId="6">'[11]Общие продажи'!#REF!</definedName>
    <definedName name="_88.14.CaseLogicLL">'[11]Общие продажи'!#REF!</definedName>
    <definedName name="_88.15.Кассетыдиски" localSheetId="6">'[11]Общие продажи'!#REF!</definedName>
    <definedName name="_88.15.Кассетыдиски">'[11]Общие продажи'!#REF!</definedName>
    <definedName name="_88.17.Реклама" localSheetId="6">'[11]Общие продажи'!#REF!</definedName>
    <definedName name="_88.17.Реклама">'[11]Общие продажи'!#REF!</definedName>
    <definedName name="_88.18асы" localSheetId="6">'[11]Общие продажи'!#REF!</definedName>
    <definedName name="_88.18асы">'[11]Общие продажи'!#REF!</definedName>
    <definedName name="_88.2.Оргтехника" localSheetId="6">'[11]Общие продажи'!#REF!</definedName>
    <definedName name="_88.2.Оргтехника">'[11]Общие продажи'!#REF!</definedName>
    <definedName name="_88.5.Стендыподставки" localSheetId="6">'[11]Общие продажи'!#REF!</definedName>
    <definedName name="_88.5.Стендыподставки">'[11]Общие продажи'!#REF!</definedName>
    <definedName name="_88.6.Игры" localSheetId="6">'[11]Общие продажи'!#REF!</definedName>
    <definedName name="_88.6.Игры">'[11]Общие продажи'!#REF!</definedName>
    <definedName name="_88.7.Микрофоны" localSheetId="6">'[11]Общие продажи'!#REF!</definedName>
    <definedName name="_88.7.Микрофоны">'[11]Общие продажи'!#REF!</definedName>
    <definedName name="_88.8.Антенны" localSheetId="6">'[11]Общие продажи'!#REF!</definedName>
    <definedName name="_88.8.Антенны">'[11]Общие продажи'!#REF!</definedName>
    <definedName name="_88.9.Адапт.акк." localSheetId="6">'[11]Общие продажи'!#REF!</definedName>
    <definedName name="_88.9.Адапт.акк.">'[11]Общие продажи'!#REF!</definedName>
    <definedName name="_8DVDLDHiFiк" localSheetId="6">'[11]Общие продажи'!#REF!</definedName>
    <definedName name="_8DVDLDHiFiк">'[11]Общие продажи'!#REF!</definedName>
    <definedName name="_8Канц.товары" localSheetId="6">'[11]Общие продажи'!#REF!</definedName>
    <definedName name="_8Канц.товары">'[11]Общие продажи'!#REF!</definedName>
    <definedName name="_9.Компьютеры" localSheetId="6">'[11]Общие продажи'!#REF!</definedName>
    <definedName name="_9.Компьютеры">'[11]Общие продажи'!#REF!</definedName>
    <definedName name="_90212.3Быт.Техник" localSheetId="6">'[11]Общие продажи'!#REF!</definedName>
    <definedName name="_90212.3Быт.Техник">'[11]Общие продажи'!#REF!</definedName>
    <definedName name="_9Вводвывод" localSheetId="6">'[11]Общие продажи'!#REF!</definedName>
    <definedName name="_9Вводвывод">'[11]Общие продажи'!#REF!</definedName>
    <definedName name="_9Готовыерешения" localSheetId="6">'[11]Общие продажи'!#REF!</definedName>
    <definedName name="_9Готовыерешения">'[11]Общие продажи'!#REF!</definedName>
    <definedName name="_9Игры" localSheetId="6">'[11]Общие продажи'!#REF!</definedName>
    <definedName name="_9Игры">'[11]Общие продажи'!#REF!</definedName>
    <definedName name="_9Кабеляперходн." localSheetId="6">'[11]Общие продажи'!#REF!</definedName>
    <definedName name="_9Кабеляперходн.">'[11]Общие продажи'!#REF!</definedName>
    <definedName name="_9Комп.мебель" localSheetId="6">'[11]Общие продажи'!#REF!</definedName>
    <definedName name="_9Комп.мебель">'[11]Общие продажи'!#REF!</definedName>
    <definedName name="_9Комплектующие" localSheetId="6">'[11]Общие продажи'!#REF!</definedName>
    <definedName name="_9Комплектующие">'[11]Общие продажи'!#REF!</definedName>
    <definedName name="_9Мониторы" localSheetId="6">'[11]Общие продажи'!#REF!</definedName>
    <definedName name="_9Мониторы">'[11]Общие продажи'!#REF!</definedName>
    <definedName name="_9Мультимедиа" localSheetId="6">'[11]Общие продажи'!#REF!</definedName>
    <definedName name="_9Мультимедиа">'[11]Общие продажи'!#REF!</definedName>
    <definedName name="_9Оргтехника" localSheetId="6">'[11]Общие продажи'!#REF!</definedName>
    <definedName name="_9Оргтехника">'[11]Общие продажи'!#REF!</definedName>
    <definedName name="_9ПО" localSheetId="6">'[11]Общие продажи'!#REF!</definedName>
    <definedName name="_9ПО">'[11]Общие продажи'!#REF!</definedName>
    <definedName name="_9Разное" localSheetId="6">'[11]Общие продажи'!#REF!</definedName>
    <definedName name="_9Разное">'[11]Общие продажи'!#REF!</definedName>
    <definedName name="_9Расх.мат.оргтех" localSheetId="6">'[11]Общие продажи'!#REF!</definedName>
    <definedName name="_9Расх.мат.оргтех">'[11]Общие продажи'!#REF!</definedName>
    <definedName name="_9Расх.материалы" localSheetId="6">'[11]Общие продажи'!#REF!</definedName>
    <definedName name="_9Расх.материалы">'[11]Общие продажи'!#REF!</definedName>
    <definedName name="_9Услуги" localSheetId="6">'[11]Общие продажи'!#REF!</definedName>
    <definedName name="_9Услуги">'[11]Общие продажи'!#REF!</definedName>
    <definedName name="_a02" localSheetId="6">#REF!</definedName>
    <definedName name="_a02">#REF!</definedName>
    <definedName name="_A1" localSheetId="6">#REF!</definedName>
    <definedName name="_A1">#REF!</definedName>
    <definedName name="_a66333" localSheetId="6">#REF!</definedName>
    <definedName name="_a66333">#REF!</definedName>
    <definedName name="_cur1">'[5]#ССЫЛКА'!$Q$2</definedName>
    <definedName name="_DAT1" localSheetId="6">#REF!</definedName>
    <definedName name="_DAT1">#REF!</definedName>
    <definedName name="_DAT2" localSheetId="6">#REF!</definedName>
    <definedName name="_DAT2">#REF!</definedName>
    <definedName name="_DAT2222" localSheetId="6">#REF!</definedName>
    <definedName name="_DAT2222">#REF!</definedName>
    <definedName name="_DAT3" localSheetId="6">#REF!</definedName>
    <definedName name="_DAT3">#REF!</definedName>
    <definedName name="_DAT330" localSheetId="6">#REF!</definedName>
    <definedName name="_DAT330">#REF!</definedName>
    <definedName name="_DAT333" localSheetId="6">#REF!</definedName>
    <definedName name="_DAT333">#REF!</definedName>
    <definedName name="_DAT334" localSheetId="6">#REF!</definedName>
    <definedName name="_DAT334">#REF!</definedName>
    <definedName name="_DAT335" localSheetId="6">#REF!</definedName>
    <definedName name="_DAT335">#REF!</definedName>
    <definedName name="_DAT336" localSheetId="6">#REF!</definedName>
    <definedName name="_DAT336">#REF!</definedName>
    <definedName name="_DAT337" localSheetId="6">#REF!</definedName>
    <definedName name="_DAT337">#REF!</definedName>
    <definedName name="_DAT338" localSheetId="6">#REF!</definedName>
    <definedName name="_DAT338">#REF!</definedName>
    <definedName name="_DAT4" localSheetId="6">#REF!</definedName>
    <definedName name="_DAT4">#REF!</definedName>
    <definedName name="_DAT444" localSheetId="6">#REF!</definedName>
    <definedName name="_DAT444">#REF!</definedName>
    <definedName name="_DAT456" localSheetId="6">#REF!</definedName>
    <definedName name="_DAT456">#REF!</definedName>
    <definedName name="_DAT4589" localSheetId="6">#REF!</definedName>
    <definedName name="_DAT4589">#REF!</definedName>
    <definedName name="_DAT4598" localSheetId="6">#REF!</definedName>
    <definedName name="_DAT4598">#REF!</definedName>
    <definedName name="_DAT5" localSheetId="6">#REF!</definedName>
    <definedName name="_DAT5">#REF!</definedName>
    <definedName name="_DAT54889" localSheetId="6">#REF!</definedName>
    <definedName name="_DAT54889">#REF!</definedName>
    <definedName name="_DAT6" localSheetId="6">#REF!</definedName>
    <definedName name="_DAT6">#REF!</definedName>
    <definedName name="_DAT7" localSheetId="6">#REF!</definedName>
    <definedName name="_DAT7">#REF!</definedName>
    <definedName name="_DAT89513" localSheetId="6">#REF!</definedName>
    <definedName name="_DAT89513">#REF!</definedName>
    <definedName name="_dfg6" localSheetId="6">'ИП 16-20_Приложение 4.2 (с НДС)'!_dfg6</definedName>
    <definedName name="_dfg6">#N/A</definedName>
    <definedName name="_fgh5" localSheetId="6">'ИП 16-20_Приложение 4.2 (с НДС)'!_fgh5</definedName>
    <definedName name="_fgh5">#N/A</definedName>
    <definedName name="_FOT1">'[14]ФОТ по месяцам'!$D$5:$D$41</definedName>
    <definedName name="_FY1">#N/A</definedName>
    <definedName name="_gf2" localSheetId="6">#REF!</definedName>
    <definedName name="_gf2">#REF!</definedName>
    <definedName name="_gh1">[15]!_gh1</definedName>
    <definedName name="_inf2007" localSheetId="6">#REF!</definedName>
    <definedName name="_inf2007">#REF!</definedName>
    <definedName name="_inf2008" localSheetId="6">#REF!</definedName>
    <definedName name="_inf2008">#REF!</definedName>
    <definedName name="_inf2009" localSheetId="6">#REF!</definedName>
    <definedName name="_inf2009">#REF!</definedName>
    <definedName name="_inf2010" localSheetId="6">#REF!</definedName>
    <definedName name="_inf2010">#REF!</definedName>
    <definedName name="_inf2011" localSheetId="6">#REF!</definedName>
    <definedName name="_inf2011">#REF!</definedName>
    <definedName name="_inf2012" localSheetId="6">#REF!</definedName>
    <definedName name="_inf2012">#REF!</definedName>
    <definedName name="_inf2013" localSheetId="6">#REF!</definedName>
    <definedName name="_inf2013">#REF!</definedName>
    <definedName name="_inf2014" localSheetId="6">#REF!</definedName>
    <definedName name="_inf2014">#REF!</definedName>
    <definedName name="_inf2015" localSheetId="6">#REF!</definedName>
    <definedName name="_inf2015">#REF!</definedName>
    <definedName name="_lo6" localSheetId="6">'ИП 16-20_Приложение 4.2 (с НДС)'!_lo6</definedName>
    <definedName name="_lo6">#N/A</definedName>
    <definedName name="_lo8" localSheetId="6">'ИП 16-20_Приложение 4.2 (с НДС)'!_lo8</definedName>
    <definedName name="_lo8">#N/A</definedName>
    <definedName name="_M8" localSheetId="6">'ИП 16-20_Приложение 4.2 (с НДС)'!_M8</definedName>
    <definedName name="_M8">#N/A</definedName>
    <definedName name="_M9" localSheetId="6">'ИП 16-20_Приложение 4.2 (с НДС)'!_M9</definedName>
    <definedName name="_M9">#N/A</definedName>
    <definedName name="_mmm89" localSheetId="6">#REF!</definedName>
    <definedName name="_mmm89">#REF!</definedName>
    <definedName name="_Ob1" localSheetId="6">#REF!</definedName>
    <definedName name="_Ob1">#REF!</definedName>
    <definedName name="_op1">[7]T25!$I$48</definedName>
    <definedName name="_opp1">[7]T31!$I$91</definedName>
    <definedName name="_opp2">[7]T31!$I$92</definedName>
    <definedName name="_opp3">[7]T31!$I$93</definedName>
    <definedName name="_opp4">[7]T31!$I$94</definedName>
    <definedName name="_opp5">[7]T31!$I$95</definedName>
    <definedName name="_opp6">[7]T31!$I$96</definedName>
    <definedName name="_opp7">[7]T31!$I$97</definedName>
    <definedName name="_Order1" hidden="1">255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6">#REF!</definedName>
    <definedName name="_qwe1">#REF!</definedName>
    <definedName name="_qwe123" localSheetId="6">#REF!</definedName>
    <definedName name="_qwe123">#REF!</definedName>
    <definedName name="_qwe1237" localSheetId="6">#REF!</definedName>
    <definedName name="_qwe1237">#REF!</definedName>
    <definedName name="_qwe23" localSheetId="6">#REF!</definedName>
    <definedName name="_qwe23">#REF!</definedName>
    <definedName name="_s45" localSheetId="6">#REF!</definedName>
    <definedName name="_s45">#REF!</definedName>
    <definedName name="_Sort" localSheetId="6" hidden="1">#REF!</definedName>
    <definedName name="_Sort" hidden="1">#REF!</definedName>
    <definedName name="_SP1" localSheetId="6">[3]FES!#REF!</definedName>
    <definedName name="_SP1">[3]FES!#REF!</definedName>
    <definedName name="_SP10" localSheetId="6">[3]FES!#REF!</definedName>
    <definedName name="_SP10">[3]FES!#REF!</definedName>
    <definedName name="_SP11" localSheetId="6">[3]FES!#REF!</definedName>
    <definedName name="_SP11">[3]FES!#REF!</definedName>
    <definedName name="_SP12" localSheetId="6">[3]FES!#REF!</definedName>
    <definedName name="_SP12">[3]FES!#REF!</definedName>
    <definedName name="_SP13" localSheetId="6">[3]FES!#REF!</definedName>
    <definedName name="_SP13">[3]FES!#REF!</definedName>
    <definedName name="_SP14" localSheetId="6">[3]FES!#REF!</definedName>
    <definedName name="_SP14">[3]FES!#REF!</definedName>
    <definedName name="_SP15" localSheetId="6">[3]FES!#REF!</definedName>
    <definedName name="_SP15">[3]FES!#REF!</definedName>
    <definedName name="_SP16" localSheetId="6">[3]FES!#REF!</definedName>
    <definedName name="_SP16">[3]FES!#REF!</definedName>
    <definedName name="_SP17" localSheetId="6">[3]FES!#REF!</definedName>
    <definedName name="_SP17">[3]FES!#REF!</definedName>
    <definedName name="_SP18" localSheetId="6">[3]FES!#REF!</definedName>
    <definedName name="_SP18">[3]FES!#REF!</definedName>
    <definedName name="_SP19" localSheetId="6">[3]FES!#REF!</definedName>
    <definedName name="_SP19">[3]FES!#REF!</definedName>
    <definedName name="_SP2" localSheetId="6">[3]FES!#REF!</definedName>
    <definedName name="_SP2">[3]FES!#REF!</definedName>
    <definedName name="_SP20" localSheetId="6">[3]FES!#REF!</definedName>
    <definedName name="_SP20">[3]FES!#REF!</definedName>
    <definedName name="_SP3" localSheetId="6">[3]FES!#REF!</definedName>
    <definedName name="_SP3">[3]FES!#REF!</definedName>
    <definedName name="_SP4" localSheetId="6">[3]FES!#REF!</definedName>
    <definedName name="_SP4">[3]FES!#REF!</definedName>
    <definedName name="_SP5" localSheetId="6">[3]FES!#REF!</definedName>
    <definedName name="_SP5">[3]FES!#REF!</definedName>
    <definedName name="_SP7" localSheetId="6">[3]FES!#REF!</definedName>
    <definedName name="_SP7">[3]FES!#REF!</definedName>
    <definedName name="_SP8" localSheetId="6">[3]FES!#REF!</definedName>
    <definedName name="_SP8">[3]FES!#REF!</definedName>
    <definedName name="_SP9" localSheetId="6">[3]FES!#REF!</definedName>
    <definedName name="_SP9">[3]FES!#REF!</definedName>
    <definedName name="_vp1" localSheetId="6">[8]T0!#REF!</definedName>
    <definedName name="_vp1">[8]T0!#REF!</definedName>
    <definedName name="_vpp1" localSheetId="6">[8]T0!#REF!</definedName>
    <definedName name="_vpp1">[8]T0!#REF!</definedName>
    <definedName name="_vpp2" localSheetId="6">[8]T0!#REF!</definedName>
    <definedName name="_vpp2">[8]T0!#REF!</definedName>
    <definedName name="_vpp3" localSheetId="6">[8]T0!#REF!</definedName>
    <definedName name="_vpp3">[8]T0!#REF!</definedName>
    <definedName name="_vpp4" localSheetId="6">[8]T0!#REF!</definedName>
    <definedName name="_vpp4">[8]T0!#REF!</definedName>
    <definedName name="_vpp5" localSheetId="6">[8]T0!#REF!</definedName>
    <definedName name="_vpp5">[8]T0!#REF!</definedName>
    <definedName name="_vpp6" localSheetId="6">[8]T0!#REF!</definedName>
    <definedName name="_vpp6">[8]T0!#REF!</definedName>
    <definedName name="_vpp7" localSheetId="6">[8]T0!#REF!</definedName>
    <definedName name="_vpp7">[8]T0!#REF!</definedName>
    <definedName name="_wrn2" localSheetId="6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6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л4604" localSheetId="6">[16]киев!#REF!</definedName>
    <definedName name="_л4604">[16]киев!#REF!</definedName>
    <definedName name="_ф23" localSheetId="6">#REF!</definedName>
    <definedName name="_ф23">#REF!</definedName>
    <definedName name="_xlnm._FilterDatabase" localSheetId="0" hidden="1">'Приложение 1.1_раздел 1'!$K$1:$K$136</definedName>
    <definedName name="_xlnm._FilterDatabase" localSheetId="2" hidden="1">'Приложение 1.3_раздел 1'!$A$26:$BA$51</definedName>
    <definedName name="_xlnm._FilterDatabase" localSheetId="3" hidden="1">'Приложение 1.3_раздел 2'!$A$1:$BO$7</definedName>
    <definedName name="_xlnm._FilterDatabase" localSheetId="4" hidden="1">'Приложение 1.3_раздел 3'!#REF!</definedName>
    <definedName name="_xlnm._FilterDatabase" localSheetId="5" hidden="1">'Приложение 1.3_раздел 4'!#REF!</definedName>
    <definedName name="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>#REF!</definedName>
    <definedName name="a0" localSheetId="6">#REF!</definedName>
    <definedName name="a0">#REF!</definedName>
    <definedName name="a02new" localSheetId="6">#REF!</definedName>
    <definedName name="a02new">#REF!</definedName>
    <definedName name="a1_" localSheetId="6">#REF!</definedName>
    <definedName name="a1_">#REF!</definedName>
    <definedName name="a110_1" localSheetId="6">#REF!</definedName>
    <definedName name="a110_1">#REF!</definedName>
    <definedName name="a110_2" localSheetId="6">#REF!</definedName>
    <definedName name="a110_2">#REF!</definedName>
    <definedName name="a120_1" localSheetId="6">#REF!</definedName>
    <definedName name="a120_1">#REF!</definedName>
    <definedName name="a120_2" localSheetId="6">#REF!</definedName>
    <definedName name="a120_2">#REF!</definedName>
    <definedName name="a130_1" localSheetId="6">#REF!</definedName>
    <definedName name="a130_1">#REF!</definedName>
    <definedName name="a130_2" localSheetId="6">#REF!</definedName>
    <definedName name="a130_2">#REF!</definedName>
    <definedName name="a135_1" localSheetId="6">#REF!</definedName>
    <definedName name="a135_1">#REF!</definedName>
    <definedName name="a135_2" localSheetId="6">#REF!</definedName>
    <definedName name="a135_2">#REF!</definedName>
    <definedName name="a140_1" localSheetId="6">#REF!</definedName>
    <definedName name="a140_1">#REF!</definedName>
    <definedName name="a140_2" localSheetId="6">#REF!</definedName>
    <definedName name="a140_2">#REF!</definedName>
    <definedName name="a145_1" localSheetId="6">#REF!</definedName>
    <definedName name="a145_1">#REF!</definedName>
    <definedName name="a145_2" localSheetId="6">#REF!</definedName>
    <definedName name="a145_2">#REF!</definedName>
    <definedName name="a150_1" localSheetId="6">#REF!</definedName>
    <definedName name="a150_1">#REF!</definedName>
    <definedName name="a150_2" localSheetId="6">#REF!</definedName>
    <definedName name="a150_2">#REF!</definedName>
    <definedName name="a151_1" localSheetId="6">#REF!</definedName>
    <definedName name="a151_1">#REF!</definedName>
    <definedName name="a151_2" localSheetId="6">#REF!</definedName>
    <definedName name="a151_2">#REF!</definedName>
    <definedName name="a190_1" localSheetId="6">#REF!</definedName>
    <definedName name="a190_1">#REF!</definedName>
    <definedName name="a190_2" localSheetId="6">#REF!</definedName>
    <definedName name="a190_2">#REF!</definedName>
    <definedName name="a2_" localSheetId="6">#REF!</definedName>
    <definedName name="a2_">#REF!</definedName>
    <definedName name="a2_2" localSheetId="6">#REF!</definedName>
    <definedName name="a2_2">#REF!</definedName>
    <definedName name="a2_2new" localSheetId="6">#REF!</definedName>
    <definedName name="a2_2new">#REF!</definedName>
    <definedName name="a210_1" localSheetId="6">#REF!</definedName>
    <definedName name="a210_1">#REF!</definedName>
    <definedName name="a210_2" localSheetId="6">#REF!</definedName>
    <definedName name="a210_2">#REF!</definedName>
    <definedName name="a211_1" localSheetId="6">#REF!</definedName>
    <definedName name="a211_1">#REF!</definedName>
    <definedName name="a211_2" localSheetId="6">#REF!</definedName>
    <definedName name="a211_2">#REF!</definedName>
    <definedName name="a212_1" localSheetId="6">#REF!</definedName>
    <definedName name="a212_1">#REF!</definedName>
    <definedName name="a212_2" localSheetId="6">#REF!</definedName>
    <definedName name="a212_2">#REF!</definedName>
    <definedName name="a213_1" localSheetId="6">#REF!</definedName>
    <definedName name="a213_1">#REF!</definedName>
    <definedName name="a213_2" localSheetId="6">#REF!</definedName>
    <definedName name="a213_2">#REF!</definedName>
    <definedName name="a214_1" localSheetId="6">#REF!</definedName>
    <definedName name="a214_1">#REF!</definedName>
    <definedName name="a214_2" localSheetId="6">#REF!</definedName>
    <definedName name="a214_2">#REF!</definedName>
    <definedName name="a215_1" localSheetId="6">#REF!</definedName>
    <definedName name="a215_1">#REF!</definedName>
    <definedName name="a215_2" localSheetId="6">#REF!</definedName>
    <definedName name="a215_2">#REF!</definedName>
    <definedName name="a216_1" localSheetId="6">#REF!</definedName>
    <definedName name="a216_1">#REF!</definedName>
    <definedName name="a216_2" localSheetId="6">#REF!</definedName>
    <definedName name="a216_2">#REF!</definedName>
    <definedName name="a217_1" localSheetId="6">#REF!</definedName>
    <definedName name="a217_1">#REF!</definedName>
    <definedName name="a217_2" localSheetId="6">#REF!</definedName>
    <definedName name="a217_2">#REF!</definedName>
    <definedName name="a218_1" localSheetId="6">#REF!</definedName>
    <definedName name="a218_1">#REF!</definedName>
    <definedName name="a218_2" localSheetId="6">#REF!</definedName>
    <definedName name="a218_2">#REF!</definedName>
    <definedName name="a220_1" localSheetId="6">#REF!</definedName>
    <definedName name="a220_1">#REF!</definedName>
    <definedName name="a220_2" localSheetId="6">#REF!</definedName>
    <definedName name="a220_2">#REF!</definedName>
    <definedName name="a230_1" localSheetId="6">#REF!</definedName>
    <definedName name="a230_1">#REF!</definedName>
    <definedName name="a230_2" localSheetId="6">#REF!</definedName>
    <definedName name="a230_2">#REF!</definedName>
    <definedName name="a231_1" localSheetId="6">#REF!</definedName>
    <definedName name="a231_1">#REF!</definedName>
    <definedName name="a231_2" localSheetId="6">#REF!</definedName>
    <definedName name="a231_2">#REF!</definedName>
    <definedName name="a240_1" localSheetId="6">#REF!</definedName>
    <definedName name="a240_1">#REF!</definedName>
    <definedName name="a240_2" localSheetId="6">#REF!</definedName>
    <definedName name="a240_2">#REF!</definedName>
    <definedName name="a241_1" localSheetId="6">#REF!</definedName>
    <definedName name="a241_1">#REF!</definedName>
    <definedName name="a241_2" localSheetId="6">#REF!</definedName>
    <definedName name="a241_2">#REF!</definedName>
    <definedName name="a250_1" localSheetId="6">#REF!</definedName>
    <definedName name="a250_1">#REF!</definedName>
    <definedName name="a250_2" localSheetId="6">#REF!</definedName>
    <definedName name="a250_2">#REF!</definedName>
    <definedName name="a260_1" localSheetId="6">#REF!</definedName>
    <definedName name="a260_1">#REF!</definedName>
    <definedName name="a260_2" localSheetId="6">#REF!</definedName>
    <definedName name="a260_2">#REF!</definedName>
    <definedName name="a270_1" localSheetId="6">#REF!</definedName>
    <definedName name="a270_1">#REF!</definedName>
    <definedName name="a270_2" localSheetId="6">#REF!</definedName>
    <definedName name="a270_2">#REF!</definedName>
    <definedName name="a271_1" localSheetId="6">#REF!</definedName>
    <definedName name="a271_1">#REF!</definedName>
    <definedName name="a271_2" localSheetId="6">#REF!</definedName>
    <definedName name="a271_2">#REF!</definedName>
    <definedName name="a290_1" localSheetId="6">#REF!</definedName>
    <definedName name="a290_1">#REF!</definedName>
    <definedName name="a290_2" localSheetId="6">#REF!</definedName>
    <definedName name="a290_2">#REF!</definedName>
    <definedName name="a3_" localSheetId="6">#REF!</definedName>
    <definedName name="a3_">#REF!</definedName>
    <definedName name="a300_1" localSheetId="6">#REF!</definedName>
    <definedName name="a300_1">#REF!</definedName>
    <definedName name="a300_2" localSheetId="6">#REF!</definedName>
    <definedName name="a300_2">#REF!</definedName>
    <definedName name="a4_" localSheetId="6">#REF!</definedName>
    <definedName name="a4_">#REF!</definedName>
    <definedName name="a4_2" localSheetId="6">#REF!</definedName>
    <definedName name="a4_2">#REF!</definedName>
    <definedName name="a4_2new" localSheetId="6">#REF!</definedName>
    <definedName name="a4_2new">#REF!</definedName>
    <definedName name="a5_" localSheetId="6">#REF!</definedName>
    <definedName name="a5_">#REF!</definedName>
    <definedName name="a5_2" localSheetId="6">#REF!</definedName>
    <definedName name="a5_2">#REF!</definedName>
    <definedName name="a5_2new" localSheetId="6">#REF!</definedName>
    <definedName name="a5_2new">#REF!</definedName>
    <definedName name="ab">'[17]Продажи реальные и прогноз 20 л'!$E$47</definedName>
    <definedName name="AccessDatabase" hidden="1">"C:\Мои документы\НоваяОборотка.mdb"</definedName>
    <definedName name="ActualPE" localSheetId="6">'[18]Dairy Precedents'!#REF!</definedName>
    <definedName name="ActualPE">'[18]Dairy Precedents'!#REF!</definedName>
    <definedName name="ad">#N/A</definedName>
    <definedName name="adf" localSheetId="6">#REF!</definedName>
    <definedName name="adf">#REF!</definedName>
    <definedName name="adsdfsdf">#N/A</definedName>
    <definedName name="adsgadfgadfg">#N/A</definedName>
    <definedName name="advertaxrate" localSheetId="6">[19]Справочно!#REF!</definedName>
    <definedName name="advertaxrate">[19]Справочно!#REF!</definedName>
    <definedName name="aew" localSheetId="6">'ИП 16-20_Приложение 4.2 (с НДС)'!aew</definedName>
    <definedName name="aew">#N/A</definedName>
    <definedName name="afgdfagdfg">#N/A</definedName>
    <definedName name="àî">#N/A</definedName>
    <definedName name="aj" localSheetId="6">#REF!</definedName>
    <definedName name="aj">#REF!</definedName>
    <definedName name="ajhgjhgjh">#N/A</definedName>
    <definedName name="al">'[20]0_33'!$E$43</definedName>
    <definedName name="AmoncostofSales">[19]Справочно!$B$18</definedName>
    <definedName name="AmonGA">[19]Справочно!$B$20</definedName>
    <definedName name="AmonLeasedEquip">[19]Справочно!$B$21</definedName>
    <definedName name="AmonSD">[19]Справочно!$B$19</definedName>
    <definedName name="AN" localSheetId="6">'ИП 16-20_Приложение 4.2 (с НДС)'!AN</definedName>
    <definedName name="AN">#N/A</definedName>
    <definedName name="ANLAGE_III">[21]Anlagevermögen!$A$1:$Z$29</definedName>
    <definedName name="anscount" hidden="1">1</definedName>
    <definedName name="arpu" localSheetId="6">'[22]Input-Moscow'!#REF!</definedName>
    <definedName name="arpu">'[22]Input-Moscow'!#REF!</definedName>
    <definedName name="arrangement">[23]TSheet!$L$30:$L$47</definedName>
    <definedName name="as" localSheetId="6">#REF!</definedName>
    <definedName name="as">#REF!</definedName>
    <definedName name="AS2DocOpenMode" hidden="1">"AS2DocumentEdit"</definedName>
    <definedName name="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6">#REF!</definedName>
    <definedName name="asdf">#REF!</definedName>
    <definedName name="asdfasdfasdf">#N/A</definedName>
    <definedName name="asdwqe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6">#REF!</definedName>
    <definedName name="aswer1">#REF!</definedName>
    <definedName name="b">'[24]продажи (н)'!$B$2</definedName>
    <definedName name="B_FIO">[25]Титульный!$F$38</definedName>
    <definedName name="B_POST">[25]Титульный!$F$39</definedName>
    <definedName name="b1_" localSheetId="6">#REF!</definedName>
    <definedName name="b1_">#REF!</definedName>
    <definedName name="b1_2" localSheetId="6">#REF!</definedName>
    <definedName name="b1_2">#REF!</definedName>
    <definedName name="b1_2new" localSheetId="6">#REF!</definedName>
    <definedName name="b1_2new">#REF!</definedName>
    <definedName name="b2_" localSheetId="6">#REF!</definedName>
    <definedName name="b2_">#REF!</definedName>
    <definedName name="b3_" localSheetId="6">#REF!</definedName>
    <definedName name="b3_">#REF!</definedName>
    <definedName name="b4_" localSheetId="6">#REF!</definedName>
    <definedName name="b4_">#REF!</definedName>
    <definedName name="B490_02" localSheetId="6">'[26]УФ-61'!#REF!</definedName>
    <definedName name="B490_02">'[26]УФ-61'!#REF!</definedName>
    <definedName name="b5_" localSheetId="6">#REF!</definedName>
    <definedName name="b5_">#REF!</definedName>
    <definedName name="balance" localSheetId="6">[27]!balance</definedName>
    <definedName name="balance">[27]!balance</definedName>
    <definedName name="BALEE_FLOAD" localSheetId="6">#REF!</definedName>
    <definedName name="BALEE_FLOAD">#REF!</definedName>
    <definedName name="BALEE_PROT">'[28]Баланс ээ'!$G$22:$J$22,'[28]Баланс ээ'!$G$20:$J$20,'[28]Баланс ээ'!$G$11:$J$18,'[28]Баланс ээ'!$G$24:$J$28</definedName>
    <definedName name="BALM_FLOAD" localSheetId="6">#REF!</definedName>
    <definedName name="BALM_FLOAD">#REF!</definedName>
    <definedName name="BALM_PROT">'[28]Баланс мощности'!$G$20:$J$20,'[28]Баланс мощности'!$G$22:$J$22,'[28]Баланс мощности'!$G$24:$J$28,'[28]Баланс мощности'!$G$11:$J$18</definedName>
    <definedName name="BASE_METHOD">[29]Титульный!$F$21</definedName>
    <definedName name="bb" localSheetId="6">'ИП 16-20_Приложение 4.2 (с НДС)'!bb</definedName>
    <definedName name="bb">#N/A</definedName>
    <definedName name="bbb" localSheetId="6">'ИП 16-20_Приложение 4.2 (с НДС)'!bbb</definedName>
    <definedName name="bbb">#N/A</definedName>
    <definedName name="bhg">#N/A</definedName>
    <definedName name="bl">'[20]0_33'!$F$43</definedName>
    <definedName name="block2_0" localSheetId="6">#REF!</definedName>
    <definedName name="block2_0">#REF!</definedName>
    <definedName name="block2_6" localSheetId="6">#REF!</definedName>
    <definedName name="block2_6">#REF!</definedName>
    <definedName name="block2_7" localSheetId="6">#REF!</definedName>
    <definedName name="block2_7">#REF!</definedName>
    <definedName name="block2_8" localSheetId="6">#REF!</definedName>
    <definedName name="block2_8">#REF!</definedName>
    <definedName name="BLPH1" hidden="1">'[30]Read me first'!$D$15</definedName>
    <definedName name="BLPH2" hidden="1">'[30]Read me first'!$Z$15</definedName>
    <definedName name="bn" localSheetId="6" hidden="1">{#N/A,#N/A,TRUE,"Лист1";#N/A,#N/A,TRUE,"Лист2";#N/A,#N/A,TRUE,"Лист3"}</definedName>
    <definedName name="bn" hidden="1">{#N/A,#N/A,TRUE,"Лист1";#N/A,#N/A,TRUE,"Лист2";#N/A,#N/A,TRUE,"Лист3"}</definedName>
    <definedName name="BudPotrEEList">[31]Лист!$A$120</definedName>
    <definedName name="BudPotrTE">[31]Лист!$B$311</definedName>
    <definedName name="BudPotrTEList">[31]Лист!$A$310</definedName>
    <definedName name="Button_1">"НоваяОборотка_Лист1_Таблица"</definedName>
    <definedName name="Button_10">"Модель_1_2_Лист1_Таблица"</definedName>
    <definedName name="BuzPotrEE">[31]Параметры!$B$8</definedName>
    <definedName name="bv">#N/A</definedName>
    <definedName name="bytb">#N/A</definedName>
    <definedName name="bytu">#N/A</definedName>
    <definedName name="byurt">#N/A</definedName>
    <definedName name="c_мфзп" localSheetId="6">#REF!</definedName>
    <definedName name="c_мфзп">#REF!</definedName>
    <definedName name="CAPINV_LIST">[25]TSheet!$O$2:$O$5</definedName>
    <definedName name="cawef">#N/A</definedName>
    <definedName name="cbv">#N/A</definedName>
    <definedName name="cc" localSheetId="6">'ИП 16-20_Приложение 4.2 (с НДС)'!cc</definedName>
    <definedName name="cc">#N/A</definedName>
    <definedName name="ccc" localSheetId="6">'ИП 16-20_Приложение 4.2 (с НДС)'!ccc</definedName>
    <definedName name="ccc">#N/A</definedName>
    <definedName name="ccccc" localSheetId="6">'ИП 16-20_Приложение 4.2 (с НДС)'!ccccc</definedName>
    <definedName name="ccccc">#N/A</definedName>
    <definedName name="ccccccccccccccccc">[15]!ccccccccccccccccc</definedName>
    <definedName name="cd" localSheetId="6">'ИП 16-20_Приложение 4.2 (с НДС)'!cd</definedName>
    <definedName name="cd">#N/A</definedName>
    <definedName name="ce" localSheetId="6">'ИП 16-20_Приложение 4.2 (с НДС)'!ce</definedName>
    <definedName name="ce">#N/A</definedName>
    <definedName name="cecewsc">#N/A</definedName>
    <definedName name="CF_minority" localSheetId="6">#REF!</definedName>
    <definedName name="CF_minority">#REF!</definedName>
    <definedName name="ChangeInCommonEquity" localSheetId="6">#REF!</definedName>
    <definedName name="ChangeInCommonEquity">#REF!</definedName>
    <definedName name="ChangeInDeferredCompensation" localSheetId="6">#REF!</definedName>
    <definedName name="ChangeInDeferredCompensation">#REF!</definedName>
    <definedName name="check_List14_a" localSheetId="6">#REF!</definedName>
    <definedName name="check_List14_a">#REF!</definedName>
    <definedName name="check_List14_b" localSheetId="6">#REF!</definedName>
    <definedName name="check_List14_b">#REF!</definedName>
    <definedName name="Check_Range1_1" localSheetId="6">#REF!</definedName>
    <definedName name="Check_Range1_1">#REF!</definedName>
    <definedName name="Check_Range2_1" localSheetId="6">#REF!</definedName>
    <definedName name="Check_Range2_1">#REF!</definedName>
    <definedName name="CheckBC_List01" localSheetId="6">#REF!</definedName>
    <definedName name="CheckBC_List01">#REF!</definedName>
    <definedName name="CheckBC_List08" localSheetId="6">#REF!</definedName>
    <definedName name="CheckBC_List08">#REF!</definedName>
    <definedName name="CheckBC_List09" localSheetId="6">#REF!</definedName>
    <definedName name="CheckBC_List09">#REF!</definedName>
    <definedName name="CheckBC_List10_1" localSheetId="6">#REF!</definedName>
    <definedName name="CheckBC_List10_1">#REF!</definedName>
    <definedName name="CheckBC_List10_2" localSheetId="6">#REF!</definedName>
    <definedName name="CheckBC_List10_2">#REF!</definedName>
    <definedName name="CheckBC_List10_3" localSheetId="6">#REF!</definedName>
    <definedName name="CheckBC_List10_3">#REF!</definedName>
    <definedName name="CheckBC_List13_1_1" localSheetId="6">#REF!</definedName>
    <definedName name="CheckBC_List13_1_1">#REF!</definedName>
    <definedName name="CheckBC_List13_1_2" localSheetId="6">#REF!</definedName>
    <definedName name="CheckBC_List13_1_2">#REF!</definedName>
    <definedName name="CheckBC_List13_2_1" localSheetId="6">#REF!</definedName>
    <definedName name="CheckBC_List13_2_1">#REF!</definedName>
    <definedName name="CheckBC_List13_2_2" localSheetId="6">#REF!</definedName>
    <definedName name="CheckBC_List13_2_2">#REF!</definedName>
    <definedName name="CheckBC_List13_3_1" localSheetId="6">#REF!</definedName>
    <definedName name="CheckBC_List13_3_1">#REF!</definedName>
    <definedName name="CheckBC_List13_3_2" localSheetId="6">#REF!</definedName>
    <definedName name="CheckBC_List13_3_2">#REF!</definedName>
    <definedName name="CheckBC_List13_4_1" localSheetId="6">#REF!</definedName>
    <definedName name="CheckBC_List13_4_1">#REF!</definedName>
    <definedName name="CheckBC_List13_4_2" localSheetId="6">#REF!</definedName>
    <definedName name="CheckBC_List13_4_2">#REF!</definedName>
    <definedName name="CheckBC_List13_5_2" localSheetId="6">#REF!</definedName>
    <definedName name="CheckBC_List13_5_2">#REF!</definedName>
    <definedName name="CheckBC_List13_6_2" localSheetId="6">#REF!</definedName>
    <definedName name="CheckBC_List13_6_2">#REF!</definedName>
    <definedName name="CheckBC_List14_1" localSheetId="6">#REF!</definedName>
    <definedName name="CheckBC_List14_1">#REF!</definedName>
    <definedName name="CheckBC_List14_2" localSheetId="6">#REF!</definedName>
    <definedName name="CheckBC_List14_2">#REF!</definedName>
    <definedName name="CheckBC_List16_1" localSheetId="6">#REF!</definedName>
    <definedName name="CheckBC_List16_1">#REF!</definedName>
    <definedName name="CheckBC_List23_2" localSheetId="6">#REF!</definedName>
    <definedName name="CheckBC_List23_2">#REF!</definedName>
    <definedName name="CheckBC_List25_1_1" localSheetId="6">#REF!</definedName>
    <definedName name="CheckBC_List25_1_1">#REF!</definedName>
    <definedName name="CheckBC_List25_1_2" localSheetId="6">#REF!</definedName>
    <definedName name="CheckBC_List25_1_2">#REF!</definedName>
    <definedName name="CheckBC_List25_1_3" localSheetId="6">#REF!</definedName>
    <definedName name="CheckBC_List25_1_3">#REF!</definedName>
    <definedName name="CheckBC_List25_1_4" localSheetId="6">#REF!</definedName>
    <definedName name="CheckBC_List25_1_4">#REF!</definedName>
    <definedName name="CheckBC_List25_2" localSheetId="6">#REF!</definedName>
    <definedName name="CheckBC_List25_2">#REF!</definedName>
    <definedName name="CheckRange_1" localSheetId="6">#REF!</definedName>
    <definedName name="CheckRange_1">#REF!</definedName>
    <definedName name="CheckRange_2" localSheetId="6">#REF!</definedName>
    <definedName name="CheckRange_2">#REF!</definedName>
    <definedName name="chel_pen" localSheetId="6">'[22]Input-Moscow'!#REF!</definedName>
    <definedName name="chel_pen">'[22]Input-Moscow'!#REF!</definedName>
    <definedName name="CHOK" localSheetId="6">'[32]расчет НВВ РСК по RAB'!$A$8:$A$12</definedName>
    <definedName name="CHOK">'[33]расчет НВВ РСК по RAB'!$A$8:$A$12</definedName>
    <definedName name="class_list">[34]TEHSHEET!$AA$2:$AA$4</definedName>
    <definedName name="Click_com1">#N/A</definedName>
    <definedName name="client" localSheetId="6">#REF!</definedName>
    <definedName name="client">#REF!</definedName>
    <definedName name="cmndBase" localSheetId="6">[35]Командировка!#REF!</definedName>
    <definedName name="cmndBase">[35]Командировка!#REF!</definedName>
    <definedName name="cntNumber" localSheetId="6">'[35]Счет-Фактура'!#REF!</definedName>
    <definedName name="cntNumber">'[35]Счет-Фактура'!#REF!</definedName>
    <definedName name="cntPayerCountCor" localSheetId="6">'[35]Счет-Фактура'!#REF!</definedName>
    <definedName name="cntPayerCountCor">'[35]Счет-Фактура'!#REF!</definedName>
    <definedName name="cntQnt" localSheetId="6">'[35]Счет-Фактура'!#REF!</definedName>
    <definedName name="cntQnt">'[35]Счет-Фактура'!#REF!</definedName>
    <definedName name="cntSuppAddr2" localSheetId="6">'[35]Счет-Фактура'!#REF!</definedName>
    <definedName name="cntSuppAddr2">'[35]Счет-Фактура'!#REF!</definedName>
    <definedName name="cntSuppMFO1" localSheetId="6">'[35]Счет-Фактура'!#REF!</definedName>
    <definedName name="cntSuppMFO1">'[35]Счет-Фактура'!#REF!</definedName>
    <definedName name="cntUnit" localSheetId="6">'[35]Счет-Фактура'!#REF!</definedName>
    <definedName name="cntUnit">'[35]Счет-Фактура'!#REF!</definedName>
    <definedName name="CODE">[36]APP!$A$2:$F$2752</definedName>
    <definedName name="com">#N/A</definedName>
    <definedName name="Company">'[37]Macro Assumptions'!$A$1</definedName>
    <definedName name="CompOt" localSheetId="6">'ИП 16-20_Приложение 4.2 (с НДС)'!CompOt</definedName>
    <definedName name="CompOt">[0]!CompOt</definedName>
    <definedName name="CompOt2" localSheetId="6">'ИП 16-20_Приложение 4.2 (с НДС)'!CompOt2</definedName>
    <definedName name="CompOt2">#N/A</definedName>
    <definedName name="CompRas" localSheetId="6">'ИП 16-20_Приложение 4.2 (с НДС)'!CompRas</definedName>
    <definedName name="CompRas">[0]!CompRas</definedName>
    <definedName name="conflict" localSheetId="6">#REF!</definedName>
    <definedName name="conflict">#REF!</definedName>
    <definedName name="conflict1" localSheetId="6">#REF!</definedName>
    <definedName name="conflict1">#REF!</definedName>
    <definedName name="conflict2" localSheetId="6">#REF!</definedName>
    <definedName name="conflict2">#REF!</definedName>
    <definedName name="Consol" localSheetId="6">[38]!Consol</definedName>
    <definedName name="Consol">[38]!Consol</definedName>
    <definedName name="CONTROL_OR_NOT">[39]TSheet!$AB$2:$AB$3</definedName>
    <definedName name="convdebtshares" localSheetId="6">#REF!</definedName>
    <definedName name="convdebtshares">#REF!</definedName>
    <definedName name="convprefshares" localSheetId="6">#REF!</definedName>
    <definedName name="convprefshares">#REF!</definedName>
    <definedName name="convpricepref" localSheetId="6">#REF!</definedName>
    <definedName name="convpricepref">#REF!</definedName>
    <definedName name="cost_all_1" localSheetId="6">#REF!</definedName>
    <definedName name="cost_all_1">#REF!</definedName>
    <definedName name="cost_all_2" localSheetId="6">#REF!</definedName>
    <definedName name="cost_all_2">#REF!</definedName>
    <definedName name="CostOfEquity" localSheetId="6">#REF!</definedName>
    <definedName name="CostOfEquity">#REF!</definedName>
    <definedName name="count_ue_column" localSheetId="6">#REF!</definedName>
    <definedName name="count_ue_column">#REF!</definedName>
    <definedName name="craig" localSheetId="6">#REF!</definedName>
    <definedName name="craig">#REF!</definedName>
    <definedName name="credits" localSheetId="6">'[40]Проводки''02'!$B$37:$C$37,'[40]Проводки''02'!$B$50:$C$50,'[40]Проводки''02'!$B$53:$C$53,'[40]Проводки''02'!$B$69:$C$69,'[40]Проводки''02'!$B$78:$C$78,'[40]Проводки''02'!$B$81:$C$81,'[40]Проводки''02'!$B$84:$C$84,'[40]Проводки''02'!$C$89,'[40]Проводки''02'!$B$89,'[40]Проводки''02'!$B$99:$C$99,'[40]Проводки''02'!#REF!,'[40]Проводки''02'!#REF!,'[40]Проводки''02'!#REF!,'[40]Проводки''02'!#REF!,'[40]Проводки''02'!$B$123:$C$124,'[40]Проводки''02'!$C$124,'[40]Проводки''02'!$B$126:$C$126,'[40]Проводки''02'!$B$129:$C$129,'[40]Проводки''02'!$B$132:$C$132,'[40]Проводки''02'!$B$135:$C$135,'[40]Проводки''02'!$B$144:$C$144</definedName>
    <definedName name="credits">'[40]Проводки''02'!$B$37:$C$37,'[40]Проводки''02'!$B$50:$C$50,'[40]Проводки''02'!$B$53:$C$53,'[40]Проводки''02'!$B$69:$C$69,'[40]Проводки''02'!$B$78:$C$78,'[40]Проводки''02'!$B$81:$C$81,'[40]Проводки''02'!$B$84:$C$84,'[40]Проводки''02'!$C$89,'[40]Проводки''02'!$B$89,'[40]Проводки''02'!$B$99:$C$99,'[40]Проводки''02'!#REF!,'[40]Проводки''02'!#REF!,'[40]Проводки''02'!#REF!,'[40]Проводки''02'!#REF!,'[40]Проводки''02'!$B$123:$C$124,'[40]Проводки''02'!$C$124,'[40]Проводки''02'!$B$126:$C$126,'[40]Проводки''02'!$B$129:$C$129,'[40]Проводки''02'!$B$132:$C$132,'[40]Проводки''02'!$B$135:$C$135,'[40]Проводки''02'!$B$144:$C$144</definedName>
    <definedName name="ct" localSheetId="6">'ИП 16-20_Приложение 4.2 (с НДС)'!ct</definedName>
    <definedName name="ct">#N/A</definedName>
    <definedName name="cur">'[5]#ССЫЛКА'!$K$2</definedName>
    <definedName name="CUR_VER">[41]Заголовок!$B$21</definedName>
    <definedName name="Currency" localSheetId="6">[42]Output!#REF!</definedName>
    <definedName name="Currency">[42]Output!#REF!</definedName>
    <definedName name="cvce">#N/A</definedName>
    <definedName name="cyp">'[43]FS-97'!$BA$90</definedName>
    <definedName name="CЭ" localSheetId="6">#REF!</definedName>
    <definedName name="CЭ">#REF!</definedName>
    <definedName name="D" localSheetId="6">#REF!</definedName>
    <definedName name="D">#REF!</definedName>
    <definedName name="ď">#N/A</definedName>
    <definedName name="d4602_41" localSheetId="6">#REF!</definedName>
    <definedName name="d4602_41">#REF!</definedName>
    <definedName name="dafhgfgh">#N/A</definedName>
    <definedName name="DaNet">[44]TEHSHEET!$F$2:$F$3</definedName>
    <definedName name="DAT" localSheetId="6">#REF!</definedName>
    <definedName name="DAT">#REF!</definedName>
    <definedName name="DAT8945621" localSheetId="6">#REF!</definedName>
    <definedName name="DAT8945621">#REF!</definedName>
    <definedName name="DATA" localSheetId="6">#REF!</definedName>
    <definedName name="DATA">#REF!</definedName>
    <definedName name="DATE" localSheetId="6">#REF!</definedName>
    <definedName name="DATE">#REF!</definedName>
    <definedName name="dbo_PlanForm1" localSheetId="6">#REF!</definedName>
    <definedName name="dbo_PlanForm1">#REF!</definedName>
    <definedName name="dcded">#N/A</definedName>
    <definedName name="DCF_analysis___Standard_model" localSheetId="6">#REF!</definedName>
    <definedName name="DCF_analysis___Standard_model">#REF!</definedName>
    <definedName name="dcf_year" localSheetId="6">#REF!</definedName>
    <definedName name="dcf_year">#REF!</definedName>
    <definedName name="dd" localSheetId="6">'[45]2003'!#REF!</definedName>
    <definedName name="dd">'[45]2003'!#REF!</definedName>
    <definedName name="ďď">#N/A</definedName>
    <definedName name="đđ">#N/A</definedName>
    <definedName name="ddd" localSheetId="6">#REF!</definedName>
    <definedName name="ddd">#REF!</definedName>
    <definedName name="đđđ">#N/A</definedName>
    <definedName name="dddddddd6" localSheetId="6">'ИП 16-20_Приложение 4.2 (с НДС)'!dddddddd6</definedName>
    <definedName name="dddddddd6">#N/A</definedName>
    <definedName name="debt_terminal" localSheetId="6">#REF!</definedName>
    <definedName name="debt_terminal">#REF!</definedName>
    <definedName name="del" localSheetId="6">#REF!</definedName>
    <definedName name="del">#REF!</definedName>
    <definedName name="dfahryjs" localSheetId="6">'ИП 16-20_Приложение 4.2 (с НДС)'!dfahryjs</definedName>
    <definedName name="dfahryjs">#N/A</definedName>
    <definedName name="df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fdd">#N/A</definedName>
    <definedName name="df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h6" localSheetId="6">'ИП 16-20_Приложение 4.2 (с НДС)'!dfgh6</definedName>
    <definedName name="dfgh6">#N/A</definedName>
    <definedName name="dfsgf">#N/A</definedName>
    <definedName name="dfshdh" localSheetId="6">'ИП 16-20_Приложение 4.2 (с НДС)'!dfshdh</definedName>
    <definedName name="dfshdh">#N/A</definedName>
    <definedName name="dga">#N/A</definedName>
    <definedName name="d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olog3Ok">#N/A</definedName>
    <definedName name="dolgosrochn_column" localSheetId="6">#REF!</definedName>
    <definedName name="dolgosrochn_column">#REF!</definedName>
    <definedName name="Dollar">'[46]на 2000 год'!$G$2</definedName>
    <definedName name="Down_range" localSheetId="6">#REF!</definedName>
    <definedName name="Down_range">#REF!</definedName>
    <definedName name="draft" localSheetId="6">#REF!</definedName>
    <definedName name="draft">#REF!</definedName>
    <definedName name="ds">[15]!ds</definedName>
    <definedName name="dsfjlk" localSheetId="6">#REF!</definedName>
    <definedName name="dsfjlk">#REF!</definedName>
    <definedName name="dsragh" localSheetId="6">'ИП 16-20_Приложение 4.2 (с НДС)'!dsragh</definedName>
    <definedName name="dsragh">#N/A</definedName>
    <definedName name="dt20kt10" localSheetId="6">#REF!</definedName>
    <definedName name="dt20kt10">#REF!</definedName>
    <definedName name="DURATION">[47]Титульный!$F$25</definedName>
    <definedName name="dvrDocSer" localSheetId="6">[35]Доверенность!#REF!</definedName>
    <definedName name="dvrDocSer">[35]Доверенность!#REF!</definedName>
    <definedName name="DYNAMIC_RANGE_COLUMN_MARKER" localSheetId="6">#REF!</definedName>
    <definedName name="DYNAMIC_RANGE_COLUMN_MARKER">#REF!</definedName>
    <definedName name="E">[15]!E</definedName>
    <definedName name="EBITDA_mult1" localSheetId="6">#REF!</definedName>
    <definedName name="EBITDA_mult1">#REF!</definedName>
    <definedName name="EBITDA_mult3" localSheetId="6">#REF!</definedName>
    <definedName name="EBITDA_mult3">#REF!</definedName>
    <definedName name="EBITDA_mult5" localSheetId="6">#REF!</definedName>
    <definedName name="EBITDA_mult5">#REF!</definedName>
    <definedName name="ee" localSheetId="6">'ИП 16-20_Приложение 4.2 (с НДС)'!ee</definedName>
    <definedName name="ee">#N/A</definedName>
    <definedName name="EE_SECTION_2">'[48]Баланс ЭЭ'!$G$26:$J$26,'[48]Баланс ЭЭ'!$L$26:$O$26,'[48]Баланс ЭЭ'!$Q$26:$T$26,'[48]Баланс ЭЭ'!$W$26:$Z$26,'[48]Баланс ЭЭ'!$AC$26:$AF$26</definedName>
    <definedName name="EE_SECTION_2_1">'[48]Баланс ЭЭ'!$G$30:$J$30,'[48]Баланс ЭЭ'!$L$30:$O$30,'[48]Баланс ЭЭ'!$Q$30:$T$30,'[48]Баланс ЭЭ'!$W$30:$Z$30,'[48]Баланс ЭЭ'!$AC$30:$AF$30</definedName>
    <definedName name="EE_SECTION_2_2">'[48]Баланс ЭЭ'!$L$33:$O$33,'[48]Баланс ЭЭ'!$Q$33:$T$33,'[48]Баланс ЭЭ'!$W$33:$Z$33,'[48]Баланс ЭЭ'!$AC$33:$AF$33,'[48]Баланс ЭЭ'!$G$33:$J$33</definedName>
    <definedName name="eeewf">#N/A</definedName>
    <definedName name="ęĺ">#N/A</definedName>
    <definedName name="enr" localSheetId="6">#REF!</definedName>
    <definedName name="enr">#REF!</definedName>
    <definedName name="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[49]Anlagevermögen!$A$1:$Z$29</definedName>
    <definedName name="ert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_PROT">#N/A</definedName>
    <definedName name="etyietiei">#N/A</definedName>
    <definedName name="ew" localSheetId="6">'ИП 16-20_Приложение 4.2 (с НДС)'!ew</definedName>
    <definedName name="ew">#N/A</definedName>
    <definedName name="ewff" localSheetId="6">'ИП 16-20_Приложение 4.2 (с НДС)'!ewff</definedName>
    <definedName name="ewff">#N/A</definedName>
    <definedName name="ewqreq" localSheetId="6">#REF!</definedName>
    <definedName name="ewqreq">#REF!</definedName>
    <definedName name="eww">[15]!eww</definedName>
    <definedName name="Excel_BuiltIn__FilterDatabase_19_12">"'file:///C:/Documents%20and%20Settings/Lavrova_MA/Local%20Settings/Temporary%20Internet%20Files/Content.Outlook/6N1RUL5A/%D0%B2%D0%B0%D1%80%D0%B8%D0%B0%D0%BD%D1%82%D1%8B/%D0%90%D0%A0%D0%9C_%D0%91%D0%9F_%D0%A0%D0%A1%D0%9A_2011__.xls'#$'14б ДПН отчет'.CX$30"</definedName>
    <definedName name="Excel_BuiltIn__FilterDatabase_19_21">"'file:///C:/Documents%20and%20Settings/Tarasova_NS/%D0%9C%D0%BE%D0%B8%20%D0%B4%D0%BE%D0%BA%D1%83%D0%BC%D0%B5%D0%BD%D1%82%D1%8B/3%20%D0%A2%D0%B5%D0%BA%D1%83%D1%89%D0%B8%D0%B5%20%D0%B7%D0%B0%D0%B4%D0%B0%D1%87%D0%B8/%D0%90%D0%A0%D0%9C%20%D0%91%D0%9F/%D0%90%D"</definedName>
    <definedName name="Excel_BuiltIn__FilterDatabase_22">"$#ССЫЛ!.#ССЫЛ!$#ССЫЛ!"</definedName>
    <definedName name="Excel_BuiltIn__FilterDatabase_8_1">"$#ССЫЛ!.$D$1:$D$100"</definedName>
    <definedName name="Excel_BuiltIn__FilterDatabase_8_21">"$#ССЫЛ!.$#ССЫЛ!$#ССЫЛ!"</definedName>
    <definedName name="Excel_BuiltIn__FilterDatabase_8_21_21">"$#ССЫЛ!.$#ССЫЛ!$#ССЫЛ!"</definedName>
    <definedName name="Excel_BuiltIn_Database" localSheetId="6">#REF!</definedName>
    <definedName name="Excel_BuiltIn_Database">#REF!</definedName>
    <definedName name="Excel_BuiltIn_Print_Area" localSheetId="6">#REF!</definedName>
    <definedName name="Excel_BuiltIn_Print_Area">#REF!</definedName>
    <definedName name="Excel_BuiltIn_Print_Area_1" localSheetId="6">#REF!</definedName>
    <definedName name="Excel_BuiltIn_Print_Area_1">#REF!</definedName>
    <definedName name="Excel_BuiltIn_Print_Titles" localSheetId="6">#REF!</definedName>
    <definedName name="Excel_BuiltIn_Print_Titles">#REF!</definedName>
    <definedName name="Excel_BuiltIn_Print_Titles_15">"$#ССЫЛ!.$#ССЫЛ!$#ССЫЛ!"</definedName>
    <definedName name="Excel_BuiltIn_Print_Titles_15_21">"$#ССЫЛ!.$#ССЫЛ!$#ССЫЛ!"</definedName>
    <definedName name="Excel_BuiltIn_Print_Titles_16">"$#ССЫЛ!.$#ССЫЛ!$#ССЫЛ!"</definedName>
    <definedName name="Excel_BuiltIn_Print_Titles_16_21">"$#ССЫЛ!.$#ССЫЛ!$#ССЫЛ!"</definedName>
    <definedName name="EXE_EMAIL">[50]Титульный!$F$39</definedName>
    <definedName name="EXE_FIO">[50]Титульный!$F$36</definedName>
    <definedName name="EXE_PHONE">[50]Титульный!$F$38</definedName>
    <definedName name="f" localSheetId="6">'ИП 16-20_Приложение 4.2 (с НДС)'!f</definedName>
    <definedName name="f">[0]!f</definedName>
    <definedName name="F01_2" localSheetId="6">[51]!F01_2</definedName>
    <definedName name="F01_2">[51]!F01_2</definedName>
    <definedName name="fa" localSheetId="6">#REF!</definedName>
    <definedName name="fa">#REF!</definedName>
    <definedName name="fbgffnjfgg" localSheetId="6">'ИП 16-20_Приложение 4.2 (с НДС)'!fbgffnjfgg</definedName>
    <definedName name="fbgffnjfgg">#N/A</definedName>
    <definedName name="fd" localSheetId="6">#REF!</definedName>
    <definedName name="fd">#REF!</definedName>
    <definedName name="fdfdfd">#N/A</definedName>
    <definedName name="fdgd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h" localSheetId="6">#REF!</definedName>
    <definedName name="fdh">#REF!</definedName>
    <definedName name="fewfc">#N/A</definedName>
    <definedName name="fff" localSheetId="6">#REF!</definedName>
    <definedName name="fff">#REF!</definedName>
    <definedName name="ffffffffffffffffffff">[15]!ffffffffffffffffffff</definedName>
    <definedName name="fg" localSheetId="6">'ИП 16-20_Приложение 4.2 (с НДС)'!fg</definedName>
    <definedName name="fg">#N/A</definedName>
    <definedName name="fgh6sg" localSheetId="6">'ИП 16-20_Приложение 4.2 (с НДС)'!fgh6sg</definedName>
    <definedName name="fgh6sg">#N/A</definedName>
    <definedName name="fghfg" localSheetId="6">#REF!</definedName>
    <definedName name="fghfg">#REF!</definedName>
    <definedName name="fghy">#N/A</definedName>
    <definedName name="fgjgj" localSheetId="6">#REF!</definedName>
    <definedName name="fgjgj">#REF!</definedName>
    <definedName name="fhfyfyu" hidden="1">#N/A</definedName>
    <definedName name="fhhn6" localSheetId="6">'ИП 16-20_Приложение 4.2 (с НДС)'!fhhn6</definedName>
    <definedName name="fhhn6">#N/A</definedName>
    <definedName name="fhj" localSheetId="6">#REF!</definedName>
    <definedName name="fhj">#REF!</definedName>
    <definedName name="fil">[48]Титульный!$F$15</definedName>
    <definedName name="fil_2_16">NA()</definedName>
    <definedName name="fil_2_18">NA()</definedName>
    <definedName name="fil_2_19">NA()</definedName>
    <definedName name="fil_2_22">"$#ССЫЛ!.$#ССЫЛ!$#ССЫЛ!"</definedName>
    <definedName name="fil_21_21">"$#ССЫЛ!.$#ССЫЛ!$#ССЫЛ!"</definedName>
    <definedName name="fil_22">"$#ССЫЛ!.$#ССЫЛ!$#ССЫЛ!"</definedName>
    <definedName name="fil_3_16">NA()</definedName>
    <definedName name="fil_3_18">NA()</definedName>
    <definedName name="fil_3_19">NA()</definedName>
    <definedName name="fil_3_22">"$#ССЫЛ!.$#ССЫЛ!$#ССЫЛ!"</definedName>
    <definedName name="fil_4_16">NA()</definedName>
    <definedName name="fil_4_18">NA()</definedName>
    <definedName name="fil_4_19">NA()</definedName>
    <definedName name="fil_4_22">"$#ССЫЛ!.$#ССЫЛ!$#ССЫЛ!"</definedName>
    <definedName name="fil_flag">[34]Титульный!$F$20</definedName>
    <definedName name="file" localSheetId="6">#REF!</definedName>
    <definedName name="file">#REF!</definedName>
    <definedName name="finance" localSheetId="6">#REF!</definedName>
    <definedName name="finance">#REF!</definedName>
    <definedName name="fio_ruk" localSheetId="6">#REF!</definedName>
    <definedName name="fio_ruk">#REF!</definedName>
    <definedName name="fjhgkj" localSheetId="6">#REF!</definedName>
    <definedName name="fjhgkj">#REF!</definedName>
    <definedName name="FORMCODE">[25]TSheet!$C$2</definedName>
    <definedName name="FORMID">[52]TSheet!$C$1</definedName>
    <definedName name="FORMNAME">[25]TSheet!$C$3</definedName>
    <definedName name="fr" localSheetId="6">'ИП 16-20_Приложение 4.2 (с НДС)'!fr</definedName>
    <definedName name="fr">#N/A</definedName>
    <definedName name="frt" localSheetId="6">'ИП 16-20_Приложение 4.2 (с НДС)'!frt</definedName>
    <definedName name="frt">#N/A</definedName>
    <definedName name="fsdfsfdsdf">#N/A</definedName>
    <definedName name="fy" localSheetId="6">#REF!</definedName>
    <definedName name="fy">#REF!</definedName>
    <definedName name="fytf" localSheetId="6">#REF!</definedName>
    <definedName name="fytf">#REF!</definedName>
    <definedName name="g" localSheetId="6">#REF!</definedName>
    <definedName name="g">#REF!</definedName>
    <definedName name="Gala" localSheetId="6">#REF!</definedName>
    <definedName name="Gala">#REF!</definedName>
    <definedName name="gf">'[17]Продажи реальные и прогноз 20 л'!$E$47</definedName>
    <definedName name="gf2new" localSheetId="6">#REF!</definedName>
    <definedName name="gf2new">#REF!</definedName>
    <definedName name="gfdsh" localSheetId="6">'ИП 16-20_Приложение 4.2 (с НДС)'!gfdsh</definedName>
    <definedName name="gfdsh">#N/A</definedName>
    <definedName name="gfg" localSheetId="6">'ИП 16-20_Приложение 4.2 (с НДС)'!gfg</definedName>
    <definedName name="gfg">#N/A</definedName>
    <definedName name="gfjtyj" localSheetId="6">'ИП 16-20_Приложение 4.2 (с НДС)'!gfjtyj</definedName>
    <definedName name="gfjtyj">#N/A</definedName>
    <definedName name="ggf" localSheetId="6">'[5]Общие продажи'!#REF!</definedName>
    <definedName name="ggf">'[5]Общие продажи'!#REF!</definedName>
    <definedName name="gh" localSheetId="6">'ИП 16-20_Приложение 4.2 (с НДС)'!gh</definedName>
    <definedName name="gh">#N/A</definedName>
    <definedName name="ghdf">#N/A</definedName>
    <definedName name="ghds6" localSheetId="6">'ИП 16-20_Приложение 4.2 (с НДС)'!ghds6</definedName>
    <definedName name="ghds6">#N/A</definedName>
    <definedName name="ghg">#N/A</definedName>
    <definedName name="ghgh9" localSheetId="6">'ИП 16-20_Приложение 4.2 (с НДС)'!ghgh9</definedName>
    <definedName name="ghgh9">#N/A</definedName>
    <definedName name="ghhktyi" localSheetId="6">'ИП 16-20_Приложение 4.2 (с НДС)'!ghhktyi</definedName>
    <definedName name="ghhktyi">#N/A</definedName>
    <definedName name="ghjjhj" localSheetId="6">#REF!</definedName>
    <definedName name="ghjjhj">#REF!</definedName>
    <definedName name="ghjkgfksfhjasd">#N/A</definedName>
    <definedName name="ghrth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6">#REF!</definedName>
    <definedName name="ghy">#REF!</definedName>
    <definedName name="god">[29]Титульный!$M$5</definedName>
    <definedName name="grety5e" localSheetId="6">'ИП 16-20_Приложение 4.2 (с НДС)'!grety5e</definedName>
    <definedName name="grety5e">#N/A</definedName>
    <definedName name="gyu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6">#REF!</definedName>
    <definedName name="H">#REF!</definedName>
    <definedName name="Half_Year">[44]Титульный!$F$11</definedName>
    <definedName name="half_year_list">[44]TEHSHEET!$H$2:$H$3</definedName>
    <definedName name="HalfYear_list">[53]TEHSHEET!$N$2:$N$3</definedName>
    <definedName name="HELP" localSheetId="6">#REF!</definedName>
    <definedName name="HELP">#REF!</definedName>
    <definedName name="Helper_Котельные">[54]Справочники!$A$9:$A$12</definedName>
    <definedName name="Helper_ТЭС">[54]Справочники!$A$2:$A$5</definedName>
    <definedName name="Helper_ТЭС_Котельные">[55]Справочники!$A$2:$A$4,[55]Справочники!$A$16:$A$18</definedName>
    <definedName name="Helper_ФОРЭМ">[54]Справочники!$A$30:$A$35</definedName>
    <definedName name="hfte" localSheetId="6">'ИП 16-20_Приложение 4.2 (с НДС)'!hfte</definedName>
    <definedName name="hfte">#N/A</definedName>
    <definedName name="hgkj" localSheetId="6">#REF!</definedName>
    <definedName name="hgkj">#REF!</definedName>
    <definedName name="hhh" localSheetId="6" hidden="1">{#N/A,#N/A,TRUE,"Лист1";#N/A,#N/A,TRUE,"Лист2";#N/A,#N/A,TRUE,"Лист3"}</definedName>
    <definedName name="hhh" hidden="1">{#N/A,#N/A,TRUE,"Лист1";#N/A,#N/A,TRUE,"Лист2";#N/A,#N/A,TRUE,"Лист3"}</definedName>
    <definedName name="hhy">#N/A</definedName>
    <definedName name="hjg" localSheetId="6">#REF!</definedName>
    <definedName name="hjg">#REF!</definedName>
    <definedName name="hjjkjklkl" localSheetId="6">#REF!</definedName>
    <definedName name="hjjkjklkl">#REF!</definedName>
    <definedName name="hj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6">#REF!</definedName>
    <definedName name="homr">#REF!</definedName>
    <definedName name="hpo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6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[50]TSheet!$S$2:$S$9</definedName>
    <definedName name="I_LIST_1">[56]TSheet!$G$30:$G$34</definedName>
    <definedName name="I_LIST_2">[47]TSheet!$G$39:$G$45</definedName>
    <definedName name="I_LIST_3">[57]TSheet!$G$50:$G$61</definedName>
    <definedName name="i_назвгенераторов">[58]i_СУГен!$D$10:$D$39</definedName>
    <definedName name="i_назвИП">[58]i_СУИП!$D$10:$D$39</definedName>
    <definedName name="ID">[25]Титульный!$A$1</definedName>
    <definedName name="ii" localSheetId="6">'ИП 16-20_Приложение 4.2 (с НДС)'!ii</definedName>
    <definedName name="ii">#N/A</definedName>
    <definedName name="îî">#N/A</definedName>
    <definedName name="ILUILIL">#N/A</definedName>
    <definedName name="ILYKLK">#N/A</definedName>
    <definedName name="index_80" localSheetId="6">#REF!</definedName>
    <definedName name="index_80">#REF!</definedName>
    <definedName name="Industry" localSheetId="6">'[37]Dairy Precedents'!#REF!</definedName>
    <definedName name="Industry">'[37]Dairy Precedents'!#REF!</definedName>
    <definedName name="infind">[59]BS_ias!$P$6</definedName>
    <definedName name="inn">[48]Титульный!$F$17</definedName>
    <definedName name="InstrBlock_1" localSheetId="6">#REF!</definedName>
    <definedName name="InstrBlock_1">#REF!</definedName>
    <definedName name="InstrBlock_2" localSheetId="6">#REF!</definedName>
    <definedName name="InstrBlock_2">#REF!</definedName>
    <definedName name="InstrBlock_3" localSheetId="6">#REF!</definedName>
    <definedName name="InstrBlock_3">#REF!</definedName>
    <definedName name="InstrBlock_4" localSheetId="6">#REF!</definedName>
    <definedName name="InstrBlock_4">#REF!</definedName>
    <definedName name="InstrBlock_5" localSheetId="6">#REF!</definedName>
    <definedName name="InstrBlock_5">#REF!</definedName>
    <definedName name="InstrBlock_6" localSheetId="6">#REF!</definedName>
    <definedName name="InstrBlock_6">#REF!</definedName>
    <definedName name="InstrBlock_7" localSheetId="6">#REF!</definedName>
    <definedName name="InstrBlock_7">#REF!</definedName>
    <definedName name="InstrTitle_1" localSheetId="6">#REF!</definedName>
    <definedName name="InstrTitle_1">#REF!</definedName>
    <definedName name="InstrTitle_2" localSheetId="6">#REF!</definedName>
    <definedName name="InstrTitle_2">#REF!</definedName>
    <definedName name="InstrTitle_3" localSheetId="6">#REF!</definedName>
    <definedName name="InstrTitle_3">#REF!</definedName>
    <definedName name="InstrTitle_4" localSheetId="6">#REF!</definedName>
    <definedName name="InstrTitle_4">#REF!</definedName>
    <definedName name="InstrTitle_5" localSheetId="6">#REF!</definedName>
    <definedName name="InstrTitle_5">#REF!</definedName>
    <definedName name="InstrTitle_6" localSheetId="6">#REF!</definedName>
    <definedName name="InstrTitle_6">#REF!</definedName>
    <definedName name="InstrTitle_7" localSheetId="6">#REF!</definedName>
    <definedName name="InstrTitle_7">#REF!</definedName>
    <definedName name="investing" localSheetId="6">#REF!</definedName>
    <definedName name="investing">#REF!</definedName>
    <definedName name="ISTFIN_LIST">[25]TSheet!$Q$2:$Q$19</definedName>
    <definedName name="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hjhdjhfj" localSheetId="6">#REF!</definedName>
    <definedName name="jhjhdjhfj">#REF!</definedName>
    <definedName name="jhu">#N/A</definedName>
    <definedName name="jjj" localSheetId="6">'ИП 16-20_Приложение 4.2 (с НДС)'!jjj</definedName>
    <definedName name="jjj">#N/A</definedName>
    <definedName name="jk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k" localSheetId="6">'ИП 16-20_Приложение 4.2 (с НДС)'!k</definedName>
    <definedName name="k">#N/A</definedName>
    <definedName name="k_dz">'[60]К-ты'!$H$9</definedName>
    <definedName name="k_el">'[60]К-ты'!$I$9</definedName>
    <definedName name="K111_" localSheetId="6">#REF!</definedName>
    <definedName name="K111_">#REF!</definedName>
    <definedName name="K112_" localSheetId="6">#REF!</definedName>
    <definedName name="K112_">#REF!</definedName>
    <definedName name="K120_" localSheetId="6">#REF!</definedName>
    <definedName name="K120_">#REF!</definedName>
    <definedName name="K121_" localSheetId="6">#REF!</definedName>
    <definedName name="K121_">#REF!</definedName>
    <definedName name="K122_" localSheetId="6">#REF!</definedName>
    <definedName name="K122_">#REF!</definedName>
    <definedName name="K123_" localSheetId="6">#REF!</definedName>
    <definedName name="K123_">#REF!</definedName>
    <definedName name="K130_" localSheetId="6">#REF!</definedName>
    <definedName name="K130_">#REF!</definedName>
    <definedName name="K131_" localSheetId="6">#REF!</definedName>
    <definedName name="K131_">#REF!</definedName>
    <definedName name="K132_" localSheetId="6">#REF!</definedName>
    <definedName name="K132_">#REF!</definedName>
    <definedName name="K133_" localSheetId="6">#REF!</definedName>
    <definedName name="K133_">#REF!</definedName>
    <definedName name="K134_" localSheetId="6">#REF!</definedName>
    <definedName name="K134_">#REF!</definedName>
    <definedName name="K135_" localSheetId="6">#REF!</definedName>
    <definedName name="K135_">#REF!</definedName>
    <definedName name="K136_" localSheetId="6">#REF!</definedName>
    <definedName name="K136_">#REF!</definedName>
    <definedName name="K140_" localSheetId="6">#REF!</definedName>
    <definedName name="K140_">#REF!</definedName>
    <definedName name="K190_" localSheetId="6">#REF!</definedName>
    <definedName name="K190_">#REF!</definedName>
    <definedName name="K210_" localSheetId="6">#REF!</definedName>
    <definedName name="K210_">#REF!</definedName>
    <definedName name="K211_" localSheetId="6">#REF!</definedName>
    <definedName name="K211_">#REF!</definedName>
    <definedName name="K212_" localSheetId="6">#REF!</definedName>
    <definedName name="K212_">#REF!</definedName>
    <definedName name="K213_" localSheetId="6">#REF!</definedName>
    <definedName name="K213_">#REF!</definedName>
    <definedName name="K214_" localSheetId="6">#REF!</definedName>
    <definedName name="K214_">#REF!</definedName>
    <definedName name="K215_" localSheetId="6">#REF!</definedName>
    <definedName name="K215_">#REF!</definedName>
    <definedName name="K216_" localSheetId="6">#REF!</definedName>
    <definedName name="K216_">#REF!</definedName>
    <definedName name="K217_" localSheetId="6">#REF!</definedName>
    <definedName name="K217_">#REF!</definedName>
    <definedName name="K218_" localSheetId="6">#REF!</definedName>
    <definedName name="K218_">#REF!</definedName>
    <definedName name="K220_" localSheetId="6">#REF!</definedName>
    <definedName name="K220_">#REF!</definedName>
    <definedName name="K221_" localSheetId="6">#REF!</definedName>
    <definedName name="K221_">#REF!</definedName>
    <definedName name="K222_" localSheetId="6">#REF!</definedName>
    <definedName name="K222_">#REF!</definedName>
    <definedName name="K223_" localSheetId="6">#REF!</definedName>
    <definedName name="K223_">#REF!</definedName>
    <definedName name="K224_" localSheetId="6">#REF!</definedName>
    <definedName name="K224_">#REF!</definedName>
    <definedName name="K225_" localSheetId="6">#REF!</definedName>
    <definedName name="K225_">#REF!</definedName>
    <definedName name="K226_" localSheetId="6">#REF!</definedName>
    <definedName name="K226_">#REF!</definedName>
    <definedName name="K230_" localSheetId="6">#REF!</definedName>
    <definedName name="K230_">#REF!</definedName>
    <definedName name="K231_" localSheetId="6">#REF!</definedName>
    <definedName name="K231_">#REF!</definedName>
    <definedName name="K232_" localSheetId="6">#REF!</definedName>
    <definedName name="K232_">#REF!</definedName>
    <definedName name="K233_" localSheetId="6">#REF!</definedName>
    <definedName name="K233_">#REF!</definedName>
    <definedName name="K234_" localSheetId="6">#REF!</definedName>
    <definedName name="K234_">#REF!</definedName>
    <definedName name="K235_" localSheetId="6">#REF!</definedName>
    <definedName name="K235_">#REF!</definedName>
    <definedName name="K236_" localSheetId="6">#REF!</definedName>
    <definedName name="K236_">#REF!</definedName>
    <definedName name="K240_" localSheetId="6">#REF!</definedName>
    <definedName name="K240_">#REF!</definedName>
    <definedName name="K241_" localSheetId="6">#REF!</definedName>
    <definedName name="K241_">#REF!</definedName>
    <definedName name="K242_" localSheetId="6">#REF!</definedName>
    <definedName name="K242_">#REF!</definedName>
    <definedName name="K243_" localSheetId="6">#REF!</definedName>
    <definedName name="K243_">#REF!</definedName>
    <definedName name="K250_" localSheetId="6">#REF!</definedName>
    <definedName name="K250_">#REF!</definedName>
    <definedName name="K251_" localSheetId="6">#REF!</definedName>
    <definedName name="K251_">#REF!</definedName>
    <definedName name="K252_" localSheetId="6">#REF!</definedName>
    <definedName name="K252_">#REF!</definedName>
    <definedName name="K253_" localSheetId="6">#REF!</definedName>
    <definedName name="K253_">#REF!</definedName>
    <definedName name="K254_" localSheetId="6">#REF!</definedName>
    <definedName name="K254_">#REF!</definedName>
    <definedName name="K260_" localSheetId="6">#REF!</definedName>
    <definedName name="K260_">#REF!</definedName>
    <definedName name="K290_" localSheetId="6">#REF!</definedName>
    <definedName name="K290_">#REF!</definedName>
    <definedName name="K310_" localSheetId="6">#REF!</definedName>
    <definedName name="K310_">#REF!</definedName>
    <definedName name="K320_" localSheetId="6">#REF!</definedName>
    <definedName name="K320_">#REF!</definedName>
    <definedName name="K390_" localSheetId="6">#REF!</definedName>
    <definedName name="K390_">#REF!</definedName>
    <definedName name="K399_" localSheetId="6">#REF!</definedName>
    <definedName name="K399_">#REF!</definedName>
    <definedName name="K410_" localSheetId="6">#REF!</definedName>
    <definedName name="K410_">#REF!</definedName>
    <definedName name="K420_" localSheetId="6">#REF!</definedName>
    <definedName name="K420_">#REF!</definedName>
    <definedName name="K430_" localSheetId="6">#REF!</definedName>
    <definedName name="K430_">#REF!</definedName>
    <definedName name="K431_" localSheetId="6">#REF!</definedName>
    <definedName name="K431_">#REF!</definedName>
    <definedName name="K432_" localSheetId="6">#REF!</definedName>
    <definedName name="K432_">#REF!</definedName>
    <definedName name="K440_" localSheetId="6">#REF!</definedName>
    <definedName name="K440_">#REF!</definedName>
    <definedName name="K450_" localSheetId="6">#REF!</definedName>
    <definedName name="K450_">#REF!</definedName>
    <definedName name="K460_" localSheetId="6">#REF!</definedName>
    <definedName name="K460_">#REF!</definedName>
    <definedName name="K470_" localSheetId="6">#REF!</definedName>
    <definedName name="K470_">#REF!</definedName>
    <definedName name="K480_" localSheetId="6">#REF!</definedName>
    <definedName name="K480_">#REF!</definedName>
    <definedName name="K490_" localSheetId="6">#REF!</definedName>
    <definedName name="K490_">#REF!</definedName>
    <definedName name="K510_" localSheetId="6">#REF!</definedName>
    <definedName name="K510_">#REF!</definedName>
    <definedName name="K511_" localSheetId="6">#REF!</definedName>
    <definedName name="K511_">#REF!</definedName>
    <definedName name="K512_" localSheetId="6">#REF!</definedName>
    <definedName name="K512_">#REF!</definedName>
    <definedName name="K513_" localSheetId="6">#REF!</definedName>
    <definedName name="K513_">#REF!</definedName>
    <definedName name="K590_" localSheetId="6">#REF!</definedName>
    <definedName name="K590_">#REF!</definedName>
    <definedName name="K610_" localSheetId="6">#REF!</definedName>
    <definedName name="K610_">#REF!</definedName>
    <definedName name="K611_" localSheetId="6">#REF!</definedName>
    <definedName name="K611_">#REF!</definedName>
    <definedName name="K612_" localSheetId="6">#REF!</definedName>
    <definedName name="K612_">#REF!</definedName>
    <definedName name="K620_" localSheetId="6">#REF!</definedName>
    <definedName name="K620_">#REF!</definedName>
    <definedName name="K621_" localSheetId="6">#REF!</definedName>
    <definedName name="K621_">#REF!</definedName>
    <definedName name="K622_" localSheetId="6">#REF!</definedName>
    <definedName name="K622_">#REF!</definedName>
    <definedName name="K623_" localSheetId="6">#REF!</definedName>
    <definedName name="K623_">#REF!</definedName>
    <definedName name="K624_" localSheetId="6">#REF!</definedName>
    <definedName name="K624_">#REF!</definedName>
    <definedName name="K625_" localSheetId="6">#REF!</definedName>
    <definedName name="K625_">#REF!</definedName>
    <definedName name="K626_" localSheetId="6">#REF!</definedName>
    <definedName name="K626_">#REF!</definedName>
    <definedName name="K627_" localSheetId="6">#REF!</definedName>
    <definedName name="K627_">#REF!</definedName>
    <definedName name="K628_" localSheetId="6">#REF!</definedName>
    <definedName name="K628_">#REF!</definedName>
    <definedName name="K630_" localSheetId="6">#REF!</definedName>
    <definedName name="K630_">#REF!</definedName>
    <definedName name="K640_" localSheetId="6">#REF!</definedName>
    <definedName name="K640_">#REF!</definedName>
    <definedName name="K650_" localSheetId="6">#REF!</definedName>
    <definedName name="K650_">#REF!</definedName>
    <definedName name="K660_" localSheetId="6">#REF!</definedName>
    <definedName name="K660_">#REF!</definedName>
    <definedName name="K670_" localSheetId="6">#REF!</definedName>
    <definedName name="K670_">#REF!</definedName>
    <definedName name="K690_" localSheetId="6">#REF!</definedName>
    <definedName name="K690_">#REF!</definedName>
    <definedName name="K699_" localSheetId="6">#REF!</definedName>
    <definedName name="K699_">#REF!</definedName>
    <definedName name="ka" localSheetId="6">'ИП 16-20_Приложение 4.2 (с НДС)'!ka</definedName>
    <definedName name="ka">#N/A</definedName>
    <definedName name="kalk" localSheetId="6">'ИП 16-20_Приложение 4.2 (с НДС)'!kalk</definedName>
    <definedName name="kalk">#N/A</definedName>
    <definedName name="kb">'[17]Продажи реальные и прогноз 20 л'!$G$47</definedName>
    <definedName name="Kdr">'[60]К-ты'!$G$9</definedName>
    <definedName name="ke">#N/A</definedName>
    <definedName name="Kgaz">'[60]К-ты'!$D$9</definedName>
    <definedName name="khkhjkh" localSheetId="6">#REF!</definedName>
    <definedName name="khkhjkh">#REF!</definedName>
    <definedName name="kk" localSheetId="6">'ИП 16-20_Приложение 4.2 (с НДС)'!kk</definedName>
    <definedName name="kk">#N/A</definedName>
    <definedName name="kkk" localSheetId="6">'ИП 16-20_Приложение 4.2 (с НДС)'!kkk</definedName>
    <definedName name="kkk">#N/A</definedName>
    <definedName name="kl">'[20]0_33'!$G$43</definedName>
    <definedName name="Kmaz">'[60]К-ты'!$E$9</definedName>
    <definedName name="knkn.n." localSheetId="6">'ИП 16-20_Приложение 4.2 (с НДС)'!knkn.n.</definedName>
    <definedName name="knkn.n.">#N/A</definedName>
    <definedName name="ko" localSheetId="6">#REF!</definedName>
    <definedName name="ko">#REF!</definedName>
    <definedName name="kop" localSheetId="6">'ИП 16-20_Приложение 4.2 (с НДС)'!kop</definedName>
    <definedName name="kop">#N/A</definedName>
    <definedName name="KOTLODERJ_LIST">[61]Справочники!$E$9</definedName>
    <definedName name="kpp">[48]Титульный!$F$18</definedName>
    <definedName name="Kug">'[60]К-ты'!$F$9</definedName>
    <definedName name="kurg_pen" localSheetId="6">'[22]Input-Moscow'!#REF!</definedName>
    <definedName name="kurg_pen">'[22]Input-Moscow'!#REF!</definedName>
    <definedName name="kurs">'[62]незав. Домодедово'!$B$51</definedName>
    <definedName name="kvartal">[48]Титульный!$G$9</definedName>
    <definedName name="kvartal_list">[63]TEHSHEET!$D$19:$D$22</definedName>
    <definedName name="kvartal_range">[48]TEHSHEET!$E$2:$E$5</definedName>
    <definedName name="l">#N/A</definedName>
    <definedName name="list_year">[44]TEHSHEET!$D$2:$D$4</definedName>
    <definedName name="lklklk">#N/A</definedName>
    <definedName name="ll">[15]!ll</definedName>
    <definedName name="lll">[15]!lll</definedName>
    <definedName name="LMKN">#N/A</definedName>
    <definedName name="lo" localSheetId="6">#REF!</definedName>
    <definedName name="lo">#REF!</definedName>
    <definedName name="LocalNetDebt" localSheetId="6">'[18]Dairy Precedents'!#REF!</definedName>
    <definedName name="LocalNetDebt">'[18]Dairy Precedents'!#REF!</definedName>
    <definedName name="LocalNetIncome" localSheetId="6">'[18]Dairy Precedents'!#REF!</definedName>
    <definedName name="LocalNetIncome">'[18]Dairy Precedents'!#REF!</definedName>
    <definedName name="LocalSales" localSheetId="6">'[18]Dairy Precedents'!#REF!</definedName>
    <definedName name="LocalSales">'[18]Dairy Precedents'!#REF!</definedName>
    <definedName name="logical" localSheetId="6">[64]TEHSHEET!$K$2:$K$3</definedName>
    <definedName name="logical">[65]TEHSHEET!$K$2:$K$3</definedName>
    <definedName name="Ltitle" localSheetId="6">#REF!</definedName>
    <definedName name="Ltitle">#REF!</definedName>
    <definedName name="m">[66]Anlagevermögen!$A$1:$Z$29</definedName>
    <definedName name="M_LINE">[67]Титульный!$F$26</definedName>
    <definedName name="m_PERIOD_NAME" hidden="1">[10]XLR_NoRangeSheet!$C$6</definedName>
    <definedName name="mail_address" localSheetId="6">#REF!</definedName>
    <definedName name="mail_address">#REF!</definedName>
    <definedName name="material" localSheetId="6">#REF!</definedName>
    <definedName name="material">#REF!</definedName>
    <definedName name="metod_regul_list">[53]TEHSHEET!$O$2:$O$3</definedName>
    <definedName name="mi_re_end01">[40]УрРасч!$H$31,[40]УрРасч!$H$29</definedName>
    <definedName name="mincash" localSheetId="6">#REF!</definedName>
    <definedName name="mincash">#REF!</definedName>
    <definedName name="mj">#N/A</definedName>
    <definedName name="m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6">#REF!</definedName>
    <definedName name="MO">#REF!</definedName>
    <definedName name="MO_LIST_2">[68]REESTR_MO!$B$2</definedName>
    <definedName name="mol4602_41" localSheetId="6">#REF!</definedName>
    <definedName name="mol4602_41">#REF!</definedName>
    <definedName name="mol4604_41" localSheetId="6">#REF!</definedName>
    <definedName name="mol4604_41">#REF!</definedName>
    <definedName name="month" localSheetId="6">#REF!</definedName>
    <definedName name="month">#REF!</definedName>
    <definedName name="month_budget" localSheetId="6">'[69]Анализ бюджета'!#REF!</definedName>
    <definedName name="month_budget">'[69]Анализ бюджета'!#REF!</definedName>
    <definedName name="MONTH_PERIOD">[25]Титульный!$F$25</definedName>
    <definedName name="MR_LIST">[68]REESTR_MO!$D$2</definedName>
    <definedName name="Mth_Count_0">[52]TSheet!$J$3</definedName>
    <definedName name="Mth_Count_1">[52]TSheet!$J$4</definedName>
    <definedName name="Mth_Count_2">[52]TSheet!$J$5</definedName>
    <definedName name="Mth_Count_3">[52]TSheet!$J$6</definedName>
    <definedName name="Mth_Count_4">[52]TSheet!$J$7</definedName>
    <definedName name="mult_sen" localSheetId="6">#REF!</definedName>
    <definedName name="mult_sen">#REF!</definedName>
    <definedName name="n" localSheetId="6">'ИП 16-20_Приложение 4.2 (с НДС)'!n</definedName>
    <definedName name="n">#REF!</definedName>
    <definedName name="N112_" localSheetId="6">#REF!</definedName>
    <definedName name="N112_">#REF!</definedName>
    <definedName name="N120_" localSheetId="6">#REF!</definedName>
    <definedName name="N120_">#REF!</definedName>
    <definedName name="N121_" localSheetId="6">#REF!</definedName>
    <definedName name="N121_">#REF!</definedName>
    <definedName name="N122_" localSheetId="6">#REF!</definedName>
    <definedName name="N122_">#REF!</definedName>
    <definedName name="N123_" localSheetId="6">#REF!</definedName>
    <definedName name="N123_">#REF!</definedName>
    <definedName name="N130_" localSheetId="6">#REF!</definedName>
    <definedName name="N130_">#REF!</definedName>
    <definedName name="N131_" localSheetId="6">#REF!</definedName>
    <definedName name="N131_">#REF!</definedName>
    <definedName name="N132_" localSheetId="6">#REF!</definedName>
    <definedName name="N132_">#REF!</definedName>
    <definedName name="N133_" localSheetId="6">#REF!</definedName>
    <definedName name="N133_">#REF!</definedName>
    <definedName name="N134_" localSheetId="6">#REF!</definedName>
    <definedName name="N134_">#REF!</definedName>
    <definedName name="N135_" localSheetId="6">#REF!</definedName>
    <definedName name="N135_">#REF!</definedName>
    <definedName name="N136_" localSheetId="6">#REF!</definedName>
    <definedName name="N136_">#REF!</definedName>
    <definedName name="N140_" localSheetId="6">#REF!</definedName>
    <definedName name="N140_">#REF!</definedName>
    <definedName name="N190_" localSheetId="6">#REF!</definedName>
    <definedName name="N190_">#REF!</definedName>
    <definedName name="N210_" localSheetId="6">#REF!</definedName>
    <definedName name="N210_">#REF!</definedName>
    <definedName name="N211_" localSheetId="6">#REF!</definedName>
    <definedName name="N211_">#REF!</definedName>
    <definedName name="N212_" localSheetId="6">#REF!</definedName>
    <definedName name="N212_">#REF!</definedName>
    <definedName name="N213_" localSheetId="6">#REF!</definedName>
    <definedName name="N213_">#REF!</definedName>
    <definedName name="N214_" localSheetId="6">#REF!</definedName>
    <definedName name="N214_">#REF!</definedName>
    <definedName name="N215_" localSheetId="6">#REF!</definedName>
    <definedName name="N215_">#REF!</definedName>
    <definedName name="N216_" localSheetId="6">#REF!</definedName>
    <definedName name="N216_">#REF!</definedName>
    <definedName name="N217_" localSheetId="6">#REF!</definedName>
    <definedName name="N217_">#REF!</definedName>
    <definedName name="N218_" localSheetId="6">#REF!</definedName>
    <definedName name="N218_">#REF!</definedName>
    <definedName name="N220_" localSheetId="6">#REF!</definedName>
    <definedName name="N220_">#REF!</definedName>
    <definedName name="N221_" localSheetId="6">#REF!</definedName>
    <definedName name="N221_">#REF!</definedName>
    <definedName name="N222_" localSheetId="6">#REF!</definedName>
    <definedName name="N222_">#REF!</definedName>
    <definedName name="N223_" localSheetId="6">#REF!</definedName>
    <definedName name="N223_">#REF!</definedName>
    <definedName name="N224_" localSheetId="6">#REF!</definedName>
    <definedName name="N224_">#REF!</definedName>
    <definedName name="N225_" localSheetId="6">#REF!</definedName>
    <definedName name="N225_">#REF!</definedName>
    <definedName name="N226_" localSheetId="6">#REF!</definedName>
    <definedName name="N226_">#REF!</definedName>
    <definedName name="N230_" localSheetId="6">#REF!</definedName>
    <definedName name="N230_">#REF!</definedName>
    <definedName name="N231_" localSheetId="6">#REF!</definedName>
    <definedName name="N231_">#REF!</definedName>
    <definedName name="N232_" localSheetId="6">#REF!</definedName>
    <definedName name="N232_">#REF!</definedName>
    <definedName name="N233_" localSheetId="6">#REF!</definedName>
    <definedName name="N233_">#REF!</definedName>
    <definedName name="N234_" localSheetId="6">#REF!</definedName>
    <definedName name="N234_">#REF!</definedName>
    <definedName name="N235_" localSheetId="6">#REF!</definedName>
    <definedName name="N235_">#REF!</definedName>
    <definedName name="N236_" localSheetId="6">#REF!</definedName>
    <definedName name="N236_">#REF!</definedName>
    <definedName name="N240_" localSheetId="6">#REF!</definedName>
    <definedName name="N240_">#REF!</definedName>
    <definedName name="N241_" localSheetId="6">#REF!</definedName>
    <definedName name="N241_">#REF!</definedName>
    <definedName name="N242_" localSheetId="6">#REF!</definedName>
    <definedName name="N242_">#REF!</definedName>
    <definedName name="N243_" localSheetId="6">#REF!</definedName>
    <definedName name="N243_">#REF!</definedName>
    <definedName name="N250_" localSheetId="6">#REF!</definedName>
    <definedName name="N250_">#REF!</definedName>
    <definedName name="N251_" localSheetId="6">#REF!</definedName>
    <definedName name="N251_">#REF!</definedName>
    <definedName name="N252_" localSheetId="6">#REF!</definedName>
    <definedName name="N252_">#REF!</definedName>
    <definedName name="N253_" localSheetId="6">#REF!</definedName>
    <definedName name="N253_">#REF!</definedName>
    <definedName name="N254_" localSheetId="6">#REF!</definedName>
    <definedName name="N254_">#REF!</definedName>
    <definedName name="N260_" localSheetId="6">#REF!</definedName>
    <definedName name="N260_">#REF!</definedName>
    <definedName name="N290_" localSheetId="6">#REF!</definedName>
    <definedName name="N290_">#REF!</definedName>
    <definedName name="N310_" localSheetId="6">#REF!</definedName>
    <definedName name="N310_">#REF!</definedName>
    <definedName name="N390_" localSheetId="6">#REF!</definedName>
    <definedName name="N390_">#REF!</definedName>
    <definedName name="N399_" localSheetId="6">#REF!</definedName>
    <definedName name="N399_">#REF!</definedName>
    <definedName name="N410_" localSheetId="6">#REF!</definedName>
    <definedName name="N410_">#REF!</definedName>
    <definedName name="N420_" localSheetId="6">#REF!</definedName>
    <definedName name="N420_">#REF!</definedName>
    <definedName name="N430_" localSheetId="6">#REF!</definedName>
    <definedName name="N430_">#REF!</definedName>
    <definedName name="N431_" localSheetId="6">#REF!</definedName>
    <definedName name="N431_">#REF!</definedName>
    <definedName name="N432_" localSheetId="6">#REF!</definedName>
    <definedName name="N432_">#REF!</definedName>
    <definedName name="N440_" localSheetId="6">#REF!</definedName>
    <definedName name="N440_">#REF!</definedName>
    <definedName name="N450_" localSheetId="6">#REF!</definedName>
    <definedName name="N450_">#REF!</definedName>
    <definedName name="N460_" localSheetId="6">#REF!</definedName>
    <definedName name="N460_">#REF!</definedName>
    <definedName name="N470_" localSheetId="6">#REF!</definedName>
    <definedName name="N470_">#REF!</definedName>
    <definedName name="N480_" localSheetId="6">#REF!</definedName>
    <definedName name="N480_">#REF!</definedName>
    <definedName name="N490_" localSheetId="6">#REF!</definedName>
    <definedName name="N490_">#REF!</definedName>
    <definedName name="N510_" localSheetId="6">#REF!</definedName>
    <definedName name="N510_">#REF!</definedName>
    <definedName name="N511_" localSheetId="6">#REF!</definedName>
    <definedName name="N511_">#REF!</definedName>
    <definedName name="N512_" localSheetId="6">#REF!</definedName>
    <definedName name="N512_">#REF!</definedName>
    <definedName name="N513_" localSheetId="6">#REF!</definedName>
    <definedName name="N513_">#REF!</definedName>
    <definedName name="N590_" localSheetId="6">#REF!</definedName>
    <definedName name="N590_">#REF!</definedName>
    <definedName name="N610_" localSheetId="6">#REF!</definedName>
    <definedName name="N610_">#REF!</definedName>
    <definedName name="N611_" localSheetId="6">#REF!</definedName>
    <definedName name="N611_">#REF!</definedName>
    <definedName name="N612_" localSheetId="6">#REF!</definedName>
    <definedName name="N612_">#REF!</definedName>
    <definedName name="N620_" localSheetId="6">#REF!</definedName>
    <definedName name="N620_">#REF!</definedName>
    <definedName name="N621_" localSheetId="6">#REF!</definedName>
    <definedName name="N621_">#REF!</definedName>
    <definedName name="N622_" localSheetId="6">#REF!</definedName>
    <definedName name="N622_">#REF!</definedName>
    <definedName name="N623_" localSheetId="6">#REF!</definedName>
    <definedName name="N623_">#REF!</definedName>
    <definedName name="N624_" localSheetId="6">#REF!</definedName>
    <definedName name="N624_">#REF!</definedName>
    <definedName name="N625_" localSheetId="6">#REF!</definedName>
    <definedName name="N625_">#REF!</definedName>
    <definedName name="N626_" localSheetId="6">#REF!</definedName>
    <definedName name="N626_">#REF!</definedName>
    <definedName name="N627_" localSheetId="6">#REF!</definedName>
    <definedName name="N627_">#REF!</definedName>
    <definedName name="N628_" localSheetId="6">#REF!</definedName>
    <definedName name="N628_">#REF!</definedName>
    <definedName name="N630_" localSheetId="6">#REF!</definedName>
    <definedName name="N630_">#REF!</definedName>
    <definedName name="N640_" localSheetId="6">#REF!</definedName>
    <definedName name="N640_">#REF!</definedName>
    <definedName name="N650_" localSheetId="6">#REF!</definedName>
    <definedName name="N650_">#REF!</definedName>
    <definedName name="N660_" localSheetId="6">#REF!</definedName>
    <definedName name="N660_">#REF!</definedName>
    <definedName name="N670_" localSheetId="6">#REF!</definedName>
    <definedName name="N670_">#REF!</definedName>
    <definedName name="N690_" localSheetId="6">#REF!</definedName>
    <definedName name="N690_">#REF!</definedName>
    <definedName name="N699_" localSheetId="6">#REF!</definedName>
    <definedName name="N699_">#REF!</definedName>
    <definedName name="nakl" localSheetId="6">#REF!</definedName>
    <definedName name="nakl">#REF!</definedName>
    <definedName name="nakl_r" localSheetId="6">#REF!</definedName>
    <definedName name="nakl_r">#REF!</definedName>
    <definedName name="nakl_r1" localSheetId="6">#REF!</definedName>
    <definedName name="nakl_r1">#REF!</definedName>
    <definedName name="net_list">[34]TEHSHEET!$AG$2:$AG$6</definedName>
    <definedName name="NewTaxGW" localSheetId="6">#REF!</definedName>
    <definedName name="NewTaxGW">#REF!</definedName>
    <definedName name="NewTaxIntangibles" localSheetId="6">#REF!</definedName>
    <definedName name="NewTaxIntangibles">#REF!</definedName>
    <definedName name="nfyz" localSheetId="6">'ИП 16-20_Приложение 4.2 (с НДС)'!nfyz</definedName>
    <definedName name="nfyz">#N/A</definedName>
    <definedName name="nh">#N/A</definedName>
    <definedName name="nhj">[70]PL!$A$36:$D$47</definedName>
    <definedName name="ni_mult" localSheetId="6">#REF!</definedName>
    <definedName name="ni_mult">#REF!</definedName>
    <definedName name="ni_mult_sen" localSheetId="6">#REF!</definedName>
    <definedName name="ni_mult_sen">#REF!</definedName>
    <definedName name="ni_mult1" localSheetId="6">#REF!</definedName>
    <definedName name="ni_mult1">#REF!</definedName>
    <definedName name="ni_mult2" localSheetId="6">#REF!</definedName>
    <definedName name="ni_mult2">#REF!</definedName>
    <definedName name="ni_mult3" localSheetId="6">#REF!</definedName>
    <definedName name="ni_mult3">#REF!</definedName>
    <definedName name="ni_mult4" localSheetId="6">#REF!</definedName>
    <definedName name="ni_mult4">#REF!</definedName>
    <definedName name="ni_mult5" localSheetId="6">#REF!</definedName>
    <definedName name="ni_mult5">#REF!</definedName>
    <definedName name="ni_terminal" localSheetId="6">#REF!</definedName>
    <definedName name="ni_terminal">#REF!</definedName>
    <definedName name="njh">#N/A</definedName>
    <definedName name="nmbm">#N/A</definedName>
    <definedName name="nmw__">101</definedName>
    <definedName name="nnnnn">#N/A</definedName>
    <definedName name="nnnnnnn">#N/A</definedName>
    <definedName name="NOM" localSheetId="6">#REF!</definedName>
    <definedName name="NOM">#REF!</definedName>
    <definedName name="noncash" localSheetId="6">#REF!</definedName>
    <definedName name="noncash">#REF!</definedName>
    <definedName name="norm_apple_02" localSheetId="6">#REF!</definedName>
    <definedName name="norm_apple_02">#REF!</definedName>
    <definedName name="norm_apple_blackcurrantapple_new" localSheetId="6">#REF!</definedName>
    <definedName name="norm_apple_blackcurrantapple_new">#REF!</definedName>
    <definedName name="norm_apple_cherryapple_new" localSheetId="6">#REF!</definedName>
    <definedName name="norm_apple_cherryapple_new">#REF!</definedName>
    <definedName name="norm_apple_nectgrapeapple" localSheetId="6">#REF!</definedName>
    <definedName name="norm_apple_nectgrapeapple">#REF!</definedName>
    <definedName name="norm_apple_nectlesnojbuket" localSheetId="6">#REF!</definedName>
    <definedName name="norm_apple_nectlesnojbuket">#REF!</definedName>
    <definedName name="norm_apple_nectrosehipapple" localSheetId="6">#REF!</definedName>
    <definedName name="norm_apple_nectrosehipapple">#REF!</definedName>
    <definedName name="norm_apple_nectsadovyjbuket" localSheetId="6">#REF!</definedName>
    <definedName name="norm_apple_nectsadovyjbuket">#REF!</definedName>
    <definedName name="norm_apple_raspberryapple_new" localSheetId="6">#REF!</definedName>
    <definedName name="norm_apple_raspberryapple_new">#REF!</definedName>
    <definedName name="norm_apple_recap" localSheetId="6">#REF!</definedName>
    <definedName name="norm_apple_recap">#REF!</definedName>
    <definedName name="norm_apple_standard" localSheetId="6">#REF!</definedName>
    <definedName name="norm_apple_standard">#REF!</definedName>
    <definedName name="norm_apple_strawberryapple_new" localSheetId="6">#REF!</definedName>
    <definedName name="norm_apple_strawberryapple_new">#REF!</definedName>
    <definedName name="norm_appleobst_recap" localSheetId="6">#REF!</definedName>
    <definedName name="norm_appleobst_recap">#REF!</definedName>
    <definedName name="norm_apricot_recap" localSheetId="6">#REF!</definedName>
    <definedName name="norm_apricot_recap">#REF!</definedName>
    <definedName name="norm_apricotpuree_recap" localSheetId="6">#REF!</definedName>
    <definedName name="norm_apricotpuree_recap">#REF!</definedName>
    <definedName name="norm_blackcurrant_blackcurrantapple_new" localSheetId="6">#REF!</definedName>
    <definedName name="norm_blackcurrant_blackcurrantapple_new">#REF!</definedName>
    <definedName name="norm_blackcurrantapple_old" localSheetId="6">#REF!</definedName>
    <definedName name="norm_blackcurrantapple_old">#REF!</definedName>
    <definedName name="norm_cherry_cherryapple_new" localSheetId="6">#REF!</definedName>
    <definedName name="norm_cherry_cherryapple_new">#REF!</definedName>
    <definedName name="norm_cherry_nectsadovyjbuket" localSheetId="6">#REF!</definedName>
    <definedName name="norm_cherry_nectsadovyjbuket">#REF!</definedName>
    <definedName name="norm_cherryapple_old" localSheetId="6">#REF!</definedName>
    <definedName name="norm_cherryapple_old">#REF!</definedName>
    <definedName name="norm_exotic_juicemultivitamin_recap" localSheetId="6">#REF!</definedName>
    <definedName name="norm_exotic_juicemultivitamin_recap">#REF!</definedName>
    <definedName name="norm_grape_nectgrapeapple" localSheetId="6">#REF!</definedName>
    <definedName name="norm_grape_nectgrapeapple">#REF!</definedName>
    <definedName name="norm_grape_old" localSheetId="6">#REF!</definedName>
    <definedName name="norm_grape_old">#REF!</definedName>
    <definedName name="norm_holosas_nectrosehipapple" localSheetId="6">#REF!</definedName>
    <definedName name="norm_holosas_nectrosehipapple">#REF!</definedName>
    <definedName name="norm_lemon_nectpineapplemangolemon" localSheetId="6">#REF!</definedName>
    <definedName name="norm_lemon_nectpineapplemangolemon">#REF!</definedName>
    <definedName name="norm_mango_nectpineapplemangolemon" localSheetId="6">#REF!</definedName>
    <definedName name="norm_mango_nectpineapplemangolemon">#REF!</definedName>
    <definedName name="norm_multifruit_nectmultivitamin" localSheetId="6">#REF!</definedName>
    <definedName name="norm_multifruit_nectmultivitamin">#REF!</definedName>
    <definedName name="norm_multifruit_nectmultivitamin02" localSheetId="6">#REF!</definedName>
    <definedName name="norm_multifruit_nectmultivitamin02">#REF!</definedName>
    <definedName name="norm_N02_apple_apple" localSheetId="6">#REF!</definedName>
    <definedName name="norm_N02_apple_apple">#REF!</definedName>
    <definedName name="norm_N02_mango_8661" localSheetId="6">#REF!</definedName>
    <definedName name="norm_N02_mango_8661">#REF!</definedName>
    <definedName name="norm_N02_multivit_3503" localSheetId="6">#REF!</definedName>
    <definedName name="norm_N02_multivit_3503">#REF!</definedName>
    <definedName name="norm_N02_multivitnec_8553" localSheetId="6">#REF!</definedName>
    <definedName name="norm_N02_multivitnec_8553">#REF!</definedName>
    <definedName name="norm_N02_orange_3503" localSheetId="6">#REF!</definedName>
    <definedName name="norm_N02_orange_3503">#REF!</definedName>
    <definedName name="norm_N02_orange_cargillfrozen" localSheetId="6">#REF!</definedName>
    <definedName name="norm_N02_orange_cargillfrozen">#REF!</definedName>
    <definedName name="norm_N02_peach_8549" localSheetId="6">#REF!</definedName>
    <definedName name="norm_N02_peach_8549">#REF!</definedName>
    <definedName name="norm_N02_pineapple_8518" localSheetId="6">#REF!</definedName>
    <definedName name="norm_N02_pineapple_8518">#REF!</definedName>
    <definedName name="norm_NRC_apple_apple" localSheetId="6">#REF!</definedName>
    <definedName name="norm_NRC_apple_apple">#REF!</definedName>
    <definedName name="norm_NRC_grape_apple" localSheetId="6">#REF!</definedName>
    <definedName name="norm_NRC_grape_apple">#REF!</definedName>
    <definedName name="norm_NRC_grape_grape" localSheetId="6">#REF!</definedName>
    <definedName name="norm_NRC_grape_grape">#REF!</definedName>
    <definedName name="norm_NRC_grapefruit_buzina" localSheetId="6">#REF!</definedName>
    <definedName name="norm_NRC_grapefruit_buzina">#REF!</definedName>
    <definedName name="norm_NRC_grapefruit_redgrapefruit4573" localSheetId="6">#REF!</definedName>
    <definedName name="norm_NRC_grapefruit_redgrapefruit4573">#REF!</definedName>
    <definedName name="norm_NRC_grapefruit_whitegrapefruit" localSheetId="6">#REF!</definedName>
    <definedName name="norm_NRC_grapefruit_whitegrapefruit">#REF!</definedName>
    <definedName name="norm_NRC_mango_8661" localSheetId="6">#REF!</definedName>
    <definedName name="norm_NRC_mango_8661">#REF!</definedName>
    <definedName name="norm_NRC_mangolemonpineapplenec_lemon" localSheetId="6">#REF!</definedName>
    <definedName name="norm_NRC_mangolemonpineapplenec_lemon">#REF!</definedName>
    <definedName name="norm_NRC_mangolemonpineapplenec_mango8508" localSheetId="6">#REF!</definedName>
    <definedName name="norm_NRC_mangolemonpineapplenec_mango8508">#REF!</definedName>
    <definedName name="norm_NRC_mangolemonpineapplenec_pineapple8518" localSheetId="6">#REF!</definedName>
    <definedName name="norm_NRC_mangolemonpineapplenec_pineapple8518">#REF!</definedName>
    <definedName name="norm_NRC_multivitnec_3503dark" localSheetId="6">#REF!</definedName>
    <definedName name="norm_NRC_multivitnec_3503dark">#REF!</definedName>
    <definedName name="norm_NRC_multivitnec_8553" localSheetId="6">#REF!</definedName>
    <definedName name="norm_NRC_multivitnec_8553">#REF!</definedName>
    <definedName name="norm_NRC_orange_3503" localSheetId="6">#REF!</definedName>
    <definedName name="norm_NRC_orange_3503">#REF!</definedName>
    <definedName name="norm_NRC_orange_cargill" localSheetId="6">#REF!</definedName>
    <definedName name="norm_NRC_orange_cargill">#REF!</definedName>
    <definedName name="norm_NRC_orange_pulp" localSheetId="6">#REF!</definedName>
    <definedName name="norm_NRC_orange_pulp">#REF!</definedName>
    <definedName name="norm_NRC_peach_8549" localSheetId="6">#REF!</definedName>
    <definedName name="norm_NRC_peach_8549">#REF!</definedName>
    <definedName name="norm_NRC_peach_applepuree" localSheetId="6">#REF!</definedName>
    <definedName name="norm_NRC_peach_applepuree">#REF!</definedName>
    <definedName name="norm_NRC_pineapple_8518" localSheetId="6">#REF!</definedName>
    <definedName name="norm_NRC_pineapple_8518">#REF!</definedName>
    <definedName name="norm_NRC_tomato_tomato" localSheetId="6">#REF!</definedName>
    <definedName name="norm_NRC_tomato_tomato">#REF!</definedName>
    <definedName name="norm_NRC_tomato_tomato15bx" localSheetId="6">#REF!</definedName>
    <definedName name="norm_NRC_tomato_tomato15bx">#REF!</definedName>
    <definedName name="norm_NRC_tomato_tomato25bx" localSheetId="6">#REF!</definedName>
    <definedName name="norm_NRC_tomato_tomato25bx">#REF!</definedName>
    <definedName name="norm_NTM_apple_appleGal" localSheetId="6">[71]к2!#REF!</definedName>
    <definedName name="norm_NTM_apple_appleGal">[71]к2!#REF!</definedName>
    <definedName name="norm_NTM_apple_aroma" localSheetId="6">[71]к2!#REF!</definedName>
    <definedName name="norm_NTM_apple_aroma">[71]к2!#REF!</definedName>
    <definedName name="norm_NTM_grapefruit_buzina" localSheetId="6">[71]к2!#REF!</definedName>
    <definedName name="norm_NTM_grapefruit_buzina">[71]к2!#REF!</definedName>
    <definedName name="norm_NTM_grapefruit_citricacid" localSheetId="6">[71]к2!#REF!</definedName>
    <definedName name="norm_NTM_grapefruit_citricacid">[71]к2!#REF!</definedName>
    <definedName name="norm_NTM_grapefruit_r4573" localSheetId="6">[71]к2!#REF!</definedName>
    <definedName name="norm_NTM_grapefruit_r4573">[71]к2!#REF!</definedName>
    <definedName name="norm_NTM_grapefruit_sugar" localSheetId="6">[71]к2!#REF!</definedName>
    <definedName name="norm_NTM_grapefruit_sugar">[71]к2!#REF!</definedName>
    <definedName name="norm_NTM_grapefruit_w4548" localSheetId="6">[71]к2!#REF!</definedName>
    <definedName name="norm_NTM_grapefruit_w4548">[71]к2!#REF!</definedName>
    <definedName name="norm_NTM_multivit_citricacid" localSheetId="6">[71]к2!#REF!</definedName>
    <definedName name="norm_NTM_multivit_citricacid">[71]к2!#REF!</definedName>
    <definedName name="norm_NTM_multivit_mult8553" localSheetId="6">[71]к2!#REF!</definedName>
    <definedName name="norm_NTM_multivit_mult8553">[71]к2!#REF!</definedName>
    <definedName name="norm_NTM_multivit_sugar" localSheetId="6">[71]к2!#REF!</definedName>
    <definedName name="norm_NTM_multivit_sugar">[71]к2!#REF!</definedName>
    <definedName name="norm_NTM_multivit_vitmix" localSheetId="6">[71]к2!#REF!</definedName>
    <definedName name="norm_NTM_multivit_vitmix">[71]к2!#REF!</definedName>
    <definedName name="norm_NTM_orange_citricacid" localSheetId="6">[71]к2!#REF!</definedName>
    <definedName name="norm_NTM_orange_citricacid">[71]к2!#REF!</definedName>
    <definedName name="norm_NTM_orange_pulp" localSheetId="6">[71]к2!#REF!</definedName>
    <definedName name="norm_NTM_orange_pulp">[71]к2!#REF!</definedName>
    <definedName name="norm_NTM_orange_sugar" localSheetId="6">[71]к2!#REF!</definedName>
    <definedName name="norm_NTM_orange_sugar">[71]к2!#REF!</definedName>
    <definedName name="norm_NTM_orangeapricotnectar_orangeapricot8555" localSheetId="6">[71]к2!#REF!</definedName>
    <definedName name="norm_NTM_orangeapricotnectar_orangeapricot8555">[71]к2!#REF!</definedName>
    <definedName name="norm_NTM_orangemango_3503" localSheetId="6">[71]к2!#REF!</definedName>
    <definedName name="norm_NTM_orangemango_3503">[71]к2!#REF!</definedName>
    <definedName name="norm_NTM_orangemango_citricacid" localSheetId="6">[71]к2!#REF!</definedName>
    <definedName name="norm_NTM_orangemango_citricacid">[71]к2!#REF!</definedName>
    <definedName name="norm_NTM_orangemango_mango8661" localSheetId="6">[71]к2!#REF!</definedName>
    <definedName name="norm_NTM_orangemango_mango8661">[71]к2!#REF!</definedName>
    <definedName name="norm_NTM_orangemango_sugar" localSheetId="6">[71]к2!#REF!</definedName>
    <definedName name="norm_NTM_orangemango_sugar">[71]к2!#REF!</definedName>
    <definedName name="norm_NTM_pineapple_citricacid" localSheetId="6">[71]к2!#REF!</definedName>
    <definedName name="norm_NTM_pineapple_citricacid">[71]к2!#REF!</definedName>
    <definedName name="norm_NTM_pineapple_pineapple8518" localSheetId="6">[71]к2!#REF!</definedName>
    <definedName name="norm_NTM_pineapple_pineapple8518">[71]к2!#REF!</definedName>
    <definedName name="norm_NTM_pineapple_sugar" localSheetId="6">[71]к2!#REF!</definedName>
    <definedName name="norm_NTM_pineapple_sugar">[71]к2!#REF!</definedName>
    <definedName name="norm_NTM_tomato_salt" localSheetId="6">[71]к2!#REF!</definedName>
    <definedName name="norm_NTM_tomato_salt">[71]к2!#REF!</definedName>
    <definedName name="norm_NTM_tomato_tomato25bx" localSheetId="6">[71]к2!#REF!</definedName>
    <definedName name="norm_NTM_tomato_tomato25bx">[71]к2!#REF!</definedName>
    <definedName name="norm_orange_02" localSheetId="6">#REF!</definedName>
    <definedName name="norm_orange_02">#REF!</definedName>
    <definedName name="norm_orange_3503_nectar" localSheetId="6">#REF!</definedName>
    <definedName name="norm_orange_3503_nectar">#REF!</definedName>
    <definedName name="norm_orange_3503_recap" localSheetId="6">#REF!</definedName>
    <definedName name="norm_orange_3503_recap">#REF!</definedName>
    <definedName name="norm_orange_3550_nectar" localSheetId="6">#REF!</definedName>
    <definedName name="norm_orange_3550_nectar">#REF!</definedName>
    <definedName name="norm_orange_frozen_old" localSheetId="6">#REF!</definedName>
    <definedName name="norm_orange_frozen_old">#REF!</definedName>
    <definedName name="norm_orange_frozen_recap" localSheetId="6">#REF!</definedName>
    <definedName name="norm_orange_frozen_recap">#REF!</definedName>
    <definedName name="norm_orangeapricot_nectar" localSheetId="6">#REF!</definedName>
    <definedName name="norm_orangeapricot_nectar">#REF!</definedName>
    <definedName name="norm_orangeapricot_old" localSheetId="6">#REF!</definedName>
    <definedName name="norm_orangeapricot_old">#REF!</definedName>
    <definedName name="norm_peach_02" localSheetId="6">#REF!</definedName>
    <definedName name="norm_peach_02">#REF!</definedName>
    <definedName name="norm_peach_old" localSheetId="6">#REF!</definedName>
    <definedName name="norm_peach_old">#REF!</definedName>
    <definedName name="norm_peach_recap" localSheetId="6">#REF!</definedName>
    <definedName name="norm_peach_recap">#REF!</definedName>
    <definedName name="norm_peachpuree_recap" localSheetId="6">#REF!</definedName>
    <definedName name="norm_peachpuree_recap">#REF!</definedName>
    <definedName name="norm_pineapple_nectar" localSheetId="6">#REF!</definedName>
    <definedName name="norm_pineapple_nectar">#REF!</definedName>
    <definedName name="norm_pineapple_nectarpinapplemangolemon" localSheetId="6">#REF!</definedName>
    <definedName name="norm_pineapple_nectarpinapplemangolemon">#REF!</definedName>
    <definedName name="norm_pineapple_nectpineapplegrapefruit" localSheetId="6">#REF!</definedName>
    <definedName name="norm_pineapple_nectpineapplegrapefruit">#REF!</definedName>
    <definedName name="norm_pineapple_oldandrecap" localSheetId="6">#REF!</definedName>
    <definedName name="norm_pineapple_oldandrecap">#REF!</definedName>
    <definedName name="norm_pineapple_pineapple02" localSheetId="6">#REF!</definedName>
    <definedName name="norm_pineapple_pineapple02">#REF!</definedName>
    <definedName name="norm_pineapple_recap" localSheetId="6">#REF!</definedName>
    <definedName name="norm_pineapple_recap">#REF!</definedName>
    <definedName name="norm_pulp_nectar" localSheetId="6">#REF!</definedName>
    <definedName name="norm_pulp_nectar">#REF!</definedName>
    <definedName name="norm_pulp_recap" localSheetId="6">#REF!</definedName>
    <definedName name="norm_pulp_recap">#REF!</definedName>
    <definedName name="norm_raspberry_raspberryapple_new" localSheetId="6">#REF!</definedName>
    <definedName name="norm_raspberry_raspberryapple_new">#REF!</definedName>
    <definedName name="norm_raspberryapple_old" localSheetId="6">#REF!</definedName>
    <definedName name="norm_raspberryapple_old">#REF!</definedName>
    <definedName name="norm_redgrapefruit_nectar" localSheetId="6">#REF!</definedName>
    <definedName name="norm_redgrapefruit_nectar">#REF!</definedName>
    <definedName name="norm_redgrapefruit_nectpingrapefruit" localSheetId="6">#REF!</definedName>
    <definedName name="norm_redgrapefruit_nectpingrapefruit">#REF!</definedName>
    <definedName name="norm_redgrapefruit_old" localSheetId="6">#REF!</definedName>
    <definedName name="norm_redgrapefruit_old">#REF!</definedName>
    <definedName name="norm_redgrapefruit_recap" localSheetId="6">#REF!</definedName>
    <definedName name="norm_redgrapefruit_recap">#REF!</definedName>
    <definedName name="norm_strawberry_strawberryapple_new" localSheetId="6">#REF!</definedName>
    <definedName name="norm_strawberry_strawberryapple_new">#REF!</definedName>
    <definedName name="norm_strawberryapple_old" localSheetId="6">#REF!</definedName>
    <definedName name="norm_strawberryapple_old">#REF!</definedName>
    <definedName name="norm_tomato_old" localSheetId="6">#REF!</definedName>
    <definedName name="norm_tomato_old">#REF!</definedName>
    <definedName name="norm_tomato_recap" localSheetId="6">#REF!</definedName>
    <definedName name="norm_tomato_recap">#REF!</definedName>
    <definedName name="norm_tomato_standard" localSheetId="6">#REF!</definedName>
    <definedName name="norm_tomato_standard">#REF!</definedName>
    <definedName name="norm_whitegrapefruit_grapefruitrecap" localSheetId="6">#REF!</definedName>
    <definedName name="norm_whitegrapefruit_grapefruitrecap">#REF!</definedName>
    <definedName name="normNTM_orange_orangecargill" localSheetId="6">[71]к2!#REF!</definedName>
    <definedName name="normNTM_orange_orangecargill">[71]к2!#REF!</definedName>
    <definedName name="nov_tariff">[61]Титульный!$F$12</definedName>
    <definedName name="NSRF" localSheetId="6">#REF!</definedName>
    <definedName name="NSRF">#REF!</definedName>
    <definedName name="nv">#N/A</definedName>
    <definedName name="NVV_BY_LEVELS_CALC_AREA_LONGTERM_PERIOD">'[29]НВВ по уровням'!$C$103,'[29]НВВ по уровням'!$C$116,'[29]НВВ по уровням'!$C$129,'[29]НВВ по уровням'!$C$337,'[29]НВВ по уровням'!$C$350</definedName>
    <definedName name="NVV_BY_LEVELS_COLUMN_3_LONGTERM_PERIOD">'[29]НВВ по уровням'!$F$103,'[29]НВВ по уровням'!$F$116,'[29]НВВ по уровням'!$F$129,'[29]НВВ по уровням'!$F$337,'[29]НВВ по уровням'!$F$350</definedName>
    <definedName name="nvv_List13_1_80" localSheetId="6">#REF!</definedName>
    <definedName name="nvv_List13_1_80">#REF!</definedName>
    <definedName name="nvv_List13_2_80" localSheetId="6">#REF!</definedName>
    <definedName name="nvv_List13_2_80">#REF!</definedName>
    <definedName name="nvv_List13_3_80" localSheetId="6">#REF!</definedName>
    <definedName name="nvv_List13_3_80">#REF!</definedName>
    <definedName name="nvv_List13_4_80" localSheetId="6">#REF!</definedName>
    <definedName name="nvv_List13_4_80">#REF!</definedName>
    <definedName name="nvv_List13_5_80" localSheetId="6">#REF!</definedName>
    <definedName name="nvv_List13_5_80">#REF!</definedName>
    <definedName name="nvv_List13_6_80" localSheetId="6">#REF!</definedName>
    <definedName name="nvv_List13_6_80">#REF!</definedName>
    <definedName name="nvv_List16_80" localSheetId="6">#REF!</definedName>
    <definedName name="nvv_List16_80">#REF!</definedName>
    <definedName name="o" localSheetId="6">'ИП 16-20_Приложение 4.2 (с НДС)'!o</definedName>
    <definedName name="o">#N/A</definedName>
    <definedName name="O_R">[67]TSheet!$L$2</definedName>
    <definedName name="Ob" localSheetId="6">#REF!</definedName>
    <definedName name="Ob">#REF!</definedName>
    <definedName name="OBR46.XLS" localSheetId="6">#REF!</definedName>
    <definedName name="OBR46.XLS">#REF!</definedName>
    <definedName name="of" localSheetId="6">#REF!</definedName>
    <definedName name="of">#REF!</definedName>
    <definedName name="OKTMO" localSheetId="6">#REF!</definedName>
    <definedName name="OKTMO">#REF!</definedName>
    <definedName name="öó">#N/A</definedName>
    <definedName name="opactivities" localSheetId="6">#REF!</definedName>
    <definedName name="opactivities">#REF!</definedName>
    <definedName name="Oplata" localSheetId="6">#REF!</definedName>
    <definedName name="Oplata">#REF!</definedName>
    <definedName name="OPT_ROZN">[67]Титульный!$F$25</definedName>
    <definedName name="org" localSheetId="6">[29]Титульный!$F$10</definedName>
    <definedName name="org">#REF!</definedName>
    <definedName name="org_1_186" localSheetId="6">#REF!</definedName>
    <definedName name="org_1_186">#REF!</definedName>
    <definedName name="org_1_187" localSheetId="6">#REF!</definedName>
    <definedName name="org_1_187">#REF!</definedName>
    <definedName name="org_1_188" localSheetId="6">#REF!</definedName>
    <definedName name="org_1_188">#REF!</definedName>
    <definedName name="org_1_189" localSheetId="6">#REF!</definedName>
    <definedName name="org_1_189">#REF!</definedName>
    <definedName name="org_1_190" localSheetId="6">#REF!</definedName>
    <definedName name="org_1_190">#REF!</definedName>
    <definedName name="org_1_191" localSheetId="6">#REF!</definedName>
    <definedName name="org_1_191">#REF!</definedName>
    <definedName name="org_1_192" localSheetId="6">#REF!</definedName>
    <definedName name="org_1_192">#REF!</definedName>
    <definedName name="org_1_193" localSheetId="6">#REF!</definedName>
    <definedName name="org_1_193">#REF!</definedName>
    <definedName name="org_1_194" localSheetId="6">#REF!</definedName>
    <definedName name="org_1_194">#REF!</definedName>
    <definedName name="org_1_195" localSheetId="6">#REF!</definedName>
    <definedName name="org_1_195">#REF!</definedName>
    <definedName name="org_1_196" localSheetId="6">#REF!</definedName>
    <definedName name="org_1_196">#REF!</definedName>
    <definedName name="org_1_197" localSheetId="6">#REF!</definedName>
    <definedName name="org_1_197">#REF!</definedName>
    <definedName name="org_1_198" localSheetId="6">#REF!</definedName>
    <definedName name="org_1_198">#REF!</definedName>
    <definedName name="org_1_199" localSheetId="6">#REF!</definedName>
    <definedName name="org_1_199">#REF!</definedName>
    <definedName name="org_1_200" localSheetId="6">#REF!</definedName>
    <definedName name="org_1_200">#REF!</definedName>
    <definedName name="org_1_201" localSheetId="6">#REF!</definedName>
    <definedName name="org_1_201">#REF!</definedName>
    <definedName name="org_1_202" localSheetId="6">#REF!</definedName>
    <definedName name="org_1_202">#REF!</definedName>
    <definedName name="org_1_203" localSheetId="6">#REF!</definedName>
    <definedName name="org_1_203">#REF!</definedName>
    <definedName name="org_1_204" localSheetId="6">#REF!</definedName>
    <definedName name="org_1_204">#REF!</definedName>
    <definedName name="org_1_205" localSheetId="6">#REF!</definedName>
    <definedName name="org_1_205">#REF!</definedName>
    <definedName name="org_1_206" localSheetId="6">#REF!</definedName>
    <definedName name="org_1_206">#REF!</definedName>
    <definedName name="org_1_207" localSheetId="6">#REF!</definedName>
    <definedName name="org_1_207">#REF!</definedName>
    <definedName name="org_1_208" localSheetId="6">#REF!</definedName>
    <definedName name="org_1_208">#REF!</definedName>
    <definedName name="otchet_god">[63]Титульный!$F$16</definedName>
    <definedName name="ouip" localSheetId="6">'ИП 16-20_Приложение 4.2 (с НДС)'!ouip</definedName>
    <definedName name="ouip">#N/A</definedName>
    <definedName name="overheads" localSheetId="6">#REF!</definedName>
    <definedName name="overheads">#REF!</definedName>
    <definedName name="P1_ESO_PROT" localSheetId="6" hidden="1">#REF!,#REF!,#REF!,#REF!,#REF!,#REF!,#REF!,#REF!</definedName>
    <definedName name="P1_ESO_PROT" hidden="1">#REF!,#REF!,#REF!,#REF!,#REF!,#REF!,#REF!,#REF!</definedName>
    <definedName name="p1_rst_1">[72]Лист2!$A$1</definedName>
    <definedName name="P1_SBT_PROT" localSheetId="6" hidden="1">#REF!,#REF!,#REF!,#REF!,#REF!,#REF!,#REF!</definedName>
    <definedName name="P1_SBT_PROT" hidden="1">#REF!,#REF!,#REF!,#REF!,#REF!,#REF!,#REF!</definedName>
    <definedName name="P1_SCOPE_16_PRT" localSheetId="6">#REF!,#REF!,#REF!,#REF!,#REF!,#REF!,#REF!,#REF!,#REF!</definedName>
    <definedName name="P1_SCOPE_16_PRT">#REF!,#REF!,#REF!,#REF!,#REF!,#REF!,#REF!,#REF!,#REF!</definedName>
    <definedName name="P1_SCOPE_17_PRT" localSheetId="6" hidden="1">#REF!,#REF!,#REF!,#REF!,#REF!,#REF!,#REF!,#REF!</definedName>
    <definedName name="P1_SCOPE_17_PRT" hidden="1">#REF!,#REF!,#REF!,#REF!,#REF!,#REF!,#REF!,#REF!</definedName>
    <definedName name="P1_SCOPE_4_PRT" localSheetId="6" hidden="1">#REF!,#REF!,#REF!,#REF!,#REF!,#REF!,#REF!,#REF!,#REF!</definedName>
    <definedName name="P1_SCOPE_4_PRT" hidden="1">#REF!,#REF!,#REF!,#REF!,#REF!,#REF!,#REF!,#REF!,#REF!</definedName>
    <definedName name="P1_SCOPE_5_PRT" localSheetId="6" hidden="1">#REF!,#REF!,#REF!,#REF!,#REF!,#REF!,#REF!,#REF!,#REF!</definedName>
    <definedName name="P1_SCOPE_5_PRT" hidden="1">#REF!,#REF!,#REF!,#REF!,#REF!,#REF!,#REF!,#REF!,#REF!</definedName>
    <definedName name="P1_SCOPE_CORR" localSheetId="6" hidden="1">#REF!,#REF!,#REF!,#REF!,#REF!,#REF!,#REF!</definedName>
    <definedName name="P1_SCOPE_CORR" hidden="1">#REF!,#REF!,#REF!,#REF!,#REF!,#REF!,#REF!</definedName>
    <definedName name="P1_SCOPE_DOP" localSheetId="6" hidden="1">[73]Регионы!#REF!,[73]Регионы!#REF!,[73]Регионы!#REF!,[73]Регионы!#REF!,[73]Регионы!#REF!,[73]Регионы!#REF!</definedName>
    <definedName name="P1_SCOPE_DOP" hidden="1">[73]Регионы!#REF!,[73]Регионы!#REF!,[73]Регионы!#REF!,[73]Регионы!#REF!,[73]Регионы!#REF!,[73]Регионы!#REF!</definedName>
    <definedName name="P1_SCOPE_F1_PRT" localSheetId="6" hidden="1">#REF!,#REF!,#REF!,#REF!</definedName>
    <definedName name="P1_SCOPE_F1_PRT" hidden="1">#REF!,#REF!,#REF!,#REF!</definedName>
    <definedName name="P1_SCOPE_F2_PRT" localSheetId="6" hidden="1">#REF!,#REF!,#REF!,#REF!</definedName>
    <definedName name="P1_SCOPE_F2_PRT" hidden="1">#REF!,#REF!,#REF!,#REF!</definedName>
    <definedName name="P1_SCOPE_FLOAD" localSheetId="6" hidden="1">#REF!,#REF!,#REF!,#REF!,#REF!,#REF!</definedName>
    <definedName name="P1_SCOPE_FLOAD" hidden="1">#REF!,#REF!,#REF!,#REF!,#REF!,#REF!</definedName>
    <definedName name="P1_SCOPE_FRML" localSheetId="6" hidden="1">#REF!,#REF!,#REF!,#REF!,#REF!,#REF!</definedName>
    <definedName name="P1_SCOPE_FRML" hidden="1">#REF!,#REF!,#REF!,#REF!,#REF!,#REF!</definedName>
    <definedName name="P1_SCOPE_FST7" localSheetId="6" hidden="1">#REF!,#REF!,#REF!,#REF!,#REF!,#REF!</definedName>
    <definedName name="P1_SCOPE_FST7" hidden="1">#REF!,#REF!,#REF!,#REF!,#REF!,#REF!</definedName>
    <definedName name="P1_SCOPE_FULL_LOAD" localSheetId="6" hidden="1">#REF!,#REF!,#REF!,#REF!,#REF!,#REF!</definedName>
    <definedName name="P1_SCOPE_FULL_LOAD" hidden="1">#REF!,#REF!,#REF!,#REF!,#REF!,#REF!</definedName>
    <definedName name="P1_SCOPE_IND" localSheetId="6" hidden="1">#REF!,#REF!,#REF!,#REF!,#REF!,#REF!</definedName>
    <definedName name="P1_SCOPE_IND" hidden="1">#REF!,#REF!,#REF!,#REF!,#REF!,#REF!</definedName>
    <definedName name="P1_SCOPE_IND2" localSheetId="6" hidden="1">#REF!,#REF!,#REF!,#REF!,#REF!</definedName>
    <definedName name="P1_SCOPE_IND2" hidden="1">#REF!,#REF!,#REF!,#REF!,#REF!</definedName>
    <definedName name="P1_SCOPE_NOTIND" localSheetId="6" hidden="1">#REF!,#REF!,#REF!,#REF!,#REF!,#REF!</definedName>
    <definedName name="P1_SCOPE_NOTIND" hidden="1">#REF!,#REF!,#REF!,#REF!,#REF!,#REF!</definedName>
    <definedName name="P1_SCOPE_NotInd2" localSheetId="6" hidden="1">#REF!,#REF!,#REF!,#REF!,#REF!,#REF!,#REF!</definedName>
    <definedName name="P1_SCOPE_NotInd2" hidden="1">#REF!,#REF!,#REF!,#REF!,#REF!,#REF!,#REF!</definedName>
    <definedName name="P1_SCOPE_NotInd3" localSheetId="6" hidden="1">#REF!,#REF!,#REF!,#REF!,#REF!,#REF!,#REF!</definedName>
    <definedName name="P1_SCOPE_NotInd3" hidden="1">#REF!,#REF!,#REF!,#REF!,#REF!,#REF!,#REF!</definedName>
    <definedName name="P1_SCOPE_PER_PRT" localSheetId="6" hidden="1">#REF!,#REF!,#REF!,#REF!,#REF!</definedName>
    <definedName name="P1_SCOPE_PER_PRT" hidden="1">#REF!,#REF!,#REF!,#REF!,#REF!</definedName>
    <definedName name="P1_SCOPE_SAVE2" localSheetId="6" hidden="1">#REF!,#REF!,#REF!,#REF!,#REF!,#REF!,#REF!</definedName>
    <definedName name="P1_SCOPE_SAVE2" hidden="1">#REF!,#REF!,#REF!,#REF!,#REF!,#REF!,#REF!</definedName>
    <definedName name="P1_SCOPE_SV_LD" localSheetId="6" hidden="1">#REF!,#REF!,#REF!,#REF!,#REF!,#REF!,#REF!</definedName>
    <definedName name="P1_SCOPE_SV_LD" hidden="1">#REF!,#REF!,#REF!,#REF!,#REF!,#REF!,#REF!</definedName>
    <definedName name="P1_SCOPE_SV_LD1" localSheetId="6" hidden="1">#REF!,#REF!,#REF!,#REF!,#REF!,#REF!,#REF!</definedName>
    <definedName name="P1_SCOPE_SV_LD1" hidden="1">#REF!,#REF!,#REF!,#REF!,#REF!,#REF!,#REF!</definedName>
    <definedName name="P1_SCOPE_SV_PRT" localSheetId="6">#REF!,#REF!,#REF!,#REF!,#REF!,#REF!,#REF!</definedName>
    <definedName name="P1_SCOPE_SV_PRT" hidden="1">#REF!,#REF!,#REF!,#REF!,#REF!,#REF!,#REF!</definedName>
    <definedName name="P1_SET_PROT" localSheetId="6" hidden="1">#REF!,#REF!,#REF!,#REF!,#REF!,#REF!,#REF!</definedName>
    <definedName name="P1_SET_PROT" hidden="1">#REF!,#REF!,#REF!,#REF!,#REF!,#REF!,#REF!</definedName>
    <definedName name="P1_SET_PRT" localSheetId="6" hidden="1">#REF!,#REF!,#REF!,#REF!,#REF!,#REF!,#REF!</definedName>
    <definedName name="P1_SET_PRT" hidden="1">#REF!,#REF!,#REF!,#REF!,#REF!,#REF!,#REF!</definedName>
    <definedName name="P1_T1_Protect" hidden="1">[74]перекрестка!$J$42:$K$46,[74]перекрестка!$J$49,[74]перекрестка!$J$50:$K$54,[74]перекрестка!$J$55,[74]перекрестка!$J$56:$K$60,[74]перекрестка!$J$62:$K$66</definedName>
    <definedName name="P1_T16?axis?R?ДОГОВОР" hidden="1">'[75]16'!$E$76:$M$76,'[75]16'!$E$8:$M$8,'[75]16'!$E$12:$M$12,'[75]16'!$E$52:$M$52,'[75]16'!$E$16:$M$16,'[75]16'!$E$64:$M$64,'[75]16'!$E$84:$M$85,'[75]16'!$E$48:$M$48,'[75]16'!$E$80:$M$80,'[75]16'!$E$72:$M$72,'[75]16'!$E$44:$M$44</definedName>
    <definedName name="P1_T16?axis?R?ДОГОВОР?" hidden="1">'[75]16'!$A$76,'[75]16'!$A$84:$A$85,'[75]16'!$A$72,'[75]16'!$A$80,'[75]16'!$A$68,'[75]16'!$A$64,'[75]16'!$A$60,'[75]16'!$A$56,'[75]16'!$A$52,'[75]16'!$A$48,'[75]16'!$A$44,'[75]16'!$A$40,'[75]16'!$A$36,'[75]16'!$A$32,'[75]16'!$A$28,'[75]16'!$A$24,'[75]16'!$A$20</definedName>
    <definedName name="P1_T16?L1" hidden="1">'[75]16'!$A$74:$M$74,'[75]16'!$A$14:$M$14,'[75]16'!$A$10:$M$10,'[75]16'!$A$50:$M$50,'[75]16'!$A$6:$M$6,'[75]16'!$A$62:$M$62,'[75]16'!$A$78:$M$78,'[75]16'!$A$46:$M$46,'[75]16'!$A$82:$M$82,'[75]16'!$A$70:$M$70,'[75]16'!$A$42:$M$42</definedName>
    <definedName name="P1_T16?L1.x" hidden="1">'[75]16'!$A$76:$M$76,'[75]16'!$A$16:$M$16,'[75]16'!$A$12:$M$12,'[75]16'!$A$52:$M$52,'[75]16'!$A$8:$M$8,'[75]16'!$A$64:$M$64,'[75]16'!$A$80:$M$80,'[75]16'!$A$48:$M$48,'[75]16'!$A$84:$M$85,'[75]16'!$A$72:$M$72,'[75]16'!$A$44:$M$44</definedName>
    <definedName name="P1_T16_Protect" hidden="1">'[74]16'!$G$11:$K$15,'[74]16'!$G$18:$K$18,'[74]16'!$G$21:$K$21,'[74]16'!$G$24:$K$24,'[74]16'!$G$27:$K$27,'[74]16'!$G$30:$K$30,'[74]16'!$G$34:$K$35,'[74]16'!$G$39:$K$41</definedName>
    <definedName name="P1_T17?L4">'[55]29'!$J$18:$J$25,'[55]29'!$G$18:$G$25,'[55]29'!$G$35:$G$42,'[55]29'!$J$35:$J$42,'[55]29'!$G$60,'[55]29'!$J$60,'[55]29'!$M$60,'[55]29'!$P$60,'[55]29'!$P$18:$P$25,'[55]29'!$G$9:$G$16</definedName>
    <definedName name="P1_T17?unit?РУБ.ГКАЛ">'[55]29'!$F$44:$F$51,'[55]29'!$I$44:$I$51,'[55]29'!$L$44:$L$51,'[55]29'!$F$18:$F$25,'[55]29'!$I$60,'[55]29'!$L$60,'[55]29'!$O$60,'[55]29'!$F$60,'[55]29'!$F$9:$F$16,'[55]29'!$I$9:$I$16</definedName>
    <definedName name="P1_T17?unit?ТГКАЛ">'[55]29'!$M$18:$M$25,'[55]29'!$J$18:$J$25,'[55]29'!$G$18:$G$25,'[55]29'!$G$35:$G$42,'[55]29'!$J$35:$J$42,'[55]29'!$G$60,'[55]29'!$J$60,'[55]29'!$M$60,'[55]29'!$P$60,'[55]29'!$G$9:$G$16</definedName>
    <definedName name="P1_T17_Protection">'[55]29'!$O$47:$P$51,'[55]29'!$L$47:$M$51,'[55]29'!$L$53:$M$53,'[55]29'!$L$55:$M$59,'[55]29'!$O$53:$P$53,'[55]29'!$O$55:$P$59,'[55]29'!$F$12:$G$16,'[55]29'!$F$10:$G$10</definedName>
    <definedName name="P1_T18.2_Protect" hidden="1">'[74]18.2'!$F$13:$J$20,'[74]18.2'!$F$23:$J$26,'[74]18.2'!$B$29:$J$31,'[74]18.2'!$F$33:$J$33,'[74]18.2'!$B$35:$J$37,'[74]18.2'!$F$41:$J$46,'[74]18.2'!$F$53:$J$53</definedName>
    <definedName name="P1_T20_Protection" hidden="1">'[55]20'!$E$4:$H$4,'[55]20'!$E$13:$H$13,'[55]20'!$E$16:$H$17,'[55]20'!$E$19:$H$19,'[55]20'!$J$4:$M$4,'[55]20'!$J$8:$M$11,'[55]20'!$J$13:$M$13,'[55]20'!$J$16:$M$17,'[55]20'!$J$19:$M$19</definedName>
    <definedName name="P1_T21_Protection">'[55]21'!$O$31:$S$33,'[55]21'!$E$11,'[55]21'!$G$11:$K$11,'[55]21'!$M$11,'[55]21'!$O$11:$S$11,'[55]21'!$E$14:$E$16,'[55]21'!$G$14:$K$16,'[55]21'!$M$14:$M$16,'[55]21'!$O$14:$S$16</definedName>
    <definedName name="P1_T23_Protection">'[55]23'!$F$9:$J$25,'[55]23'!$O$9:$P$25,'[55]23'!$A$32:$A$34,'[55]23'!$F$32:$J$34,'[55]23'!$O$32:$P$34,'[55]23'!$A$37:$A$53,'[55]23'!$F$37:$J$53,'[55]23'!$O$37:$P$53</definedName>
    <definedName name="P1_T25_protection">'[55]25'!$G$8:$J$21,'[55]25'!$G$24:$J$28,'[55]25'!$G$30:$J$33,'[55]25'!$G$35:$J$37,'[55]25'!$G$41:$J$42,'[55]25'!$L$8:$O$21,'[55]25'!$L$24:$O$28,'[55]25'!$L$30:$O$33</definedName>
    <definedName name="P1_T26_Protection">'[55]26'!$B$34:$B$36,'[55]26'!$F$8:$I$8,'[55]26'!$F$10:$I$11,'[55]26'!$F$13:$I$15,'[55]26'!$F$18:$I$19,'[55]26'!$F$22:$I$24,'[55]26'!$F$26:$I$26,'[55]26'!$F$29:$I$32</definedName>
    <definedName name="P1_T27_Protection">'[55]27'!$B$34:$B$36,'[55]27'!$F$8:$I$8,'[55]27'!$F$10:$I$11,'[55]27'!$F$13:$I$15,'[55]27'!$F$18:$I$19,'[55]27'!$F$22:$I$24,'[55]27'!$F$26:$I$26,'[55]27'!$F$29:$I$32</definedName>
    <definedName name="P1_T28?axis?R?ПЭ">'[55]28'!$D$16:$I$18,'[55]28'!$D$22:$I$24,'[55]28'!$D$28:$I$30,'[55]28'!$D$37:$I$39,'[55]28'!$D$42:$I$44,'[55]28'!$D$48:$I$50,'[55]28'!$D$54:$I$56,'[55]28'!$D$63:$I$65</definedName>
    <definedName name="P1_T28?axis?R?ПЭ?">'[55]28'!$B$16:$B$18,'[55]28'!$B$22:$B$24,'[55]28'!$B$28:$B$30,'[55]28'!$B$37:$B$39,'[55]28'!$B$42:$B$44,'[55]28'!$B$48:$B$50,'[55]28'!$B$54:$B$56,'[55]28'!$B$63:$B$65</definedName>
    <definedName name="P1_T28?Data">'[55]28'!$G$242:$H$265,'[55]28'!$D$242:$E$265,'[55]28'!$G$216:$H$239,'[55]28'!$D$268:$E$292,'[55]28'!$G$268:$H$292,'[55]28'!$D$216:$E$239,'[55]28'!$G$190:$H$213</definedName>
    <definedName name="P1_T28_Protection">'[55]28'!$B$74:$B$76,'[55]28'!$B$80:$B$82,'[55]28'!$B$89:$B$91,'[55]28'!$B$94:$B$96,'[55]28'!$B$100:$B$102,'[55]28'!$B$106:$B$108,'[55]28'!$B$115:$B$117,'[55]28'!$B$120:$B$122</definedName>
    <definedName name="P1_T4_Protect" hidden="1">'[74]4'!$G$20:$J$20,'[74]4'!$G$22:$J$22,'[74]4'!$G$24:$J$28,'[74]4'!$L$11:$O$17,'[74]4'!$L$20:$O$20,'[74]4'!$L$22:$O$22,'[74]4'!$L$24:$O$28,'[74]4'!$Q$11:$T$17,'[74]4'!$Q$20:$T$20</definedName>
    <definedName name="P1_T6_Protect">'[74]6'!$D$47:$H$56,'[74]6'!$J$47:$N$56,'[74]6'!$D$58:$H$60,'[74]6'!$J$58:$N$60,'[74]6'!$B$11:$B$20,'[74]6'!$D$11:$H$20,'[74]6'!$J$11:$N$20,'[74]6'!$D$22:$H$24,'[74]6'!$J$22:$N$24</definedName>
    <definedName name="P10_SCOPE_FULL_LOAD" localSheetId="6" hidden="1">#REF!,#REF!,#REF!,#REF!,#REF!,#REF!</definedName>
    <definedName name="P10_SCOPE_FULL_LOAD" hidden="1">#REF!,#REF!,#REF!,#REF!,#REF!,#REF!</definedName>
    <definedName name="P10_T1_Protect">[74]перекрестка!$F$42:$H$46,[74]перекрестка!$F$49:$G$49,[74]перекрестка!$F$50:$H$54,[74]перекрестка!$F$55:$G$55,[74]перекрестка!$F$56:$H$60</definedName>
    <definedName name="P10_T28_Protection">'[55]28'!$G$167:$H$169,'[55]28'!$D$172:$E$174,'[55]28'!$G$172:$H$174,'[55]28'!$D$178:$E$180,'[55]28'!$G$178:$H$181,'[55]28'!$D$184:$E$186,'[55]28'!$G$184:$H$186</definedName>
    <definedName name="P11_SCOPE_FULL_LOAD" localSheetId="6" hidden="1">#REF!,#REF!,#REF!,#REF!,#REF!</definedName>
    <definedName name="P11_SCOPE_FULL_LOAD" hidden="1">#REF!,#REF!,#REF!,#REF!,#REF!</definedName>
    <definedName name="P11_T1_Protect">[74]перекрестка!$F$62:$H$66,[74]перекрестка!$F$68:$H$72,[74]перекрестка!$F$74:$H$78,[74]перекрестка!$F$80:$H$84,[74]перекрестка!$F$89:$G$89</definedName>
    <definedName name="P11_T28_Protection">'[55]28'!$D$193:$E$195,'[55]28'!$G$193:$H$195,'[55]28'!$D$198:$E$200,'[55]28'!$G$198:$H$200,'[55]28'!$D$204:$E$206,'[55]28'!$G$204:$H$206,'[55]28'!$D$210:$E$212,'[55]28'!$B$68:$B$70</definedName>
    <definedName name="P12_SCOPE_FULL_LOAD" localSheetId="6" hidden="1">#REF!,#REF!,#REF!,#REF!,#REF!,#REF!</definedName>
    <definedName name="P12_SCOPE_FULL_LOAD" hidden="1">#REF!,#REF!,#REF!,#REF!,#REF!,#REF!</definedName>
    <definedName name="P12_T1_Protect">[74]перекрестка!$F$90:$H$94,[74]перекрестка!$F$95:$G$95,[74]перекрестка!$F$96:$H$100,[74]перекрестка!$F$102:$H$106,[74]перекрестка!$F$108:$H$112</definedName>
    <definedName name="P12_T28_Protection" localSheetId="6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6" hidden="1">#REF!,#REF!,#REF!,#REF!,#REF!,#REF!</definedName>
    <definedName name="P13_SCOPE_FULL_LOAD" hidden="1">#REF!,#REF!,#REF!,#REF!,#REF!,#REF!</definedName>
    <definedName name="P13_T1_Protect">[74]перекрестка!$F$114:$H$118,[74]перекрестка!$F$120:$H$124,[74]перекрестка!$F$127:$G$127,[74]перекрестка!$F$128:$H$132,[74]перекрестка!$F$133:$G$133</definedName>
    <definedName name="P14_SCOPE_FULL_LOAD" localSheetId="6" hidden="1">#REF!,#REF!,#REF!,#REF!,#REF!,#REF!</definedName>
    <definedName name="P14_SCOPE_FULL_LOAD" hidden="1">#REF!,#REF!,#REF!,#REF!,#REF!,#REF!</definedName>
    <definedName name="P14_T1_Protect">[74]перекрестка!$F$134:$H$138,[74]перекрестка!$F$140:$H$144,[74]перекрестка!$F$146:$H$150,[74]перекрестка!$F$152:$H$156,[74]перекрестка!$F$158:$H$162</definedName>
    <definedName name="P15_SCOPE_FULL_LOAD" localSheetId="6" hidden="1">#REF!,#REF!,#REF!,#REF!,#REF!,'ИП 16-20_Приложение 4.2 (с НДС)'!P1_SCOPE_FULL_LOAD</definedName>
    <definedName name="P15_SCOPE_FULL_LOAD" hidden="1">#REF!,#REF!,#REF!,#REF!,#REF!,P1_SCOPE_FULL_LOAD</definedName>
    <definedName name="P15_T1_Protect">[74]перекрестка!$J$158:$K$162,[74]перекрестка!$J$152:$K$156,[74]перекрестка!$J$146:$K$150,[74]перекрестка!$J$140:$K$144,[74]перекрестка!$J$11</definedName>
    <definedName name="P16_SCOPE_FULL_LOAD" localSheetId="6" hidden="1">'ИП 16-20_Приложение 4.2 (с НДС)'!P2_SCOPE_FULL_LOAD,'ИП 16-20_Приложение 4.2 (с НДС)'!P3_SCOPE_FULL_LOAD,'ИП 16-20_Приложение 4.2 (с НДС)'!P4_SCOPE_FULL_LOAD,'ИП 16-20_Приложение 4.2 (с НДС)'!P5_SCOPE_FULL_LOAD,'ИП 16-20_Приложение 4.2 (с НДС)'!P6_SCOPE_FULL_LOAD,'ИП 16-20_Приложение 4.2 (с НДС)'!P7_SCOPE_FULL_LOAD,'ИП 16-20_Приложение 4.2 (с НДС)'!P8_SCOPE_FULL_LOAD</definedName>
    <definedName name="P16_SCOPE_FULL_LOAD" hidden="1">P2_SCOPE_FULL_LOAD,P3_SCOPE_FULL_LOAD,P4_SCOPE_FULL_LOAD,P5_SCOPE_FULL_LOAD,P6_SCOPE_FULL_LOAD,P7_SCOPE_FULL_LOAD,P8_SCOPE_FULL_LOAD</definedName>
    <definedName name="P16_T1_Protect">[74]перекрестка!$J$12:$K$16,[74]перекрестка!$J$17,[74]перекрестка!$J$18:$K$22,[74]перекрестка!$J$24:$K$28,[74]перекрестка!$J$30:$K$34,[74]перекрестка!$F$23:$G$23</definedName>
    <definedName name="P17_SCOPE_FULL_LOAD" localSheetId="6" hidden="1">'ИП 16-20_Приложение 4.2 (с НДС)'!P9_SCOPE_FULL_LOAD,'ИП 16-20_Приложение 4.2 (с НДС)'!P10_SCOPE_FULL_LOAD,'ИП 16-20_Приложение 4.2 (с НДС)'!P11_SCOPE_FULL_LOAD,'ИП 16-20_Приложение 4.2 (с НДС)'!P12_SCOPE_FULL_LOAD,'ИП 16-20_Приложение 4.2 (с НДС)'!P13_SCOPE_FULL_LOAD,'ИП 16-20_Приложение 4.2 (с НДС)'!P14_SCOPE_FULL_LOAD,'ИП 16-20_Приложение 4.2 (с НДС)'!P15_SCOPE_FULL_LOAD</definedName>
    <definedName name="P17_SCOPE_FULL_LOAD" hidden="1">P9_SCOPE_FULL_LOAD,P10_SCOPE_FULL_LOAD,P11_SCOPE_FULL_LOAD,P12_SCOPE_FULL_LOAD,P13_SCOPE_FULL_LOAD,P14_SCOPE_FULL_LOAD,P15_SCOPE_FULL_LOAD</definedName>
    <definedName name="P17_T1_Protect">[74]перекрестка!$F$29:$G$29,[74]перекрестка!$F$61:$G$61,[74]перекрестка!$F$67:$G$67,[74]перекрестка!$F$101:$G$101,[74]перекрестка!$F$107:$G$107</definedName>
    <definedName name="P18_T1_Protect" localSheetId="6">[74]перекрестка!$F$139:$G$139,[74]перекрестка!$F$145:$G$145,[74]перекрестка!$J$36:$K$40,[0]!P1_T1_Protect,[0]!P2_T1_Protect,[0]!P3_T1_Protect,[0]!P4_T1_Protect</definedName>
    <definedName name="P18_T1_Protect">#N/A</definedName>
    <definedName name="P19_T1_Protect" localSheetId="6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2_" localSheetId="6">#REF!</definedName>
    <definedName name="p2_">#REF!</definedName>
    <definedName name="P2_SCOPE_16_PRT" localSheetId="6">#REF!,#REF!,#REF!,#REF!,#REF!,#REF!,#REF!,#REF!</definedName>
    <definedName name="P2_SCOPE_16_PRT">#REF!,#REF!,#REF!,#REF!,#REF!,#REF!,#REF!,#REF!</definedName>
    <definedName name="P2_SCOPE_4_PRT" localSheetId="6" hidden="1">#REF!,#REF!,#REF!,#REF!,#REF!,#REF!,#REF!,#REF!,#REF!</definedName>
    <definedName name="P2_SCOPE_4_PRT" hidden="1">#REF!,#REF!,#REF!,#REF!,#REF!,#REF!,#REF!,#REF!,#REF!</definedName>
    <definedName name="P2_SCOPE_5_PRT" localSheetId="6" hidden="1">#REF!,#REF!,#REF!,#REF!,#REF!,#REF!,#REF!,#REF!,#REF!</definedName>
    <definedName name="P2_SCOPE_5_PRT" hidden="1">#REF!,#REF!,#REF!,#REF!,#REF!,#REF!,#REF!,#REF!,#REF!</definedName>
    <definedName name="P2_SCOPE_CORR" localSheetId="6" hidden="1">#REF!,#REF!,#REF!,#REF!,#REF!,#REF!,#REF!,#REF!</definedName>
    <definedName name="P2_SCOPE_CORR" hidden="1">#REF!,#REF!,#REF!,#REF!,#REF!,#REF!,#REF!,#REF!</definedName>
    <definedName name="P2_SCOPE_F1_PRT" localSheetId="6" hidden="1">#REF!,#REF!,#REF!,#REF!</definedName>
    <definedName name="P2_SCOPE_F1_PRT" hidden="1">#REF!,#REF!,#REF!,#REF!</definedName>
    <definedName name="P2_SCOPE_F2_PRT" localSheetId="6" hidden="1">#REF!,#REF!,#REF!,#REF!</definedName>
    <definedName name="P2_SCOPE_F2_PRT" hidden="1">#REF!,#REF!,#REF!,#REF!</definedName>
    <definedName name="P2_SCOPE_FULL_LOAD" localSheetId="6" hidden="1">#REF!,#REF!,#REF!,#REF!,#REF!,#REF!</definedName>
    <definedName name="P2_SCOPE_FULL_LOAD" hidden="1">#REF!,#REF!,#REF!,#REF!,#REF!,#REF!</definedName>
    <definedName name="P2_SCOPE_IND" localSheetId="6" hidden="1">#REF!,#REF!,#REF!,#REF!,#REF!,#REF!</definedName>
    <definedName name="P2_SCOPE_IND" hidden="1">#REF!,#REF!,#REF!,#REF!,#REF!,#REF!</definedName>
    <definedName name="P2_SCOPE_IND2" localSheetId="6" hidden="1">#REF!,#REF!,#REF!,#REF!,#REF!</definedName>
    <definedName name="P2_SCOPE_IND2" hidden="1">#REF!,#REF!,#REF!,#REF!,#REF!</definedName>
    <definedName name="P2_SCOPE_NOTIND" localSheetId="6" hidden="1">#REF!,#REF!,#REF!,#REF!,#REF!,#REF!,#REF!</definedName>
    <definedName name="P2_SCOPE_NOTIND" hidden="1">#REF!,#REF!,#REF!,#REF!,#REF!,#REF!,#REF!</definedName>
    <definedName name="P2_SCOPE_NotInd2" localSheetId="6" hidden="1">#REF!,#REF!,#REF!,#REF!,#REF!,#REF!</definedName>
    <definedName name="P2_SCOPE_NotInd2" hidden="1">#REF!,#REF!,#REF!,#REF!,#REF!,#REF!</definedName>
    <definedName name="P2_SCOPE_NotInd3" localSheetId="6" hidden="1">#REF!,#REF!,#REF!,#REF!,#REF!,#REF!,#REF!</definedName>
    <definedName name="P2_SCOPE_NotInd3" hidden="1">#REF!,#REF!,#REF!,#REF!,#REF!,#REF!,#REF!</definedName>
    <definedName name="P2_SCOPE_PER_PRT" localSheetId="6" hidden="1">#REF!,#REF!,#REF!,#REF!,#REF!</definedName>
    <definedName name="P2_SCOPE_PER_PRT" hidden="1">#REF!,#REF!,#REF!,#REF!,#REF!</definedName>
    <definedName name="P2_SCOPE_SAVE2" localSheetId="6" hidden="1">#REF!,#REF!,#REF!,#REF!,#REF!,#REF!</definedName>
    <definedName name="P2_SCOPE_SAVE2" hidden="1">#REF!,#REF!,#REF!,#REF!,#REF!,#REF!</definedName>
    <definedName name="P2_SCOPE_SV_PRT" localSheetId="6">#REF!,#REF!,#REF!,#REF!,#REF!,#REF!,#REF!</definedName>
    <definedName name="P2_SCOPE_SV_PRT" hidden="1">#REF!,#REF!,#REF!,#REF!,#REF!,#REF!,#REF!</definedName>
    <definedName name="P2_T1_Protect" hidden="1">[74]перекрестка!$J$68:$K$72,[74]перекрестка!$J$74:$K$78,[74]перекрестка!$J$80:$K$84,[74]перекрестка!$J$89,[74]перекрестка!$J$90:$K$94,[74]перекрестка!$J$95</definedName>
    <definedName name="P2_T17?L4">'[55]29'!$J$9:$J$16,'[55]29'!$M$9:$M$16,'[55]29'!$P$9:$P$16,'[55]29'!$G$44:$G$51,'[55]29'!$J$44:$J$51,'[55]29'!$M$44:$M$51,'[55]29'!$M$35:$M$42,'[55]29'!$P$35:$P$42,'[55]29'!$P$44:$P$51</definedName>
    <definedName name="P2_T17?unit?РУБ.ГКАЛ">'[55]29'!$I$18:$I$25,'[55]29'!$L$9:$L$16,'[55]29'!$L$18:$L$25,'[55]29'!$O$9:$O$16,'[55]29'!$F$35:$F$42,'[55]29'!$I$35:$I$42,'[55]29'!$L$35:$L$42,'[55]29'!$O$35:$O$51</definedName>
    <definedName name="P2_T17?unit?ТГКАЛ">'[55]29'!$J$9:$J$16,'[55]29'!$M$9:$M$16,'[55]29'!$P$9:$P$16,'[55]29'!$M$35:$M$42,'[55]29'!$P$35:$P$42,'[55]29'!$G$44:$G$51,'[55]29'!$J$44:$J$51,'[55]29'!$M$44:$M$51,'[55]29'!$P$44:$P$51</definedName>
    <definedName name="P2_T17_Protection">'[55]29'!$F$19:$G$19,'[55]29'!$F$21:$G$25,'[55]29'!$F$27:$G$27,'[55]29'!$F$29:$G$33,'[55]29'!$F$36:$G$36,'[55]29'!$F$38:$G$42,'[55]29'!$F$45:$G$45,'[55]29'!$F$47:$G$51</definedName>
    <definedName name="P2_T21_Protection">'[55]21'!$E$20:$E$22,'[55]21'!$G$20:$K$22,'[55]21'!$M$20:$M$22,'[55]21'!$O$20:$S$22,'[55]21'!$E$26:$E$28,'[55]21'!$G$26:$K$28,'[55]21'!$M$26:$M$28,'[55]21'!$O$26:$S$28</definedName>
    <definedName name="P2_T25_protection">'[55]25'!$L$35:$O$37,'[55]25'!$L$41:$O$42,'[55]25'!$Q$8:$T$21,'[55]25'!$Q$24:$T$28,'[55]25'!$Q$30:$T$33,'[55]25'!$Q$35:$T$37,'[55]25'!$Q$41:$T$42,'[55]25'!$B$35:$B$37</definedName>
    <definedName name="P2_T26_Protection">'[55]26'!$F$34:$I$36,'[55]26'!$K$8:$N$8,'[55]26'!$K$10:$N$11,'[55]26'!$K$13:$N$15,'[55]26'!$K$18:$N$19,'[55]26'!$K$22:$N$24,'[55]26'!$K$26:$N$26,'[55]26'!$K$29:$N$32</definedName>
    <definedName name="P2_T27_Protection">'[55]27'!$F$34:$I$36,'[55]27'!$K$8:$N$8,'[55]27'!$K$10:$N$11,'[55]27'!$K$13:$N$15,'[55]27'!$K$18:$N$19,'[55]27'!$K$22:$N$24,'[55]27'!$K$26:$N$26,'[55]27'!$K$29:$N$32</definedName>
    <definedName name="P2_T28?axis?R?ПЭ">'[55]28'!$D$68:$I$70,'[55]28'!$D$74:$I$76,'[55]28'!$D$80:$I$82,'[55]28'!$D$89:$I$91,'[55]28'!$D$94:$I$96,'[55]28'!$D$100:$I$102,'[55]28'!$D$106:$I$108,'[55]28'!$D$115:$I$117</definedName>
    <definedName name="P2_T28?axis?R?ПЭ?">'[55]28'!$B$68:$B$70,'[55]28'!$B$74:$B$76,'[55]28'!$B$80:$B$82,'[55]28'!$B$89:$B$91,'[55]28'!$B$94:$B$96,'[55]28'!$B$100:$B$102,'[55]28'!$B$106:$B$108,'[55]28'!$B$115:$B$117</definedName>
    <definedName name="P2_T28_Protection">'[55]28'!$B$126:$B$128,'[55]28'!$B$132:$B$134,'[55]28'!$B$141:$B$143,'[55]28'!$B$146:$B$148,'[55]28'!$B$152:$B$154,'[55]28'!$B$158:$B$160,'[55]28'!$B$167:$B$169</definedName>
    <definedName name="P2_T4_Protect" hidden="1">'[74]4'!$Q$22:$T$22,'[74]4'!$Q$24:$T$28,'[74]4'!$V$24:$Y$28,'[74]4'!$V$22:$Y$22,'[74]4'!$V$20:$Y$20,'[74]4'!$V$11:$Y$17,'[74]4'!$AA$11:$AD$17,'[74]4'!$AA$20:$AD$20,'[74]4'!$AA$22:$AD$22</definedName>
    <definedName name="p3_" localSheetId="6">#REF!</definedName>
    <definedName name="p3_">#REF!</definedName>
    <definedName name="P3_SCOPE_F1_PRT" localSheetId="6" hidden="1">#REF!,#REF!,#REF!,#REF!</definedName>
    <definedName name="P3_SCOPE_F1_PRT" hidden="1">#REF!,#REF!,#REF!,#REF!</definedName>
    <definedName name="P3_SCOPE_FULL_LOAD" localSheetId="6" hidden="1">#REF!,#REF!,#REF!,#REF!,#REF!,#REF!</definedName>
    <definedName name="P3_SCOPE_FULL_LOAD" hidden="1">#REF!,#REF!,#REF!,#REF!,#REF!,#REF!</definedName>
    <definedName name="P3_SCOPE_IND" localSheetId="6" hidden="1">#REF!,#REF!,#REF!,#REF!,#REF!</definedName>
    <definedName name="P3_SCOPE_IND" hidden="1">#REF!,#REF!,#REF!,#REF!,#REF!</definedName>
    <definedName name="P3_SCOPE_IND2" localSheetId="6" hidden="1">#REF!,#REF!,#REF!,#REF!,#REF!</definedName>
    <definedName name="P3_SCOPE_IND2" hidden="1">#REF!,#REF!,#REF!,#REF!,#REF!</definedName>
    <definedName name="P3_SCOPE_NOTIND" localSheetId="6" hidden="1">#REF!,#REF!,#REF!,#REF!,#REF!,#REF!,#REF!</definedName>
    <definedName name="P3_SCOPE_NOTIND" hidden="1">#REF!,#REF!,#REF!,#REF!,#REF!,#REF!,#REF!</definedName>
    <definedName name="P3_SCOPE_NotInd2" localSheetId="6" hidden="1">#REF!,#REF!,#REF!,#REF!,#REF!,#REF!,#REF!</definedName>
    <definedName name="P3_SCOPE_NotInd2" hidden="1">#REF!,#REF!,#REF!,#REF!,#REF!,#REF!,#REF!</definedName>
    <definedName name="P3_SCOPE_PER_PRT" localSheetId="6" hidden="1">#REF!,#REF!,#REF!,#REF!,#REF!</definedName>
    <definedName name="P3_SCOPE_PER_PRT" hidden="1">#REF!,#REF!,#REF!,#REF!,#REF!</definedName>
    <definedName name="P3_SCOPE_SV_PRT" localSheetId="6">#REF!,#REF!,#REF!,#REF!,#REF!,#REF!,#REF!</definedName>
    <definedName name="P3_SCOPE_SV_PRT" hidden="1">#REF!,#REF!,#REF!,#REF!,#REF!,#REF!,#REF!</definedName>
    <definedName name="P3_T1_Protect" hidden="1">[74]перекрестка!$J$96:$K$100,[74]перекрестка!$J$102:$K$106,[74]перекрестка!$J$108:$K$112,[74]перекрестка!$J$114:$K$118,[74]перекрестка!$J$120:$K$124</definedName>
    <definedName name="P3_T17_Protection">'[55]29'!$F$53:$G$53,'[55]29'!$F$55:$G$59,'[55]29'!$I$55:$J$59,'[55]29'!$I$53:$J$53,'[55]29'!$I$47:$J$51,'[55]29'!$I$45:$J$45,'[55]29'!$I$38:$J$42,'[55]29'!$I$36:$J$36</definedName>
    <definedName name="P3_T21_Protection" localSheetId="6">'[55]21'!$E$31:$E$33,'[55]21'!$G$31:$K$33,'[55]21'!$B$14:$B$16,'[55]21'!$B$20:$B$22,'[55]21'!$B$26:$B$28,'[55]21'!$B$31:$B$33,'[55]21'!$M$31:$M$33,[0]!P1_T21_Protection</definedName>
    <definedName name="P3_T21_Protection">'[55]21'!$E$31:$E$33,'[55]21'!$G$31:$K$33,'[55]21'!$B$14:$B$16,'[55]21'!$B$20:$B$22,'[55]21'!$B$26:$B$28,'[55]21'!$B$31:$B$33,'[55]21'!$M$31:$M$33,P1_T21_Protection</definedName>
    <definedName name="P3_T27_Protection">'[55]27'!$K$34:$N$36,'[55]27'!$P$8:$S$8,'[55]27'!$P$10:$S$11,'[55]27'!$P$13:$S$15,'[55]27'!$P$18:$S$19,'[55]27'!$P$22:$S$24,'[55]27'!$P$26:$S$26,'[55]27'!$P$29:$S$32</definedName>
    <definedName name="P3_T28?axis?R?ПЭ">'[55]28'!$D$120:$I$122,'[55]28'!$D$126:$I$128,'[55]28'!$D$132:$I$134,'[55]28'!$D$141:$I$143,'[55]28'!$D$146:$I$148,'[55]28'!$D$152:$I$154,'[55]28'!$D$158:$I$160</definedName>
    <definedName name="P3_T28?axis?R?ПЭ?">'[55]28'!$B$120:$B$122,'[55]28'!$B$126:$B$128,'[55]28'!$B$132:$B$134,'[55]28'!$B$141:$B$143,'[55]28'!$B$146:$B$148,'[55]28'!$B$152:$B$154,'[55]28'!$B$158:$B$160</definedName>
    <definedName name="P3_T28_Protection">'[55]28'!$B$172:$B$174,'[55]28'!$B$178:$B$180,'[55]28'!$B$184:$B$186,'[55]28'!$B$193:$B$195,'[55]28'!$B$198:$B$200,'[55]28'!$B$204:$B$206,'[55]28'!$B$210:$B$212</definedName>
    <definedName name="p4_" localSheetId="6">#REF!</definedName>
    <definedName name="p4_">#REF!</definedName>
    <definedName name="P4_SCOPE_F1_PRT" localSheetId="6" hidden="1">#REF!,#REF!,#REF!,#REF!</definedName>
    <definedName name="P4_SCOPE_F1_PRT" hidden="1">#REF!,#REF!,#REF!,#REF!</definedName>
    <definedName name="P4_SCOPE_FULL_LOAD" localSheetId="6" hidden="1">#REF!,#REF!,#REF!,#REF!,#REF!,#REF!</definedName>
    <definedName name="P4_SCOPE_FULL_LOAD" hidden="1">#REF!,#REF!,#REF!,#REF!,#REF!,#REF!</definedName>
    <definedName name="P4_SCOPE_IND" localSheetId="6" hidden="1">#REF!,#REF!,#REF!,#REF!,#REF!</definedName>
    <definedName name="P4_SCOPE_IND" hidden="1">#REF!,#REF!,#REF!,#REF!,#REF!</definedName>
    <definedName name="P4_SCOPE_IND2" localSheetId="6" hidden="1">#REF!,#REF!,#REF!,#REF!,#REF!,#REF!</definedName>
    <definedName name="P4_SCOPE_IND2" hidden="1">#REF!,#REF!,#REF!,#REF!,#REF!,#REF!</definedName>
    <definedName name="P4_SCOPE_NOTIND" localSheetId="6" hidden="1">#REF!,#REF!,#REF!,#REF!,#REF!,#REF!,#REF!</definedName>
    <definedName name="P4_SCOPE_NOTIND" hidden="1">#REF!,#REF!,#REF!,#REF!,#REF!,#REF!,#REF!</definedName>
    <definedName name="P4_SCOPE_NotInd2" localSheetId="6" hidden="1">#REF!,#REF!,#REF!,#REF!,#REF!,#REF!,#REF!</definedName>
    <definedName name="P4_SCOPE_NotInd2" hidden="1">#REF!,#REF!,#REF!,#REF!,#REF!,#REF!,#REF!</definedName>
    <definedName name="P4_SCOPE_PER_PRT" localSheetId="6" hidden="1">#REF!,#REF!,#REF!,#REF!,#REF!</definedName>
    <definedName name="P4_SCOPE_PER_PRT" hidden="1">#REF!,#REF!,#REF!,#REF!,#REF!</definedName>
    <definedName name="P4_T1_Protect" hidden="1">[74]перекрестка!$J$127,[74]перекрестка!$J$128:$K$132,[74]перекрестка!$J$133,[74]перекрестка!$J$134:$K$138,[74]перекрестка!$N$11:$N$22,[74]перекрестка!$N$24:$N$28</definedName>
    <definedName name="P4_T17_Protection">'[55]29'!$I$29:$J$33,'[55]29'!$I$27:$J$27,'[55]29'!$I$21:$J$25,'[55]29'!$I$19:$J$19,'[55]29'!$I$12:$J$16,'[55]29'!$I$10:$J$10,'[55]29'!$L$10:$M$10,'[55]29'!$L$12:$M$16</definedName>
    <definedName name="P4_T28?axis?R?ПЭ">'[55]28'!$D$167:$I$169,'[55]28'!$D$172:$I$174,'[55]28'!$D$178:$I$180,'[55]28'!$D$184:$I$186,'[55]28'!$D$193:$I$195,'[55]28'!$D$198:$I$200,'[55]28'!$D$204:$I$206</definedName>
    <definedName name="P4_T28?axis?R?ПЭ?">'[55]28'!$B$167:$B$169,'[55]28'!$B$172:$B$174,'[55]28'!$B$178:$B$180,'[55]28'!$B$184:$B$186,'[55]28'!$B$193:$B$195,'[55]28'!$B$198:$B$200,'[55]28'!$B$204:$B$206</definedName>
    <definedName name="P4_T28_Protection">'[55]28'!$B$219:$B$221,'[55]28'!$B$224:$B$226,'[55]28'!$B$230:$B$232,'[55]28'!$B$236:$B$238,'[55]28'!$B$245:$B$247,'[55]28'!$B$250:$B$252,'[55]28'!$B$256:$B$258</definedName>
    <definedName name="P5_SCOPE_FULL_LOAD" localSheetId="6" hidden="1">#REF!,#REF!,#REF!,#REF!,#REF!,#REF!</definedName>
    <definedName name="P5_SCOPE_FULL_LOAD" hidden="1">#REF!,#REF!,#REF!,#REF!,#REF!,#REF!</definedName>
    <definedName name="P5_SCOPE_NOTIND" localSheetId="6" hidden="1">#REF!,#REF!,#REF!,#REF!,#REF!,#REF!,#REF!</definedName>
    <definedName name="P5_SCOPE_NOTIND" hidden="1">#REF!,#REF!,#REF!,#REF!,#REF!,#REF!,#REF!</definedName>
    <definedName name="P5_SCOPE_NotInd2" localSheetId="6" hidden="1">#REF!,#REF!,#REF!,#REF!,#REF!,#REF!,#REF!</definedName>
    <definedName name="P5_SCOPE_NotInd2" hidden="1">#REF!,#REF!,#REF!,#REF!,#REF!,#REF!,#REF!</definedName>
    <definedName name="P5_SCOPE_PER_PRT" localSheetId="6">#REF!,#REF!,#REF!,#REF!,#REF!</definedName>
    <definedName name="P5_SCOPE_PER_PRT">#REF!,#REF!,#REF!,#REF!,#REF!</definedName>
    <definedName name="P5_T1_Protect">[74]перекрестка!$N$30:$N$34,[74]перекрестка!$N$36:$N$40,[74]перекрестка!$N$42:$N$46,[74]перекрестка!$N$49:$N$60,[74]перекрестка!$N$62:$N$66</definedName>
    <definedName name="P5_T17_Protection">'[55]29'!$L$19:$M$19,'[55]29'!$L$21:$M$27,'[55]29'!$L$29:$M$33,'[55]29'!$L$36:$M$36,'[55]29'!$L$38:$M$42,'[55]29'!$L$45:$M$45,'[55]29'!$O$10:$P$10,'[55]29'!$O$12:$P$16</definedName>
    <definedName name="P5_T28?axis?R?ПЭ">'[55]28'!$D$210:$I$212,'[55]28'!$D$219:$I$221,'[55]28'!$D$224:$I$226,'[55]28'!$D$230:$I$232,'[55]28'!$D$236:$I$238,'[55]28'!$D$245:$I$247,'[55]28'!$D$250:$I$252</definedName>
    <definedName name="P5_T28?axis?R?ПЭ?">'[55]28'!$B$210:$B$212,'[55]28'!$B$219:$B$221,'[55]28'!$B$224:$B$226,'[55]28'!$B$230:$B$232,'[55]28'!$B$236:$B$238,'[55]28'!$B$245:$B$247,'[55]28'!$B$250:$B$252</definedName>
    <definedName name="P5_T28_Protection">'[55]28'!$B$262:$B$264,'[55]28'!$B$271:$B$273,'[55]28'!$B$276:$B$278,'[55]28'!$B$282:$B$284,'[55]28'!$B$288:$B$291,'[55]28'!$B$11:$B$13,'[55]28'!$B$16:$B$18,'[55]28'!$B$22:$B$24</definedName>
    <definedName name="P6_SCOPE_FULL_LOAD" localSheetId="6" hidden="1">#REF!,#REF!,#REF!,#REF!,#REF!,#REF!</definedName>
    <definedName name="P6_SCOPE_FULL_LOAD" hidden="1">#REF!,#REF!,#REF!,#REF!,#REF!,#REF!</definedName>
    <definedName name="P6_SCOPE_NOTIND" localSheetId="6" hidden="1">#REF!,#REF!,#REF!,#REF!,#REF!,#REF!,#REF!</definedName>
    <definedName name="P6_SCOPE_NOTIND" hidden="1">#REF!,#REF!,#REF!,#REF!,#REF!,#REF!,#REF!</definedName>
    <definedName name="P6_SCOPE_NotInd2" localSheetId="6" hidden="1">#REF!,#REF!,#REF!,#REF!,#REF!,#REF!,#REF!</definedName>
    <definedName name="P6_SCOPE_NotInd2" hidden="1">#REF!,#REF!,#REF!,#REF!,#REF!,#REF!,#REF!</definedName>
    <definedName name="P6_SCOPE_PER_PRT" localSheetId="6">#REF!,#REF!,#REF!,#REF!,#REF!</definedName>
    <definedName name="P6_SCOPE_PER_PRT">#REF!,#REF!,#REF!,#REF!,#REF!</definedName>
    <definedName name="P6_T1_Protect">[74]перекрестка!$N$68:$N$72,[74]перекрестка!$N$74:$N$78,[74]перекрестка!$N$80:$N$84,[74]перекрестка!$N$89:$N$100,[74]перекрестка!$N$102:$N$106</definedName>
    <definedName name="P6_T17_Protection" localSheetId="6">'[55]29'!$O$19:$P$19,'[55]29'!$O$21:$P$25,'[55]29'!$O$27:$P$27,'[55]29'!$O$29:$P$33,'[55]29'!$O$36:$P$36,'[55]29'!$O$38:$P$42,'[55]29'!$O$45:$P$45,[0]!P1_T17_Protection</definedName>
    <definedName name="P6_T17_Protection">'[55]29'!$O$19:$P$19,'[55]29'!$O$21:$P$25,'[55]29'!$O$27:$P$27,'[55]29'!$O$29:$P$33,'[55]29'!$O$36:$P$36,'[55]29'!$O$38:$P$42,'[55]29'!$O$45:$P$45,P1_T17_Protection</definedName>
    <definedName name="P6_T2.1?Protection" localSheetId="6">P1_T2.1?Protection</definedName>
    <definedName name="P6_T2.1?Protection">P1_T2.1?Protection</definedName>
    <definedName name="P6_T28?axis?R?ПЭ" localSheetId="6">'[55]28'!$D$256:$I$258,'[55]28'!$D$262:$I$264,'[55]28'!$D$271:$I$273,'[55]28'!$D$276:$I$278,'[55]28'!$D$282:$I$284,'[55]28'!$D$288:$I$291,'[55]28'!$D$11:$I$13,[0]!P1_T28?axis?R?ПЭ</definedName>
    <definedName name="P6_T28?axis?R?ПЭ">'[55]28'!$D$256:$I$258,'[55]28'!$D$262:$I$264,'[55]28'!$D$271:$I$273,'[55]28'!$D$276:$I$278,'[55]28'!$D$282:$I$284,'[55]28'!$D$288:$I$291,'[55]28'!$D$11:$I$13,P1_T28?axis?R?ПЭ</definedName>
    <definedName name="P6_T28?axis?R?ПЭ?" localSheetId="6">'[55]28'!$B$256:$B$258,'[55]28'!$B$262:$B$264,'[55]28'!$B$271:$B$273,'[55]28'!$B$276:$B$278,'[55]28'!$B$282:$B$284,'[55]28'!$B$288:$B$291,'[55]28'!$B$11:$B$13,[0]!P1_T28?axis?R?ПЭ?</definedName>
    <definedName name="P6_T28?axis?R?ПЭ?">'[55]28'!$B$256:$B$258,'[55]28'!$B$262:$B$264,'[55]28'!$B$271:$B$273,'[55]28'!$B$276:$B$278,'[55]28'!$B$282:$B$284,'[55]28'!$B$288:$B$291,'[55]28'!$B$11:$B$13,P1_T28?axis?R?ПЭ?</definedName>
    <definedName name="P6_T28_Protection">'[55]28'!$B$28:$B$30,'[55]28'!$B$37:$B$39,'[55]28'!$B$42:$B$44,'[55]28'!$B$48:$B$50,'[55]28'!$B$54:$B$56,'[55]28'!$B$63:$B$65,'[55]28'!$G$210:$H$212,'[55]28'!$D$11:$E$13</definedName>
    <definedName name="P7_SCOPE_FULL_LOAD" localSheetId="6" hidden="1">#REF!,#REF!,#REF!,#REF!,#REF!,#REF!</definedName>
    <definedName name="P7_SCOPE_FULL_LOAD" hidden="1">#REF!,#REF!,#REF!,#REF!,#REF!,#REF!</definedName>
    <definedName name="P7_SCOPE_NOTIND" localSheetId="6" hidden="1">#REF!,#REF!,#REF!,#REF!,#REF!,#REF!</definedName>
    <definedName name="P7_SCOPE_NOTIND" hidden="1">#REF!,#REF!,#REF!,#REF!,#REF!,#REF!</definedName>
    <definedName name="P7_SCOPE_NotInd2" localSheetId="6" hidden="1">#REF!,#REF!,#REF!,#REF!,#REF!,'ИП 16-20_Приложение 4.2 (с НДС)'!P1_SCOPE_NotInd2,'ИП 16-20_Приложение 4.2 (с НДС)'!P2_SCOPE_NotInd2,'ИП 16-20_Приложение 4.2 (с НДС)'!P3_SCOPE_NotInd2</definedName>
    <definedName name="P7_SCOPE_NotInd2" hidden="1">#REF!,#REF!,#REF!,#REF!,#REF!,P1_SCOPE_NotInd2,P2_SCOPE_NotInd2,P3_SCOPE_NotInd2</definedName>
    <definedName name="P7_SCOPE_PER_PRT" localSheetId="6">#REF!,#REF!,#REF!,#REF!,#REF!</definedName>
    <definedName name="P7_SCOPE_PER_PRT">#REF!,#REF!,#REF!,#REF!,#REF!</definedName>
    <definedName name="P7_T1_Protect">[74]перекрестка!$N$108:$N$112,[74]перекрестка!$N$114:$N$118,[74]перекрестка!$N$120:$N$124,[74]перекрестка!$N$127:$N$138,[74]перекрестка!$N$140:$N$144</definedName>
    <definedName name="P7_T28_Protection">'[55]28'!$G$11:$H$13,'[55]28'!$D$16:$E$18,'[55]28'!$G$16:$H$18,'[55]28'!$D$22:$E$24,'[55]28'!$G$22:$H$24,'[55]28'!$D$28:$E$30,'[55]28'!$G$28:$H$30,'[55]28'!$D$37:$E$39</definedName>
    <definedName name="P8_SCOPE_FULL_LOAD" localSheetId="6" hidden="1">#REF!,#REF!,#REF!,#REF!,#REF!,#REF!</definedName>
    <definedName name="P8_SCOPE_FULL_LOAD" hidden="1">#REF!,#REF!,#REF!,#REF!,#REF!,#REF!</definedName>
    <definedName name="P8_SCOPE_NOTIND" localSheetId="6" hidden="1">#REF!,#REF!,#REF!,#REF!,#REF!,#REF!</definedName>
    <definedName name="P8_SCOPE_NOTIND" hidden="1">#REF!,#REF!,#REF!,#REF!,#REF!,#REF!</definedName>
    <definedName name="P8_SCOPE_PER_PRT" localSheetId="6">#REF!,#REF!,#REF!,'ИП 16-20_Приложение 4.2 (с НДС)'!P1_SCOPE_PER_PRT,'ИП 16-20_Приложение 4.2 (с НДС)'!P2_SCOPE_PER_PRT,'ИП 16-20_Приложение 4.2 (с НДС)'!P3_SCOPE_PER_PRT,'ИП 16-20_Приложение 4.2 (с НДС)'!P4_SCOPE_PER_PRT</definedName>
    <definedName name="P8_SCOPE_PER_PRT">#REF!,#REF!,#REF!,[0]!P1_SCOPE_PER_PRT,[0]!P2_SCOPE_PER_PRT,[0]!P3_SCOPE_PER_PRT,[0]!P4_SCOPE_PER_PRT</definedName>
    <definedName name="P8_T1_Protect">[74]перекрестка!$N$146:$N$150,[74]перекрестка!$N$152:$N$156,[74]перекрестка!$N$158:$N$162,[74]перекрестка!$F$11:$G$11,[74]перекрестка!$F$12:$H$16</definedName>
    <definedName name="P8_T28_Protection">'[55]28'!$G$37:$H$39,'[55]28'!$D$42:$E$44,'[55]28'!$G$42:$H$44,'[55]28'!$D$48:$E$50,'[55]28'!$G$48:$H$50,'[55]28'!$D$54:$E$56,'[55]28'!$G$54:$H$56,'[55]28'!$D$89:$E$91</definedName>
    <definedName name="P9_SCOPE_FULL_LOAD" localSheetId="6" hidden="1">#REF!,#REF!,#REF!,#REF!,#REF!,#REF!</definedName>
    <definedName name="P9_SCOPE_FULL_LOAD" hidden="1">#REF!,#REF!,#REF!,#REF!,#REF!,#REF!</definedName>
    <definedName name="P9_T1_Protect">[74]перекрестка!$F$17:$G$17,[74]перекрестка!$F$18:$H$22,[74]перекрестка!$F$24:$H$28,[74]перекрестка!$F$30:$H$34,[74]перекрестка!$F$36:$H$40</definedName>
    <definedName name="P9_T28_Protection">'[55]28'!$G$89:$H$91,'[55]28'!$G$94:$H$96,'[55]28'!$D$94:$E$96,'[55]28'!$D$100:$E$102,'[55]28'!$G$100:$H$102,'[55]28'!$D$106:$E$108,'[55]28'!$G$106:$H$108,'[55]28'!$D$167:$E$169</definedName>
    <definedName name="PAddress">[50]Титульный!$F$29</definedName>
    <definedName name="Par">'[76]8РЭК'!$B$52:$B$57,'[76]8РЭК'!$B$61:$B$66,'[76]8РЭК'!$B$69:$B$74,'[76]8РЭК'!$B$77:$B$82,'[76]8РЭК'!$B$85:$B$90,'[76]8РЭК'!$B$93:$B$98,'[76]8РЭК'!$B$101:$B$106,'[76]8РЭК'!$B$109:$B$114,'[76]8РЭК'!$B$117:$B$122</definedName>
    <definedName name="pbStartPageNumber">1</definedName>
    <definedName name="pbUpdatePageNumbering">TRUE</definedName>
    <definedName name="PercentageBought" localSheetId="6">'[18]Dairy Precedents'!#REF!</definedName>
    <definedName name="PercentageBought">'[18]Dairy Precedents'!#REF!</definedName>
    <definedName name="period">[77]Титульный!$F$14</definedName>
    <definedName name="period_column" localSheetId="6">#REF!</definedName>
    <definedName name="period_column">#REF!</definedName>
    <definedName name="period_list" localSheetId="6">[64]TEHSHEET!$N$2:$N$6</definedName>
    <definedName name="period_list">[65]TEHSHEET!$N$2:$N$6</definedName>
    <definedName name="Period_name_0">[25]TSheet!$G$3</definedName>
    <definedName name="Period_name_1">[25]TSheet!$G$4</definedName>
    <definedName name="Period_name_2">[52]TSheet!$G$5</definedName>
    <definedName name="Period_name_3">[52]TSheet!$G$6</definedName>
    <definedName name="Period_name_4">[52]TSheet!$G$7</definedName>
    <definedName name="perp_lev" localSheetId="6">#REF!</definedName>
    <definedName name="perp_lev">#REF!</definedName>
    <definedName name="perp_lev_sen" localSheetId="6">#REF!</definedName>
    <definedName name="perp_lev_sen">#REF!</definedName>
    <definedName name="perp_lev1" localSheetId="6">#REF!</definedName>
    <definedName name="perp_lev1">#REF!</definedName>
    <definedName name="perp_lev2" localSheetId="6">#REF!</definedName>
    <definedName name="perp_lev2">#REF!</definedName>
    <definedName name="perp_lev3" localSheetId="6">#REF!</definedName>
    <definedName name="perp_lev3">#REF!</definedName>
    <definedName name="perp_lev4" localSheetId="6">#REF!</definedName>
    <definedName name="perp_lev4">#REF!</definedName>
    <definedName name="perp_lev5" localSheetId="6">#REF!</definedName>
    <definedName name="perp_lev5">#REF!</definedName>
    <definedName name="perp_unlev" localSheetId="6">#REF!</definedName>
    <definedName name="perp_unlev">#REF!</definedName>
    <definedName name="perp_unlev_sen" localSheetId="6">#REF!</definedName>
    <definedName name="perp_unlev_sen">#REF!</definedName>
    <definedName name="perp_unlev1" localSheetId="6">#REF!</definedName>
    <definedName name="perp_unlev1">#REF!</definedName>
    <definedName name="perp_unlev2" localSheetId="6">#REF!</definedName>
    <definedName name="perp_unlev2">#REF!</definedName>
    <definedName name="perp_unlev3" localSheetId="6">#REF!</definedName>
    <definedName name="perp_unlev3">#REF!</definedName>
    <definedName name="perp_unlev4" localSheetId="6">#REF!</definedName>
    <definedName name="perp_unlev4">#REF!</definedName>
    <definedName name="perp_unlev5" localSheetId="6">#REF!</definedName>
    <definedName name="perp_unlev5">#REF!</definedName>
    <definedName name="Personal">'[78]6 Списки'!$A$2:$A$20</definedName>
    <definedName name="PF">[25]Титульный!$F$21</definedName>
    <definedName name="pft_tax_4" localSheetId="6">[79]PFT_TAX!#REF!</definedName>
    <definedName name="pft_tax_4">[79]PFT_TAX!#REF!</definedName>
    <definedName name="pIns_1" localSheetId="6">#REF!</definedName>
    <definedName name="pIns_1">#REF!</definedName>
    <definedName name="pIns_List02_1" localSheetId="6">#REF!</definedName>
    <definedName name="pIns_List02_1">#REF!</definedName>
    <definedName name="pIns_List02_2" localSheetId="6">#REF!</definedName>
    <definedName name="pIns_List02_2">#REF!</definedName>
    <definedName name="pIns_List02_3" localSheetId="6">#REF!</definedName>
    <definedName name="pIns_List02_3">#REF!</definedName>
    <definedName name="pIns_List03_1" localSheetId="6">#REF!</definedName>
    <definedName name="pIns_List03_1">#REF!</definedName>
    <definedName name="pIns_List03_2" localSheetId="6">#REF!</definedName>
    <definedName name="pIns_List03_2">#REF!</definedName>
    <definedName name="pIns_List03_3" localSheetId="6">#REF!</definedName>
    <definedName name="pIns_List03_3">#REF!</definedName>
    <definedName name="pIns_List04_1" localSheetId="6">#REF!</definedName>
    <definedName name="pIns_List04_1">#REF!</definedName>
    <definedName name="pIns_List04_2" localSheetId="6">#REF!</definedName>
    <definedName name="pIns_List04_2">#REF!</definedName>
    <definedName name="pIns_List04_3" localSheetId="6">#REF!</definedName>
    <definedName name="pIns_List04_3">#REF!</definedName>
    <definedName name="pIns_List05_1" localSheetId="6">#REF!</definedName>
    <definedName name="pIns_List05_1">#REF!</definedName>
    <definedName name="pIns_List05_2" localSheetId="6">#REF!</definedName>
    <definedName name="pIns_List05_2">#REF!</definedName>
    <definedName name="pIns_List05_3" localSheetId="6">#REF!</definedName>
    <definedName name="pIns_List05_3">#REF!</definedName>
    <definedName name="pIns_List06_1" localSheetId="6">#REF!</definedName>
    <definedName name="pIns_List06_1">#REF!</definedName>
    <definedName name="pIns_List06_2" localSheetId="6">#REF!</definedName>
    <definedName name="pIns_List06_2">#REF!</definedName>
    <definedName name="pIns_List06_3" localSheetId="6">#REF!</definedName>
    <definedName name="pIns_List06_3">#REF!</definedName>
    <definedName name="pIns_List07_1" localSheetId="6">#REF!</definedName>
    <definedName name="pIns_List07_1">#REF!</definedName>
    <definedName name="pIns_List07_2" localSheetId="6">#REF!</definedName>
    <definedName name="pIns_List07_2">#REF!</definedName>
    <definedName name="pIns_List07_3" localSheetId="6">#REF!</definedName>
    <definedName name="pIns_List07_3">#REF!</definedName>
    <definedName name="pIns_List11_1" localSheetId="6">#REF!</definedName>
    <definedName name="pIns_List11_1">#REF!</definedName>
    <definedName name="pIns_List11_2" localSheetId="6">#REF!</definedName>
    <definedName name="pIns_List11_2">#REF!</definedName>
    <definedName name="pIns_List11_3" localSheetId="6">#REF!</definedName>
    <definedName name="pIns_List11_3">#REF!</definedName>
    <definedName name="pIns_List12_1" localSheetId="6">#REF!</definedName>
    <definedName name="pIns_List12_1">#REF!</definedName>
    <definedName name="pIns_List12_2" localSheetId="6">#REF!</definedName>
    <definedName name="pIns_List12_2">#REF!</definedName>
    <definedName name="pIns_List12_3" localSheetId="6">#REF!</definedName>
    <definedName name="pIns_List12_3">#REF!</definedName>
    <definedName name="pIns_List13_1_1" localSheetId="6">#REF!</definedName>
    <definedName name="pIns_List13_1_1">#REF!</definedName>
    <definedName name="pIns_List13_1_2" localSheetId="6">#REF!</definedName>
    <definedName name="pIns_List13_1_2">#REF!</definedName>
    <definedName name="pIns_List13_1_3" localSheetId="6">#REF!</definedName>
    <definedName name="pIns_List13_1_3">#REF!</definedName>
    <definedName name="pIns_List13_2_1" localSheetId="6">#REF!</definedName>
    <definedName name="pIns_List13_2_1">#REF!</definedName>
    <definedName name="pIns_List13_2_2" localSheetId="6">#REF!</definedName>
    <definedName name="pIns_List13_2_2">#REF!</definedName>
    <definedName name="pIns_List13_2_3" localSheetId="6">#REF!</definedName>
    <definedName name="pIns_List13_2_3">#REF!</definedName>
    <definedName name="pIns_List13_3_1" localSheetId="6">#REF!</definedName>
    <definedName name="pIns_List13_3_1">#REF!</definedName>
    <definedName name="pIns_List13_3_2" localSheetId="6">#REF!</definedName>
    <definedName name="pIns_List13_3_2">#REF!</definedName>
    <definedName name="pIns_List13_3_3" localSheetId="6">#REF!</definedName>
    <definedName name="pIns_List13_3_3">#REF!</definedName>
    <definedName name="pIns_List13_4_1" localSheetId="6">#REF!</definedName>
    <definedName name="pIns_List13_4_1">#REF!</definedName>
    <definedName name="pIns_List13_4_2" localSheetId="6">#REF!</definedName>
    <definedName name="pIns_List13_4_2">#REF!</definedName>
    <definedName name="pIns_List13_4_3" localSheetId="6">#REF!</definedName>
    <definedName name="pIns_List13_4_3">#REF!</definedName>
    <definedName name="pIns_List13_5_1" localSheetId="6">#REF!</definedName>
    <definedName name="pIns_List13_5_1">#REF!</definedName>
    <definedName name="pIns_List13_5_2" localSheetId="6">#REF!</definedName>
    <definedName name="pIns_List13_5_2">#REF!</definedName>
    <definedName name="pIns_List13_5_3" localSheetId="6">#REF!</definedName>
    <definedName name="pIns_List13_5_3">#REF!</definedName>
    <definedName name="pIns_List13_6_1" localSheetId="6">#REF!</definedName>
    <definedName name="pIns_List13_6_1">#REF!</definedName>
    <definedName name="pIns_List13_6_2" localSheetId="6">#REF!</definedName>
    <definedName name="pIns_List13_6_2">#REF!</definedName>
    <definedName name="pIns_List13_6_3" localSheetId="6">#REF!</definedName>
    <definedName name="pIns_List13_6_3">#REF!</definedName>
    <definedName name="pIns_List14_1" localSheetId="6">#REF!</definedName>
    <definedName name="pIns_List14_1">#REF!</definedName>
    <definedName name="pIns_List14_2" localSheetId="6">#REF!</definedName>
    <definedName name="pIns_List14_2">#REF!</definedName>
    <definedName name="pIns_List14_3" localSheetId="6">#REF!</definedName>
    <definedName name="pIns_List14_3">#REF!</definedName>
    <definedName name="pIns_List16_1" localSheetId="6">#REF!</definedName>
    <definedName name="pIns_List16_1">#REF!</definedName>
    <definedName name="pIns_List23_2" localSheetId="6">#REF!</definedName>
    <definedName name="pIns_List23_2">#REF!</definedName>
    <definedName name="pIns_List25_1" localSheetId="6">#REF!</definedName>
    <definedName name="pIns_List25_1">#REF!</definedName>
    <definedName name="pIns_List25_2" localSheetId="6">#REF!</definedName>
    <definedName name="pIns_List25_2">#REF!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6">'[18]P&amp;L'!#REF!</definedName>
    <definedName name="PL_Loss_Debt">'[18]P&amp;L'!#REF!</definedName>
    <definedName name="PL_Loss_Preferred" localSheetId="6">'[18]P&amp;L'!#REF!</definedName>
    <definedName name="PL_Loss_Preferred">'[18]P&amp;L'!#REF!</definedName>
    <definedName name="PL_Rent" localSheetId="6">'[18]P&amp;L'!#REF!</definedName>
    <definedName name="PL_Rent">'[18]P&amp;L'!#REF!</definedName>
    <definedName name="PLANFACT">[56]TSheet!$U$2:$U$4</definedName>
    <definedName name="Plug" localSheetId="6">#REF!</definedName>
    <definedName name="Plug">#REF!</definedName>
    <definedName name="pmnCCode1" localSheetId="6">#REF!</definedName>
    <definedName name="pmnCCode1">#REF!</definedName>
    <definedName name="pmnCCode2" localSheetId="6">#REF!</definedName>
    <definedName name="pmnCCode2">#REF!</definedName>
    <definedName name="pmnDay" localSheetId="6">#REF!</definedName>
    <definedName name="pmnDay">#REF!</definedName>
    <definedName name="pmnDCode1" localSheetId="6">#REF!</definedName>
    <definedName name="pmnDCode1">#REF!</definedName>
    <definedName name="pmnDCode2" localSheetId="6">#REF!</definedName>
    <definedName name="pmnDCode2">#REF!</definedName>
    <definedName name="pmnDirection" localSheetId="6">#REF!</definedName>
    <definedName name="pmnDirection">#REF!</definedName>
    <definedName name="pmnMonth" localSheetId="6">#REF!</definedName>
    <definedName name="pmnMonth">#REF!</definedName>
    <definedName name="pmnNumber" localSheetId="6">#REF!</definedName>
    <definedName name="pmnNumber">#REF!</definedName>
    <definedName name="pmnOper" localSheetId="6">#REF!</definedName>
    <definedName name="pmnOper">#REF!</definedName>
    <definedName name="pmnPayer" localSheetId="6">#REF!</definedName>
    <definedName name="pmnPayer">#REF!</definedName>
    <definedName name="pmnPayer1" localSheetId="6">#REF!</definedName>
    <definedName name="pmnPayer1">#REF!</definedName>
    <definedName name="pmnPayerBank1" localSheetId="6">#REF!</definedName>
    <definedName name="pmnPayerBank1">#REF!</definedName>
    <definedName name="pmnPayerBank2" localSheetId="6">#REF!</definedName>
    <definedName name="pmnPayerBank2">#REF!</definedName>
    <definedName name="pmnPayerBank3" localSheetId="6">#REF!</definedName>
    <definedName name="pmnPayerBank3">#REF!</definedName>
    <definedName name="pmnPayerCode" localSheetId="6">#REF!</definedName>
    <definedName name="pmnPayerCode">#REF!</definedName>
    <definedName name="pmnPayerCount1" localSheetId="6">#REF!</definedName>
    <definedName name="pmnPayerCount1">#REF!</definedName>
    <definedName name="pmnPayerCount2" localSheetId="6">#REF!</definedName>
    <definedName name="pmnPayerCount2">#REF!</definedName>
    <definedName name="pmnPayerCount3" localSheetId="6">#REF!</definedName>
    <definedName name="pmnPayerCount3">#REF!</definedName>
    <definedName name="pmnRecBank1" localSheetId="6">#REF!</definedName>
    <definedName name="pmnRecBank1">#REF!</definedName>
    <definedName name="pmnRecBank2" localSheetId="6">#REF!</definedName>
    <definedName name="pmnRecBank2">#REF!</definedName>
    <definedName name="pmnRecBank3" localSheetId="6">#REF!</definedName>
    <definedName name="pmnRecBank3">#REF!</definedName>
    <definedName name="pmnRecCode" localSheetId="6">#REF!</definedName>
    <definedName name="pmnRecCode">#REF!</definedName>
    <definedName name="pmnRecCount1" localSheetId="6">#REF!</definedName>
    <definedName name="pmnRecCount1">#REF!</definedName>
    <definedName name="pmnRecCount2" localSheetId="6">#REF!</definedName>
    <definedName name="pmnRecCount2">#REF!</definedName>
    <definedName name="pmnRecCount3" localSheetId="6">#REF!</definedName>
    <definedName name="pmnRecCount3">#REF!</definedName>
    <definedName name="pmnReceiver" localSheetId="6">#REF!</definedName>
    <definedName name="pmnReceiver">#REF!</definedName>
    <definedName name="pmnReceiver1" localSheetId="6">#REF!</definedName>
    <definedName name="pmnReceiver1">#REF!</definedName>
    <definedName name="pmnSum1" localSheetId="6">#REF!</definedName>
    <definedName name="pmnSum1">#REF!</definedName>
    <definedName name="pmnSum2" localSheetId="6">#REF!</definedName>
    <definedName name="pmnSum2">#REF!</definedName>
    <definedName name="pmnWNalog" localSheetId="6">#REF!</definedName>
    <definedName name="pmnWNalog">#REF!</definedName>
    <definedName name="pmnWSum1" localSheetId="6">#REF!</definedName>
    <definedName name="pmnWSum1">#REF!</definedName>
    <definedName name="pmnWSum2" localSheetId="6">#REF!</definedName>
    <definedName name="pmnWSum2">#REF!</definedName>
    <definedName name="pmnWSum3" localSheetId="6">#REF!</definedName>
    <definedName name="pmnWSum3">#REF!</definedName>
    <definedName name="pmnYear" localSheetId="6">#REF!</definedName>
    <definedName name="pmnYear">#REF!</definedName>
    <definedName name="point_connect">[34]TEHSHEET!$AC$2:$AC$7</definedName>
    <definedName name="polta" localSheetId="6">#REF!</definedName>
    <definedName name="polta">#REF!</definedName>
    <definedName name="POWER_SECTION_2">'[48]Баланс мощность'!$G$26:$J$26,'[48]Баланс мощность'!$L$26:$O$26,'[48]Баланс мощность'!$Q$26:$T$26,'[48]Баланс мощность'!$W$26:$Z$26,'[48]Баланс мощность'!$AC$26:$AF$26</definedName>
    <definedName name="POWER_SECTION_2_1">'[48]Баланс мощность'!$G$30:$J$30,'[48]Баланс мощность'!$L$30:$O$30,'[48]Баланс мощность'!$Q$30:$T$30,'[48]Баланс мощность'!$W$30:$Z$30,'[48]Баланс мощность'!$AC$30:$AF$30</definedName>
    <definedName name="POWER_SECTION_2_2">'[48]Баланс мощность'!$G$33:$J$33,'[48]Баланс мощность'!$L$33:$O$33,'[48]Баланс мощность'!$Q$33:$T$33,'[48]Баланс мощность'!$W$33:$Z$33,'[48]Баланс мощность'!$AC$33:$AF$33</definedName>
    <definedName name="pr">[80]Anlagevermögen!$A$1:$Z$29</definedName>
    <definedName name="PREBASE_METHOD">[29]Титульный!$F$20</definedName>
    <definedName name="prefrate" localSheetId="6">#REF!</definedName>
    <definedName name="prefrate">#REF!</definedName>
    <definedName name="priApplication1" localSheetId="6">#REF!</definedName>
    <definedName name="priApplication1">#REF!</definedName>
    <definedName name="priApplication2" localSheetId="6">#REF!</definedName>
    <definedName name="priApplication2">#REF!</definedName>
    <definedName name="price_zone_list">[44]TEHSHEET!$G$2:$G$3</definedName>
    <definedName name="priDate1" localSheetId="6">#REF!</definedName>
    <definedName name="priDate1">#REF!</definedName>
    <definedName name="priDate2" localSheetId="6">#REF!</definedName>
    <definedName name="priDate2">#REF!</definedName>
    <definedName name="priKDay" localSheetId="6">#REF!</definedName>
    <definedName name="priKDay">#REF!</definedName>
    <definedName name="priKMonth" localSheetId="6">#REF!</definedName>
    <definedName name="priKMonth">#REF!</definedName>
    <definedName name="priKNumber" localSheetId="6">#REF!</definedName>
    <definedName name="priKNumber">#REF!</definedName>
    <definedName name="priKOrgn" localSheetId="6">#REF!</definedName>
    <definedName name="priKOrgn">#REF!</definedName>
    <definedName name="priKPayer1" localSheetId="6">#REF!</definedName>
    <definedName name="priKPayer1">#REF!</definedName>
    <definedName name="priKPayer2" localSheetId="6">#REF!</definedName>
    <definedName name="priKPayer2">#REF!</definedName>
    <definedName name="priKPayer3" localSheetId="6">#REF!</definedName>
    <definedName name="priKPayer3">#REF!</definedName>
    <definedName name="priKSubject1" localSheetId="6">#REF!</definedName>
    <definedName name="priKSubject1">#REF!</definedName>
    <definedName name="priKSubject2" localSheetId="6">#REF!</definedName>
    <definedName name="priKSubject2">#REF!</definedName>
    <definedName name="priKSubject3" localSheetId="6">#REF!</definedName>
    <definedName name="priKSubject3">#REF!</definedName>
    <definedName name="priKWSum1" localSheetId="6">#REF!</definedName>
    <definedName name="priKWSum1">#REF!</definedName>
    <definedName name="priKWSum2" localSheetId="6">#REF!</definedName>
    <definedName name="priKWSum2">#REF!</definedName>
    <definedName name="priKWSum3" localSheetId="6">#REF!</definedName>
    <definedName name="priKWSum3">#REF!</definedName>
    <definedName name="priKWSum4" localSheetId="6">#REF!</definedName>
    <definedName name="priKWSum4">#REF!</definedName>
    <definedName name="priKWSum5" localSheetId="6">#REF!</definedName>
    <definedName name="priKWSum5">#REF!</definedName>
    <definedName name="priKWSumC" localSheetId="6">#REF!</definedName>
    <definedName name="priKWSumC">#REF!</definedName>
    <definedName name="priKYear" localSheetId="6">#REF!</definedName>
    <definedName name="priKYear">#REF!</definedName>
    <definedName name="printa" localSheetId="6">#REF!</definedName>
    <definedName name="printa">#REF!</definedName>
    <definedName name="printb" localSheetId="6">#REF!</definedName>
    <definedName name="printb">#REF!</definedName>
    <definedName name="printc" localSheetId="6">#REF!</definedName>
    <definedName name="printc">#REF!</definedName>
    <definedName name="printk" localSheetId="6">#REF!</definedName>
    <definedName name="printk">#REF!</definedName>
    <definedName name="priNumber" localSheetId="6">#REF!</definedName>
    <definedName name="priNumber">#REF!</definedName>
    <definedName name="priOrgn" localSheetId="6">#REF!</definedName>
    <definedName name="priOrgn">#REF!</definedName>
    <definedName name="priPayer" localSheetId="6">#REF!</definedName>
    <definedName name="priPayer">#REF!</definedName>
    <definedName name="priSubject1" localSheetId="6">#REF!</definedName>
    <definedName name="priSubject1">#REF!</definedName>
    <definedName name="priSubject2" localSheetId="6">#REF!</definedName>
    <definedName name="priSubject2">#REF!</definedName>
    <definedName name="priSum" localSheetId="6">#REF!</definedName>
    <definedName name="priSum">#REF!</definedName>
    <definedName name="priWSum1" localSheetId="6">#REF!</definedName>
    <definedName name="priWSum1">#REF!</definedName>
    <definedName name="priWSum2" localSheetId="6">#REF!</definedName>
    <definedName name="priWSum2">#REF!</definedName>
    <definedName name="priWSumC" localSheetId="6">#REF!</definedName>
    <definedName name="priWSumC">#REF!</definedName>
    <definedName name="production_type">[81]Титульный!$F$11</definedName>
    <definedName name="Project">[82]Списки!$B$2:$B$21</definedName>
    <definedName name="PROT_22" localSheetId="6">P3_PROT_22,P4_PROT_22,P5_PROT_22</definedName>
    <definedName name="PROT_22">P3_PROT_22,P4_PROT_22,P5_PROT_22</definedName>
    <definedName name="push5">#N/A</definedName>
    <definedName name="PZ">[67]TSheet!$K$2</definedName>
    <definedName name="PZONE">[67]Титульный!$F$24</definedName>
    <definedName name="q" localSheetId="6">#REF!</definedName>
    <definedName name="q">#REF!</definedName>
    <definedName name="qas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 localSheetId="6">'ИП 16-20_Приложение 4.2 (с НДС)'!qqq</definedName>
    <definedName name="qqq">#N/A</definedName>
    <definedName name="qqqq" localSheetId="6">#REF!</definedName>
    <definedName name="qqqq">#REF!</definedName>
    <definedName name="qqqqq" localSheetId="6">#REF!</definedName>
    <definedName name="qqqqq">#REF!</definedName>
    <definedName name="qqwere" localSheetId="6">#REF!</definedName>
    <definedName name="qqwere">#REF!</definedName>
    <definedName name="qrqte" localSheetId="6">#REF!</definedName>
    <definedName name="qrqte">#REF!</definedName>
    <definedName name="Quarter">[83]TEHSHEET!$H$2:$H$6</definedName>
    <definedName name="qw">#N/A</definedName>
    <definedName name="qwccvcvc">#N/A</definedName>
    <definedName name="qwer12" localSheetId="6">#REF!</definedName>
    <definedName name="qwer12">#REF!</definedName>
    <definedName name="qwer234" localSheetId="6">#REF!</definedName>
    <definedName name="qwer234">#REF!</definedName>
    <definedName name="qwer3454" localSheetId="6">#REF!</definedName>
    <definedName name="qwer3454">#REF!</definedName>
    <definedName name="qwert3" localSheetId="6">#REF!</definedName>
    <definedName name="qwert3">#REF!</definedName>
    <definedName name="qwert567" localSheetId="6">#REF!</definedName>
    <definedName name="qwert567">#REF!</definedName>
    <definedName name="qwert78" localSheetId="6">#REF!</definedName>
    <definedName name="qwert78">#REF!</definedName>
    <definedName name="qwerty1" localSheetId="6">#REF!</definedName>
    <definedName name="qwerty1">#REF!</definedName>
    <definedName name="qwerty5" localSheetId="6">#REF!</definedName>
    <definedName name="qwerty5">#REF!</definedName>
    <definedName name="qwer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qwwqw">#N/A</definedName>
    <definedName name="qwsdsd">#N/A</definedName>
    <definedName name="rab_1_80" localSheetId="6">#REF!</definedName>
    <definedName name="rab_1_80">#REF!</definedName>
    <definedName name="rab_2_160" localSheetId="6">#REF!</definedName>
    <definedName name="rab_2_160">#REF!</definedName>
    <definedName name="rab_2_80" localSheetId="6">#REF!</definedName>
    <definedName name="rab_2_80">#REF!</definedName>
    <definedName name="RAB_3_CALC_AREA_FOR_RAB_VALIDATION">[29]Свод!$F$8,[29]Свод!$J$8,[29]Свод!$L$8:$AE$8</definedName>
    <definedName name="RAB_SECTION_INDEX">'[84]Расчёт расходов RAB'!$G$22:$H$22,'[84]Расчёт расходов RAB'!$J$22:$K$22,'[84]Расчёт расходов RAB'!$M$22:$N$22,'[84]Расчёт расходов RAB'!$P$22:$Q$22,'[84]Расчёт расходов RAB'!$S$22:$T$22,'[84]Расчёт расходов RAB'!$V$22:$W$22,'[84]Расчёт расходов RAB'!$Y$22:$Z$22,'[84]Расчёт расходов RAB'!$AB$22:$AC$22,'[84]Расчёт расходов RAB'!$AE$22:$AF$22,'[84]Расчёт расходов RAB'!$AH$22:$AI$22,'[84]Расчёт расходов RAB'!$AK$22:$AL$22,'[84]Расчёт расходов RAB'!$AN$22:$AO$22,'[84]Расчёт расходов RAB'!$AQ$22:$AR$22</definedName>
    <definedName name="RAB_SECTION_MANAGED_COSTS">'[84]Расчёт расходов RAB'!$G$56:$H$56,'[84]Расчёт расходов RAB'!$J$56:$K$56,'[84]Расчёт расходов RAB'!$M$56:$N$56,'[84]Расчёт расходов RAB'!$P$56:$Q$56,'[84]Расчёт расходов RAB'!$S$56:$T$56,'[84]Расчёт расходов RAB'!$V$56:$W$56,'[84]Расчёт расходов RAB'!$Y$56:$Z$56,'[84]Расчёт расходов RAB'!$AB$56:$AC$56,'[84]Расчёт расходов RAB'!$AE$56:$AF$56,'[84]Расчёт расходов RAB'!$AH$56:$AI$56,'[84]Расчёт расходов RAB'!$AK$56:$AL$56,'[84]Расчёт расходов RAB'!$AN$56:$AO$56,'[84]Расчёт расходов RAB'!$AQ$56:$AR$56</definedName>
    <definedName name="RAB_SECTION_TOTAL_NVV">'[84]Расчёт расходов RAB'!$G$93:$H$93,'[84]Расчёт расходов RAB'!$J$93:$K$93,'[84]Расчёт расходов RAB'!$M$93:$N$93,'[84]Расчёт расходов RAB'!$P$93:$Q$93,'[84]Расчёт расходов RAB'!$S$93:$T$93,'[84]Расчёт расходов RAB'!$V$93:$W$93,'[84]Расчёт расходов RAB'!$Y$93:$Z$93,'[84]Расчёт расходов RAB'!$AB$93:$AC$93,'[84]Расчёт расходов RAB'!$AE$93:$AF$93,'[84]Расчёт расходов RAB'!$AH$93:$AI$93,'[84]Расчёт расходов RAB'!$AK$93:$AL$93,'[84]Расчёт расходов RAB'!$AN$93:$AO$93,'[84]Расчёт расходов RAB'!$AQ$93:$AR$93</definedName>
    <definedName name="RAB_TO_ZATRPLUS_SECTION_10_FOR_RAB_VALIDATION">[29]Свод!$F$109,[29]Свод!$J$109,[29]Свод!$L$109:$AE$109</definedName>
    <definedName name="RAB_YEARS">'[84]Расчёт расходов RAB'!$G$8:$H$8,'[84]Расчёт расходов RAB'!$J$8:$K$8,'[84]Расчёт расходов RAB'!$M$8:$N$8,'[84]Расчёт расходов RAB'!$P$8:$Q$8,'[84]Расчёт расходов RAB'!$S$8:$T$8,'[84]Расчёт расходов RAB'!$V$8:$W$8,'[84]Расчёт расходов RAB'!$Y$8:$Z$8,'[84]Расчёт расходов RAB'!$AB$8:$AC$8,'[84]Расчёт расходов RAB'!$AE$8:$AF$8,'[84]Расчёт расходов RAB'!$AH$8:$AI$8,'[84]Расчёт расходов RAB'!$AK$8:$AL$8,'[84]Расчёт расходов RAB'!$AN$8:$AO$8,'[84]Расчёт расходов RAB'!$AQ$8:$AR$8</definedName>
    <definedName name="rasApplication1" localSheetId="6">#REF!</definedName>
    <definedName name="rasApplication1">#REF!</definedName>
    <definedName name="rasApplication2" localSheetId="6">#REF!</definedName>
    <definedName name="rasApplication2">#REF!</definedName>
    <definedName name="rasDate1" localSheetId="6">#REF!</definedName>
    <definedName name="rasDate1">#REF!</definedName>
    <definedName name="rasDate2" localSheetId="6">#REF!</definedName>
    <definedName name="rasDate2">#REF!</definedName>
    <definedName name="rasDoc1" localSheetId="6">#REF!</definedName>
    <definedName name="rasDoc1">#REF!</definedName>
    <definedName name="rasDoc2" localSheetId="6">#REF!</definedName>
    <definedName name="rasDoc2">#REF!</definedName>
    <definedName name="rasNumber" localSheetId="6">#REF!</definedName>
    <definedName name="rasNumber">#REF!</definedName>
    <definedName name="rasOrgn" localSheetId="6">#REF!</definedName>
    <definedName name="rasOrgn">#REF!</definedName>
    <definedName name="rasRecDay" localSheetId="6">#REF!</definedName>
    <definedName name="rasRecDay">#REF!</definedName>
    <definedName name="rasReceiver" localSheetId="6">#REF!</definedName>
    <definedName name="rasReceiver">#REF!</definedName>
    <definedName name="rasRecMonth" localSheetId="6">#REF!</definedName>
    <definedName name="rasRecMonth">#REF!</definedName>
    <definedName name="rasRecYear" localSheetId="6">#REF!</definedName>
    <definedName name="rasRecYear">#REF!</definedName>
    <definedName name="rasSubject1" localSheetId="6">#REF!</definedName>
    <definedName name="rasSubject1">#REF!</definedName>
    <definedName name="rasSubject2" localSheetId="6">#REF!</definedName>
    <definedName name="rasSubject2">#REF!</definedName>
    <definedName name="rasSum" localSheetId="6">#REF!</definedName>
    <definedName name="rasSum">#REF!</definedName>
    <definedName name="rasWRecSum1" localSheetId="6">#REF!</definedName>
    <definedName name="rasWRecSum1">#REF!</definedName>
    <definedName name="rasWRecSum2" localSheetId="6">#REF!</definedName>
    <definedName name="rasWRecSum2">#REF!</definedName>
    <definedName name="rasWRecSumC" localSheetId="6">#REF!</definedName>
    <definedName name="rasWRecSumC">#REF!</definedName>
    <definedName name="rasWSum1" localSheetId="6">#REF!</definedName>
    <definedName name="rasWSum1">#REF!</definedName>
    <definedName name="rasWSum2" localSheetId="6">#REF!</definedName>
    <definedName name="rasWSum2">#REF!</definedName>
    <definedName name="rasWSumC" localSheetId="6">#REF!</definedName>
    <definedName name="rasWSumC">#REF!</definedName>
    <definedName name="rate" localSheetId="6">#REF!</definedName>
    <definedName name="rate">#REF!</definedName>
    <definedName name="rate2" localSheetId="6">#REF!</definedName>
    <definedName name="rate2">#REF!</definedName>
    <definedName name="rateJuce" localSheetId="6">#REF!</definedName>
    <definedName name="rateJuce">#REF!</definedName>
    <definedName name="rateJuice" localSheetId="6">[85]Инфо!#REF!</definedName>
    <definedName name="rateJuice">[85]Инфо!#REF!</definedName>
    <definedName name="rateKZTtoKGS">[2]Справочно!$C$13</definedName>
    <definedName name="rateKZTtoRUR">[86]Справочно!$C$14</definedName>
    <definedName name="rateMilk" localSheetId="6">[85]Инфо!#REF!</definedName>
    <definedName name="rateMilk">[85]Инфо!#REF!</definedName>
    <definedName name="re" localSheetId="6">'ИП 16-20_Приложение 4.2 (с НДС)'!re</definedName>
    <definedName name="re">#N/A</definedName>
    <definedName name="real" localSheetId="6">'ИП 16-20_Приложение 4.2 (с НДС)'!real</definedName>
    <definedName name="real">#N/A</definedName>
    <definedName name="reg_name">[29]Титульный!$F$6</definedName>
    <definedName name="REG_PROT">[28]regs!$H$18:$H$23,[28]regs!$H$25:$H$26,[28]regs!$H$28:$H$28,[28]regs!$H$30:$H$32,[28]regs!$H$35:$H$39,[28]regs!$H$46:$H$46,[28]regs!$H$13:$H$16</definedName>
    <definedName name="REGION">[83]TEHSHEET!$B$1:$B$84</definedName>
    <definedName name="region_name" localSheetId="6">[64]Титульный!$F$8</definedName>
    <definedName name="region_name">#REF!</definedName>
    <definedName name="regionException_flag">[87]TEHSHEET!$E$2</definedName>
    <definedName name="REGIONS">[88]TEHSHEET!$C$6:$C$93</definedName>
    <definedName name="REGUL" localSheetId="6">#REF!</definedName>
    <definedName name="REGUL">#REF!</definedName>
    <definedName name="REGULATION_1_METHOD">[29]Титульный!$F$23</definedName>
    <definedName name="REGULATION_10_METHOD">[29]Титульный!$F$32</definedName>
    <definedName name="REGULATION_2_METHOD">[29]Титульный!$F$24</definedName>
    <definedName name="REGULATION_3_METHOD">[29]Титульный!$F$25</definedName>
    <definedName name="REGULATION_4_METHOD">[29]Титульный!$F$26</definedName>
    <definedName name="REGULATION_5_METHOD">[29]Титульный!$F$27</definedName>
    <definedName name="REGULATION_6_METHOD">[29]Титульный!$F$28</definedName>
    <definedName name="REGULATION_7_METHOD">[29]Титульный!$F$29</definedName>
    <definedName name="REGULATION_8_METHOD">[29]Титульный!$F$30</definedName>
    <definedName name="REGULATION_9_METHOD">[29]Титульный!$F$31</definedName>
    <definedName name="REGULATION_METHOD">[29]Титульный!$F$22</definedName>
    <definedName name="ReleveredBeta" localSheetId="6">#REF!</definedName>
    <definedName name="ReleveredBeta">#REF!</definedName>
    <definedName name="rep" localSheetId="6">#REF!</definedName>
    <definedName name="rep">#REF!</definedName>
    <definedName name="rert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6">#REF!</definedName>
    <definedName name="respirators">#REF!</definedName>
    <definedName name="Revolver_Interest" localSheetId="6">#REF!</definedName>
    <definedName name="Revolver_Interest">#REF!</definedName>
    <definedName name="rghergh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oll" localSheetId="6">#REF!</definedName>
    <definedName name="roll">#REF!</definedName>
    <definedName name="rows">[40]АКРасч!$A$1:$IV$5,[40]АКРасч!$A$7:$IV$22,[40]АКРасч!$A$24:$IV$41,[40]АКРасч!$A$43:$IV$54,[40]АКРасч!$A$55:$IV$56,[40]АКРасч!$A$58:$IV$71,[40]АКРасч!$A$72:$IV$98</definedName>
    <definedName name="rr" localSheetId="6">'ИП 16-20_Приложение 4.2 (с НДС)'!rr</definedName>
    <definedName name="rr">#N/A</definedName>
    <definedName name="ŕŕ">#N/A</definedName>
    <definedName name="rrr" localSheetId="6">#REF!</definedName>
    <definedName name="rrr">#REF!</definedName>
    <definedName name="rrrr" localSheetId="6">#REF!</definedName>
    <definedName name="rrrr">#REF!</definedName>
    <definedName name="rrrrrr" localSheetId="6">#REF!</definedName>
    <definedName name="rrrrrr">#REF!</definedName>
    <definedName name="rrtget6" localSheetId="6">'ИП 16-20_Приложение 4.2 (с НДС)'!rrtget6</definedName>
    <definedName name="rrtget6">#N/A</definedName>
    <definedName name="rst_main_t0">[59]Сумм!$A$6:$A$441</definedName>
    <definedName name="rst_main_t3">[59]Сумм!$AB$6:$AB$441</definedName>
    <definedName name="rst_main_t4">[59]Сумм!$AF$6:$AF$441</definedName>
    <definedName name="rtg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roeti">#N/A</definedName>
    <definedName name="Rtitle" localSheetId="6">#REF!</definedName>
    <definedName name="Rtitle">#REF!</definedName>
    <definedName name="RUR_ПЛАН_M" localSheetId="6">#REF!</definedName>
    <definedName name="RUR_ПЛАН_M">#REF!</definedName>
    <definedName name="RUR_ПЛАН_Г" localSheetId="6">#REF!</definedName>
    <definedName name="RUR_ПЛАН_Г">#REF!</definedName>
    <definedName name="RUR_ФАКТ_M" localSheetId="6">#REF!</definedName>
    <definedName name="RUR_ФАКТ_M">#REF!</definedName>
    <definedName name="RUR_ФАКТ_Г" localSheetId="6">#REF!</definedName>
    <definedName name="RUR_ФАКТ_Г">#REF!</definedName>
    <definedName name="rus" localSheetId="6">#REF!</definedName>
    <definedName name="rus">#REF!</definedName>
    <definedName name="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6">#REF!</definedName>
    <definedName name="S1_">#REF!</definedName>
    <definedName name="S10_" localSheetId="6">#REF!</definedName>
    <definedName name="S10_">#REF!</definedName>
    <definedName name="S100_G3" localSheetId="6">#REF!</definedName>
    <definedName name="S100_G3">#REF!</definedName>
    <definedName name="S11_" localSheetId="6">#REF!</definedName>
    <definedName name="S11_">#REF!</definedName>
    <definedName name="S12_" localSheetId="6">#REF!</definedName>
    <definedName name="S12_">#REF!</definedName>
    <definedName name="S120_G2" localSheetId="6">#REF!</definedName>
    <definedName name="S120_G2">#REF!</definedName>
    <definedName name="S120_G4" localSheetId="6">#REF!</definedName>
    <definedName name="S120_G4">#REF!</definedName>
    <definedName name="S120_G5" localSheetId="6">#REF!</definedName>
    <definedName name="S120_G5">#REF!</definedName>
    <definedName name="S13_" localSheetId="6">#REF!</definedName>
    <definedName name="S13_">#REF!</definedName>
    <definedName name="S130_G2" localSheetId="6">#REF!</definedName>
    <definedName name="S130_G2">#REF!</definedName>
    <definedName name="S130_G3" localSheetId="6">#REF!</definedName>
    <definedName name="S130_G3">#REF!</definedName>
    <definedName name="S130_G4" localSheetId="6">#REF!</definedName>
    <definedName name="S130_G4">#REF!</definedName>
    <definedName name="S130_G5" localSheetId="6">#REF!</definedName>
    <definedName name="S130_G5">#REF!</definedName>
    <definedName name="S130_G6" localSheetId="6">#REF!</definedName>
    <definedName name="S130_G6">#REF!</definedName>
    <definedName name="S14_" localSheetId="6">#REF!</definedName>
    <definedName name="S14_">#REF!</definedName>
    <definedName name="S140_G1" localSheetId="6">#REF!</definedName>
    <definedName name="S140_G1">#REF!</definedName>
    <definedName name="S140_G2" localSheetId="6">#REF!</definedName>
    <definedName name="S140_G2">#REF!</definedName>
    <definedName name="S140_G3" localSheetId="6">#REF!</definedName>
    <definedName name="S140_G3">#REF!</definedName>
    <definedName name="S140_G4" localSheetId="6">#REF!</definedName>
    <definedName name="S140_G4">#REF!</definedName>
    <definedName name="S140_G5" localSheetId="6">#REF!</definedName>
    <definedName name="S140_G5">#REF!</definedName>
    <definedName name="S140_G6" localSheetId="6">#REF!</definedName>
    <definedName name="S140_G6">#REF!</definedName>
    <definedName name="S15_" localSheetId="6">#REF!</definedName>
    <definedName name="S15_">#REF!</definedName>
    <definedName name="S150_G1" localSheetId="6">#REF!</definedName>
    <definedName name="S150_G1">#REF!</definedName>
    <definedName name="S150_G2" localSheetId="6">#REF!</definedName>
    <definedName name="S150_G2">#REF!</definedName>
    <definedName name="S150_G3" localSheetId="6">#REF!</definedName>
    <definedName name="S150_G3">#REF!</definedName>
    <definedName name="S150_G4" localSheetId="6">#REF!</definedName>
    <definedName name="S150_G4">#REF!</definedName>
    <definedName name="S150_G5" localSheetId="6">#REF!</definedName>
    <definedName name="S150_G5">#REF!</definedName>
    <definedName name="S150_G6" localSheetId="6">#REF!</definedName>
    <definedName name="S150_G6">#REF!</definedName>
    <definedName name="S16_" localSheetId="6">#REF!</definedName>
    <definedName name="S16_">#REF!</definedName>
    <definedName name="S160_G1" localSheetId="6">#REF!</definedName>
    <definedName name="S160_G1">#REF!</definedName>
    <definedName name="S160_G2" localSheetId="6">#REF!</definedName>
    <definedName name="S160_G2">#REF!</definedName>
    <definedName name="S160_G3" localSheetId="6">#REF!</definedName>
    <definedName name="S160_G3">#REF!</definedName>
    <definedName name="S160_G4" localSheetId="6">#REF!</definedName>
    <definedName name="S160_G4">#REF!</definedName>
    <definedName name="S160_G5" localSheetId="6">#REF!</definedName>
    <definedName name="S160_G5">#REF!</definedName>
    <definedName name="S160_G6" localSheetId="6">#REF!</definedName>
    <definedName name="S160_G6">#REF!</definedName>
    <definedName name="S17_" localSheetId="6">#REF!</definedName>
    <definedName name="S17_">#REF!</definedName>
    <definedName name="S170_G1" localSheetId="6">#REF!</definedName>
    <definedName name="S170_G1">#REF!</definedName>
    <definedName name="S170_G2" localSheetId="6">#REF!</definedName>
    <definedName name="S170_G2">#REF!</definedName>
    <definedName name="S170_G3" localSheetId="6">#REF!</definedName>
    <definedName name="S170_G3">#REF!</definedName>
    <definedName name="S170_G4" localSheetId="6">#REF!</definedName>
    <definedName name="S170_G4">#REF!</definedName>
    <definedName name="S170_G5" localSheetId="6">#REF!</definedName>
    <definedName name="S170_G5">#REF!</definedName>
    <definedName name="S170_G6" localSheetId="6">#REF!</definedName>
    <definedName name="S170_G6">#REF!</definedName>
    <definedName name="S18_" localSheetId="6">#REF!</definedName>
    <definedName name="S18_">#REF!</definedName>
    <definedName name="S180_G1" localSheetId="6">#REF!</definedName>
    <definedName name="S180_G1">#REF!</definedName>
    <definedName name="S180_G2" localSheetId="6">#REF!</definedName>
    <definedName name="S180_G2">#REF!</definedName>
    <definedName name="S180_G3" localSheetId="6">#REF!</definedName>
    <definedName name="S180_G3">#REF!</definedName>
    <definedName name="S180_G4" localSheetId="6">#REF!</definedName>
    <definedName name="S180_G4">#REF!</definedName>
    <definedName name="S180_G5" localSheetId="6">#REF!</definedName>
    <definedName name="S180_G5">#REF!</definedName>
    <definedName name="S180_G6" localSheetId="6">#REF!</definedName>
    <definedName name="S180_G6">#REF!</definedName>
    <definedName name="S19_" localSheetId="6">#REF!</definedName>
    <definedName name="S19_">#REF!</definedName>
    <definedName name="S190_G1" localSheetId="6">#REF!</definedName>
    <definedName name="S190_G1">#REF!</definedName>
    <definedName name="S190_G2" localSheetId="6">#REF!</definedName>
    <definedName name="S190_G2">#REF!</definedName>
    <definedName name="S190_G3" localSheetId="6">#REF!</definedName>
    <definedName name="S190_G3">#REF!</definedName>
    <definedName name="S190_G4" localSheetId="6">#REF!</definedName>
    <definedName name="S190_G4">#REF!</definedName>
    <definedName name="S190_G5" localSheetId="6">#REF!</definedName>
    <definedName name="S190_G5">#REF!</definedName>
    <definedName name="S190_G6" localSheetId="6">#REF!</definedName>
    <definedName name="S190_G6">#REF!</definedName>
    <definedName name="S2_" localSheetId="6">#REF!</definedName>
    <definedName name="S2_">#REF!</definedName>
    <definedName name="S20_" localSheetId="6">#REF!</definedName>
    <definedName name="S20_">#REF!</definedName>
    <definedName name="S20_G1" localSheetId="6">#REF!</definedName>
    <definedName name="S20_G1">#REF!</definedName>
    <definedName name="S20_G2" localSheetId="6">#REF!</definedName>
    <definedName name="S20_G2">#REF!</definedName>
    <definedName name="S20_G3" localSheetId="6">#REF!</definedName>
    <definedName name="S20_G3">#REF!</definedName>
    <definedName name="S20_G4" localSheetId="6">#REF!</definedName>
    <definedName name="S20_G4">#REF!</definedName>
    <definedName name="S20_G5" localSheetId="6">#REF!</definedName>
    <definedName name="S20_G5">#REF!</definedName>
    <definedName name="S20_G6" localSheetId="6">#REF!</definedName>
    <definedName name="S20_G6">#REF!</definedName>
    <definedName name="S200_G1" localSheetId="6">#REF!</definedName>
    <definedName name="S200_G1">#REF!</definedName>
    <definedName name="S200_G2" localSheetId="6">#REF!</definedName>
    <definedName name="S200_G2">#REF!</definedName>
    <definedName name="S200_G3" localSheetId="6">#REF!</definedName>
    <definedName name="S200_G3">#REF!</definedName>
    <definedName name="S200_G4" localSheetId="6">#REF!</definedName>
    <definedName name="S200_G4">#REF!</definedName>
    <definedName name="S200_G5" localSheetId="6">#REF!</definedName>
    <definedName name="S200_G5">#REF!</definedName>
    <definedName name="S200_G6" localSheetId="6">#REF!</definedName>
    <definedName name="S200_G6">#REF!</definedName>
    <definedName name="S210_G1" localSheetId="6">#REF!</definedName>
    <definedName name="S210_G1">#REF!</definedName>
    <definedName name="S210_G2" localSheetId="6">#REF!</definedName>
    <definedName name="S210_G2">#REF!</definedName>
    <definedName name="S210_G3" localSheetId="6">#REF!</definedName>
    <definedName name="S210_G3">#REF!</definedName>
    <definedName name="S210_G4" localSheetId="6">#REF!</definedName>
    <definedName name="S210_G4">#REF!</definedName>
    <definedName name="S210_G5" localSheetId="6">#REF!</definedName>
    <definedName name="S210_G5">#REF!</definedName>
    <definedName name="S210_G6" localSheetId="6">#REF!</definedName>
    <definedName name="S210_G6">#REF!</definedName>
    <definedName name="S220_G1" localSheetId="6">#REF!</definedName>
    <definedName name="S220_G1">#REF!</definedName>
    <definedName name="S220_G2" localSheetId="6">#REF!</definedName>
    <definedName name="S220_G2">#REF!</definedName>
    <definedName name="S220_G3" localSheetId="6">#REF!</definedName>
    <definedName name="S220_G3">#REF!</definedName>
    <definedName name="S220_G4" localSheetId="6">#REF!</definedName>
    <definedName name="S220_G4">#REF!</definedName>
    <definedName name="S220_G5" localSheetId="6">#REF!</definedName>
    <definedName name="S220_G5">#REF!</definedName>
    <definedName name="S220_G6" localSheetId="6">#REF!</definedName>
    <definedName name="S220_G6">#REF!</definedName>
    <definedName name="S230_G1" localSheetId="6">#REF!</definedName>
    <definedName name="S230_G1">#REF!</definedName>
    <definedName name="S230_G2" localSheetId="6">#REF!</definedName>
    <definedName name="S230_G2">#REF!</definedName>
    <definedName name="S230_G3" localSheetId="6">#REF!</definedName>
    <definedName name="S230_G3">#REF!</definedName>
    <definedName name="S230_G4" localSheetId="6">#REF!</definedName>
    <definedName name="S230_G4">#REF!</definedName>
    <definedName name="S230_G5" localSheetId="6">#REF!</definedName>
    <definedName name="S230_G5">#REF!</definedName>
    <definedName name="S230_G6" localSheetId="6">#REF!</definedName>
    <definedName name="S230_G6">#REF!</definedName>
    <definedName name="S240_G1" localSheetId="6">#REF!</definedName>
    <definedName name="S240_G1">#REF!</definedName>
    <definedName name="S240_G2" localSheetId="6">#REF!</definedName>
    <definedName name="S240_G2">#REF!</definedName>
    <definedName name="S240_G3" localSheetId="6">#REF!</definedName>
    <definedName name="S240_G3">#REF!</definedName>
    <definedName name="S240_G4" localSheetId="6">#REF!</definedName>
    <definedName name="S240_G4">#REF!</definedName>
    <definedName name="S240_G5" localSheetId="6">#REF!</definedName>
    <definedName name="S240_G5">#REF!</definedName>
    <definedName name="S240_G6" localSheetId="6">#REF!</definedName>
    <definedName name="S240_G6">#REF!</definedName>
    <definedName name="S250_G1" localSheetId="6">#REF!</definedName>
    <definedName name="S250_G1">#REF!</definedName>
    <definedName name="S250_G2" localSheetId="6">#REF!</definedName>
    <definedName name="S250_G2">#REF!</definedName>
    <definedName name="S250_G3" localSheetId="6">#REF!</definedName>
    <definedName name="S250_G3">#REF!</definedName>
    <definedName name="S250_G4" localSheetId="6">#REF!</definedName>
    <definedName name="S250_G4">#REF!</definedName>
    <definedName name="S250_G5" localSheetId="6">#REF!</definedName>
    <definedName name="S250_G5">#REF!</definedName>
    <definedName name="S250_G6" localSheetId="6">#REF!</definedName>
    <definedName name="S250_G6">#REF!</definedName>
    <definedName name="S260_G1" localSheetId="6">#REF!</definedName>
    <definedName name="S260_G1">#REF!</definedName>
    <definedName name="S260_G2" localSheetId="6">#REF!</definedName>
    <definedName name="S260_G2">#REF!</definedName>
    <definedName name="S260_G3" localSheetId="6">#REF!</definedName>
    <definedName name="S260_G3">#REF!</definedName>
    <definedName name="S260_G4" localSheetId="6">#REF!</definedName>
    <definedName name="S260_G4">#REF!</definedName>
    <definedName name="S260_G5" localSheetId="6">#REF!</definedName>
    <definedName name="S260_G5">#REF!</definedName>
    <definedName name="S260_G6" localSheetId="6">#REF!</definedName>
    <definedName name="S260_G6">#REF!</definedName>
    <definedName name="S270_G1" localSheetId="6">#REF!</definedName>
    <definedName name="S270_G1">#REF!</definedName>
    <definedName name="S270_G2" localSheetId="6">#REF!</definedName>
    <definedName name="S270_G2">#REF!</definedName>
    <definedName name="S270_G3" localSheetId="6">#REF!</definedName>
    <definedName name="S270_G3">#REF!</definedName>
    <definedName name="S270_G4" localSheetId="6">#REF!</definedName>
    <definedName name="S270_G4">#REF!</definedName>
    <definedName name="S270_G5" localSheetId="6">#REF!</definedName>
    <definedName name="S270_G5">#REF!</definedName>
    <definedName name="S270_G6" localSheetId="6">#REF!</definedName>
    <definedName name="S270_G6">#REF!</definedName>
    <definedName name="S280_G1" localSheetId="6">#REF!</definedName>
    <definedName name="S280_G1">#REF!</definedName>
    <definedName name="S280_G2" localSheetId="6">#REF!</definedName>
    <definedName name="S280_G2">#REF!</definedName>
    <definedName name="S280_G3" localSheetId="6">#REF!</definedName>
    <definedName name="S280_G3">#REF!</definedName>
    <definedName name="S280_G4" localSheetId="6">#REF!</definedName>
    <definedName name="S280_G4">#REF!</definedName>
    <definedName name="S280_G5" localSheetId="6">#REF!</definedName>
    <definedName name="S280_G5">#REF!</definedName>
    <definedName name="S280_G6" localSheetId="6">#REF!</definedName>
    <definedName name="S280_G6">#REF!</definedName>
    <definedName name="S290_G1" localSheetId="6">#REF!</definedName>
    <definedName name="S290_G1">#REF!</definedName>
    <definedName name="S290_G2" localSheetId="6">#REF!</definedName>
    <definedName name="S290_G2">#REF!</definedName>
    <definedName name="S290_G3" localSheetId="6">#REF!</definedName>
    <definedName name="S290_G3">#REF!</definedName>
    <definedName name="S290_G4" localSheetId="6">#REF!</definedName>
    <definedName name="S290_G4">#REF!</definedName>
    <definedName name="S290_G5" localSheetId="6">#REF!</definedName>
    <definedName name="S290_G5">#REF!</definedName>
    <definedName name="S290_G6" localSheetId="6">#REF!</definedName>
    <definedName name="S290_G6">#REF!</definedName>
    <definedName name="S3_" localSheetId="6">#REF!</definedName>
    <definedName name="S3_">#REF!</definedName>
    <definedName name="S30_G1" localSheetId="6">#REF!</definedName>
    <definedName name="S30_G1">#REF!</definedName>
    <definedName name="S30_G2" localSheetId="6">#REF!</definedName>
    <definedName name="S30_G2">#REF!</definedName>
    <definedName name="S30_G3" localSheetId="6">#REF!</definedName>
    <definedName name="S30_G3">#REF!</definedName>
    <definedName name="S30_G4" localSheetId="6">#REF!</definedName>
    <definedName name="S30_G4">#REF!</definedName>
    <definedName name="S30_G5" localSheetId="6">#REF!</definedName>
    <definedName name="S30_G5">#REF!</definedName>
    <definedName name="S30_G6" localSheetId="6">#REF!</definedName>
    <definedName name="S30_G6">#REF!</definedName>
    <definedName name="S300_G1" localSheetId="6">#REF!</definedName>
    <definedName name="S300_G1">#REF!</definedName>
    <definedName name="S300_G2" localSheetId="6">#REF!</definedName>
    <definedName name="S300_G2">#REF!</definedName>
    <definedName name="S300_G3" localSheetId="6">#REF!</definedName>
    <definedName name="S300_G3">#REF!</definedName>
    <definedName name="S300_G4" localSheetId="6">#REF!</definedName>
    <definedName name="S300_G4">#REF!</definedName>
    <definedName name="S300_G5" localSheetId="6">#REF!</definedName>
    <definedName name="S300_G5">#REF!</definedName>
    <definedName name="S300_G6" localSheetId="6">#REF!</definedName>
    <definedName name="S300_G6">#REF!</definedName>
    <definedName name="S310_G1" localSheetId="6">#REF!</definedName>
    <definedName name="S310_G1">#REF!</definedName>
    <definedName name="S310_G2" localSheetId="6">#REF!</definedName>
    <definedName name="S310_G2">#REF!</definedName>
    <definedName name="S310_G3" localSheetId="6">#REF!</definedName>
    <definedName name="S310_G3">#REF!</definedName>
    <definedName name="S310_G4" localSheetId="6">#REF!</definedName>
    <definedName name="S310_G4">#REF!</definedName>
    <definedName name="S310_G5" localSheetId="6">#REF!</definedName>
    <definedName name="S310_G5">#REF!</definedName>
    <definedName name="S310_G6" localSheetId="6">#REF!</definedName>
    <definedName name="S310_G6">#REF!</definedName>
    <definedName name="S320_G1" localSheetId="6">#REF!</definedName>
    <definedName name="S320_G1">#REF!</definedName>
    <definedName name="S320_G2" localSheetId="6">#REF!</definedName>
    <definedName name="S320_G2">#REF!</definedName>
    <definedName name="S320_G3" localSheetId="6">#REF!</definedName>
    <definedName name="S320_G3">#REF!</definedName>
    <definedName name="S320_G4" localSheetId="6">#REF!</definedName>
    <definedName name="S320_G4">#REF!</definedName>
    <definedName name="S320_G5" localSheetId="6">#REF!</definedName>
    <definedName name="S320_G5">#REF!</definedName>
    <definedName name="S320_G6" localSheetId="6">#REF!</definedName>
    <definedName name="S320_G6">#REF!</definedName>
    <definedName name="S330_G1" localSheetId="6">#REF!</definedName>
    <definedName name="S330_G1">#REF!</definedName>
    <definedName name="S330_G2" localSheetId="6">#REF!</definedName>
    <definedName name="S330_G2">#REF!</definedName>
    <definedName name="S330_G3" localSheetId="6">#REF!</definedName>
    <definedName name="S330_G3">#REF!</definedName>
    <definedName name="S330_G4" localSheetId="6">#REF!</definedName>
    <definedName name="S330_G4">#REF!</definedName>
    <definedName name="S330_G5" localSheetId="6">#REF!</definedName>
    <definedName name="S330_G5">#REF!</definedName>
    <definedName name="S330_G6" localSheetId="6">#REF!</definedName>
    <definedName name="S330_G6">#REF!</definedName>
    <definedName name="S340_G1" localSheetId="6">#REF!</definedName>
    <definedName name="S340_G1">#REF!</definedName>
    <definedName name="S340_G2" localSheetId="6">#REF!</definedName>
    <definedName name="S340_G2">#REF!</definedName>
    <definedName name="S340_G3" localSheetId="6">#REF!</definedName>
    <definedName name="S340_G3">#REF!</definedName>
    <definedName name="S340_G4" localSheetId="6">#REF!</definedName>
    <definedName name="S340_G4">#REF!</definedName>
    <definedName name="S340_G5" localSheetId="6">#REF!</definedName>
    <definedName name="S340_G5">#REF!</definedName>
    <definedName name="S340_G6" localSheetId="6">#REF!</definedName>
    <definedName name="S340_G6">#REF!</definedName>
    <definedName name="S350_G1" localSheetId="6">#REF!</definedName>
    <definedName name="S350_G1">#REF!</definedName>
    <definedName name="S350_G2" localSheetId="6">#REF!</definedName>
    <definedName name="S350_G2">#REF!</definedName>
    <definedName name="S350_G3" localSheetId="6">#REF!</definedName>
    <definedName name="S350_G3">#REF!</definedName>
    <definedName name="S350_G4" localSheetId="6">#REF!</definedName>
    <definedName name="S350_G4">#REF!</definedName>
    <definedName name="S350_G5" localSheetId="6">#REF!</definedName>
    <definedName name="S350_G5">#REF!</definedName>
    <definedName name="S350_G6" localSheetId="6">#REF!</definedName>
    <definedName name="S350_G6">#REF!</definedName>
    <definedName name="S360_G1" localSheetId="6">#REF!</definedName>
    <definedName name="S360_G1">#REF!</definedName>
    <definedName name="S360_G2" localSheetId="6">#REF!</definedName>
    <definedName name="S360_G2">#REF!</definedName>
    <definedName name="S360_G3" localSheetId="6">#REF!</definedName>
    <definedName name="S360_G3">#REF!</definedName>
    <definedName name="S360_G4" localSheetId="6">#REF!</definedName>
    <definedName name="S360_G4">#REF!</definedName>
    <definedName name="S360_G5" localSheetId="6">#REF!</definedName>
    <definedName name="S360_G5">#REF!</definedName>
    <definedName name="S360_G6" localSheetId="6">#REF!</definedName>
    <definedName name="S360_G6">#REF!</definedName>
    <definedName name="S370_G1" localSheetId="6">#REF!</definedName>
    <definedName name="S370_G1">#REF!</definedName>
    <definedName name="S370_G2" localSheetId="6">#REF!</definedName>
    <definedName name="S370_G2">#REF!</definedName>
    <definedName name="S370_G3" localSheetId="6">#REF!</definedName>
    <definedName name="S370_G3">#REF!</definedName>
    <definedName name="S370_G4" localSheetId="6">#REF!</definedName>
    <definedName name="S370_G4">#REF!</definedName>
    <definedName name="S370_G5" localSheetId="6">#REF!</definedName>
    <definedName name="S370_G5">#REF!</definedName>
    <definedName name="S370_G6" localSheetId="6">#REF!</definedName>
    <definedName name="S370_G6">#REF!</definedName>
    <definedName name="S371_G1" localSheetId="6">#REF!</definedName>
    <definedName name="S371_G1">#REF!</definedName>
    <definedName name="S371_G2" localSheetId="6">#REF!</definedName>
    <definedName name="S371_G2">#REF!</definedName>
    <definedName name="S371_G3" localSheetId="6">#REF!</definedName>
    <definedName name="S371_G3">#REF!</definedName>
    <definedName name="S371_G4" localSheetId="6">#REF!</definedName>
    <definedName name="S371_G4">#REF!</definedName>
    <definedName name="S371_G5" localSheetId="6">#REF!</definedName>
    <definedName name="S371_G5">#REF!</definedName>
    <definedName name="S371_G6" localSheetId="6">#REF!</definedName>
    <definedName name="S371_G6">#REF!</definedName>
    <definedName name="S372_G1" localSheetId="6">#REF!</definedName>
    <definedName name="S372_G1">#REF!</definedName>
    <definedName name="S372_G2" localSheetId="6">#REF!</definedName>
    <definedName name="S372_G2">#REF!</definedName>
    <definedName name="S372_G3" localSheetId="6">#REF!</definedName>
    <definedName name="S372_G3">#REF!</definedName>
    <definedName name="S372_G4" localSheetId="6">#REF!</definedName>
    <definedName name="S372_G4">#REF!</definedName>
    <definedName name="S372_G5" localSheetId="6">#REF!</definedName>
    <definedName name="S372_G5">#REF!</definedName>
    <definedName name="S372_G6" localSheetId="6">#REF!</definedName>
    <definedName name="S372_G6">#REF!</definedName>
    <definedName name="S373_G1" localSheetId="6">#REF!</definedName>
    <definedName name="S373_G1">#REF!</definedName>
    <definedName name="S373_G2" localSheetId="6">#REF!</definedName>
    <definedName name="S373_G2">#REF!</definedName>
    <definedName name="S373_G3" localSheetId="6">#REF!</definedName>
    <definedName name="S373_G3">#REF!</definedName>
    <definedName name="S373_G4" localSheetId="6">#REF!</definedName>
    <definedName name="S373_G4">#REF!</definedName>
    <definedName name="S373_G5" localSheetId="6">#REF!</definedName>
    <definedName name="S373_G5">#REF!</definedName>
    <definedName name="S373_G6" localSheetId="6">#REF!</definedName>
    <definedName name="S373_G6">#REF!</definedName>
    <definedName name="S380_G1" localSheetId="6">#REF!</definedName>
    <definedName name="S380_G1">#REF!</definedName>
    <definedName name="S380_G2" localSheetId="6">#REF!</definedName>
    <definedName name="S380_G2">#REF!</definedName>
    <definedName name="S380_G3" localSheetId="6">#REF!</definedName>
    <definedName name="S380_G3">#REF!</definedName>
    <definedName name="S380_G4" localSheetId="6">#REF!</definedName>
    <definedName name="S380_G4">#REF!</definedName>
    <definedName name="S380_G5" localSheetId="6">#REF!</definedName>
    <definedName name="S380_G5">#REF!</definedName>
    <definedName name="S380_G6" localSheetId="6">#REF!</definedName>
    <definedName name="S380_G6">#REF!</definedName>
    <definedName name="S390_G1" localSheetId="6">#REF!</definedName>
    <definedName name="S390_G1">#REF!</definedName>
    <definedName name="S390_G2" localSheetId="6">#REF!</definedName>
    <definedName name="S390_G2">#REF!</definedName>
    <definedName name="S390_G3" localSheetId="6">#REF!</definedName>
    <definedName name="S390_G3">#REF!</definedName>
    <definedName name="S390_G4" localSheetId="6">#REF!</definedName>
    <definedName name="S390_G4">#REF!</definedName>
    <definedName name="S390_G5" localSheetId="6">#REF!</definedName>
    <definedName name="S390_G5">#REF!</definedName>
    <definedName name="S390_G6" localSheetId="6">#REF!</definedName>
    <definedName name="S390_G6">#REF!</definedName>
    <definedName name="S4_" localSheetId="6">#REF!</definedName>
    <definedName name="S4_">#REF!</definedName>
    <definedName name="S40_G1" localSheetId="6">#REF!</definedName>
    <definedName name="S40_G1">#REF!</definedName>
    <definedName name="S40_G2" localSheetId="6">#REF!</definedName>
    <definedName name="S40_G2">#REF!</definedName>
    <definedName name="S40_G3" localSheetId="6">#REF!</definedName>
    <definedName name="S40_G3">#REF!</definedName>
    <definedName name="S40_G4" localSheetId="6">#REF!</definedName>
    <definedName name="S40_G4">#REF!</definedName>
    <definedName name="S40_G5" localSheetId="6">#REF!</definedName>
    <definedName name="S40_G5">#REF!</definedName>
    <definedName name="S40_G6" localSheetId="6">#REF!</definedName>
    <definedName name="S40_G6">#REF!</definedName>
    <definedName name="S400_G1" localSheetId="6">#REF!</definedName>
    <definedName name="S400_G1">#REF!</definedName>
    <definedName name="S400_G2" localSheetId="6">#REF!</definedName>
    <definedName name="S400_G2">#REF!</definedName>
    <definedName name="S400_G3" localSheetId="6">#REF!</definedName>
    <definedName name="S400_G3">#REF!</definedName>
    <definedName name="S400_G4" localSheetId="6">#REF!</definedName>
    <definedName name="S400_G4">#REF!</definedName>
    <definedName name="S400_G5" localSheetId="6">#REF!</definedName>
    <definedName name="S400_G5">#REF!</definedName>
    <definedName name="S400_G6" localSheetId="6">#REF!</definedName>
    <definedName name="S400_G6">#REF!</definedName>
    <definedName name="S410_G1" localSheetId="6">#REF!</definedName>
    <definedName name="S410_G1">#REF!</definedName>
    <definedName name="S410_G2" localSheetId="6">#REF!</definedName>
    <definedName name="S410_G2">#REF!</definedName>
    <definedName name="S410_G3" localSheetId="6">#REF!</definedName>
    <definedName name="S410_G3">#REF!</definedName>
    <definedName name="S410_G4" localSheetId="6">#REF!</definedName>
    <definedName name="S410_G4">#REF!</definedName>
    <definedName name="S410_G5" localSheetId="6">#REF!</definedName>
    <definedName name="S410_G5">#REF!</definedName>
    <definedName name="S410_G6" localSheetId="6">#REF!</definedName>
    <definedName name="S410_G6">#REF!</definedName>
    <definedName name="S420_G1" localSheetId="6">#REF!</definedName>
    <definedName name="S420_G1">#REF!</definedName>
    <definedName name="S420_G2" localSheetId="6">#REF!</definedName>
    <definedName name="S420_G2">#REF!</definedName>
    <definedName name="S420_G3" localSheetId="6">#REF!</definedName>
    <definedName name="S420_G3">#REF!</definedName>
    <definedName name="S420_G4" localSheetId="6">#REF!</definedName>
    <definedName name="S420_G4">#REF!</definedName>
    <definedName name="S420_G5" localSheetId="6">#REF!</definedName>
    <definedName name="S420_G5">#REF!</definedName>
    <definedName name="S420_G6" localSheetId="6">#REF!</definedName>
    <definedName name="S420_G6">#REF!</definedName>
    <definedName name="S430_G1" localSheetId="6">#REF!</definedName>
    <definedName name="S430_G1">#REF!</definedName>
    <definedName name="S430_G2" localSheetId="6">#REF!</definedName>
    <definedName name="S430_G2">#REF!</definedName>
    <definedName name="S430_G3" localSheetId="6">#REF!</definedName>
    <definedName name="S430_G3">#REF!</definedName>
    <definedName name="S430_G4" localSheetId="6">#REF!</definedName>
    <definedName name="S430_G4">#REF!</definedName>
    <definedName name="S430_G5" localSheetId="6">#REF!</definedName>
    <definedName name="S430_G5">#REF!</definedName>
    <definedName name="S430_G6" localSheetId="6">#REF!</definedName>
    <definedName name="S430_G6">#REF!</definedName>
    <definedName name="S440_G1" localSheetId="6">#REF!</definedName>
    <definedName name="S440_G1">#REF!</definedName>
    <definedName name="S440_G2" localSheetId="6">#REF!</definedName>
    <definedName name="S440_G2">#REF!</definedName>
    <definedName name="S440_G3" localSheetId="6">#REF!</definedName>
    <definedName name="S440_G3">#REF!</definedName>
    <definedName name="S440_G4" localSheetId="6">#REF!</definedName>
    <definedName name="S440_G4">#REF!</definedName>
    <definedName name="S440_G5" localSheetId="6">#REF!</definedName>
    <definedName name="S440_G5">#REF!</definedName>
    <definedName name="S440_G6" localSheetId="6">#REF!</definedName>
    <definedName name="S440_G6">#REF!</definedName>
    <definedName name="S450_G1" localSheetId="6">#REF!</definedName>
    <definedName name="S450_G1">#REF!</definedName>
    <definedName name="S450_G2" localSheetId="6">#REF!</definedName>
    <definedName name="S450_G2">#REF!</definedName>
    <definedName name="S450_G3" localSheetId="6">#REF!</definedName>
    <definedName name="S450_G3">#REF!</definedName>
    <definedName name="S450_G4" localSheetId="6">#REF!</definedName>
    <definedName name="S450_G4">#REF!</definedName>
    <definedName name="S450_G5" localSheetId="6">#REF!</definedName>
    <definedName name="S450_G5">#REF!</definedName>
    <definedName name="S450_G6" localSheetId="6">#REF!</definedName>
    <definedName name="S450_G6">#REF!</definedName>
    <definedName name="S460_G1" localSheetId="6">#REF!</definedName>
    <definedName name="S460_G1">#REF!</definedName>
    <definedName name="S460_G2" localSheetId="6">#REF!</definedName>
    <definedName name="S460_G2">#REF!</definedName>
    <definedName name="S460_G3" localSheetId="6">#REF!</definedName>
    <definedName name="S460_G3">#REF!</definedName>
    <definedName name="S460_G4" localSheetId="6">#REF!</definedName>
    <definedName name="S460_G4">#REF!</definedName>
    <definedName name="S460_G5" localSheetId="6">#REF!</definedName>
    <definedName name="S460_G5">#REF!</definedName>
    <definedName name="S460_G6" localSheetId="6">#REF!</definedName>
    <definedName name="S460_G6">#REF!</definedName>
    <definedName name="s4601_41" localSheetId="6">#REF!</definedName>
    <definedName name="s4601_41">#REF!</definedName>
    <definedName name="s4602_41" localSheetId="6">#REF!</definedName>
    <definedName name="s4602_41">#REF!</definedName>
    <definedName name="s4603_41" localSheetId="6">#REF!</definedName>
    <definedName name="s4603_41">#REF!</definedName>
    <definedName name="s4604_41" localSheetId="6">#REF!</definedName>
    <definedName name="s4604_41">#REF!</definedName>
    <definedName name="s4605_41" localSheetId="6">#REF!</definedName>
    <definedName name="s4605_41">#REF!</definedName>
    <definedName name="S470_G1" localSheetId="6">#REF!</definedName>
    <definedName name="S470_G1">#REF!</definedName>
    <definedName name="S470_G2" localSheetId="6">#REF!</definedName>
    <definedName name="S470_G2">#REF!</definedName>
    <definedName name="S470_G3" localSheetId="6">#REF!</definedName>
    <definedName name="S470_G3">#REF!</definedName>
    <definedName name="S470_G4" localSheetId="6">#REF!</definedName>
    <definedName name="S470_G4">#REF!</definedName>
    <definedName name="S470_G5" localSheetId="6">#REF!</definedName>
    <definedName name="S470_G5">#REF!</definedName>
    <definedName name="S470_G6" localSheetId="6">#REF!</definedName>
    <definedName name="S470_G6">#REF!</definedName>
    <definedName name="S480_G1" localSheetId="6">#REF!</definedName>
    <definedName name="S480_G1">#REF!</definedName>
    <definedName name="S480_G2" localSheetId="6">#REF!</definedName>
    <definedName name="S480_G2">#REF!</definedName>
    <definedName name="S480_G3" localSheetId="6">#REF!</definedName>
    <definedName name="S480_G3">#REF!</definedName>
    <definedName name="S480_G4" localSheetId="6">#REF!</definedName>
    <definedName name="S480_G4">#REF!</definedName>
    <definedName name="S480_G5" localSheetId="6">#REF!</definedName>
    <definedName name="S480_G5">#REF!</definedName>
    <definedName name="S480_G6" localSheetId="6">#REF!</definedName>
    <definedName name="S480_G6">#REF!</definedName>
    <definedName name="S490_G1" localSheetId="6">#REF!</definedName>
    <definedName name="S490_G1">#REF!</definedName>
    <definedName name="S490_G2" localSheetId="6">#REF!</definedName>
    <definedName name="S490_G2">#REF!</definedName>
    <definedName name="S490_G3" localSheetId="6">#REF!</definedName>
    <definedName name="S490_G3">#REF!</definedName>
    <definedName name="S490_G4" localSheetId="6">#REF!</definedName>
    <definedName name="S490_G4">#REF!</definedName>
    <definedName name="S490_G5" localSheetId="6">#REF!</definedName>
    <definedName name="S490_G5">#REF!</definedName>
    <definedName name="S490_G6" localSheetId="6">#REF!</definedName>
    <definedName name="S490_G6">#REF!</definedName>
    <definedName name="S5_" localSheetId="6">#REF!</definedName>
    <definedName name="S5_">#REF!</definedName>
    <definedName name="S50_G1" localSheetId="6">#REF!</definedName>
    <definedName name="S50_G1">#REF!</definedName>
    <definedName name="S50_G2" localSheetId="6">#REF!</definedName>
    <definedName name="S50_G2">#REF!</definedName>
    <definedName name="S50_G3" localSheetId="6">#REF!</definedName>
    <definedName name="S50_G3">#REF!</definedName>
    <definedName name="S50_G4" localSheetId="6">#REF!</definedName>
    <definedName name="S50_G4">#REF!</definedName>
    <definedName name="S50_G5" localSheetId="6">#REF!</definedName>
    <definedName name="S50_G5">#REF!</definedName>
    <definedName name="S50_G6" localSheetId="6">#REF!</definedName>
    <definedName name="S50_G6">#REF!</definedName>
    <definedName name="S500_G1" localSheetId="6">#REF!</definedName>
    <definedName name="S500_G1">#REF!</definedName>
    <definedName name="S500_G2" localSheetId="6">#REF!</definedName>
    <definedName name="S500_G2">#REF!</definedName>
    <definedName name="S500_G3" localSheetId="6">#REF!</definedName>
    <definedName name="S500_G3">#REF!</definedName>
    <definedName name="S500_G4" localSheetId="6">#REF!</definedName>
    <definedName name="S500_G4">#REF!</definedName>
    <definedName name="S500_G5" localSheetId="6">#REF!</definedName>
    <definedName name="S500_G5">#REF!</definedName>
    <definedName name="S500_G6" localSheetId="6">#REF!</definedName>
    <definedName name="S500_G6">#REF!</definedName>
    <definedName name="S510_G1" localSheetId="6">#REF!</definedName>
    <definedName name="S510_G1">#REF!</definedName>
    <definedName name="S510_G2" localSheetId="6">#REF!</definedName>
    <definedName name="S510_G2">#REF!</definedName>
    <definedName name="S510_G3" localSheetId="6">#REF!</definedName>
    <definedName name="S510_G3">#REF!</definedName>
    <definedName name="S510_G4" localSheetId="6">#REF!</definedName>
    <definedName name="S510_G4">#REF!</definedName>
    <definedName name="S510_G5" localSheetId="6">#REF!</definedName>
    <definedName name="S510_G5">#REF!</definedName>
    <definedName name="S510_G6" localSheetId="6">#REF!</definedName>
    <definedName name="S510_G6">#REF!</definedName>
    <definedName name="S520_G1" localSheetId="6">#REF!</definedName>
    <definedName name="S520_G1">#REF!</definedName>
    <definedName name="S520_G2" localSheetId="6">#REF!</definedName>
    <definedName name="S520_G2">#REF!</definedName>
    <definedName name="S520_G3" localSheetId="6">#REF!</definedName>
    <definedName name="S520_G3">#REF!</definedName>
    <definedName name="S520_G4" localSheetId="6">#REF!</definedName>
    <definedName name="S520_G4">#REF!</definedName>
    <definedName name="S520_G5" localSheetId="6">#REF!</definedName>
    <definedName name="S520_G5">#REF!</definedName>
    <definedName name="S520_G6" localSheetId="6">#REF!</definedName>
    <definedName name="S520_G6">#REF!</definedName>
    <definedName name="S530_G1" localSheetId="6">#REF!</definedName>
    <definedName name="S530_G1">#REF!</definedName>
    <definedName name="S530_G2" localSheetId="6">#REF!</definedName>
    <definedName name="S530_G2">#REF!</definedName>
    <definedName name="S530_G3" localSheetId="6">#REF!</definedName>
    <definedName name="S530_G3">#REF!</definedName>
    <definedName name="S530_G4" localSheetId="6">#REF!</definedName>
    <definedName name="S530_G4">#REF!</definedName>
    <definedName name="S530_G5" localSheetId="6">#REF!</definedName>
    <definedName name="S530_G5">#REF!</definedName>
    <definedName name="S530_G6" localSheetId="6">#REF!</definedName>
    <definedName name="S530_G6">#REF!</definedName>
    <definedName name="S540_G1" localSheetId="6">#REF!</definedName>
    <definedName name="S540_G1">#REF!</definedName>
    <definedName name="S540_G2" localSheetId="6">#REF!</definedName>
    <definedName name="S540_G2">#REF!</definedName>
    <definedName name="S540_G3" localSheetId="6">#REF!</definedName>
    <definedName name="S540_G3">#REF!</definedName>
    <definedName name="S540_G4" localSheetId="6">#REF!</definedName>
    <definedName name="S540_G4">#REF!</definedName>
    <definedName name="S540_G5" localSheetId="6">#REF!</definedName>
    <definedName name="S540_G5">#REF!</definedName>
    <definedName name="S540_G6" localSheetId="6">#REF!</definedName>
    <definedName name="S540_G6">#REF!</definedName>
    <definedName name="S550_G1" localSheetId="6">#REF!</definedName>
    <definedName name="S550_G1">#REF!</definedName>
    <definedName name="S550_G2" localSheetId="6">#REF!</definedName>
    <definedName name="S550_G2">#REF!</definedName>
    <definedName name="S550_G3" localSheetId="6">#REF!</definedName>
    <definedName name="S550_G3">#REF!</definedName>
    <definedName name="S550_G4" localSheetId="6">#REF!</definedName>
    <definedName name="S550_G4">#REF!</definedName>
    <definedName name="S550_G5" localSheetId="6">#REF!</definedName>
    <definedName name="S550_G5">#REF!</definedName>
    <definedName name="S550_G6" localSheetId="6">#REF!</definedName>
    <definedName name="S550_G6">#REF!</definedName>
    <definedName name="S560_G1" localSheetId="6">#REF!</definedName>
    <definedName name="S560_G1">#REF!</definedName>
    <definedName name="S560_G2" localSheetId="6">#REF!</definedName>
    <definedName name="S560_G2">#REF!</definedName>
    <definedName name="S560_G3" localSheetId="6">#REF!</definedName>
    <definedName name="S560_G3">#REF!</definedName>
    <definedName name="S560_G4" localSheetId="6">#REF!</definedName>
    <definedName name="S560_G4">#REF!</definedName>
    <definedName name="S560_G5" localSheetId="6">#REF!</definedName>
    <definedName name="S560_G5">#REF!</definedName>
    <definedName name="S560_G6" localSheetId="6">#REF!</definedName>
    <definedName name="S560_G6">#REF!</definedName>
    <definedName name="S570_G1" localSheetId="6">#REF!</definedName>
    <definedName name="S570_G1">#REF!</definedName>
    <definedName name="S570_G2" localSheetId="6">#REF!</definedName>
    <definedName name="S570_G2">#REF!</definedName>
    <definedName name="S570_G3" localSheetId="6">#REF!</definedName>
    <definedName name="S570_G3">#REF!</definedName>
    <definedName name="S570_G4" localSheetId="6">#REF!</definedName>
    <definedName name="S570_G4">#REF!</definedName>
    <definedName name="S570_G5" localSheetId="6">#REF!</definedName>
    <definedName name="S570_G5">#REF!</definedName>
    <definedName name="S570_G6" localSheetId="6">#REF!</definedName>
    <definedName name="S570_G6">#REF!</definedName>
    <definedName name="S580_G1" localSheetId="6">#REF!</definedName>
    <definedName name="S580_G1">#REF!</definedName>
    <definedName name="S580_G2" localSheetId="6">#REF!</definedName>
    <definedName name="S580_G2">#REF!</definedName>
    <definedName name="S580_G3" localSheetId="6">#REF!</definedName>
    <definedName name="S580_G3">#REF!</definedName>
    <definedName name="S580_G4" localSheetId="6">#REF!</definedName>
    <definedName name="S580_G4">#REF!</definedName>
    <definedName name="S580_G5" localSheetId="6">#REF!</definedName>
    <definedName name="S580_G5">#REF!</definedName>
    <definedName name="S580_G6" localSheetId="6">#REF!</definedName>
    <definedName name="S580_G6">#REF!</definedName>
    <definedName name="S590_G1" localSheetId="6">#REF!</definedName>
    <definedName name="S590_G1">#REF!</definedName>
    <definedName name="S590_G2" localSheetId="6">#REF!</definedName>
    <definedName name="S590_G2">#REF!</definedName>
    <definedName name="S590_G3" localSheetId="6">#REF!</definedName>
    <definedName name="S590_G3">#REF!</definedName>
    <definedName name="S590_G4" localSheetId="6">#REF!</definedName>
    <definedName name="S590_G4">#REF!</definedName>
    <definedName name="S590_G5" localSheetId="6">#REF!</definedName>
    <definedName name="S590_G5">#REF!</definedName>
    <definedName name="S590_G6" localSheetId="6">#REF!</definedName>
    <definedName name="S590_G6">#REF!</definedName>
    <definedName name="S6_" localSheetId="6">#REF!</definedName>
    <definedName name="S6_">#REF!</definedName>
    <definedName name="S60_G1" localSheetId="6">#REF!</definedName>
    <definedName name="S60_G1">#REF!</definedName>
    <definedName name="S60_G2" localSheetId="6">#REF!</definedName>
    <definedName name="S60_G2">#REF!</definedName>
    <definedName name="S60_G3" localSheetId="6">#REF!</definedName>
    <definedName name="S60_G3">#REF!</definedName>
    <definedName name="S60_G4" localSheetId="6">#REF!</definedName>
    <definedName name="S60_G4">#REF!</definedName>
    <definedName name="S60_G5" localSheetId="6">#REF!</definedName>
    <definedName name="S60_G5">#REF!</definedName>
    <definedName name="S60_G6" localSheetId="6">#REF!</definedName>
    <definedName name="S60_G6">#REF!</definedName>
    <definedName name="S600_G1" localSheetId="6">#REF!</definedName>
    <definedName name="S600_G1">#REF!</definedName>
    <definedName name="S600_G2" localSheetId="6">#REF!</definedName>
    <definedName name="S600_G2">#REF!</definedName>
    <definedName name="S600_G3" localSheetId="6">#REF!</definedName>
    <definedName name="S600_G3">#REF!</definedName>
    <definedName name="S600_G4" localSheetId="6">#REF!</definedName>
    <definedName name="S600_G4">#REF!</definedName>
    <definedName name="S600_G5" localSheetId="6">#REF!</definedName>
    <definedName name="S600_G5">#REF!</definedName>
    <definedName name="S600_G6" localSheetId="6">#REF!</definedName>
    <definedName name="S600_G6">#REF!</definedName>
    <definedName name="S610_G1" localSheetId="6">#REF!</definedName>
    <definedName name="S610_G1">#REF!</definedName>
    <definedName name="S610_G2" localSheetId="6">#REF!</definedName>
    <definedName name="S610_G2">#REF!</definedName>
    <definedName name="S610_G3" localSheetId="6">#REF!</definedName>
    <definedName name="S610_G3">#REF!</definedName>
    <definedName name="S610_G4" localSheetId="6">#REF!</definedName>
    <definedName name="S610_G4">#REF!</definedName>
    <definedName name="S610_G5" localSheetId="6">#REF!</definedName>
    <definedName name="S610_G5">#REF!</definedName>
    <definedName name="S610_G6" localSheetId="6">#REF!</definedName>
    <definedName name="S610_G6">#REF!</definedName>
    <definedName name="S620_G1" localSheetId="6">#REF!</definedName>
    <definedName name="S620_G1">#REF!</definedName>
    <definedName name="S620_G2" localSheetId="6">#REF!</definedName>
    <definedName name="S620_G2">#REF!</definedName>
    <definedName name="S620_G3" localSheetId="6">#REF!</definedName>
    <definedName name="S620_G3">#REF!</definedName>
    <definedName name="S620_G4" localSheetId="6">#REF!</definedName>
    <definedName name="S620_G4">#REF!</definedName>
    <definedName name="S620_G5" localSheetId="6">#REF!</definedName>
    <definedName name="S620_G5">#REF!</definedName>
    <definedName name="S620_G6" localSheetId="6">#REF!</definedName>
    <definedName name="S620_G6">#REF!</definedName>
    <definedName name="S630_G1" localSheetId="6">#REF!</definedName>
    <definedName name="S630_G1">#REF!</definedName>
    <definedName name="S630_G2" localSheetId="6">#REF!</definedName>
    <definedName name="S630_G2">#REF!</definedName>
    <definedName name="S630_G3" localSheetId="6">#REF!</definedName>
    <definedName name="S630_G3">#REF!</definedName>
    <definedName name="S630_G4" localSheetId="6">#REF!</definedName>
    <definedName name="S630_G4">#REF!</definedName>
    <definedName name="S630_G5" localSheetId="6">#REF!</definedName>
    <definedName name="S630_G5">#REF!</definedName>
    <definedName name="S630_G6" localSheetId="6">#REF!</definedName>
    <definedName name="S630_G6">#REF!</definedName>
    <definedName name="S640_G1" localSheetId="6">#REF!</definedName>
    <definedName name="S640_G1">#REF!</definedName>
    <definedName name="S640_G2" localSheetId="6">#REF!</definedName>
    <definedName name="S640_G2">#REF!</definedName>
    <definedName name="S640_G3" localSheetId="6">#REF!</definedName>
    <definedName name="S640_G3">#REF!</definedName>
    <definedName name="S640_G4" localSheetId="6">#REF!</definedName>
    <definedName name="S640_G4">#REF!</definedName>
    <definedName name="S640_G5" localSheetId="6">#REF!</definedName>
    <definedName name="S640_G5">#REF!</definedName>
    <definedName name="S640_G6" localSheetId="6">#REF!</definedName>
    <definedName name="S640_G6">#REF!</definedName>
    <definedName name="S65_G1" localSheetId="6">#REF!</definedName>
    <definedName name="S65_G1">#REF!</definedName>
    <definedName name="S65_G2" localSheetId="6">#REF!</definedName>
    <definedName name="S65_G2">#REF!</definedName>
    <definedName name="S65_G3" localSheetId="6">#REF!</definedName>
    <definedName name="S65_G3">#REF!</definedName>
    <definedName name="S65_G4" localSheetId="6">#REF!</definedName>
    <definedName name="S65_G4">#REF!</definedName>
    <definedName name="S65_G5" localSheetId="6">#REF!</definedName>
    <definedName name="S65_G5">#REF!</definedName>
    <definedName name="S65_G6" localSheetId="6">#REF!</definedName>
    <definedName name="S65_G6">#REF!</definedName>
    <definedName name="S650_G1" localSheetId="6">#REF!</definedName>
    <definedName name="S650_G1">#REF!</definedName>
    <definedName name="S650_G2" localSheetId="6">#REF!</definedName>
    <definedName name="S650_G2">#REF!</definedName>
    <definedName name="S650_G3" localSheetId="6">#REF!</definedName>
    <definedName name="S650_G3">#REF!</definedName>
    <definedName name="S650_G4" localSheetId="6">#REF!</definedName>
    <definedName name="S650_G4">#REF!</definedName>
    <definedName name="S650_G5" localSheetId="6">#REF!</definedName>
    <definedName name="S650_G5">#REF!</definedName>
    <definedName name="S650_G6" localSheetId="6">#REF!</definedName>
    <definedName name="S650_G6">#REF!</definedName>
    <definedName name="S660_G1" localSheetId="6">#REF!</definedName>
    <definedName name="S660_G1">#REF!</definedName>
    <definedName name="S660_G2" localSheetId="6">#REF!</definedName>
    <definedName name="S660_G2">#REF!</definedName>
    <definedName name="S660_G3" localSheetId="6">#REF!</definedName>
    <definedName name="S660_G3">#REF!</definedName>
    <definedName name="S660_G4" localSheetId="6">#REF!</definedName>
    <definedName name="S660_G4">#REF!</definedName>
    <definedName name="S660_G5" localSheetId="6">#REF!</definedName>
    <definedName name="S660_G5">#REF!</definedName>
    <definedName name="S660_G6" localSheetId="6">#REF!</definedName>
    <definedName name="S660_G6">#REF!</definedName>
    <definedName name="S670_G1" localSheetId="6">#REF!</definedName>
    <definedName name="S670_G1">#REF!</definedName>
    <definedName name="S670_G2" localSheetId="6">#REF!</definedName>
    <definedName name="S670_G2">#REF!</definedName>
    <definedName name="S670_G3" localSheetId="6">#REF!</definedName>
    <definedName name="S670_G3">#REF!</definedName>
    <definedName name="S670_G4" localSheetId="6">#REF!</definedName>
    <definedName name="S670_G4">#REF!</definedName>
    <definedName name="S670_G5" localSheetId="6">#REF!</definedName>
    <definedName name="S670_G5">#REF!</definedName>
    <definedName name="S670_G6" localSheetId="6">#REF!</definedName>
    <definedName name="S670_G6">#REF!</definedName>
    <definedName name="S680_G1" localSheetId="6">#REF!</definedName>
    <definedName name="S680_G1">#REF!</definedName>
    <definedName name="S680_G2" localSheetId="6">#REF!</definedName>
    <definedName name="S680_G2">#REF!</definedName>
    <definedName name="S680_G3" localSheetId="6">#REF!</definedName>
    <definedName name="S680_G3">#REF!</definedName>
    <definedName name="S680_G4" localSheetId="6">#REF!</definedName>
    <definedName name="S680_G4">#REF!</definedName>
    <definedName name="S680_G5" localSheetId="6">#REF!</definedName>
    <definedName name="S680_G5">#REF!</definedName>
    <definedName name="S680_G6" localSheetId="6">#REF!</definedName>
    <definedName name="S680_G6">#REF!</definedName>
    <definedName name="S690_G1" localSheetId="6">#REF!</definedName>
    <definedName name="S690_G1">#REF!</definedName>
    <definedName name="S690_G2" localSheetId="6">#REF!</definedName>
    <definedName name="S690_G2">#REF!</definedName>
    <definedName name="S690_G3" localSheetId="6">#REF!</definedName>
    <definedName name="S690_G3">#REF!</definedName>
    <definedName name="S690_G4" localSheetId="6">#REF!</definedName>
    <definedName name="S690_G4">#REF!</definedName>
    <definedName name="S690_G5" localSheetId="6">#REF!</definedName>
    <definedName name="S690_G5">#REF!</definedName>
    <definedName name="S690_G6" localSheetId="6">#REF!</definedName>
    <definedName name="S690_G6">#REF!</definedName>
    <definedName name="S7_" localSheetId="6">#REF!</definedName>
    <definedName name="S7_">#REF!</definedName>
    <definedName name="S70_G1" localSheetId="6">#REF!</definedName>
    <definedName name="S70_G1">#REF!</definedName>
    <definedName name="S70_G2" localSheetId="6">#REF!</definedName>
    <definedName name="S70_G2">#REF!</definedName>
    <definedName name="S70_G3" localSheetId="6">#REF!</definedName>
    <definedName name="S70_G3">#REF!</definedName>
    <definedName name="S70_G4" localSheetId="6">#REF!</definedName>
    <definedName name="S70_G4">#REF!</definedName>
    <definedName name="S70_G5" localSheetId="6">#REF!</definedName>
    <definedName name="S70_G5">#REF!</definedName>
    <definedName name="S70_G6" localSheetId="6">#REF!</definedName>
    <definedName name="S70_G6">#REF!</definedName>
    <definedName name="S700_G1" localSheetId="6">#REF!</definedName>
    <definedName name="S700_G1">#REF!</definedName>
    <definedName name="S700_G2" localSheetId="6">#REF!</definedName>
    <definedName name="S700_G2">#REF!</definedName>
    <definedName name="S700_G3" localSheetId="6">#REF!</definedName>
    <definedName name="S700_G3">#REF!</definedName>
    <definedName name="S700_G4" localSheetId="6">#REF!</definedName>
    <definedName name="S700_G4">#REF!</definedName>
    <definedName name="S700_G5" localSheetId="6">#REF!</definedName>
    <definedName name="S700_G5">#REF!</definedName>
    <definedName name="S700_G6" localSheetId="6">#REF!</definedName>
    <definedName name="S700_G6">#REF!</definedName>
    <definedName name="S710_G1" localSheetId="6">#REF!</definedName>
    <definedName name="S710_G1">#REF!</definedName>
    <definedName name="S710_G2" localSheetId="6">#REF!</definedName>
    <definedName name="S710_G2">#REF!</definedName>
    <definedName name="S710_G3" localSheetId="6">#REF!</definedName>
    <definedName name="S710_G3">#REF!</definedName>
    <definedName name="S710_G4" localSheetId="6">#REF!</definedName>
    <definedName name="S710_G4">#REF!</definedName>
    <definedName name="S710_G5" localSheetId="6">#REF!</definedName>
    <definedName name="S710_G5">#REF!</definedName>
    <definedName name="S710_G6" localSheetId="6">#REF!</definedName>
    <definedName name="S710_G6">#REF!</definedName>
    <definedName name="S720_G1" localSheetId="6">#REF!</definedName>
    <definedName name="S720_G1">#REF!</definedName>
    <definedName name="S720_G2" localSheetId="6">#REF!</definedName>
    <definedName name="S720_G2">#REF!</definedName>
    <definedName name="S720_G3" localSheetId="6">#REF!</definedName>
    <definedName name="S720_G3">#REF!</definedName>
    <definedName name="S720_G4" localSheetId="6">#REF!</definedName>
    <definedName name="S720_G4">#REF!</definedName>
    <definedName name="S720_G5" localSheetId="6">#REF!</definedName>
    <definedName name="S720_G5">#REF!</definedName>
    <definedName name="S720_G6" localSheetId="6">#REF!</definedName>
    <definedName name="S720_G6">#REF!</definedName>
    <definedName name="S730_G1" localSheetId="6">#REF!</definedName>
    <definedName name="S730_G1">#REF!</definedName>
    <definedName name="S730_G2" localSheetId="6">#REF!</definedName>
    <definedName name="S730_G2">#REF!</definedName>
    <definedName name="S730_G3" localSheetId="6">#REF!</definedName>
    <definedName name="S730_G3">#REF!</definedName>
    <definedName name="S730_G4" localSheetId="6">#REF!</definedName>
    <definedName name="S730_G4">#REF!</definedName>
    <definedName name="S730_G5" localSheetId="6">#REF!</definedName>
    <definedName name="S730_G5">#REF!</definedName>
    <definedName name="S730_G6" localSheetId="6">#REF!</definedName>
    <definedName name="S730_G6">#REF!</definedName>
    <definedName name="S740_G1" localSheetId="6">#REF!</definedName>
    <definedName name="S740_G1">#REF!</definedName>
    <definedName name="S740_G2" localSheetId="6">#REF!</definedName>
    <definedName name="S740_G2">#REF!</definedName>
    <definedName name="S740_G3" localSheetId="6">#REF!</definedName>
    <definedName name="S740_G3">#REF!</definedName>
    <definedName name="S740_G4" localSheetId="6">#REF!</definedName>
    <definedName name="S740_G4">#REF!</definedName>
    <definedName name="S740_G5" localSheetId="6">#REF!</definedName>
    <definedName name="S740_G5">#REF!</definedName>
    <definedName name="S740_G6" localSheetId="6">#REF!</definedName>
    <definedName name="S740_G6">#REF!</definedName>
    <definedName name="S750_G1" localSheetId="6">#REF!</definedName>
    <definedName name="S750_G1">#REF!</definedName>
    <definedName name="S750_G2" localSheetId="6">#REF!</definedName>
    <definedName name="S750_G2">#REF!</definedName>
    <definedName name="S750_G3" localSheetId="6">#REF!</definedName>
    <definedName name="S750_G3">#REF!</definedName>
    <definedName name="S750_G4" localSheetId="6">#REF!</definedName>
    <definedName name="S750_G4">#REF!</definedName>
    <definedName name="S750_G5" localSheetId="6">#REF!</definedName>
    <definedName name="S750_G5">#REF!</definedName>
    <definedName name="S750_G6" localSheetId="6">#REF!</definedName>
    <definedName name="S750_G6">#REF!</definedName>
    <definedName name="S760_G1" localSheetId="6">#REF!</definedName>
    <definedName name="S760_G1">#REF!</definedName>
    <definedName name="S760_G2" localSheetId="6">#REF!</definedName>
    <definedName name="S760_G2">#REF!</definedName>
    <definedName name="S760_G3" localSheetId="6">#REF!</definedName>
    <definedName name="S760_G3">#REF!</definedName>
    <definedName name="S760_G4" localSheetId="6">#REF!</definedName>
    <definedName name="S760_G4">#REF!</definedName>
    <definedName name="S760_G5" localSheetId="6">#REF!</definedName>
    <definedName name="S760_G5">#REF!</definedName>
    <definedName name="S760_G6" localSheetId="6">#REF!</definedName>
    <definedName name="S760_G6">#REF!</definedName>
    <definedName name="S770_G1" localSheetId="6">#REF!</definedName>
    <definedName name="S770_G1">#REF!</definedName>
    <definedName name="S770_G2" localSheetId="6">#REF!</definedName>
    <definedName name="S770_G2">#REF!</definedName>
    <definedName name="S770_G3" localSheetId="6">#REF!</definedName>
    <definedName name="S770_G3">#REF!</definedName>
    <definedName name="S770_G4" localSheetId="6">#REF!</definedName>
    <definedName name="S770_G4">#REF!</definedName>
    <definedName name="S770_G5" localSheetId="6">#REF!</definedName>
    <definedName name="S770_G5">#REF!</definedName>
    <definedName name="S770_G6" localSheetId="6">#REF!</definedName>
    <definedName name="S770_G6">#REF!</definedName>
    <definedName name="S780_G1" localSheetId="6">#REF!</definedName>
    <definedName name="S780_G1">#REF!</definedName>
    <definedName name="S780_G2" localSheetId="6">#REF!</definedName>
    <definedName name="S780_G2">#REF!</definedName>
    <definedName name="S780_G3" localSheetId="6">#REF!</definedName>
    <definedName name="S780_G3">#REF!</definedName>
    <definedName name="S780_G4" localSheetId="6">#REF!</definedName>
    <definedName name="S780_G4">#REF!</definedName>
    <definedName name="S780_G5" localSheetId="6">#REF!</definedName>
    <definedName name="S780_G5">#REF!</definedName>
    <definedName name="S780_G6" localSheetId="6">#REF!</definedName>
    <definedName name="S780_G6">#REF!</definedName>
    <definedName name="S790_G1" localSheetId="6">#REF!</definedName>
    <definedName name="S790_G1">#REF!</definedName>
    <definedName name="S790_G2" localSheetId="6">#REF!</definedName>
    <definedName name="S790_G2">#REF!</definedName>
    <definedName name="S790_G3" localSheetId="6">#REF!</definedName>
    <definedName name="S790_G3">#REF!</definedName>
    <definedName name="S790_G4" localSheetId="6">#REF!</definedName>
    <definedName name="S790_G4">#REF!</definedName>
    <definedName name="S790_G5" localSheetId="6">#REF!</definedName>
    <definedName name="S790_G5">#REF!</definedName>
    <definedName name="S790_G6" localSheetId="6">#REF!</definedName>
    <definedName name="S790_G6">#REF!</definedName>
    <definedName name="S8_" localSheetId="6">#REF!</definedName>
    <definedName name="S8_">#REF!</definedName>
    <definedName name="S80_G1" localSheetId="6">#REF!</definedName>
    <definedName name="S80_G1">#REF!</definedName>
    <definedName name="S80_G2" localSheetId="6">#REF!</definedName>
    <definedName name="S80_G2">#REF!</definedName>
    <definedName name="S80_G3" localSheetId="6">#REF!</definedName>
    <definedName name="S80_G3">#REF!</definedName>
    <definedName name="S80_G4" localSheetId="6">#REF!</definedName>
    <definedName name="S80_G4">#REF!</definedName>
    <definedName name="S80_G5" localSheetId="6">#REF!</definedName>
    <definedName name="S80_G5">#REF!</definedName>
    <definedName name="S80_G6" localSheetId="6">#REF!</definedName>
    <definedName name="S80_G6">#REF!</definedName>
    <definedName name="S800_G1" localSheetId="6">#REF!</definedName>
    <definedName name="S800_G1">#REF!</definedName>
    <definedName name="S800_G2" localSheetId="6">#REF!</definedName>
    <definedName name="S800_G2">#REF!</definedName>
    <definedName name="S800_G3" localSheetId="6">#REF!</definedName>
    <definedName name="S800_G3">#REF!</definedName>
    <definedName name="S800_G4" localSheetId="6">#REF!</definedName>
    <definedName name="S800_G4">#REF!</definedName>
    <definedName name="S800_G5" localSheetId="6">#REF!</definedName>
    <definedName name="S800_G5">#REF!</definedName>
    <definedName name="S800_G6" localSheetId="6">#REF!</definedName>
    <definedName name="S800_G6">#REF!</definedName>
    <definedName name="S810_G1" localSheetId="6">#REF!</definedName>
    <definedName name="S810_G1">#REF!</definedName>
    <definedName name="S810_G2" localSheetId="6">#REF!</definedName>
    <definedName name="S810_G2">#REF!</definedName>
    <definedName name="S810_G3" localSheetId="6">#REF!</definedName>
    <definedName name="S810_G3">#REF!</definedName>
    <definedName name="S810_G4" localSheetId="6">#REF!</definedName>
    <definedName name="S810_G4">#REF!</definedName>
    <definedName name="S810_G5" localSheetId="6">#REF!</definedName>
    <definedName name="S810_G5">#REF!</definedName>
    <definedName name="S810_G6" localSheetId="6">#REF!</definedName>
    <definedName name="S810_G6">#REF!</definedName>
    <definedName name="S820_G1" localSheetId="6">#REF!</definedName>
    <definedName name="S820_G1">#REF!</definedName>
    <definedName name="S820_G2" localSheetId="6">#REF!</definedName>
    <definedName name="S820_G2">#REF!</definedName>
    <definedName name="S820_G3" localSheetId="6">#REF!</definedName>
    <definedName name="S820_G3">#REF!</definedName>
    <definedName name="S820_G4" localSheetId="6">#REF!</definedName>
    <definedName name="S820_G4">#REF!</definedName>
    <definedName name="S820_G5" localSheetId="6">#REF!</definedName>
    <definedName name="S820_G5">#REF!</definedName>
    <definedName name="S820_G6" localSheetId="6">#REF!</definedName>
    <definedName name="S820_G6">#REF!</definedName>
    <definedName name="S830_G1" localSheetId="6">#REF!</definedName>
    <definedName name="S830_G1">#REF!</definedName>
    <definedName name="S830_G2" localSheetId="6">#REF!</definedName>
    <definedName name="S830_G2">#REF!</definedName>
    <definedName name="S830_G3" localSheetId="6">#REF!</definedName>
    <definedName name="S830_G3">#REF!</definedName>
    <definedName name="S830_G4" localSheetId="6">#REF!</definedName>
    <definedName name="S830_G4">#REF!</definedName>
    <definedName name="S830_G5" localSheetId="6">#REF!</definedName>
    <definedName name="S830_G5">#REF!</definedName>
    <definedName name="S830_G6" localSheetId="6">#REF!</definedName>
    <definedName name="S830_G6">#REF!</definedName>
    <definedName name="S840_G1" localSheetId="6">#REF!</definedName>
    <definedName name="S840_G1">#REF!</definedName>
    <definedName name="S840_G2" localSheetId="6">#REF!</definedName>
    <definedName name="S840_G2">#REF!</definedName>
    <definedName name="S840_G3" localSheetId="6">#REF!</definedName>
    <definedName name="S840_G3">#REF!</definedName>
    <definedName name="S840_G4" localSheetId="6">#REF!</definedName>
    <definedName name="S840_G4">#REF!</definedName>
    <definedName name="S840_G5" localSheetId="6">#REF!</definedName>
    <definedName name="S840_G5">#REF!</definedName>
    <definedName name="S840_G6" localSheetId="6">#REF!</definedName>
    <definedName name="S840_G6">#REF!</definedName>
    <definedName name="S9_" localSheetId="6">#REF!</definedName>
    <definedName name="S9_">#REF!</definedName>
    <definedName name="S90_G1" localSheetId="6">#REF!</definedName>
    <definedName name="S90_G1">#REF!</definedName>
    <definedName name="S90_G2" localSheetId="6">#REF!</definedName>
    <definedName name="S90_G2">#REF!</definedName>
    <definedName name="samara" localSheetId="6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asasa">#N/A</definedName>
    <definedName name="sasf">#N/A</definedName>
    <definedName name="SBT_PROT">#N/A</definedName>
    <definedName name="sbwt_name">[48]REESTR_ORG!$H$46:$H$52</definedName>
    <definedName name="sbwt_name_other_suppliers">[48]REESTR_ORG!$AR$46:$AR$53</definedName>
    <definedName name="scenario_choice">'[37]Macro Assumptions'!$D$60</definedName>
    <definedName name="SCENARIOS">[89]TEHSHEET!$K$6:$K$7</definedName>
    <definedName name="sch" localSheetId="6">#REF!</definedName>
    <definedName name="sch">#REF!</definedName>
    <definedName name="SCOPE_16_LD" localSheetId="6">#REF!</definedName>
    <definedName name="SCOPE_16_LD">#REF!</definedName>
    <definedName name="SCOPE_16_PRT" localSheetId="6">'ИП 16-20_Приложение 4.2 (с НДС)'!P1_SCOPE_16_PRT,'ИП 16-20_Приложение 4.2 (с НДС)'!P2_SCOPE_16_PRT</definedName>
    <definedName name="SCOPE_16_PRT">#N/A</definedName>
    <definedName name="SCOPE_17.1_LD" localSheetId="6">#REF!</definedName>
    <definedName name="SCOPE_17.1_LD">#REF!</definedName>
    <definedName name="SCOPE_17.1_PRT" localSheetId="6">#REF!,#REF!,#REF!,#REF!,#REF!,#REF!</definedName>
    <definedName name="SCOPE_17.1_PRT">#REF!,#REF!,#REF!,#REF!,#REF!,#REF!</definedName>
    <definedName name="SCOPE_17_LD" localSheetId="6">#REF!</definedName>
    <definedName name="SCOPE_17_LD">#REF!</definedName>
    <definedName name="SCOPE_17_PRT" localSheetId="6">#REF!,#REF!,#REF!,#REF!,#REF!,#REF!,#REF!,'ИП 16-20_Приложение 4.2 (с НДС)'!P1_SCOPE_17_PRT</definedName>
    <definedName name="SCOPE_17_PRT">#REF!,#REF!,#REF!,#REF!,#REF!,#REF!,#REF!,P1_SCOPE_17_PRT</definedName>
    <definedName name="SCOPE_2.1_LD" localSheetId="6">#REF!</definedName>
    <definedName name="SCOPE_2.1_LD">#REF!</definedName>
    <definedName name="SCOPE_2.1_PRT" localSheetId="6">#REF!</definedName>
    <definedName name="SCOPE_2.1_PRT">#REF!</definedName>
    <definedName name="SCOPE_2.2_LD" localSheetId="6">#REF!</definedName>
    <definedName name="SCOPE_2.2_LD">#REF!</definedName>
    <definedName name="SCOPE_2.2_PRT" localSheetId="6">#REF!</definedName>
    <definedName name="SCOPE_2.2_PRT">#REF!</definedName>
    <definedName name="SCOPE_24_LD" localSheetId="6">#REF!,#REF!</definedName>
    <definedName name="SCOPE_24_LD">#REF!,#REF!</definedName>
    <definedName name="SCOPE_24_PRT" localSheetId="6">#REF!,#REF!,#REF!,#REF!</definedName>
    <definedName name="SCOPE_24_PRT">#REF!,#REF!,#REF!,#REF!</definedName>
    <definedName name="SCOPE_25_LD" localSheetId="6">#REF!</definedName>
    <definedName name="SCOPE_25_LD">#REF!</definedName>
    <definedName name="SCOPE_25_PRT" localSheetId="6">#REF!,#REF!,#REF!,#REF!</definedName>
    <definedName name="SCOPE_25_PRT">#REF!,#REF!,#REF!,#REF!</definedName>
    <definedName name="SCOPE_3_LD" localSheetId="6">#REF!</definedName>
    <definedName name="SCOPE_3_LD">#REF!</definedName>
    <definedName name="SCOPE_3_PRT" localSheetId="6">#REF!</definedName>
    <definedName name="SCOPE_3_PRT">#REF!</definedName>
    <definedName name="SCOPE_4_LD" localSheetId="6">#REF!</definedName>
    <definedName name="SCOPE_4_LD">#REF!</definedName>
    <definedName name="SCOPE_4_PRT" localSheetId="6">#REF!,#REF!,'ИП 16-20_Приложение 4.2 (с НДС)'!P1_SCOPE_4_PRT,'ИП 16-20_Приложение 4.2 (с НДС)'!P2_SCOPE_4_PRT</definedName>
    <definedName name="SCOPE_4_PRT">#REF!,#REF!,P1_SCOPE_4_PRT,P2_SCOPE_4_PRT</definedName>
    <definedName name="SCOPE_5_LD" localSheetId="6">#REF!</definedName>
    <definedName name="SCOPE_5_LD">#REF!</definedName>
    <definedName name="SCOPE_5_PRT" localSheetId="6">#REF!,#REF!,'ИП 16-20_Приложение 4.2 (с НДС)'!P1_SCOPE_5_PRT,'ИП 16-20_Приложение 4.2 (с НДС)'!P2_SCOPE_5_PRT</definedName>
    <definedName name="SCOPE_5_PRT">#REF!,#REF!,P1_SCOPE_5_PRT,P2_SCOPE_5_PRT</definedName>
    <definedName name="SCOPE_ESOLD" localSheetId="6">#REF!</definedName>
    <definedName name="SCOPE_ESOLD">#REF!</definedName>
    <definedName name="SCOPE_F1_PRT" localSheetId="6">#REF!,'ИП 16-20_Приложение 4.2 (с НДС)'!P1_SCOPE_F1_PRT,'ИП 16-20_Приложение 4.2 (с НДС)'!P2_SCOPE_F1_PRT,'ИП 16-20_Приложение 4.2 (с НДС)'!P3_SCOPE_F1_PRT,'ИП 16-20_Приложение 4.2 (с НДС)'!P4_SCOPE_F1_PRT</definedName>
    <definedName name="SCOPE_F1_PRT">#REF!,P1_SCOPE_F1_PRT,P2_SCOPE_F1_PRT,P3_SCOPE_F1_PRT,P4_SCOPE_F1_PRT</definedName>
    <definedName name="SCOPE_F2_LD1" localSheetId="6">#REF!</definedName>
    <definedName name="SCOPE_F2_LD1">#REF!</definedName>
    <definedName name="SCOPE_F2_LD2" localSheetId="6">#REF!</definedName>
    <definedName name="SCOPE_F2_LD2">#REF!</definedName>
    <definedName name="SCOPE_F2_PRT" localSheetId="6">#REF!,#REF!,#REF!,'ИП 16-20_Приложение 4.2 (с НДС)'!P1_SCOPE_F2_PRT,'ИП 16-20_Приложение 4.2 (с НДС)'!P2_SCOPE_F2_PRT</definedName>
    <definedName name="SCOPE_F2_PRT">#REF!,#REF!,#REF!,P1_SCOPE_F2_PRT,P2_SCOPE_F2_PRT</definedName>
    <definedName name="SCOPE_FLOAD">#N/A</definedName>
    <definedName name="SCOPE_FRML">#N/A</definedName>
    <definedName name="SCOPE_LOAD_1" localSheetId="6">#REF!</definedName>
    <definedName name="SCOPE_LOAD_1">#REF!</definedName>
    <definedName name="SCOPE_LOAD_10" localSheetId="6">#REF!</definedName>
    <definedName name="SCOPE_LOAD_10">#REF!</definedName>
    <definedName name="SCOPE_LOAD_11" localSheetId="6">#REF!</definedName>
    <definedName name="SCOPE_LOAD_11">#REF!</definedName>
    <definedName name="SCOPE_LOAD_11_1" localSheetId="6">#REF!</definedName>
    <definedName name="SCOPE_LOAD_11_1">#REF!</definedName>
    <definedName name="SCOPE_LOAD_11_2" localSheetId="6">#REF!</definedName>
    <definedName name="SCOPE_LOAD_11_2">#REF!</definedName>
    <definedName name="SCOPE_LOAD_12" localSheetId="6">#REF!</definedName>
    <definedName name="SCOPE_LOAD_12">#REF!</definedName>
    <definedName name="SCOPE_LOAD_13" localSheetId="6">#REF!</definedName>
    <definedName name="SCOPE_LOAD_13">#REF!</definedName>
    <definedName name="SCOPE_LOAD_14" localSheetId="6">#REF!</definedName>
    <definedName name="SCOPE_LOAD_14">#REF!</definedName>
    <definedName name="SCOPE_LOAD_15" localSheetId="6">#REF!</definedName>
    <definedName name="SCOPE_LOAD_15">#REF!</definedName>
    <definedName name="SCOPE_LOAD_16" localSheetId="6">#REF!</definedName>
    <definedName name="SCOPE_LOAD_16">#REF!</definedName>
    <definedName name="SCOPE_LOAD_2" localSheetId="6">#REF!</definedName>
    <definedName name="SCOPE_LOAD_2">#REF!</definedName>
    <definedName name="SCOPE_LOAD_3" localSheetId="6">#REF!</definedName>
    <definedName name="SCOPE_LOAD_3">#REF!</definedName>
    <definedName name="SCOPE_LOAD_4" localSheetId="6">#REF!</definedName>
    <definedName name="SCOPE_LOAD_4">#REF!</definedName>
    <definedName name="SCOPE_LOAD_5" localSheetId="6">#REF!</definedName>
    <definedName name="SCOPE_LOAD_5">#REF!</definedName>
    <definedName name="SCOPE_LOAD_6" localSheetId="6">#REF!</definedName>
    <definedName name="SCOPE_LOAD_6">#REF!</definedName>
    <definedName name="SCOPE_LOAD_7" localSheetId="6">#REF!</definedName>
    <definedName name="SCOPE_LOAD_7">#REF!</definedName>
    <definedName name="SCOPE_LOAD_8" localSheetId="6">#REF!</definedName>
    <definedName name="SCOPE_LOAD_8">#REF!</definedName>
    <definedName name="SCOPE_LOAD_9" localSheetId="6">#REF!</definedName>
    <definedName name="SCOPE_LOAD_9">#REF!</definedName>
    <definedName name="SCOPE_PER_LD" localSheetId="6">#REF!</definedName>
    <definedName name="SCOPE_PER_LD">#REF!</definedName>
    <definedName name="SCOPE_PER_PRT" localSheetId="6">'ИП 16-20_Приложение 4.2 (с НДС)'!P5_SCOPE_PER_PRT,'ИП 16-20_Приложение 4.2 (с НДС)'!P6_SCOPE_PER_PRT,'ИП 16-20_Приложение 4.2 (с НДС)'!P7_SCOPE_PER_PRT,'ИП 16-20_Приложение 4.2 (с НДС)'!P8_SCOPE_PER_PRT</definedName>
    <definedName name="SCOPE_PER_PRT">#N/A</definedName>
    <definedName name="SCOPE_SETLD" localSheetId="6">#REF!</definedName>
    <definedName name="SCOPE_SETLD">#REF!</definedName>
    <definedName name="SCOPE_SPR_PRT" localSheetId="6">#REF!,#REF!,#REF!</definedName>
    <definedName name="SCOPE_SPR_PRT">#REF!,#REF!,#REF!</definedName>
    <definedName name="SCOPE_SV_LD1" localSheetId="6">#REF!,#REF!,#REF!,#REF!,#REF!,'ИП 16-20_Приложение 4.2 (с НДС)'!P1_SCOPE_SV_LD1</definedName>
    <definedName name="SCOPE_SV_LD1">#N/A</definedName>
    <definedName name="SCOPE_SV_LD2" localSheetId="6">#REF!</definedName>
    <definedName name="SCOPE_SV_LD2">#REF!</definedName>
    <definedName name="SCOPE_SV_PRT" localSheetId="6">'ИП 16-20_Приложение 4.2 (с НДС)'!P1_SCOPE_SV_PRT,'ИП 16-20_Приложение 4.2 (с НДС)'!P2_SCOPE_SV_PRT,'ИП 16-20_Приложение 4.2 (с НДС)'!P3_SCOPE_SV_PRT</definedName>
    <definedName name="SCOPE_SV_PRT">#N/A</definedName>
    <definedName name="SCOPE_SVOD" localSheetId="6">#REF!</definedName>
    <definedName name="SCOPE_SVOD">#REF!</definedName>
    <definedName name="SCOPE_VD">[68]TECHSHEET!$C$1:$C$10</definedName>
    <definedName name="sd" localSheetId="6">#REF!</definedName>
    <definedName name="sd">#REF!</definedName>
    <definedName name="sd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cewcsdcfs">#N/A</definedName>
    <definedName name="sde" localSheetId="6">#REF!</definedName>
    <definedName name="sde">#REF!</definedName>
    <definedName name="sdgfsfgsdgsd">#N/A</definedName>
    <definedName name="sdgfsg">#N/A</definedName>
    <definedName name="sdhsfj">#N/A</definedName>
    <definedName name="sds">#N/A</definedName>
    <definedName name="sdsss">#N/A</definedName>
    <definedName name="sencount" hidden="1">1</definedName>
    <definedName name="sent" localSheetId="6">#REF!</definedName>
    <definedName name="sent">#REF!</definedName>
    <definedName name="sentral_kurgan" localSheetId="6">#REF!</definedName>
    <definedName name="sentral_kurgan">#REF!</definedName>
    <definedName name="SET_PROT">#N/A</definedName>
    <definedName name="SET_PRT">#N/A</definedName>
    <definedName name="sfd" localSheetId="6">#REF!</definedName>
    <definedName name="sfd">#REF!</definedName>
    <definedName name="sffhh" localSheetId="6">#REF!</definedName>
    <definedName name="sffhh">#REF!</definedName>
    <definedName name="sfghsfjsfjsf">#N/A</definedName>
    <definedName name="sfh">#N/A</definedName>
    <definedName name="sfhgghghhhhhhhhhh">#N/A</definedName>
    <definedName name="sfhsfjsjsj">#N/A</definedName>
    <definedName name="share_tog" localSheetId="6">#REF!</definedName>
    <definedName name="share_tog">#REF!</definedName>
    <definedName name="shares" localSheetId="6">#REF!</definedName>
    <definedName name="shares">#REF!</definedName>
    <definedName name="Sheet2?prefix?">"H"</definedName>
    <definedName name="shos" localSheetId="6">#REF!</definedName>
    <definedName name="shos">#REF!</definedName>
    <definedName name="SIGN_PROJECT" localSheetId="6">[90]Титульный!#REF!</definedName>
    <definedName name="SIGN_PROJECT">[90]Титульный!#REF!</definedName>
    <definedName name="size">[7]T0!$B$1118</definedName>
    <definedName name="SoprRange" localSheetId="6">#REF!</definedName>
    <definedName name="SoprRange">#REF!</definedName>
    <definedName name="SPR_PROT" localSheetId="6">[28]Справочники!$E$3,[28]Справочники!#REF!</definedName>
    <definedName name="SPR_PROT">[28]Справочники!$E$3,[28]Справочники!#REF!</definedName>
    <definedName name="ss">#N/A</definedName>
    <definedName name="sse">#N/A</definedName>
    <definedName name="sshsgh" localSheetId="6">#REF!</definedName>
    <definedName name="sshsgh">#REF!</definedName>
    <definedName name="SSS">[7]T0!$B$685</definedName>
    <definedName name="sssss">#N/A</definedName>
    <definedName name="sssssssssssssss" localSheetId="6">#REF!</definedName>
    <definedName name="sssssssssssssss">#REF!</definedName>
    <definedName name="STAGE_REALIZ">[63]TEHSHEET!$B$30:$B$33</definedName>
    <definedName name="STAGE_TYPE">[25]TSheet!$P$2:$P$5</definedName>
    <definedName name="sumD13_1">'[91]КТ 13.1.1'!$Q$264</definedName>
    <definedName name="sumP13_1">'[91]КТ 13.1.1'!$K$264</definedName>
    <definedName name="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ITEM_1" localSheetId="6">#REF!</definedName>
    <definedName name="T_ITEM_1">#REF!</definedName>
    <definedName name="T_ITEM_10" localSheetId="6">#REF!</definedName>
    <definedName name="T_ITEM_10">#REF!</definedName>
    <definedName name="T_ITEM_11" localSheetId="6">#REF!</definedName>
    <definedName name="T_ITEM_11">#REF!</definedName>
    <definedName name="T_ITEM_12" localSheetId="6">#REF!</definedName>
    <definedName name="T_ITEM_12">#REF!</definedName>
    <definedName name="T_ITEM_13" localSheetId="6">#REF!</definedName>
    <definedName name="T_ITEM_13">#REF!</definedName>
    <definedName name="T_ITEM_14" localSheetId="6">#REF!</definedName>
    <definedName name="T_ITEM_14">#REF!</definedName>
    <definedName name="T_ITEM_2" localSheetId="6">#REF!</definedName>
    <definedName name="T_ITEM_2">#REF!</definedName>
    <definedName name="T_ITEM_3" localSheetId="6">#REF!</definedName>
    <definedName name="T_ITEM_3">#REF!</definedName>
    <definedName name="T_ITEM_4" localSheetId="6">#REF!</definedName>
    <definedName name="T_ITEM_4">#REF!</definedName>
    <definedName name="T_ITEM_5" localSheetId="6">#REF!</definedName>
    <definedName name="T_ITEM_5">#REF!</definedName>
    <definedName name="T_ITEM_6" localSheetId="6">#REF!</definedName>
    <definedName name="T_ITEM_6">#REF!</definedName>
    <definedName name="T_ITEM_7" localSheetId="6">#REF!</definedName>
    <definedName name="T_ITEM_7">#REF!</definedName>
    <definedName name="T_ITEM_8" localSheetId="6">#REF!</definedName>
    <definedName name="T_ITEM_8">#REF!</definedName>
    <definedName name="T_ITEM_9" localSheetId="6">#REF!</definedName>
    <definedName name="T_ITEM_9">#REF!</definedName>
    <definedName name="t_выборИП">#N/A</definedName>
    <definedName name="t_выборстанций">#N/A</definedName>
    <definedName name="t_колИП">[58]t_настройки!$F$42</definedName>
    <definedName name="t_колстанций">[58]t_настройки!$F$41</definedName>
    <definedName name="T1_" localSheetId="6">#REF!</definedName>
    <definedName name="T1_">#REF!</definedName>
    <definedName name="T1_Protect" localSheetId="6">[0]!P15_T1_Protect,[0]!P16_T1_Protect,[0]!P17_T1_Protect,'ИП 16-20_Приложение 4.2 (с НДС)'!P18_T1_Protect,'ИП 16-20_Приложение 4.2 (с НДС)'!P19_T1_Protect</definedName>
    <definedName name="T1_Protect">#N/A</definedName>
    <definedName name="T11?Data">#N/A</definedName>
    <definedName name="T15?Columns" localSheetId="6">#REF!</definedName>
    <definedName name="T15?Columns">#REF!</definedName>
    <definedName name="T15?ItemComments" localSheetId="6">#REF!</definedName>
    <definedName name="T15?ItemComments">#REF!</definedName>
    <definedName name="T15?Items" localSheetId="6">#REF!</definedName>
    <definedName name="T15?Items">#REF!</definedName>
    <definedName name="T15?Scope" localSheetId="6">#REF!</definedName>
    <definedName name="T15?Scope">#REF!</definedName>
    <definedName name="T15?ВРАС" localSheetId="6">#REF!</definedName>
    <definedName name="T15?ВРАС">#REF!</definedName>
    <definedName name="T15_Protect" localSheetId="6">#REF!,#REF!,#REF!,#REF!,#REF!,#REF!,#REF!</definedName>
    <definedName name="T15_Protect">#REF!,#REF!,#REF!,#REF!,#REF!,#REF!,#REF!</definedName>
    <definedName name="T16?Columns" localSheetId="6">#REF!</definedName>
    <definedName name="T16?Columns">#REF!</definedName>
    <definedName name="T16?ItemComments" localSheetId="6">#REF!</definedName>
    <definedName name="T16?ItemComments">#REF!</definedName>
    <definedName name="T16?Items" localSheetId="6">#REF!</definedName>
    <definedName name="T16?Items">#REF!</definedName>
    <definedName name="T16?Scope" localSheetId="6">#REF!</definedName>
    <definedName name="T16?Scope">#REF!</definedName>
    <definedName name="T16?Units" localSheetId="6">#REF!</definedName>
    <definedName name="T16?Units">#REF!</definedName>
    <definedName name="T16_Protect" localSheetId="6">'[74]16'!$G$45:$K$45,'[74]16'!$G$8:$K$9,[0]!P1_T16_Protect</definedName>
    <definedName name="T16_Protect">'[74]16'!$G$45:$K$45,'[74]16'!$G$8:$K$9,P1_T16_Protect</definedName>
    <definedName name="T17.1?L4">'[75]17.1'!$A$10:$N$10, '[75]17.1'!$A$22:$N$22</definedName>
    <definedName name="T17.1?L4.1">'[75]17.1'!$A$11:$N$11, '[75]17.1'!$A$23:$N$23</definedName>
    <definedName name="T17.1?L5">'[75]17.1'!$A$12:$N$12, '[75]17.1'!$A$24:$N$24</definedName>
    <definedName name="T17.1?L5.1">'[75]17.1'!$A$13:$N$13, '[75]17.1'!$A$25:$N$25</definedName>
    <definedName name="T17.1?L6">'[75]17.1'!$A$14:$N$14, '[75]17.1'!$A$26:$N$26</definedName>
    <definedName name="T17.1?L7">'[75]17.1'!$A$15:$N$15, '[75]17.1'!$A$27:$N$27</definedName>
    <definedName name="T17.1?L8">'[75]17.1'!$A$16:$N$16, '[75]17.1'!$A$28:$N$28</definedName>
    <definedName name="T17.1_Protect">'[74]17.1'!$D$15:$F$18,'[74]17.1'!$D$20:$F$23,'[74]17.1'!$I$10:$I$13,'[74]17.1'!$I$15:$I$18,'[74]17.1'!$I$20:$I$23,'[74]17.1'!$D$10:$F$13</definedName>
    <definedName name="T17?L7">'[55]29'!$L$60,'[55]29'!$O$60,'[55]29'!$F$60,'[55]29'!$I$60</definedName>
    <definedName name="T17?unit?ГКАЛЧ">'[55]29'!$M$26:$M$33,'[55]29'!$P$26:$P$33,'[55]29'!$G$52:$G$59,'[55]29'!$J$52:$J$59,'[55]29'!$M$52:$M$59,'[55]29'!$P$52:$P$59,'[55]29'!$G$26:$G$33,'[55]29'!$J$26:$J$33</definedName>
    <definedName name="T17?unit?РУБ.ГКАЛ" localSheetId="6">'[55]29'!$O$18:$O$25,[0]!P1_T17?unit?РУБ.ГКАЛ,[0]!P2_T17?unit?РУБ.ГКАЛ</definedName>
    <definedName name="T17?unit?РУБ.ГКАЛ">'[55]29'!$O$18:$O$25,P1_T17?unit?РУБ.ГКАЛ,P2_T17?unit?РУБ.ГКАЛ</definedName>
    <definedName name="T17?unit?ТГКАЛ" localSheetId="6">'[55]29'!$P$18:$P$25,[0]!P1_T17?unit?ТГКАЛ,[0]!P2_T17?unit?ТГКАЛ</definedName>
    <definedName name="T17?unit?ТГКАЛ">'[55]29'!$P$18:$P$25,P1_T17?unit?ТГКАЛ,P2_T17?unit?ТГКАЛ</definedName>
    <definedName name="T17?unit?ТРУБ.ГКАЛЧ.МЕС">'[55]29'!$L$26:$L$33,'[55]29'!$O$26:$O$33,'[55]29'!$F$52:$F$59,'[55]29'!$I$52:$I$59,'[55]29'!$L$52:$L$59,'[55]29'!$O$52:$O$59,'[55]29'!$F$26:$F$33,'[55]29'!$I$26:$I$33</definedName>
    <definedName name="T17_Protect" localSheetId="6">#REF!,#REF!,P1_T17_Protect</definedName>
    <definedName name="T17_Protect">#REF!,#REF!,P1_T17_Protect</definedName>
    <definedName name="T17_Protection" localSheetId="6">[0]!P2_T17_Protection,[0]!P3_T17_Protection,[0]!P4_T17_Protection,[0]!P5_T17_Protection,'ИП 16-20_Приложение 4.2 (с НДС)'!P6_T17_Protection</definedName>
    <definedName name="T17_Protection">P2_T17_Protection,P3_T17_Protection,P4_T17_Protection,P5_T17_Protection,P6_T17_Protection</definedName>
    <definedName name="T18.1?Data" localSheetId="6">P1_T18.1?Data,P2_T18.1?Data</definedName>
    <definedName name="T18.1?Data">P1_T18.1?Data,P2_T18.1?Data</definedName>
    <definedName name="T18.2?Columns" localSheetId="6">#REF!</definedName>
    <definedName name="T18.2?Columns">#REF!</definedName>
    <definedName name="T18.2?item_ext?СБЫТ" localSheetId="6">'[74]18.2'!#REF!,'[74]18.2'!#REF!</definedName>
    <definedName name="T18.2?item_ext?СБЫТ">'[74]18.2'!#REF!,'[74]18.2'!#REF!</definedName>
    <definedName name="T18.2?ItemComments" localSheetId="6">#REF!</definedName>
    <definedName name="T18.2?ItemComments">#REF!</definedName>
    <definedName name="T18.2?Items" localSheetId="6">#REF!</definedName>
    <definedName name="T18.2?Items">#REF!</definedName>
    <definedName name="T18.2?Scope" localSheetId="6">#REF!</definedName>
    <definedName name="T18.2?Scope">#REF!</definedName>
    <definedName name="T18.2?Units" localSheetId="6">#REF!</definedName>
    <definedName name="T18.2?Units">#REF!</definedName>
    <definedName name="T18.2?ВРАС">'[74]18.2'!$B$35:$B$37,'[74]18.2'!$B$29:$B$31</definedName>
    <definedName name="T18.2_Protect" localSheetId="6">'[74]18.2'!$F$57:$J$58,'[74]18.2'!$F$61:$J$61,'[74]18.2'!$F$63:$J$66,'[74]18.2'!$F$7:$J$9,[0]!P1_T18.2_Protect</definedName>
    <definedName name="T18.2_Protect">'[74]18.2'!$F$57:$J$58,'[74]18.2'!$F$61:$J$61,'[74]18.2'!$F$63:$J$66,'[74]18.2'!$F$7:$J$9,P1_T18.2_Protect</definedName>
    <definedName name="T19.1.1?Data" localSheetId="6">P1_T19.1.1?Data,P2_T19.1.1?Data</definedName>
    <definedName name="T19.1.1?Data">P1_T19.1.1?Data,P2_T19.1.1?Data</definedName>
    <definedName name="T19.1.2?Data" localSheetId="6">P1_T19.1.2?Data,P2_T19.1.2?Data</definedName>
    <definedName name="T19.1.2?Data">P1_T19.1.2?Data,P2_T19.1.2?Data</definedName>
    <definedName name="T19.2?Data" localSheetId="6">P1_T19.2?Data,P2_T19.2?Data</definedName>
    <definedName name="T19.2?Data">P1_T19.2?Data,P2_T19.2?Data</definedName>
    <definedName name="T19?Data">'[55]19'!$J$8:$M$16,'[55]19'!$C$8:$H$16</definedName>
    <definedName name="T19_Protection">'[55]19'!$E$13:$H$13,'[55]19'!$E$15:$H$15,'[55]19'!$J$8:$M$11,'[55]19'!$J$13:$M$13,'[55]19'!$J$15:$M$15,'[55]19'!$E$4:$H$4,'[55]19'!$J$4:$M$4,'[55]19'!$E$8:$H$11</definedName>
    <definedName name="T2.1?Data">#N/A</definedName>
    <definedName name="T2.1?Protection" localSheetId="6">'ИП 16-20_Приложение 4.2 (с НДС)'!P6_T2.1?Protection</definedName>
    <definedName name="T2.1?Protection">#N/A</definedName>
    <definedName name="T2.1_Protect" localSheetId="6">(P4_T2.1_Protect,P5_T2.1_Protect,P6_T2.1_Protect,P7_T2.1_Protect)</definedName>
    <definedName name="T2.1_Protect">(P4_T2.1_Protect,P5_T2.1_Protect,P6_T2.1_Protect,P7_T2.1_Protect)</definedName>
    <definedName name="T2.3_Protect">'[74]2.3'!$F$30:$G$34,'[74]2.3'!$H$24:$K$28</definedName>
    <definedName name="T2?Protection" localSheetId="6">P1_T2?Protection,P2_T2?Protection</definedName>
    <definedName name="T2?Protection">P1_T2?Protection,P2_T2?Protection</definedName>
    <definedName name="T2_" localSheetId="6">#REF!</definedName>
    <definedName name="T2_">#REF!</definedName>
    <definedName name="T2_1_Protect" localSheetId="6">(P4_T2_1_Protect,P5_T2_1_Protect,P6_T2_1_Protect,P7_T2_1_Protect)</definedName>
    <definedName name="T2_1_Protect">(P4_T2_1_Protect,P5_T2_1_Protect,P6_T2_1_Protect,P7_T2_1_Protect)</definedName>
    <definedName name="T2_2_Protect" localSheetId="6">(P4_T2_2_Protect,P5_T2_2_Protect,P6_T2_2_Protect,P7_T2_2_Protect)</definedName>
    <definedName name="T2_2_Protect">(P4_T2_2_Protect,P5_T2_2_Protect,P6_T2_2_Protect,P7_T2_2_Protect)</definedName>
    <definedName name="T2_DiapProt" localSheetId="6">P1_T2_DiapProt,P2_T2_DiapProt</definedName>
    <definedName name="T2_DiapProt">P1_T2_DiapProt,P2_T2_DiapProt</definedName>
    <definedName name="T2_Protect" localSheetId="6">(P4_T2_Protect,P5_T2_Protect,P6_T2_Protect)</definedName>
    <definedName name="T2_Protect">(P4_T2_Protect,P5_T2_Protect,P6_T2_Protect)</definedName>
    <definedName name="T20?Data">'[75]20'!$G$6:$O$6,       '[75]20'!$G$8:$O$25,       '[75]20'!$G$27:$O$27,       '[75]20'!$G$29:$O$40,       '[75]20'!$G$42:$O$42</definedName>
    <definedName name="T20?unit?МКВТЧ">'[55]20'!$C$13:$M$13,'[55]20'!$C$15:$M$19,'[55]20'!$C$8:$M$11</definedName>
    <definedName name="T20_Protect">'[74]20'!$E$14:$I$21,'[74]20'!$E$10:$I$11</definedName>
    <definedName name="T20_Protection" localSheetId="6">'[55]20'!$E$8:$H$11,[0]!P1_T20_Protection</definedName>
    <definedName name="T20_Protection">'[55]20'!$E$8:$H$11,P1_T20_Protection</definedName>
    <definedName name="T21.2.1?Data" localSheetId="6">P1_T21.2.1?Data,P2_T21.2.1?Data</definedName>
    <definedName name="T21.2.1?Data">P1_T21.2.1?Data,P2_T21.2.1?Data</definedName>
    <definedName name="T21.2.2?Data" localSheetId="6">P1_T21.2.2?Data,P2_T21.2.2?Data</definedName>
    <definedName name="T21.2.2?Data">P1_T21.2.2?Data,P2_T21.2.2?Data</definedName>
    <definedName name="T21.3?Columns" localSheetId="6">#REF!</definedName>
    <definedName name="T21.3?Columns">#REF!</definedName>
    <definedName name="T21.3?item_ext?СБЫТ" localSheetId="6">#REF!,#REF!</definedName>
    <definedName name="T21.3?item_ext?СБЫТ">#REF!,#REF!</definedName>
    <definedName name="T21.3?ItemComments" localSheetId="6">#REF!</definedName>
    <definedName name="T21.3?ItemComments">#REF!</definedName>
    <definedName name="T21.3?Items" localSheetId="6">#REF!</definedName>
    <definedName name="T21.3?Items">#REF!</definedName>
    <definedName name="T21.3?Scope" localSheetId="6">#REF!</definedName>
    <definedName name="T21.3?Scope">#REF!</definedName>
    <definedName name="T21.3?ВРАС" localSheetId="6">#REF!,#REF!</definedName>
    <definedName name="T21.3?ВРАС">#REF!,#REF!</definedName>
    <definedName name="T21.3_Protect" localSheetId="6">#REF!,#REF!,#REF!,#REF!,#REF!,#REF!,#REF!</definedName>
    <definedName name="T21.3_Protect">#REF!,#REF!,#REF!,#REF!,#REF!,#REF!,#REF!</definedName>
    <definedName name="T21.4?Data" localSheetId="6">P1_T21.4?Data,P2_T21.4?Data</definedName>
    <definedName name="T21.4?Data">P1_T21.4?Data,P2_T21.4?Data</definedName>
    <definedName name="T21?axis?R?ПЭ">'[55]21'!$D$14:$S$16,'[55]21'!$D$26:$S$28,'[55]21'!$D$20:$S$22</definedName>
    <definedName name="T21?axis?R?ПЭ?">'[55]21'!$B$14:$B$16,'[55]21'!$B$26:$B$28,'[55]21'!$B$20:$B$22</definedName>
    <definedName name="T21?Data">'[55]21'!$D$14:$S$16,'[55]21'!$D$18:$S$18,'[55]21'!$D$20:$S$22,'[55]21'!$D$24:$S$24,'[55]21'!$D$26:$S$28,'[55]21'!$D$31:$S$33,'[55]21'!$D$11:$S$12</definedName>
    <definedName name="T21?L1">'[55]21'!$D$11:$S$12,'[55]21'!$D$14:$S$16,'[55]21'!$D$18:$S$18,'[55]21'!$D$20:$S$22,'[55]21'!$D$26:$S$28,'[55]21'!$D$24:$S$24</definedName>
    <definedName name="T21_Protection" localSheetId="6">[0]!P2_T21_Protection,'ИП 16-20_Приложение 4.2 (с НДС)'!P3_T21_Protection</definedName>
    <definedName name="T21_Protection">P2_T21_Protection,P3_T21_Protection</definedName>
    <definedName name="T22?item_ext?ВСЕГО">'[55]22'!$E$8:$F$31,'[55]22'!$I$8:$J$31</definedName>
    <definedName name="T22?item_ext?ЭС">'[55]22'!$K$8:$L$31,'[55]22'!$G$8:$H$31</definedName>
    <definedName name="T22?L1">'[55]22'!$G$8:$G$31,'[55]22'!$I$8:$I$31,'[55]22'!$K$8:$K$31,'[55]22'!$E$8:$E$31</definedName>
    <definedName name="T22?L2">'[55]22'!$H$8:$H$31,'[55]22'!$J$8:$J$31,'[55]22'!$L$8:$L$31,'[55]22'!$F$8:$F$31</definedName>
    <definedName name="T22?unit?ГКАЛ.Ч">'[55]22'!$G$8:$G$31,'[55]22'!$I$8:$I$31,'[55]22'!$K$8:$K$31,'[55]22'!$E$8:$E$31</definedName>
    <definedName name="T22?unit?ТГКАЛ">'[55]22'!$H$8:$H$31,'[55]22'!$J$8:$J$31,'[55]22'!$L$8:$L$31,'[55]22'!$F$8:$F$31</definedName>
    <definedName name="T22_Protection">'[55]22'!$E$19:$L$23,'[55]22'!$E$25:$L$25,'[55]22'!$E$27:$L$31,'[55]22'!$E$17:$L$17</definedName>
    <definedName name="T23?axis?R?ВТОП">'[55]23'!$E$8:$P$30,'[55]23'!$E$36:$P$58</definedName>
    <definedName name="T23?axis?R?ВТОП?">'[55]23'!$C$8:$C$30,'[55]23'!$C$36:$C$58</definedName>
    <definedName name="T23?axis?R?ПЭ">'[55]23'!$E$8:$P$30,'[55]23'!$E$36:$P$58</definedName>
    <definedName name="T23?axis?R?ПЭ?">'[55]23'!$B$8:$B$30,'[55]23'!$B$36:$B$58</definedName>
    <definedName name="T23?axis?R?СЦТ">'[55]23'!$E$32:$P$34,'[55]23'!$E$60:$P$62</definedName>
    <definedName name="T23?axis?R?СЦТ?">'[55]23'!$A$60:$A$62,'[55]23'!$A$32:$A$34</definedName>
    <definedName name="T23?axis?ПРД?БАЗ">'[75]23'!$I$6:$J$13,'[75]23'!$F$6:$G$13</definedName>
    <definedName name="T23?axis?ПРД?ПРЕД">'[75]23'!$K$6:$L$13,'[75]23'!$D$6:$E$13</definedName>
    <definedName name="T23?Data">'[55]23'!$E$37:$P$63,'[55]23'!$E$9:$P$35</definedName>
    <definedName name="T23?item_ext?ВСЕГО">'[55]23'!$A$55:$P$58,'[55]23'!$A$27:$P$30</definedName>
    <definedName name="T23?item_ext?ИТОГО">'[55]23'!$A$59:$P$59,'[55]23'!$A$31:$P$31</definedName>
    <definedName name="T23?item_ext?СЦТ">'[55]23'!$A$60:$P$62,'[55]23'!$A$32:$P$34</definedName>
    <definedName name="T23_Protection" localSheetId="6">'[55]23'!$A$60:$A$62,'[55]23'!$F$60:$J$62,'[55]23'!$O$60:$P$62,'[55]23'!$A$9:$A$25,[0]!P1_T23_Protection</definedName>
    <definedName name="T23_Protection">'[55]23'!$A$60:$A$62,'[55]23'!$F$60:$J$62,'[55]23'!$O$60:$P$62,'[55]23'!$A$9:$A$25,P1_T23_Protection</definedName>
    <definedName name="T24_Protection">'[55]24'!$E$24:$H$37,'[55]24'!$B$35:$B$37,'[55]24'!$E$41:$H$42,'[55]24'!$J$8:$M$21,'[55]24'!$J$24:$M$37,'[55]24'!$J$41:$M$42,'[55]24'!$E$8:$H$21</definedName>
    <definedName name="T25_protection" localSheetId="6">[0]!P1_T25_protection,[0]!P2_T25_protection</definedName>
    <definedName name="T25_protection">P1_T25_protection,P2_T25_protection</definedName>
    <definedName name="T26?axis?R?ВРАС">'[55]26'!$C$34:$N$36,'[55]26'!$C$22:$N$24</definedName>
    <definedName name="T26?axis?R?ВРАС?">'[55]26'!$B$34:$B$36,'[55]26'!$B$22:$B$24</definedName>
    <definedName name="T26?Data">'[75]26'!$D$6:$L$8, '[75]26'!$D$10:$L$20</definedName>
    <definedName name="T26?L1">'[55]26'!$F$8:$N$8,'[55]26'!$C$8:$D$8</definedName>
    <definedName name="T26?L1.1">'[55]26'!$F$10:$N$10,'[55]26'!$C$10:$D$10</definedName>
    <definedName name="T26?L2">'[55]26'!$F$11:$N$11,'[55]26'!$C$11:$D$11</definedName>
    <definedName name="T26?L2.1">'[55]26'!$F$13:$N$13,'[55]26'!$C$13:$D$13</definedName>
    <definedName name="T26?L3">'[55]26'!$F$14:$N$14,'[55]26'!$C$14:$D$14</definedName>
    <definedName name="T26?L4">'[55]26'!$F$15:$N$15,'[55]26'!$C$15:$D$15</definedName>
    <definedName name="T26?L5">'[55]26'!$F$16:$N$16,'[55]26'!$C$16:$D$16</definedName>
    <definedName name="T26?L5.1">'[55]26'!$F$18:$N$18,'[55]26'!$C$18:$D$18</definedName>
    <definedName name="T26?L5.2">'[55]26'!$F$19:$N$19,'[55]26'!$C$19:$D$19</definedName>
    <definedName name="T26?L5.3">'[55]26'!$F$20:$N$20,'[55]26'!$C$20:$D$20</definedName>
    <definedName name="T26?L5.3.x">'[55]26'!$F$22:$N$24,'[55]26'!$C$22:$D$24</definedName>
    <definedName name="T26?L6">'[55]26'!$F$26:$N$26,'[55]26'!$C$26:$D$26</definedName>
    <definedName name="T26?L7">'[55]26'!$F$27:$N$27,'[55]26'!$C$27:$D$27</definedName>
    <definedName name="T26?L7.1">'[55]26'!$F$29:$N$29,'[55]26'!$C$29:$D$29</definedName>
    <definedName name="T26?L7.2">'[55]26'!$F$30:$N$30,'[55]26'!$C$30:$D$30</definedName>
    <definedName name="T26?L7.3">'[55]26'!$F$31:$N$31,'[55]26'!$C$31:$D$31</definedName>
    <definedName name="T26?L7.4">'[55]26'!$F$32:$N$32,'[55]26'!$C$32:$D$32</definedName>
    <definedName name="T26?L7.4.x">'[55]26'!$F$34:$N$36,'[55]26'!$C$34:$D$36</definedName>
    <definedName name="T26?L8">'[55]26'!$F$38:$N$38,'[55]26'!$C$38:$D$38</definedName>
    <definedName name="T26_Protection" localSheetId="6">'[55]26'!$K$34:$N$36,'[55]26'!$B$22:$B$24,[0]!P1_T26_Protection,[0]!P2_T26_Protection</definedName>
    <definedName name="T26_Protection">'[55]26'!$K$34:$N$36,'[55]26'!$B$22:$B$24,P1_T26_Protection,P2_T26_Protection</definedName>
    <definedName name="T27?axis?R?ВРАС">'[55]27'!$C$34:$S$36,'[55]27'!$C$22:$S$24</definedName>
    <definedName name="T27?axis?R?ВРАС?">'[55]27'!$B$34:$B$36,'[55]27'!$B$22:$B$24</definedName>
    <definedName name="T27?L1.1">'[55]27'!$F$10:$S$10,'[55]27'!$C$10:$D$10</definedName>
    <definedName name="T27?L2.1">'[55]27'!$F$13:$S$13,'[55]27'!$C$13:$D$13</definedName>
    <definedName name="T27?L3.1" localSheetId="6">P1_T27?L3.1</definedName>
    <definedName name="T27?L3.1">P1_T27?L3.1</definedName>
    <definedName name="T27?L3.2" localSheetId="6">P1_T27?L3.2</definedName>
    <definedName name="T27?L3.2">P1_T27?L3.2</definedName>
    <definedName name="T27?L5.3">'[55]27'!$F$20:$S$20,'[55]27'!$C$20:$D$20</definedName>
    <definedName name="T27?L5.3.x">'[55]27'!$F$22:$S$24,'[55]27'!$C$22:$D$24</definedName>
    <definedName name="T27?L7">'[55]27'!$F$27:$S$27,'[55]27'!$C$27:$D$27</definedName>
    <definedName name="T27?L7.1">'[55]27'!$F$29:$S$29,'[55]27'!$C$29:$D$29</definedName>
    <definedName name="T27?L7.2">'[55]27'!$F$30:$S$30,'[55]27'!$C$30:$D$30</definedName>
    <definedName name="T27?L7.3">'[55]27'!$F$31:$S$31,'[55]27'!$C$31:$D$31</definedName>
    <definedName name="T27?L7.4">'[55]27'!$F$32:$S$32,'[55]27'!$C$32:$D$32</definedName>
    <definedName name="T27?L7.4.x">'[55]27'!$F$34:$S$36,'[55]27'!$C$34:$D$36</definedName>
    <definedName name="T27?L8">'[55]27'!$F$38:$S$38,'[55]27'!$C$38:$D$38</definedName>
    <definedName name="T27_Protect">'[74]27'!$E$13:$E$14,'[74]27'!$K$5:$AH$5,'[74]27'!$AK$13:$AK$14</definedName>
    <definedName name="T27_Protection" localSheetId="6">'[55]27'!$P$34:$S$36,'[55]27'!$B$22:$B$24,[0]!P1_T27_Protection,[0]!P2_T27_Protection,[0]!P3_T27_Protection</definedName>
    <definedName name="T27_Protection">'[55]27'!$P$34:$S$36,'[55]27'!$B$22:$B$24,P1_T27_Protection,P2_T27_Protection,P3_T27_Protection</definedName>
    <definedName name="T28.3?unit?РУБ.ГКАЛ" localSheetId="6">P1_T28.3?unit?РУБ.ГКАЛ,P2_T28.3?unit?РУБ.ГКАЛ</definedName>
    <definedName name="T28.3?unit?РУБ.ГКАЛ">P1_T28.3?unit?РУБ.ГКАЛ,P2_T28.3?unit?РУБ.ГКАЛ</definedName>
    <definedName name="T28?axis?R?ПЭ" localSheetId="6">[0]!P2_T28?axis?R?ПЭ,[0]!P3_T28?axis?R?ПЭ,[0]!P4_T28?axis?R?ПЭ,[0]!P5_T28?axis?R?ПЭ,'ИП 16-20_Приложение 4.2 (с НДС)'!P6_T28?axis?R?ПЭ</definedName>
    <definedName name="T28?axis?R?ПЭ">P2_T28?axis?R?ПЭ,P3_T28?axis?R?ПЭ,P4_T28?axis?R?ПЭ,P5_T28?axis?R?ПЭ,P6_T28?axis?R?ПЭ</definedName>
    <definedName name="T28?axis?R?ПЭ?" localSheetId="6">[0]!P2_T28?axis?R?ПЭ?,[0]!P3_T28?axis?R?ПЭ?,[0]!P4_T28?axis?R?ПЭ?,[0]!P5_T28?axis?R?ПЭ?,'ИП 16-20_Приложение 4.2 (с НДС)'!P6_T28?axis?R?ПЭ?</definedName>
    <definedName name="T28?axis?R?ПЭ?">P2_T28?axis?R?ПЭ?,P3_T28?axis?R?ПЭ?,P4_T28?axis?R?ПЭ?,P5_T28?axis?R?ПЭ?,P6_T28?axis?R?ПЭ?</definedName>
    <definedName name="T28?Data" localSheetId="6">'[55]28'!$D$190:$E$213,'[55]28'!$G$164:$H$187,'[55]28'!$D$164:$E$187,'[55]28'!$D$138:$I$161,'[55]28'!$D$8:$I$109,'[55]28'!$D$112:$I$135,[0]!P1_T28?Data</definedName>
    <definedName name="T28?Data">'[55]28'!$D$190:$E$213,'[55]28'!$G$164:$H$187,'[55]28'!$D$164:$E$187,'[55]28'!$D$138:$I$161,'[55]28'!$D$8:$I$109,'[55]28'!$D$112:$I$135,P1_T28?Data</definedName>
    <definedName name="T28?item_ext?ВСЕГО">'[55]28'!$I$8:$I$292,'[55]28'!$F$8:$F$292</definedName>
    <definedName name="T28?item_ext?ТЭ">'[55]28'!$E$8:$E$292,'[55]28'!$H$8:$H$292</definedName>
    <definedName name="T28?item_ext?ЭЭ">'[55]28'!$D$8:$D$292,'[55]28'!$G$8:$G$292</definedName>
    <definedName name="T28?L1.1.x">'[55]28'!$D$16:$I$18,'[55]28'!$D$11:$I$13</definedName>
    <definedName name="T28?L10.1.x">'[55]28'!$D$250:$I$252,'[55]28'!$D$245:$I$247</definedName>
    <definedName name="T28?L11.1.x">'[55]28'!$D$276:$I$278,'[55]28'!$D$271:$I$273</definedName>
    <definedName name="T28?L2.1.x">'[55]28'!$D$42:$I$44,'[55]28'!$D$37:$I$39</definedName>
    <definedName name="T28?L3.1.x">'[55]28'!$D$68:$I$70,'[55]28'!$D$63:$I$65</definedName>
    <definedName name="T28?L4.1.x">'[55]28'!$D$94:$I$96,'[55]28'!$D$89:$I$91</definedName>
    <definedName name="T28?L5.1.x">'[55]28'!$D$120:$I$122,'[55]28'!$D$115:$I$117</definedName>
    <definedName name="T28?L6.1.x">'[55]28'!$D$146:$I$148,'[55]28'!$D$141:$I$143</definedName>
    <definedName name="T28?L7.1.x">'[55]28'!$D$172:$I$174,'[55]28'!$D$167:$I$169</definedName>
    <definedName name="T28?L8.1.x">'[55]28'!$D$198:$I$200,'[55]28'!$D$193:$I$195</definedName>
    <definedName name="T28?L9.1.x">'[55]28'!$D$224:$I$226,'[55]28'!$D$219:$I$221</definedName>
    <definedName name="T28?unit?ГКАЛЧ">'[55]28'!$H$164:$H$187,'[55]28'!$E$164:$E$187</definedName>
    <definedName name="T28?unit?МКВТЧ">'[55]28'!$G$190:$G$213,'[55]28'!$D$190:$D$213</definedName>
    <definedName name="T28?unit?РУБ.ГКАЛ">'[55]28'!$E$216:$E$239,'[55]28'!$E$268:$E$292,'[55]28'!$H$268:$H$292,'[55]28'!$H$216:$H$239</definedName>
    <definedName name="T28?unit?РУБ.ГКАЛЧ.МЕС">'[55]28'!$H$242:$H$265,'[55]28'!$E$242:$E$265</definedName>
    <definedName name="T28?unit?РУБ.ТКВТ.МЕС">'[55]28'!$G$242:$G$265,'[55]28'!$D$242:$D$265</definedName>
    <definedName name="T28?unit?РУБ.ТКВТЧ">'[55]28'!$G$216:$G$239,'[55]28'!$D$268:$D$292,'[55]28'!$G$268:$G$292,'[55]28'!$D$216:$D$239</definedName>
    <definedName name="T28?unit?ТГКАЛ">'[55]28'!$H$190:$H$213,'[55]28'!$E$190:$E$213</definedName>
    <definedName name="T28?unit?ТКВТ">'[55]28'!$G$164:$G$187,'[55]28'!$D$164:$D$187</definedName>
    <definedName name="T28?unit?ТРУБ">'[55]28'!$D$138:$I$161,'[55]28'!$D$8:$I$109</definedName>
    <definedName name="T28_Protection" localSheetId="6">[0]!P9_T28_Protection,[0]!P10_T28_Protection,[0]!P11_T28_Protection,'ИП 16-20_Приложение 4.2 (с НДС)'!P12_T28_Protection</definedName>
    <definedName name="T28_Protection">#N/A</definedName>
    <definedName name="T29?item_ext?1СТ" localSheetId="6">P1_T29?item_ext?1СТ</definedName>
    <definedName name="T29?item_ext?1СТ">P1_T29?item_ext?1СТ</definedName>
    <definedName name="T29?item_ext?2СТ.М" localSheetId="6">P1_T29?item_ext?2СТ.М</definedName>
    <definedName name="T29?item_ext?2СТ.М">P1_T29?item_ext?2СТ.М</definedName>
    <definedName name="T29?item_ext?2СТ.Э" localSheetId="6">P1_T29?item_ext?2СТ.Э</definedName>
    <definedName name="T29?item_ext?2СТ.Э">P1_T29?item_ext?2СТ.Э</definedName>
    <definedName name="T29?L10" localSheetId="6">P1_T29?L10</definedName>
    <definedName name="T29?L10">P1_T29?L10</definedName>
    <definedName name="T29?L5" localSheetId="6">P1_T29?L5</definedName>
    <definedName name="T29?L5">P1_T29?L5</definedName>
    <definedName name="T29?L6" localSheetId="6">P1_T29?L6</definedName>
    <definedName name="T29?L6">P1_T29?L6</definedName>
    <definedName name="T4?axis?C?НАП" localSheetId="6">#REF!</definedName>
    <definedName name="T4?axis?C?НАП">#REF!</definedName>
    <definedName name="T4?axis?C?НАП?" localSheetId="6">#REF!</definedName>
    <definedName name="T4?axis?C?НАП?">#REF!</definedName>
    <definedName name="T4?axis?ПРД?БАЗ" localSheetId="6">#REF!</definedName>
    <definedName name="T4?axis?ПРД?БАЗ">#REF!</definedName>
    <definedName name="T4?axis?ПРД?РЕГ" localSheetId="6">#REF!</definedName>
    <definedName name="T4?axis?ПРД?РЕГ">#REF!</definedName>
    <definedName name="T4?Data" localSheetId="6">#REF!,#REF!,#REF!,#REF!,#REF!,#REF!,#REF!,#REF!,#REF!,#REF!</definedName>
    <definedName name="T4?Data">#REF!,#REF!,#REF!,#REF!,#REF!,#REF!,#REF!,#REF!,#REF!,#REF!</definedName>
    <definedName name="T4?item_ext?ВН" localSheetId="6">#REF!</definedName>
    <definedName name="T4?item_ext?ВН">#REF!</definedName>
    <definedName name="T4?item_ext?СН1" localSheetId="6">#REF!</definedName>
    <definedName name="T4?item_ext?СН1">#REF!</definedName>
    <definedName name="T4?item_ext?СН2" localSheetId="6">#REF!</definedName>
    <definedName name="T4?item_ext?СН2">#REF!</definedName>
    <definedName name="T4?L1" localSheetId="6">#REF!</definedName>
    <definedName name="T4?L1">#REF!</definedName>
    <definedName name="T4?L1.1" localSheetId="6">#REF!,#REF!</definedName>
    <definedName name="T4?L1.1">#REF!,#REF!</definedName>
    <definedName name="T4?L1.1.ВСЕГО" localSheetId="6">#REF!,#REF!</definedName>
    <definedName name="T4?L1.1.ВСЕГО">#REF!,#REF!</definedName>
    <definedName name="T4?L1.2" localSheetId="6">#REF!</definedName>
    <definedName name="T4?L1.2">#REF!</definedName>
    <definedName name="T4?L1.3" localSheetId="6">#REF!</definedName>
    <definedName name="T4?L1.3">#REF!</definedName>
    <definedName name="T4?L1.4" localSheetId="6">#REF!</definedName>
    <definedName name="T4?L1.4">#REF!</definedName>
    <definedName name="T4?L2" localSheetId="6">#REF!</definedName>
    <definedName name="T4?L2">#REF!</definedName>
    <definedName name="T4?L2.1" localSheetId="6">#REF!</definedName>
    <definedName name="T4?L2.1">#REF!</definedName>
    <definedName name="T4?L3" localSheetId="6">#REF!</definedName>
    <definedName name="T4?L3">#REF!</definedName>
    <definedName name="T4?L4" localSheetId="6">#REF!,#REF!</definedName>
    <definedName name="T4?L4">#REF!,#REF!</definedName>
    <definedName name="T4?L4.1" localSheetId="6">#REF!</definedName>
    <definedName name="T4?L4.1">#REF!</definedName>
    <definedName name="T4?L4.1.1" localSheetId="6">#REF!</definedName>
    <definedName name="T4?L4.1.1">#REF!</definedName>
    <definedName name="T4?L4.2" localSheetId="6">#REF!</definedName>
    <definedName name="T4?L4.2">#REF!</definedName>
    <definedName name="T4?L4.3" localSheetId="6">#REF!</definedName>
    <definedName name="T4?L4.3">#REF!</definedName>
    <definedName name="T4?Name" localSheetId="6">#REF!</definedName>
    <definedName name="T4?Name">#REF!</definedName>
    <definedName name="T4?Table" localSheetId="6">#REF!</definedName>
    <definedName name="T4?Table">#REF!</definedName>
    <definedName name="T4?Title" localSheetId="6">#REF!</definedName>
    <definedName name="T4?Title">#REF!</definedName>
    <definedName name="T4?unit?МКВТЧ" localSheetId="6">#REF!,#REF!,#REF!</definedName>
    <definedName name="T4?unit?МКВТЧ">#REF!,#REF!,#REF!</definedName>
    <definedName name="T4_Protect" localSheetId="6">'[74]4'!$AA$24:$AD$28,'[74]4'!$G$11:$J$17,[0]!P1_T4_Protect,[0]!P2_T4_Protect</definedName>
    <definedName name="T4_Protect">'[74]4'!$AA$24:$AD$28,'[74]4'!$G$11:$J$17,P1_T4_Protect,P2_T4_Protect</definedName>
    <definedName name="T5?axis?C?НАП" localSheetId="6">#REF!</definedName>
    <definedName name="T5?axis?C?НАП">#REF!</definedName>
    <definedName name="T5?axis?C?НАП?" localSheetId="6">#REF!</definedName>
    <definedName name="T5?axis?C?НАП?">#REF!</definedName>
    <definedName name="T5?axis?ПРД?БАЗ" localSheetId="6">#REF!</definedName>
    <definedName name="T5?axis?ПРД?БАЗ">#REF!</definedName>
    <definedName name="T5?axis?ПРД?РЕГ" localSheetId="6">#REF!</definedName>
    <definedName name="T5?axis?ПРД?РЕГ">#REF!</definedName>
    <definedName name="T5?item_ext?ВН" localSheetId="6">#REF!</definedName>
    <definedName name="T5?item_ext?ВН">#REF!</definedName>
    <definedName name="T5?item_ext?СН1" localSheetId="6">#REF!</definedName>
    <definedName name="T5?item_ext?СН1">#REF!</definedName>
    <definedName name="T5?item_ext?СН2" localSheetId="6">#REF!</definedName>
    <definedName name="T5?item_ext?СН2">#REF!</definedName>
    <definedName name="T5?L1" localSheetId="6">#REF!</definedName>
    <definedName name="T5?L1">#REF!</definedName>
    <definedName name="T5?L1.2" localSheetId="6">#REF!</definedName>
    <definedName name="T5?L1.2">#REF!</definedName>
    <definedName name="T5?L1.3" localSheetId="6">#REF!</definedName>
    <definedName name="T5?L1.3">#REF!</definedName>
    <definedName name="T5?L1.4" localSheetId="6">#REF!</definedName>
    <definedName name="T5?L1.4">#REF!</definedName>
    <definedName name="T5?L2" localSheetId="6">#REF!</definedName>
    <definedName name="T5?L2">#REF!</definedName>
    <definedName name="T5?L2.1" localSheetId="6">#REF!</definedName>
    <definedName name="T5?L2.1">#REF!</definedName>
    <definedName name="T5?L3" localSheetId="6">#REF!</definedName>
    <definedName name="T5?L3">#REF!</definedName>
    <definedName name="T5?L4" localSheetId="6">#REF!</definedName>
    <definedName name="T5?L4">#REF!</definedName>
    <definedName name="T5?L4.1" localSheetId="6">#REF!</definedName>
    <definedName name="T5?L4.1">#REF!</definedName>
    <definedName name="T5?L4.2" localSheetId="6">#REF!</definedName>
    <definedName name="T5?L4.2">#REF!</definedName>
    <definedName name="T5?L4.3" localSheetId="6">#REF!</definedName>
    <definedName name="T5?L4.3">#REF!</definedName>
    <definedName name="T5?Name" localSheetId="6">#REF!</definedName>
    <definedName name="T5?Name">#REF!</definedName>
    <definedName name="T5?Table" localSheetId="6">#REF!</definedName>
    <definedName name="T5?Table">#REF!</definedName>
    <definedName name="T5?Title" localSheetId="6">#REF!</definedName>
    <definedName name="T5?Title">#REF!</definedName>
    <definedName name="T5?unit?ПРЦ" localSheetId="6">#REF!</definedName>
    <definedName name="T5?unit?ПРЦ">#REF!</definedName>
    <definedName name="T6_Protect" localSheetId="6">'[74]6'!$B$29:$B$38,'[74]6'!$D$29:$H$38,'[74]6'!$J$29:$N$38,'[74]6'!$D$40:$H$42,'[74]6'!$J$40:$N$42,'[74]6'!$B$47:$B$56,[0]!P1_T6_Protect</definedName>
    <definedName name="T6_Protect">'[74]6'!$B$29:$B$38,'[74]6'!$D$29:$H$38,'[74]6'!$J$29:$N$38,'[74]6'!$D$40:$H$42,'[74]6'!$J$40:$N$42,'[74]6'!$B$47:$B$56,P1_T6_Protect</definedName>
    <definedName name="T7?Data">#N/A</definedName>
    <definedName name="TABLE" localSheetId="6">#REF!</definedName>
    <definedName name="TABLE">#REF!</definedName>
    <definedName name="TablSvod_RowRub" localSheetId="6">'[86]15.э'!#REF!</definedName>
    <definedName name="TablSvod_RowRub">'[86]15.э'!#REF!</definedName>
    <definedName name="TARGET">[92]TEHSHEET!$I$42:$I$45</definedName>
    <definedName name="TargetCompany" localSheetId="6">[42]Output!#REF!</definedName>
    <definedName name="TargetCompany">[42]Output!#REF!</definedName>
    <definedName name="TargetCompanyCurrency" localSheetId="6">[42]Output!#REF!</definedName>
    <definedName name="TargetCompanyCurrency">[42]Output!#REF!</definedName>
    <definedName name="TargetCompanyExchangeRate" localSheetId="6">[42]Output!#REF!</definedName>
    <definedName name="TargetCompanyExchangeRate">[42]Output!#REF!</definedName>
    <definedName name="TARIFF_CNG_DATE_1">[52]Титульный!$F$26</definedName>
    <definedName name="TARIFF_CNG_DATE_2">[52]Титульный!$F$27</definedName>
    <definedName name="TARIFF_CNG_DATE_3">[52]Титульный!$F$28</definedName>
    <definedName name="tariff_group_list">[53]TEHSHEET!$P$2:$P$8</definedName>
    <definedName name="taxrate">[19]Справочно!$B$3</definedName>
    <definedName name="tcc_ns" localSheetId="6">'[22]Input-Moscow'!#REF!</definedName>
    <definedName name="tcc_ns">'[22]Input-Moscow'!#REF!</definedName>
    <definedName name="tcc_pen" localSheetId="6">'[22]Input-Moscow'!#REF!</definedName>
    <definedName name="tcc_pen">'[22]Input-Moscow'!#REF!</definedName>
    <definedName name="tel_ruk" localSheetId="6">#REF!</definedName>
    <definedName name="tel_ruk">#REF!</definedName>
    <definedName name="Temp_TOV" localSheetId="6">#REF!</definedName>
    <definedName name="Temp_TOV">#REF!</definedName>
    <definedName name="term_value" localSheetId="6">#REF!</definedName>
    <definedName name="term_value">#REF!</definedName>
    <definedName name="term_year" localSheetId="6">#REF!</definedName>
    <definedName name="term_year">#REF!</definedName>
    <definedName name="terminal_year" localSheetId="6">#REF!</definedName>
    <definedName name="terminal_year">#REF!</definedName>
    <definedName name="TEST0" localSheetId="6">#REF!</definedName>
    <definedName name="TEST0">#REF!</definedName>
    <definedName name="TESTHKEY" localSheetId="6">#REF!</definedName>
    <definedName name="TESTHKEY">#REF!</definedName>
    <definedName name="TESTKEYS" localSheetId="6">#REF!</definedName>
    <definedName name="TESTKEYS">#REF!</definedName>
    <definedName name="TESTVKEY" localSheetId="6">#REF!</definedName>
    <definedName name="TESTVKEY">#REF!</definedName>
    <definedName name="teyietuow">#N/A</definedName>
    <definedName name="th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tlesSubEntries">'[40]Проводки''02'!$A$3,'[40]Проводки''02'!$A$73,'[40]Проводки''02'!$A$93,'[40]Проводки''02'!$A$117,'[40]Проводки''02'!$A$138,'[40]Проводки''02'!$A$159,'[40]Проводки''02'!$A$179,'[40]Проводки''02'!$A$204,'[40]Проводки''02'!$A$231,'[40]Проводки''02'!$A$251,'[40]Проводки''02'!$A$271,'[40]Проводки''02'!$A$291,'[40]Проводки''02'!$A$310,'[40]Проводки''02'!$A$331,'[40]Проводки''02'!$A$351,'[40]Проводки''02'!$A$370</definedName>
    <definedName name="titul_cur" localSheetId="6">#REF!</definedName>
    <definedName name="titul_cur">#REF!</definedName>
    <definedName name="titul_cur_org" localSheetId="6">#REF!</definedName>
    <definedName name="titul_cur_org">#REF!</definedName>
    <definedName name="titul_cur_rek" localSheetId="6">#REF!</definedName>
    <definedName name="titul_cur_rek">#REF!</definedName>
    <definedName name="titul_next" localSheetId="6">#REF!</definedName>
    <definedName name="titul_next">#REF!</definedName>
    <definedName name="titul_next_exp" localSheetId="6">#REF!</definedName>
    <definedName name="titul_next_exp">#REF!</definedName>
    <definedName name="titul_next_org" localSheetId="6">#REF!</definedName>
    <definedName name="titul_next_org">#REF!</definedName>
    <definedName name="titul_pre" localSheetId="6">#REF!</definedName>
    <definedName name="titul_pre">#REF!</definedName>
    <definedName name="titul_pre_org" localSheetId="6">#REF!</definedName>
    <definedName name="titul_pre_org">#REF!</definedName>
    <definedName name="titul_pre_rek" localSheetId="6">#REF!</definedName>
    <definedName name="titul_pre_rek">#REF!</definedName>
    <definedName name="tkyukyu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[93]TSheet!$S$2:$S$7</definedName>
    <definedName name="tov" localSheetId="6">#REF!</definedName>
    <definedName name="tov">#REF!</definedName>
    <definedName name="TP2.1_Protect">[74]P2.1!$F$29:$G$38,[74]P2.1!$F$41:$G$44,[74]P2.1!$F$8:$G$27</definedName>
    <definedName name="trtrt" localSheetId="6">P1_T21.2.1?Data,P2_T21.2.1?Data</definedName>
    <definedName name="trtrt">P1_T21.2.1?Data,P2_T21.2.1?Data</definedName>
    <definedName name="tt" localSheetId="6">'ИП 16-20_Приложение 4.2 (с НДС)'!tt</definedName>
    <definedName name="tt">#N/A</definedName>
    <definedName name="tyj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[94]Титульный!$F$12</definedName>
    <definedName name="TYPE_PROJECT">[63]TEHSHEET!$B$24:$B$27</definedName>
    <definedName name="tyt">#N/A</definedName>
    <definedName name="U" localSheetId="6">#REF!</definedName>
    <definedName name="U">#REF!</definedName>
    <definedName name="ue_List02_80" localSheetId="6">#REF!</definedName>
    <definedName name="ue_List02_80">#REF!</definedName>
    <definedName name="ue_List03_80" localSheetId="6">#REF!</definedName>
    <definedName name="ue_List03_80">#REF!</definedName>
    <definedName name="ue_List04_80" localSheetId="6">#REF!</definedName>
    <definedName name="ue_List04_80">#REF!</definedName>
    <definedName name="ue_List05_80" localSheetId="6">#REF!</definedName>
    <definedName name="ue_List05_80">#REF!</definedName>
    <definedName name="ue_List06_80" localSheetId="6">#REF!</definedName>
    <definedName name="ue_List06_80">#REF!</definedName>
    <definedName name="ue_List07_80" localSheetId="6">#REF!</definedName>
    <definedName name="ue_List07_80">#REF!</definedName>
    <definedName name="ue_List11_80" localSheetId="6">#REF!</definedName>
    <definedName name="ue_List11_80">#REF!</definedName>
    <definedName name="ue_List12_80" localSheetId="6">#REF!</definedName>
    <definedName name="ue_List12_80">#REF!</definedName>
    <definedName name="uka" localSheetId="6">'ИП 16-20_Приложение 4.2 (с НДС)'!uka</definedName>
    <definedName name="uka">#N/A</definedName>
    <definedName name="unlev_fcf_rate" localSheetId="6">#REF!</definedName>
    <definedName name="unlev_fcf_rate">#REF!</definedName>
    <definedName name="UnleveredBeta" localSheetId="6">#REF!</definedName>
    <definedName name="UnleveredBeta">#REF!</definedName>
    <definedName name="upr" localSheetId="6">'ИП 16-20_Приложение 4.2 (с НДС)'!upr</definedName>
    <definedName name="upr">#N/A</definedName>
    <definedName name="Usage_pt">[95]Применение!$A$14:$A$181</definedName>
    <definedName name="Usage_qt">[95]Применение!$E$14:$E$181</definedName>
    <definedName name="ůůů">#N/A</definedName>
    <definedName name="v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Year" localSheetId="6">#REF!</definedName>
    <definedName name="ValuationYear">#REF!</definedName>
    <definedName name="Value" localSheetId="6">#REF!</definedName>
    <definedName name="Value">#REF!</definedName>
    <definedName name="value_date" localSheetId="6">#REF!</definedName>
    <definedName name="value_date">#REF!</definedName>
    <definedName name="vcfee">#N/A</definedName>
    <definedName name="VDOC" localSheetId="6">#REF!</definedName>
    <definedName name="VDOC">#REF!</definedName>
    <definedName name="version" localSheetId="6">[64]Инструкция!$B$3</definedName>
    <definedName name="version">#REF!</definedName>
    <definedName name="VID_TOPL">[68]TECHSHEET!$D$1:$D$7</definedName>
    <definedName name="VK_GROUP" localSheetId="6">[50]TSheet!#REF!</definedName>
    <definedName name="VK_GROUP">[50]TSheet!#REF!</definedName>
    <definedName name="vn" localSheetId="6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6">#REF!</definedName>
    <definedName name="voljan">#REF!</definedName>
    <definedName name="VV" localSheetId="6">'ИП 16-20_Приложение 4.2 (с НДС)'!VV</definedName>
    <definedName name="VV">#N/A</definedName>
    <definedName name="vvv" localSheetId="6">'ИП 16-20_Приложение 4.2 (с НДС)'!vvv</definedName>
    <definedName name="vvv">#N/A</definedName>
    <definedName name="w" localSheetId="6">#REF!</definedName>
    <definedName name="w">#REF!</definedName>
    <definedName name="W_TYPE">[47]TSheet!$O$2:$O$5</definedName>
    <definedName name="WACC" localSheetId="6">#REF!</definedName>
    <definedName name="WACC">#REF!</definedName>
    <definedName name="WACC_sen" localSheetId="6">#REF!</definedName>
    <definedName name="WACC_sen">#REF!</definedName>
    <definedName name="WBD___Water_projections_home" localSheetId="6">[18]Water!#REF!</definedName>
    <definedName name="WBD___Water_projections_home">[18]Water!#REF!</definedName>
    <definedName name="wdf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dd" localSheetId="6">'ИП 16-20_Приложение 4.2 (с НДС)'!wedd</definedName>
    <definedName name="wedd">#N/A</definedName>
    <definedName name="wefwce">#N/A</definedName>
    <definedName name="wefwef">#N/A</definedName>
    <definedName name="wefw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orkRange_2_1" localSheetId="6">#REF!</definedName>
    <definedName name="WorkRange_2_1">#REF!</definedName>
    <definedName name="WorkRange_2_2" localSheetId="6">#REF!</definedName>
    <definedName name="WorkRange_2_2">#REF!</definedName>
    <definedName name="WorkRange_8" localSheetId="6">#REF!</definedName>
    <definedName name="WorkRange_8">#REF!</definedName>
    <definedName name="WriteUp_inventories" localSheetId="6">#REF!</definedName>
    <definedName name="WriteUp_inventories">#REF!</definedName>
    <definedName name="WriteUp_otherCA" localSheetId="6">#REF!</definedName>
    <definedName name="WriteUp_otherCA">#REF!</definedName>
    <definedName name="WriteUp_otherCL" localSheetId="6">#REF!</definedName>
    <definedName name="WriteUp_otherCL">#REF!</definedName>
    <definedName name="WriteUp_otherLTA" localSheetId="6">#REF!</definedName>
    <definedName name="WriteUp_otherLTA">#REF!</definedName>
    <definedName name="WriteUp_otherLTL" localSheetId="6">#REF!</definedName>
    <definedName name="WriteUp_otherLTL">#REF!</definedName>
    <definedName name="WriteUp_payables" localSheetId="6">#REF!</definedName>
    <definedName name="WriteUp_payables">#REF!</definedName>
    <definedName name="WriteUP_PPE" localSheetId="6">#REF!</definedName>
    <definedName name="WriteUP_PPE">#REF!</definedName>
    <definedName name="WriteUp_receivables" localSheetId="6">#REF!</definedName>
    <definedName name="WriteUp_receivables">#REF!</definedName>
    <definedName name="writeupdeprec" localSheetId="6">#REF!</definedName>
    <definedName name="writeupdeprec">#REF!</definedName>
    <definedName name="wrn" localSheetId="6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6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localSheetId="6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6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glc." localSheetId="6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6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print." localSheetId="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REPORT1." localSheetId="6" hidden="1">{"PRINTME",#N/A,FALSE,"FINAL-10"}</definedName>
    <definedName name="wrn.REPORT1." hidden="1">{"PRINTME",#N/A,FALSE,"FINAL-10"}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6" hidden="1">{"План продаж",#N/A,FALSE,"товар"}</definedName>
    <definedName name="wrn.План._.продаж." hidden="1">{"План продаж",#N/A,FALSE,"товар"}</definedName>
    <definedName name="wrn.План._.товар." localSheetId="6" hidden="1">{"План товар",#N/A,FALSE,"товар"}</definedName>
    <definedName name="wrn.План._.товар." hidden="1">{"План товар",#N/A,FALSE,"товар"}</definedName>
    <definedName name="wrn.ррр." localSheetId="6" hidden="1">{#N/A,#N/A,FALSE,"Уравнения"}</definedName>
    <definedName name="wrn.ррр." hidden="1">{#N/A,#N/A,FALSE,"Уравнения"}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6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6">#REF!</definedName>
    <definedName name="wtdavgshares">#REF!</definedName>
    <definedName name="ww" localSheetId="6">'ИП 16-20_Приложение 4.2 (с НДС)'!ww</definedName>
    <definedName name="ww">#N/A</definedName>
    <definedName name="wwr" localSheetId="6" hidden="1">#REF!,#REF!,#REF!,#REF!,#REF!,#REF!,#REF!</definedName>
    <definedName name="wwr" hidden="1">#REF!,#REF!,#REF!,#REF!,#REF!,#REF!,#REF!</definedName>
    <definedName name="wwww" localSheetId="6">#REF!</definedName>
    <definedName name="wwww">#REF!</definedName>
    <definedName name="wwwww" localSheetId="6">#REF!</definedName>
    <definedName name="wwwww">#REF!</definedName>
    <definedName name="wwwwwwwwwwwww">[15]!wwwwwwwwwwwww</definedName>
    <definedName name="wx" localSheetId="6">'ИП 16-20_Приложение 4.2 (с НДС)'!wx</definedName>
    <definedName name="wx">#N/A</definedName>
    <definedName name="x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cb">#N/A</definedName>
    <definedName name="XLRPARAMS_DK2" hidden="1">[96]XLR_NoRangeSheet!$E$6</definedName>
    <definedName name="XLRPARAMS_DT2" hidden="1">[96]XLR_NoRangeSheet!$G$6</definedName>
    <definedName name="XLRPARAMS_DT2X1" hidden="1">[97]XLR_NoRangeSheet!$H$6</definedName>
    <definedName name="XLRPARAMS_DT2X2" hidden="1">[97]XLR_NoRangeSheet!$I$6</definedName>
    <definedName name="XLRPARAMS_DT2X3" hidden="1">[96]XLR_NoRangeSheet!$J$6</definedName>
    <definedName name="XLRPARAMS_MYNAME" hidden="1">[97]XLR_NoRangeSheet!$C$6</definedName>
    <definedName name="XLRPARAMS_XDATE" hidden="1">[96]XLR_NoRangeSheet!$B$6</definedName>
    <definedName name="xoz_r" localSheetId="6">#REF!</definedName>
    <definedName name="xoz_r">#REF!</definedName>
    <definedName name="xvzxv">#N/A</definedName>
    <definedName name="xxx" localSheetId="6">'ИП 16-20_Приложение 4.2 (с НДС)'!xxx</definedName>
    <definedName name="xxx">#N/A</definedName>
    <definedName name="xxxxx">[15]!xxxxx</definedName>
    <definedName name="y" localSheetId="6">#REF!</definedName>
    <definedName name="y">#REF!</definedName>
    <definedName name="year_list">[63]TEHSHEET!$D$3:$D$16</definedName>
    <definedName name="YEAR_PERIOD">[25]Титульный!$F$24</definedName>
    <definedName name="year_range">[48]TEHSHEET!$C$2:$C$15</definedName>
    <definedName name="year_tit">[34]Титульный!$F$10</definedName>
    <definedName name="YearEnd" localSheetId="6">#REF!</definedName>
    <definedName name="YearEnd">#REF!</definedName>
    <definedName name="Years">[83]TEHSHEET!$F$2:$F$6</definedName>
    <definedName name="YES_NO">[68]TECHSHEET!$B$1:$B$2</definedName>
    <definedName name="yt">[15]!yt</definedName>
    <definedName name="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i">#N/A</definedName>
    <definedName name="yuketyuk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oryor">#N/A</definedName>
    <definedName name="yust_ms" localSheetId="6">'[22]Input-Moscow'!#REF!</definedName>
    <definedName name="yust_ms">'[22]Input-Moscow'!#REF!</definedName>
    <definedName name="yust_ms2" localSheetId="6">'[22]Input-Moscow'!#REF!</definedName>
    <definedName name="yust_ms2">'[22]Input-Moscow'!#REF!</definedName>
    <definedName name="yutrferfghhjjl" localSheetId="6">#REF!</definedName>
    <definedName name="yutrferfghhjjl">#REF!</definedName>
    <definedName name="yyy" localSheetId="6">'ИП 16-20_Приложение 4.2 (с НДС)'!yyy</definedName>
    <definedName name="yyy">#N/A</definedName>
    <definedName name="yyyy" localSheetId="6">'ИП 16-20_Приложение 4.2 (с НДС)'!yyyy</definedName>
    <definedName name="yyyy">#N/A</definedName>
    <definedName name="YYYYYY_Прогноз_Таблица" localSheetId="6">#REF!</definedName>
    <definedName name="YYYYYY_Прогноз_Таблица">#REF!</definedName>
    <definedName name="z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6" hidden="1">#REF!</definedName>
    <definedName name="Z_18E0A45A_F64C_11D3_90C7_000062A15C1A_.wvu.Cols" hidden="1">#REF!</definedName>
    <definedName name="Z_18E0A45A_F64C_11D3_90C7_000062A15C1A_.wvu.FilterData" localSheetId="6" hidden="1">#REF!</definedName>
    <definedName name="Z_18E0A45A_F64C_11D3_90C7_000062A15C1A_.wvu.FilterData" hidden="1">#REF!</definedName>
    <definedName name="Z_18E0A45A_F64C_11D3_90C7_000062A15C1A_.wvu.PrintTitles" localSheetId="6" hidden="1">#REF!</definedName>
    <definedName name="Z_18E0A45A_F64C_11D3_90C7_000062A15C1A_.wvu.PrintTitles" hidden="1">#REF!</definedName>
    <definedName name="Z_1C924C38_EF3C_46E3_B644_4D9C77157A7A_.wvu.Cols" localSheetId="6" hidden="1">#REF!</definedName>
    <definedName name="Z_1C924C38_EF3C_46E3_B644_4D9C77157A7A_.wvu.Cols" hidden="1">#REF!</definedName>
    <definedName name="Z_52E160AF_8FCC_11D5_AF41_00105A2E3116_.wvu.Cols" localSheetId="6" hidden="1">#REF!</definedName>
    <definedName name="Z_52E160AF_8FCC_11D5_AF41_00105A2E3116_.wvu.Cols" hidden="1">#REF!</definedName>
    <definedName name="zcb">#N/A</definedName>
    <definedName name="zero" localSheetId="6">#REF!</definedName>
    <definedName name="zero">#REF!</definedName>
    <definedName name="zg">#N/A</definedName>
    <definedName name="zone_list">[34]TEHSHEET!$Y$2:$Y$41</definedName>
    <definedName name="zxs" localSheetId="6">#REF!</definedName>
    <definedName name="zxs">#REF!</definedName>
    <definedName name="zxva">#N/A</definedName>
    <definedName name="zxvzxvzxv">#N/A</definedName>
    <definedName name="zzzzzzzzzzzzzzzzz">[15]!zzzzzzzzzzzzzzzzz</definedName>
    <definedName name="а" localSheetId="6">#REF!</definedName>
    <definedName name="а">#REF!</definedName>
    <definedName name="А02" localSheetId="6">#REF!</definedName>
    <definedName name="А02">#REF!</definedName>
    <definedName name="а1" localSheetId="6">#REF!</definedName>
    <definedName name="а1">#REF!</definedName>
    <definedName name="а216_1" localSheetId="6">#REF!</definedName>
    <definedName name="а216_1">#REF!</definedName>
    <definedName name="а246_1" localSheetId="6">#REF!</definedName>
    <definedName name="а246_1">#REF!</definedName>
    <definedName name="а246_2" localSheetId="6">#REF!</definedName>
    <definedName name="а246_2">#REF!</definedName>
    <definedName name="а4_2" localSheetId="6">#REF!</definedName>
    <definedName name="а4_2">#REF!</definedName>
    <definedName name="а42" localSheetId="6">#REF!</definedName>
    <definedName name="а42">#REF!</definedName>
    <definedName name="а6" localSheetId="6">#REF!</definedName>
    <definedName name="а6">#REF!</definedName>
    <definedName name="А77">[98]Рейтинг!$A$14</definedName>
    <definedName name="А8" localSheetId="6">#REF!</definedName>
    <definedName name="А8">#REF!</definedName>
    <definedName name="А9" localSheetId="6">#REF!</definedName>
    <definedName name="А9">#REF!</definedName>
    <definedName name="аа" localSheetId="6">'ИП 16-20_Приложение 4.2 (с НДС)'!аа</definedName>
    <definedName name="аа">#N/A</definedName>
    <definedName name="ааа" localSheetId="6">'ИП 16-20_Приложение 4.2 (с НДС)'!ааа</definedName>
    <definedName name="ааа">#N/A</definedName>
    <definedName name="аааа" localSheetId="6">'ИП 16-20_Приложение 4.2 (с НДС)'!аааа</definedName>
    <definedName name="аааа">#N/A</definedName>
    <definedName name="АААААААА" localSheetId="6">'ИП 16-20_Приложение 4.2 (с НДС)'!АААААААА</definedName>
    <definedName name="АААААААА">#N/A</definedName>
    <definedName name="абон.пл" localSheetId="6">'ИП 16-20_Приложение 4.2 (с НДС)'!абон.пл</definedName>
    <definedName name="абон.пл">#N/A</definedName>
    <definedName name="ав" localSheetId="6">'ИП 16-20_Приложение 4.2 (с НДС)'!ав</definedName>
    <definedName name="ав">#N/A</definedName>
    <definedName name="ава" localSheetId="6">#REF!</definedName>
    <definedName name="ава">#REF!</definedName>
    <definedName name="авг" localSheetId="6">#REF!</definedName>
    <definedName name="авг">#REF!</definedName>
    <definedName name="авг2" localSheetId="6">#REF!</definedName>
    <definedName name="авг2">#REF!</definedName>
    <definedName name="авп" localSheetId="6">'ИП 16-20_Приложение 4.2 (с НДС)'!авп</definedName>
    <definedName name="авп">#N/A</definedName>
    <definedName name="авт" localSheetId="6">'ИП 16-20_Приложение 4.2 (с НДС)'!авт</definedName>
    <definedName name="авт">#N/A</definedName>
    <definedName name="аепк" localSheetId="6">#REF!</definedName>
    <definedName name="аепк">#REF!</definedName>
    <definedName name="ак" localSheetId="6">'ИП 16-20_Приложение 4.2 (с НДС)'!ак</definedName>
    <definedName name="ак">#N/A</definedName>
    <definedName name="альфа">'[99]Отопление помещ'!$A$69:$A$77</definedName>
    <definedName name="Амортизация" localSheetId="6">#REF!</definedName>
    <definedName name="Амортизация">#REF!</definedName>
    <definedName name="ан" localSheetId="6">'ИП 16-20_Приложение 4.2 (с НДС)'!ан</definedName>
    <definedName name="ан">#N/A</definedName>
    <definedName name="анализ" localSheetId="6">'ИП 16-20_Приложение 4.2 (с НДС)'!анализ</definedName>
    <definedName name="анализ">#N/A</definedName>
    <definedName name="ап" localSheetId="6">'ИП 16-20_Приложение 4.2 (с НДС)'!ап</definedName>
    <definedName name="ап">#N/A</definedName>
    <definedName name="апа" localSheetId="6">[100]FES!#REF!</definedName>
    <definedName name="апа">[100]FES!#REF!</definedName>
    <definedName name="апвар">#N/A</definedName>
    <definedName name="апооз" localSheetId="6">#REF!</definedName>
    <definedName name="апооз">#REF!</definedName>
    <definedName name="апорплжлх" localSheetId="6">#REF!</definedName>
    <definedName name="апорплжлх">#REF!</definedName>
    <definedName name="аппарат">[79]CH_ACC!$G$10</definedName>
    <definedName name="апр" localSheetId="6">#REF!</definedName>
    <definedName name="апр">#REF!</definedName>
    <definedName name="апр2" localSheetId="6">#REF!</definedName>
    <definedName name="апр2">#REF!</definedName>
    <definedName name="апралоаорпло" localSheetId="6">#REF!</definedName>
    <definedName name="апралоаорпло">#REF!</definedName>
    <definedName name="апрполлд" localSheetId="6">#REF!</definedName>
    <definedName name="апрполлд">#REF!</definedName>
    <definedName name="апршп" localSheetId="6">#REF!</definedName>
    <definedName name="апршп">#REF!</definedName>
    <definedName name="ара" localSheetId="6">#REF!</definedName>
    <definedName name="ара">#REF!</definedName>
    <definedName name="аре" localSheetId="6">#REF!</definedName>
    <definedName name="аре">#REF!</definedName>
    <definedName name="арпидлва">'[60]К-ты'!$D$9</definedName>
    <definedName name="АТП" localSheetId="6">#REF!</definedName>
    <definedName name="АТП">#REF!</definedName>
    <definedName name="аукапм" localSheetId="6">#REF!</definedName>
    <definedName name="аукапм">#REF!</definedName>
    <definedName name="аяыпамыпмипи" localSheetId="6">'ИП 16-20_Приложение 4.2 (с НДС)'!аяыпамыпмипи</definedName>
    <definedName name="аяыпамыпмипи">#N/A</definedName>
    <definedName name="б">#N/A</definedName>
    <definedName name="Б1">'[101]мар 2001'!$A$1:$Q$524</definedName>
    <definedName name="Б10" localSheetId="6">#REF!</definedName>
    <definedName name="Б10">#REF!</definedName>
    <definedName name="база">[102]SHPZ!$A$1:$BC$4313</definedName>
    <definedName name="_xlnm.Database" localSheetId="6">#REF!</definedName>
    <definedName name="_xlnm.Database">#REF!</definedName>
    <definedName name="База_данных_1">'[103]мар 2001'!$A$1:$P$524</definedName>
    <definedName name="Базовые">'[104]Производство электроэнергии'!$A$95</definedName>
    <definedName name="БазовыйПериод">[105]Заголовок!$B$15</definedName>
    <definedName name="баланс">[106]Баланс!$D$60</definedName>
    <definedName name="Балимела" localSheetId="6" hidden="1">{"PRINTME",#N/A,FALSE,"FINAL-10"}</definedName>
    <definedName name="Балимела" hidden="1">{"PRINTME",#N/A,FALSE,"FINAL-10"}</definedName>
    <definedName name="бб" localSheetId="6">'ИП 16-20_Приложение 4.2 (с НДС)'!бб</definedName>
    <definedName name="бб">#N/A</definedName>
    <definedName name="БД_2_13">'[107]БД-2-13-П'!$B$8</definedName>
    <definedName name="БД_2_15">'[107]БД-2-15-П'!$B$8</definedName>
    <definedName name="БД_2_2">'[107]БД-2-2-П'!$B$8</definedName>
    <definedName name="БД_2_3" localSheetId="6">#REF!</definedName>
    <definedName name="БД_2_3">#REF!</definedName>
    <definedName name="БД_2_4">'[107]БД-2-4-П'!$B$8</definedName>
    <definedName name="БИ_1_1" localSheetId="6">#REF!</definedName>
    <definedName name="БИ_1_1">#REF!</definedName>
    <definedName name="БИ_1_10" localSheetId="6">#REF!</definedName>
    <definedName name="БИ_1_10">#REF!</definedName>
    <definedName name="БИ_1_2" localSheetId="6">#REF!</definedName>
    <definedName name="БИ_1_2">#REF!</definedName>
    <definedName name="БИ_2_11_П">'[108]БИ-2-18-П'!$B$8</definedName>
    <definedName name="БИ_2_14">'[108]БИ-2-19-П'!$B$8</definedName>
    <definedName name="БИ_2_3" localSheetId="6">#REF!</definedName>
    <definedName name="БИ_2_3">#REF!</definedName>
    <definedName name="БИ_2_4" localSheetId="6">#REF!</definedName>
    <definedName name="БИ_2_4">#REF!</definedName>
    <definedName name="БИ_2_5">'[108]БИ-2-7-П'!$B$8</definedName>
    <definedName name="БИ_2_6">'[108]БИ-2-9-П'!$B$8</definedName>
    <definedName name="БИ_2_7" localSheetId="6">#REF!</definedName>
    <definedName name="БИ_2_7">#REF!</definedName>
    <definedName name="БИ_2_8">'[108]БИ-2-14-П'!$B$8</definedName>
    <definedName name="БИ_2_9">'[108]БИ-2-16-П'!$B$8</definedName>
    <definedName name="Бищкек02" localSheetId="6">#REF!</definedName>
    <definedName name="Бищкек02">#REF!</definedName>
    <definedName name="БК">#N/A</definedName>
    <definedName name="БР_2_20_П" localSheetId="6">#REF!</definedName>
    <definedName name="БР_2_20_П">#REF!</definedName>
    <definedName name="БР_2_3_П" localSheetId="6">#REF!</definedName>
    <definedName name="БР_2_3_П">#REF!</definedName>
    <definedName name="БР_2_6_П" localSheetId="6">#REF!</definedName>
    <definedName name="БР_2_6_П">#REF!</definedName>
    <definedName name="БР_3_4" localSheetId="6">#REF!</definedName>
    <definedName name="БР_3_4">#REF!</definedName>
    <definedName name="БР_РСК" localSheetId="6">#REF!</definedName>
    <definedName name="БР_РСК">#REF!</definedName>
    <definedName name="БС">[109]Справочники!$A$4:$A$6</definedName>
    <definedName name="бс_1кв_после_распр" localSheetId="6">[79]COMPILE!#REF!</definedName>
    <definedName name="бс_1кв_после_распр">[79]COMPILE!#REF!</definedName>
    <definedName name="бс_2кв_после_распр" localSheetId="6">[79]COMPILE!#REF!</definedName>
    <definedName name="бс_2кв_после_распр">[79]COMPILE!#REF!</definedName>
    <definedName name="бс_3кв_после_распр" localSheetId="6">[79]COMPILE!#REF!</definedName>
    <definedName name="бс_3кв_после_распр">[79]COMPILE!#REF!</definedName>
    <definedName name="бс_4кв_после_распр" localSheetId="6">[79]COMPILE!#REF!</definedName>
    <definedName name="бс_4кв_после_распр">[79]COMPILE!#REF!</definedName>
    <definedName name="БЦГ" localSheetId="6">#REF!</definedName>
    <definedName name="БЦГ">#REF!</definedName>
    <definedName name="Бюдж_расч_зак_МТР" localSheetId="6">#REF!</definedName>
    <definedName name="Бюдж_расч_зак_МТР">#REF!</definedName>
    <definedName name="Бюдж_расч_усл_ТОиР" localSheetId="6">#REF!</definedName>
    <definedName name="Бюдж_расч_усл_ТОиР">#REF!</definedName>
    <definedName name="Бюджет_движ_СК" localSheetId="6">#REF!</definedName>
    <definedName name="Бюджет_движ_СК">#REF!</definedName>
    <definedName name="Бюджет_закуп_запасов_МТР_ЦС">'[110]Закупки центр'!$B$9</definedName>
    <definedName name="Бюджет_закупок_сводный" localSheetId="6">#REF!</definedName>
    <definedName name="Бюджет_закупок_сводный">#REF!</definedName>
    <definedName name="Бюджет_кредитов_займов" localSheetId="6">#REF!</definedName>
    <definedName name="Бюджет_кредитов_займов">#REF!</definedName>
    <definedName name="Бюджет_мех_и_ТС_РСК" localSheetId="6">#REF!</definedName>
    <definedName name="Бюджет_мех_и_ТС_РСК">#REF!</definedName>
    <definedName name="Бюджет_МЗ_ТОиР_РСК" localSheetId="6">#REF!</definedName>
    <definedName name="Бюджет_МЗ_ТОиР_РСК">#REF!</definedName>
    <definedName name="Бюджет_налогов" localSheetId="6">#REF!</definedName>
    <definedName name="Бюджет_налогов">#REF!</definedName>
    <definedName name="Бюджет_платежей_МРСК" localSheetId="6">#REF!</definedName>
    <definedName name="Бюджет_платежей_МРСК">#REF!</definedName>
    <definedName name="Бюджет_платежей_ПЭС" localSheetId="6">#REF!</definedName>
    <definedName name="Бюджет_платежей_ПЭС">#REF!</definedName>
    <definedName name="Бюджет_платежей_РСК" localSheetId="6">#REF!</definedName>
    <definedName name="Бюджет_платежей_РСК">#REF!</definedName>
    <definedName name="Бюджет_расходов_пр_ПРУ" localSheetId="6">#REF!</definedName>
    <definedName name="Бюджет_расходов_пр_ПРУ">#REF!</definedName>
    <definedName name="Бюджет_расч_персонал" localSheetId="6">#REF!</definedName>
    <definedName name="Бюджет_расч_персонал">#REF!</definedName>
    <definedName name="Бюджет_расч_покуп_зак_МРСК_пр_ПРУ" localSheetId="6">#REF!</definedName>
    <definedName name="Бюджет_расч_покуп_зак_МРСК_пр_ПРУ">#REF!</definedName>
    <definedName name="Бюджет_расч_покуп_зак_ПЭС_проч_ПРУ" localSheetId="6">#REF!</definedName>
    <definedName name="Бюджет_расч_покуп_зак_ПЭС_проч_ПРУ">#REF!</definedName>
    <definedName name="Бюджет_расч_покуп_зак_РСК_пр_ПРУ" localSheetId="6">#REF!</definedName>
    <definedName name="Бюджет_расч_покуп_зак_РСК_пр_ПРУ">#REF!</definedName>
    <definedName name="Бюджет_расч_покуп_зак_РСК_проч_ПРУ" localSheetId="6">#REF!</definedName>
    <definedName name="Бюджет_расч_покуп_зак_РСК_проч_ПРУ">#REF!</definedName>
    <definedName name="Бюджет_расч_покуп_зак_РСК_ээ" localSheetId="6">#REF!</definedName>
    <definedName name="Бюджет_расч_покуп_зак_РСК_ээ">#REF!</definedName>
    <definedName name="Бюджет_расч_поставщ_ПЭС_ДЦС" localSheetId="6">#REF!</definedName>
    <definedName name="Бюджет_расч_поставщ_ПЭС_ДЦС">#REF!</definedName>
    <definedName name="Бюджет_расч_расходы_МРСК" localSheetId="6">#REF!</definedName>
    <definedName name="Бюджет_расч_расходы_МРСК">#REF!</definedName>
    <definedName name="Бюджет_расч_усл_КВ" localSheetId="6">#REF!</definedName>
    <definedName name="Бюджет_расч_усл_КВ">#REF!</definedName>
    <definedName name="Бюджет_Расчетов_по_ФВ_АУ_МРСК" localSheetId="6">'[111]БФ-2-13-П'!#REF!</definedName>
    <definedName name="Бюджет_Расчетов_по_ФВ_АУ_МРСК">'[111]БФ-2-13-П'!#REF!</definedName>
    <definedName name="Бюджет_расчетов_по_ФВ_РСК">'[112]БФ-2-13-П'!$B$6</definedName>
    <definedName name="Бюджет_РБП_РСК" localSheetId="6">[113]РБП!#REF!</definedName>
    <definedName name="Бюджет_РБП_РСК">[113]РБП!#REF!</definedName>
    <definedName name="Бюджет_усл_подрядчиков_ТОиР_РСК" localSheetId="6">#REF!</definedName>
    <definedName name="Бюджет_усл_подрядчиков_ТОиР_РСК">#REF!</definedName>
    <definedName name="Бюджет_ФОТ_ТОиР_РСК" localSheetId="6">#REF!</definedName>
    <definedName name="Бюджет_ФОТ_ТОиР_РСК">#REF!</definedName>
    <definedName name="Бюджетные_электроэнергии">'[104]Производство электроэнергии'!$A$111</definedName>
    <definedName name="в" localSheetId="6">#REF!</definedName>
    <definedName name="в">#REF!</definedName>
    <definedName name="в23ё" localSheetId="6">'ИП 16-20_Приложение 4.2 (с НДС)'!в23ё</definedName>
    <definedName name="в23ё">#N/A</definedName>
    <definedName name="ва" localSheetId="6">#REF!</definedName>
    <definedName name="ва">#REF!</definedName>
    <definedName name="Валюта" localSheetId="6">#REF!</definedName>
    <definedName name="Валюта">#REF!</definedName>
    <definedName name="ванмшилдьтджьл" localSheetId="6">#REF!</definedName>
    <definedName name="ванмшилдьтджьл">#REF!</definedName>
    <definedName name="вап">#N/A</definedName>
    <definedName name="вапв" localSheetId="6">P1_T2.1?Protection</definedName>
    <definedName name="вапв">P1_T2.1?Protection</definedName>
    <definedName name="вапв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6">'ИП 16-20_Приложение 4.2 (с НДС)'!вапрк</definedName>
    <definedName name="вапрк">#N/A</definedName>
    <definedName name="вап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#N/A</definedName>
    <definedName name="Вар.КАЛМЭ">#N/A</definedName>
    <definedName name="варпукрп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6">#REF!</definedName>
    <definedName name="вау">#REF!</definedName>
    <definedName name="вв" localSheetId="6">'ИП 16-20_Приложение 4.2 (с НДС)'!вв</definedName>
    <definedName name="вв">#N/A</definedName>
    <definedName name="ввв" localSheetId="6">'ИП 16-20_Приложение 4.2 (с НДС)'!ввв</definedName>
    <definedName name="ввв">#N/A</definedName>
    <definedName name="вввввввв" localSheetId="6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еденные_значения" localSheetId="6">IF([0]!Сум_кред*[0]!Проц_став*[0]!Год_кред*[0]!Нач_кред&gt;0,1,0)</definedName>
    <definedName name="Введенные_значения">#N/A</definedName>
    <definedName name="ввод_итог" localSheetId="6">#REF!</definedName>
    <definedName name="ввод_итог">#REF!</definedName>
    <definedName name="веапку" localSheetId="6">#REF!</definedName>
    <definedName name="веапку">#REF!</definedName>
    <definedName name="век" localSheetId="6">#REF!</definedName>
    <definedName name="век">#REF!</definedName>
    <definedName name="Вер_безд">[114]Сибнефть!$E$7</definedName>
    <definedName name="Вер_действ">[114]Сибнефть!$E$5</definedName>
    <definedName name="Вер_изм">[114]Сибнефть!$E$6</definedName>
    <definedName name="Вер_конс">[114]Сибнефть!$E$8</definedName>
    <definedName name="Вер_ликв">[114]Сибнефть!$E$9</definedName>
    <definedName name="Верт_ML_долл">[114]Сибнефть!$B$13</definedName>
    <definedName name="витт" localSheetId="6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6">#REF!</definedName>
    <definedName name="вйу">#REF!</definedName>
    <definedName name="в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" localSheetId="6">#REF!</definedName>
    <definedName name="Вл">#REF!</definedName>
    <definedName name="вм" localSheetId="6">'ИП 16-20_Приложение 4.2 (с НДС)'!вм</definedName>
    <definedName name="вм">#N/A</definedName>
    <definedName name="вмивртвр" localSheetId="6">'ИП 16-20_Приложение 4.2 (с НДС)'!вмивртвр</definedName>
    <definedName name="вмивртвр">#N/A</definedName>
    <definedName name="Водозаборная">[114]Сибнефть!$B$21</definedName>
    <definedName name="Возврат" localSheetId="6">[115]!Возврат</definedName>
    <definedName name="Возврат">[115]!Возврат</definedName>
    <definedName name="Волгоградэнерго" localSheetId="6">#REF!</definedName>
    <definedName name="Волгоградэнерго">#REF!</definedName>
    <definedName name="восемь" localSheetId="6">#REF!</definedName>
    <definedName name="восемь">#REF!</definedName>
    <definedName name="Вост_Вынгаяхинское" localSheetId="6">[114]Сибнефть!#REF!</definedName>
    <definedName name="Вост_Вынгаяхинское">[114]Сибнефть!#REF!</definedName>
    <definedName name="Восточно_Пякутинское" localSheetId="6">[114]Сибнефть!#REF!</definedName>
    <definedName name="Восточно_Пякутинское">[114]Сибнефть!#REF!</definedName>
    <definedName name="Восточно_Саимлорское" localSheetId="6">[114]Сибнефть!#REF!</definedName>
    <definedName name="Восточно_Саимлорское">[114]Сибнефть!#REF!</definedName>
    <definedName name="впер" localSheetId="6">#REF!</definedName>
    <definedName name="впер">#REF!</definedName>
    <definedName name="впке" localSheetId="6">#REF!</definedName>
    <definedName name="впке">#REF!</definedName>
    <definedName name="впрпроро" localSheetId="6">#REF!</definedName>
    <definedName name="впрпроро">#REF!</definedName>
    <definedName name="вптыаи">#N/A</definedName>
    <definedName name="вртт" localSheetId="6">'ИП 16-20_Приложение 4.2 (с НДС)'!вртт</definedName>
    <definedName name="вртт">#N/A</definedName>
    <definedName name="вс" localSheetId="6">[116]расшифровка!#REF!</definedName>
    <definedName name="вс" hidden="1">{#N/A,#N/A,FALSE,"Aging Summary";#N/A,#N/A,FALSE,"Ratio Analysis";#N/A,#N/A,FALSE,"Test 120 Day Accts";#N/A,#N/A,FALSE,"Tickmarks"}</definedName>
    <definedName name="Все_продукты" localSheetId="6">#REF!</definedName>
    <definedName name="Все_продукты">#REF!</definedName>
    <definedName name="второй" localSheetId="6">#REF!</definedName>
    <definedName name="второй">#REF!</definedName>
    <definedName name="вук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6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нгапуровское" localSheetId="6">[114]Сибнефть!#REF!</definedName>
    <definedName name="Вынгапуровское">[114]Сибнефть!#REF!</definedName>
    <definedName name="Вынгаяхинское" localSheetId="6">[114]Сибнефть!#REF!</definedName>
    <definedName name="Вынгаяхинское">[114]Сибнефть!#REF!</definedName>
    <definedName name="выр_3" localSheetId="6">#REF!</definedName>
    <definedName name="выр_3">#REF!</definedName>
    <definedName name="выр_4" localSheetId="6">#REF!</definedName>
    <definedName name="выр_4">#REF!</definedName>
    <definedName name="Выручка_Молоко" localSheetId="6">#REF!,#REF!,#REF!,#REF!,#REF!,#REF!,#REF!,#REF!,#REF!,#REF!</definedName>
    <definedName name="Выручка_Молоко">#REF!,#REF!,#REF!,#REF!,#REF!,#REF!,#REF!,#REF!,#REF!,#REF!</definedName>
    <definedName name="Выручка_нетто_Молоко" localSheetId="6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6">#REF!,#REF!,#REF!,#REF!,#REF!,#REF!,#REF!,#REF!,#REF!,#REF!</definedName>
    <definedName name="Выручка_нетто_Сок">#REF!,#REF!,#REF!,#REF!,#REF!,#REF!,#REF!,#REF!,#REF!,#REF!</definedName>
    <definedName name="Выручка_Сок" localSheetId="6">#REF!,#REF!,#REF!,#REF!,#REF!,#REF!,#REF!,#REF!,#REF!,#REF!</definedName>
    <definedName name="Выручка_Сок">#REF!,#REF!,#REF!,#REF!,#REF!,#REF!,#REF!,#REF!,#REF!,#REF!</definedName>
    <definedName name="выфвау" localSheetId="6">#REF!</definedName>
    <definedName name="выфвау">#REF!</definedName>
    <definedName name="г" localSheetId="6">#REF!</definedName>
    <definedName name="г">#REF!</definedName>
    <definedName name="г1" localSheetId="6">[117]СписочнаяЧисленность!#REF!</definedName>
    <definedName name="г1">[117]СписочнаяЧисленность!#REF!</definedName>
    <definedName name="г1_код" localSheetId="6">[117]СписочнаяЧисленность!#REF!</definedName>
    <definedName name="г1_код">[117]СписочнаяЧисленность!#REF!</definedName>
    <definedName name="г1_наим" localSheetId="6">[117]СписочнаяЧисленность!#REF!</definedName>
    <definedName name="г1_наим">[117]СписочнаяЧисленность!#REF!</definedName>
    <definedName name="г1итог" localSheetId="6">[117]СписочнаяЧисленность!#REF!</definedName>
    <definedName name="г1итог">[117]СписочнаяЧисленность!#REF!</definedName>
    <definedName name="г1итог_код" localSheetId="6">[117]СписочнаяЧисленность!#REF!</definedName>
    <definedName name="г1итог_код">[117]СписочнаяЧисленность!#REF!</definedName>
    <definedName name="г2" localSheetId="6">[117]СписочнаяЧисленность!#REF!</definedName>
    <definedName name="г2">[117]СписочнаяЧисленность!#REF!</definedName>
    <definedName name="г2_код" localSheetId="6">[117]СписочнаяЧисленность!#REF!</definedName>
    <definedName name="г2_код">[117]СписочнаяЧисленность!#REF!</definedName>
    <definedName name="г2_наим" localSheetId="6">[117]СписочнаяЧисленность!#REF!</definedName>
    <definedName name="г2_наим">[117]СписочнаяЧисленность!#REF!</definedName>
    <definedName name="г2итог" localSheetId="6">[117]СписочнаяЧисленность!#REF!</definedName>
    <definedName name="г2итог">[117]СписочнаяЧисленность!#REF!</definedName>
    <definedName name="г2итог_код" localSheetId="6">[117]СписочнаяЧисленность!#REF!</definedName>
    <definedName name="г2итог_код">[117]СписочнаяЧисленность!#REF!</definedName>
    <definedName name="г3" localSheetId="6">[117]СписочнаяЧисленность!#REF!</definedName>
    <definedName name="г3">[117]СписочнаяЧисленность!#REF!</definedName>
    <definedName name="г3_код" localSheetId="6">[117]СписочнаяЧисленность!#REF!</definedName>
    <definedName name="г3_код">[117]СписочнаяЧисленность!#REF!</definedName>
    <definedName name="г3_наим" localSheetId="6">[117]СписочнаяЧисленность!#REF!</definedName>
    <definedName name="г3_наим">[117]СписочнаяЧисленность!#REF!</definedName>
    <definedName name="г3итог" localSheetId="6">[117]СписочнаяЧисленность!#REF!</definedName>
    <definedName name="г3итог">[117]СписочнаяЧисленность!#REF!</definedName>
    <definedName name="г3итог_код" localSheetId="6">[117]СписочнаяЧисленность!#REF!</definedName>
    <definedName name="г3итог_код">[117]СписочнаяЧисленность!#REF!</definedName>
    <definedName name="г4" localSheetId="6">[117]СписочнаяЧисленность!#REF!</definedName>
    <definedName name="г4">[117]СписочнаяЧисленность!#REF!</definedName>
    <definedName name="г4_код" localSheetId="6">[117]СписочнаяЧисленность!#REF!</definedName>
    <definedName name="г4_код">[117]СписочнаяЧисленность!#REF!</definedName>
    <definedName name="г4_наим" localSheetId="6">[117]СписочнаяЧисленность!#REF!</definedName>
    <definedName name="г4_наим">[117]СписочнаяЧисленность!#REF!</definedName>
    <definedName name="г4итог" localSheetId="6">[117]СписочнаяЧисленность!#REF!</definedName>
    <definedName name="г4итог">[117]СписочнаяЧисленность!#REF!</definedName>
    <definedName name="г4итог_код" localSheetId="6">[117]СписочнаяЧисленность!#REF!</definedName>
    <definedName name="г4итог_код">[117]СписочнаяЧисленность!#REF!</definedName>
    <definedName name="галя">[15]!галя</definedName>
    <definedName name="гг">[15]!гг</definedName>
    <definedName name="гггр" localSheetId="6">'ИП 16-20_Приложение 4.2 (с НДС)'!гггр</definedName>
    <definedName name="гггр">#N/A</definedName>
    <definedName name="Ген_Ком" localSheetId="6">'ИП 16-20_Приложение 4.2 (с НДС)'!Ген_Ком</definedName>
    <definedName name="Ген_Ком">#N/A</definedName>
    <definedName name="ГКМ" localSheetId="6">#REF!</definedName>
    <definedName name="ГКМ">#REF!</definedName>
    <definedName name="Гл_Вост_Вынгаях" localSheetId="6">[114]Сибнефть!#REF!</definedName>
    <definedName name="Гл_Вост_Вынгаях">[114]Сибнефть!#REF!</definedName>
    <definedName name="Гл_Вост_Пякут" localSheetId="6">[114]Сибнефть!#REF!</definedName>
    <definedName name="Гл_Вост_Пякут">[114]Сибнефть!#REF!</definedName>
    <definedName name="Гл_Вост_Саимлор" localSheetId="6">[114]Сибнефть!#REF!</definedName>
    <definedName name="Гл_Вост_Саимлор">[114]Сибнефть!#REF!</definedName>
    <definedName name="Гл_Вынгапур" localSheetId="6">[114]Сибнефть!#REF!</definedName>
    <definedName name="Гл_Вынгапур">[114]Сибнефть!#REF!</definedName>
    <definedName name="Гл_Вынгаях" localSheetId="6">[114]Сибнефть!#REF!</definedName>
    <definedName name="Гл_Вынгаях">[114]Сибнефть!#REF!</definedName>
    <definedName name="Гл_Еты_Пур" localSheetId="6">[114]Сибнефть!#REF!</definedName>
    <definedName name="Гл_Еты_Пур">[114]Сибнефть!#REF!</definedName>
    <definedName name="Гл_Зап_Ноябр" localSheetId="6">[114]Сибнефть!#REF!</definedName>
    <definedName name="Гл_Зап_Ноябр">[114]Сибнефть!#REF!</definedName>
    <definedName name="Гл_Зап_Суторм" localSheetId="6">[114]Сибнефть!#REF!</definedName>
    <definedName name="Гл_Зап_Суторм">[114]Сибнефть!#REF!</definedName>
    <definedName name="Гл_Источ" localSheetId="6">[114]Сибнефть!#REF!</definedName>
    <definedName name="Гл_Источ">[114]Сибнефть!#REF!</definedName>
    <definedName name="Гл_Карамовское" localSheetId="6">[114]Сибнефть!#REF!</definedName>
    <definedName name="Гл_Карамовское">[114]Сибнефть!#REF!</definedName>
    <definedName name="Гл_Крайнее" localSheetId="6">[114]Сибнефть!#REF!</definedName>
    <definedName name="Гл_Крайнее">[114]Сибнефть!#REF!</definedName>
    <definedName name="Гл_Лимбаях" localSheetId="6">[114]Сибнефть!#REF!</definedName>
    <definedName name="Гл_Лимбаях">[114]Сибнефть!#REF!</definedName>
    <definedName name="Гл_Муравл" localSheetId="6">[114]Сибнефть!#REF!</definedName>
    <definedName name="Гл_Муравл">[114]Сибнефть!#REF!</definedName>
    <definedName name="Гл_Новогод" localSheetId="6">[114]Сибнефть!#REF!</definedName>
    <definedName name="Гл_Новогод">[114]Сибнефть!#REF!</definedName>
    <definedName name="Гл_Пайсят" localSheetId="6">[114]Сибнефть!#REF!</definedName>
    <definedName name="Гл_Пайсят">[114]Сибнефть!#REF!</definedName>
    <definedName name="Гл_Пограничное" localSheetId="6">[114]Сибнефть!#REF!</definedName>
    <definedName name="Гл_Пограничное">[114]Сибнефть!#REF!</definedName>
    <definedName name="Гл_Пякутин" localSheetId="6">[114]Сибнефть!#REF!</definedName>
    <definedName name="Гл_Пякутин">[114]Сибнефть!#REF!</definedName>
    <definedName name="Гл_Саимлор" localSheetId="6">[114]Сибнефть!#REF!</definedName>
    <definedName name="Гл_Саимлор">[114]Сибнефть!#REF!</definedName>
    <definedName name="Гл_Сев_Карам" localSheetId="6">[114]Сибнефть!#REF!</definedName>
    <definedName name="Гл_Сев_Карам">[114]Сибнефть!#REF!</definedName>
    <definedName name="Гл_Сев_Памалиях" localSheetId="6">[114]Сибнефть!#REF!</definedName>
    <definedName name="Гл_Сев_Памалиях">[114]Сибнефть!#REF!</definedName>
    <definedName name="Гл_Сев_Пякут" localSheetId="6">[114]Сибнефть!#REF!</definedName>
    <definedName name="Гл_Сев_Пякут">[114]Сибнефть!#REF!</definedName>
    <definedName name="Гл_Сев_Янгтин" localSheetId="6">[114]Сибнефть!#REF!</definedName>
    <definedName name="Гл_Сев_Янгтин">[114]Сибнефть!#REF!</definedName>
    <definedName name="Гл_Спорыш" localSheetId="6">[114]Сибнефть!#REF!</definedName>
    <definedName name="Гл_Спорыш">[114]Сибнефть!#REF!</definedName>
    <definedName name="Гл_Ср_Итур" localSheetId="6">[114]Сибнефть!#REF!</definedName>
    <definedName name="Гл_Ср_Итур">[114]Сибнефть!#REF!</definedName>
    <definedName name="Гл_Сугмут" localSheetId="6">[114]Сибнефть!#REF!</definedName>
    <definedName name="Гл_Сугмут">[114]Сибнефть!#REF!</definedName>
    <definedName name="Гл_Суторм" localSheetId="6">[114]Сибнефть!#REF!</definedName>
    <definedName name="Гл_Суторм">[114]Сибнефть!#REF!</definedName>
    <definedName name="Гл_Умсей" localSheetId="6">[114]Сибнефть!#REF!</definedName>
    <definedName name="Гл_Умсей">[114]Сибнефть!#REF!</definedName>
    <definedName name="Гл_Холмогорское" localSheetId="6">[114]Сибнефть!#REF!</definedName>
    <definedName name="Гл_Холмогорское">[114]Сибнефть!#REF!</definedName>
    <definedName name="Гл_Южно_Пурпей" localSheetId="6">[114]Сибнефть!#REF!</definedName>
    <definedName name="Гл_Южно_Пурпей">[114]Сибнефть!#REF!</definedName>
    <definedName name="Гл_Южно_Пякут" localSheetId="6">[114]Сибнефть!#REF!</definedName>
    <definedName name="Гл_Южно_Пякут">[114]Сибнефть!#REF!</definedName>
    <definedName name="Гл_Ярайнер" localSheetId="6">[114]Сибнефть!#REF!</definedName>
    <definedName name="Гл_Ярайнер">[114]Сибнефть!#REF!</definedName>
    <definedName name="глнпе" hidden="1">#N/A</definedName>
    <definedName name="гнеруекр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6">'ИП 16-20_Приложение 4.2 (с НДС)'!гнлзщ</definedName>
    <definedName name="гнлзщ">#N/A</definedName>
    <definedName name="гн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_Доля_по_конденсац_циклу" localSheetId="6">#REF!</definedName>
    <definedName name="Год_Доля_по_конденсац_циклу">#REF!</definedName>
    <definedName name="Год_Доля_по_теплофикац_циклу" localSheetId="6">#REF!</definedName>
    <definedName name="Год_Доля_по_теплофикац_циклу">#REF!</definedName>
    <definedName name="Год_кред">[118]Лизинг!$D$9</definedName>
    <definedName name="Год_ОТПУСК_ЭЛЕКТРОЭНЕРГИИ_С_ШИН___ВСЕГО" localSheetId="6">#REF!</definedName>
    <definedName name="Год_ОТПУСК_ЭЛЕКТРОЭНЕРГИИ_С_ШИН___ВСЕГО">#REF!</definedName>
    <definedName name="Год_ОТПУСК_ЭЛЭН_ПО_КОНДЕНСАЦ_ЦИКЛУ" localSheetId="6">#REF!</definedName>
    <definedName name="Год_ОТПУСК_ЭЛЭН_ПО_КОНДЕНСАЦ_ЦИКЛУ">#REF!</definedName>
    <definedName name="Год_ОТПУСК_ЭЛЭН_ПО_ТЕПЛОФИКАЦ_ЦИКЛУ" localSheetId="6">#REF!</definedName>
    <definedName name="Год_ОТПУСК_ЭЛЭН_ПО_ТЕПЛОФИКАЦ_ЦИКЛУ">#REF!</definedName>
    <definedName name="Год_отчета">2004</definedName>
    <definedName name="Год_Расход_топлива" localSheetId="6">#REF!</definedName>
    <definedName name="Год_Расход_топлива">#REF!</definedName>
    <definedName name="Год_Расход_топлива_по_конденсац_циклу" localSheetId="6">#REF!</definedName>
    <definedName name="Год_Расход_топлива_по_конденсац_циклу">#REF!</definedName>
    <definedName name="Год_Расход_топлива_по_теплофикац_циклу" localSheetId="6">#REF!</definedName>
    <definedName name="Год_Расход_топлива_по_теплофикац_циклу">#REF!</definedName>
    <definedName name="Год_УДЕЛЬНЫЙ_РАСХОД_УСЛ_ТОПЛИВА_по_конденсац_циклу" localSheetId="6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6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6">#REF!</definedName>
    <definedName name="Год_УДЕЛЬНЫЙ_РАСХОД_УСЛОВНОГО_ТОПЛИВА_НА_ОТПУЩЕННЫЙ_КВТЧ">#REF!</definedName>
    <definedName name="Годовой_индекс_2000" localSheetId="6">#REF!</definedName>
    <definedName name="Годовой_индекс_2000">#REF!</definedName>
    <definedName name="Гор_ML_долл">[114]Сибнефть!$C$14</definedName>
    <definedName name="грприрцфв00ав98" localSheetId="6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ы" localSheetId="6">#REF!</definedName>
    <definedName name="Группы">#REF!</definedName>
    <definedName name="грфинцкавг98Х" localSheetId="6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6">#REF!</definedName>
    <definedName name="гшщжзшщ">#REF!</definedName>
    <definedName name="гщ" localSheetId="6">#REF!</definedName>
    <definedName name="гщ">#REF!</definedName>
    <definedName name="д" localSheetId="6">#REF!</definedName>
    <definedName name="д" hidden="1">#REF!</definedName>
    <definedName name="Данные" localSheetId="6">#REF!</definedName>
    <definedName name="Данные">#REF!</definedName>
    <definedName name="Дат_плат" localSheetId="6">DATE(YEAR([0]!Нач_кред),MONTH([0]!Нач_кред)+Payment_Number,DAY([0]!Нач_кред))</definedName>
    <definedName name="Дат_плат">#N/A</definedName>
    <definedName name="дата_док" localSheetId="6">#REF!</definedName>
    <definedName name="дата_док">#REF!</definedName>
    <definedName name="дата_изменения" localSheetId="6">#REF!</definedName>
    <definedName name="дата_изменения">#REF!</definedName>
    <definedName name="движение" localSheetId="6">#REF!</definedName>
    <definedName name="движение">#REF!</definedName>
    <definedName name="дд" localSheetId="6">'ИП 16-20_Приложение 4.2 (с НДС)'!дд</definedName>
    <definedName name="дд" hidden="1">#REF!</definedName>
    <definedName name="ддд" localSheetId="6">'ИП 16-20_Приложение 4.2 (с НДС)'!ддд</definedName>
    <definedName name="ддд">#N/A</definedName>
    <definedName name="дддд" localSheetId="6" hidden="1">#REF!</definedName>
    <definedName name="дддд" hidden="1">#REF!</definedName>
    <definedName name="ддс" localSheetId="6">#REF!</definedName>
    <definedName name="ддс">#REF!</definedName>
    <definedName name="ДДС1" localSheetId="6">#REF!</definedName>
    <definedName name="ДДС1">#REF!</definedName>
    <definedName name="ДДС2" localSheetId="6">#REF!</definedName>
    <definedName name="ДДС2">#REF!</definedName>
    <definedName name="ДДСа4" localSheetId="6">#REF!</definedName>
    <definedName name="ДДСа4">#REF!</definedName>
    <definedName name="ДДСббббббббб" localSheetId="6">#REF!</definedName>
    <definedName name="ДДСббббббббб">#REF!</definedName>
    <definedName name="деб." localSheetId="6">#REF!</definedName>
    <definedName name="деб.">#REF!</definedName>
    <definedName name="дек" localSheetId="6">#REF!</definedName>
    <definedName name="дек">#REF!</definedName>
    <definedName name="дек2" localSheetId="6">#REF!</definedName>
    <definedName name="дек2">#REF!</definedName>
    <definedName name="деньги" localSheetId="6">#REF!</definedName>
    <definedName name="деньги">#REF!</definedName>
    <definedName name="Детализация">[119]Детализация!$H$5:$H$12,[119]Детализация!$H$15:$H$17,[119]Детализация!$H$20:$H$21,[119]Детализация!$H$24:$H$26,[119]Детализация!$H$30:$H$34,[119]Детализация!$H$36,[119]Детализация!$H$39:$H$40</definedName>
    <definedName name="Детализация_СБ">[119]Детализация!$H$4:$H$41</definedName>
    <definedName name="дж" localSheetId="6">'ИП 16-20_Приложение 4.2 (с НДС)'!дж</definedName>
    <definedName name="дж">#N/A</definedName>
    <definedName name="ДиапазонЗащиты" localSheetId="6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 localSheetId="6">#REF!</definedName>
    <definedName name="Дивизионы">#REF!</definedName>
    <definedName name="Дисконт" localSheetId="6">#REF!</definedName>
    <definedName name="Дисконт">#REF!</definedName>
    <definedName name="дл" localSheetId="6">#REF!</definedName>
    <definedName name="дл">#REF!</definedName>
    <definedName name="длдлд">[15]!длдлд</definedName>
    <definedName name="длрио" localSheetId="6">#REF!</definedName>
    <definedName name="длрио">#REF!</definedName>
    <definedName name="Дней_в_месяце" localSheetId="6">#REF!</definedName>
    <definedName name="Дней_в_месяце">#REF!</definedName>
    <definedName name="дол" localSheetId="6">[117]СписочнаяЧисленность!#REF!</definedName>
    <definedName name="дол">[117]СписочнаяЧисленность!#REF!</definedName>
    <definedName name="дол_код" localSheetId="6">[117]СписочнаяЧисленность!#REF!</definedName>
    <definedName name="дол_код">[117]СписочнаяЧисленность!#REF!</definedName>
    <definedName name="доли1">'[117]эл ст'!$A$368:$IV$368</definedName>
    <definedName name="долитог" localSheetId="6">[117]СписочнаяЧисленность!#REF!</definedName>
    <definedName name="долитог">[117]СписочнаяЧисленность!#REF!</definedName>
    <definedName name="долитог_код" localSheetId="6">[117]СписочнаяЧисленность!#REF!</definedName>
    <definedName name="долитог_код">[117]СписочнаяЧисленность!#REF!</definedName>
    <definedName name="доля_продукции_Б_сут" localSheetId="6">'[120] накладные расходы'!#REF!</definedName>
    <definedName name="доля_продукции_Б_сут">'[120] накладные расходы'!#REF!</definedName>
    <definedName name="доля_проч_ф" localSheetId="6">#REF!</definedName>
    <definedName name="доля_проч_ф">#REF!</definedName>
    <definedName name="доля_прочая" localSheetId="6">#REF!</definedName>
    <definedName name="доля_прочая">#REF!</definedName>
    <definedName name="доля_прочая_98_ав" localSheetId="6">#REF!</definedName>
    <definedName name="доля_прочая_98_ав">#REF!</definedName>
    <definedName name="доля_прочая_ав" localSheetId="6">#REF!</definedName>
    <definedName name="доля_прочая_ав">#REF!</definedName>
    <definedName name="доля_прочая_ф" localSheetId="6">#REF!</definedName>
    <definedName name="доля_прочая_ф">#REF!</definedName>
    <definedName name="Доля_скв_качал">[114]Сибнефть!$B$16</definedName>
    <definedName name="Доля_скв_ЭЦН">[114]Сибнефть!$B$15</definedName>
    <definedName name="доля_соков" localSheetId="6">'[120] накладные расходы'!#REF!</definedName>
    <definedName name="доля_соков">'[120] накладные расходы'!#REF!</definedName>
    <definedName name="доля_т_ф" localSheetId="6">#REF!</definedName>
    <definedName name="доля_т_ф">#REF!</definedName>
    <definedName name="доля_теп_1" localSheetId="6">#REF!</definedName>
    <definedName name="доля_теп_1">#REF!</definedName>
    <definedName name="доля_теп_2" localSheetId="6">#REF!</definedName>
    <definedName name="доля_теп_2">#REF!</definedName>
    <definedName name="доля_теп_3" localSheetId="6">#REF!</definedName>
    <definedName name="доля_теп_3">#REF!</definedName>
    <definedName name="доля_тепло" localSheetId="6">#REF!</definedName>
    <definedName name="доля_тепло">#REF!</definedName>
    <definedName name="доля_эл_1" localSheetId="6">#REF!</definedName>
    <definedName name="доля_эл_1">#REF!</definedName>
    <definedName name="доля_эл_2" localSheetId="6">#REF!</definedName>
    <definedName name="доля_эл_2">#REF!</definedName>
    <definedName name="доля_эл_3" localSheetId="6">#REF!</definedName>
    <definedName name="доля_эл_3">#REF!</definedName>
    <definedName name="доля_эл_ф" localSheetId="6">#REF!</definedName>
    <definedName name="доля_эл_ф">#REF!</definedName>
    <definedName name="доля_электра" localSheetId="6">#REF!</definedName>
    <definedName name="доля_электра">#REF!</definedName>
    <definedName name="доля_электра_99" localSheetId="6">#REF!</definedName>
    <definedName name="доля_электра_99">#REF!</definedName>
    <definedName name="доопатмо" localSheetId="6">'ИП 16-20_Приложение 4.2 (с НДС)'!доопатмо</definedName>
    <definedName name="доопатмо">#N/A</definedName>
    <definedName name="Доп_плат">[118]Лизинг!$E$18:$E$497</definedName>
    <definedName name="Дополнение">#N/A</definedName>
    <definedName name="Доход" localSheetId="6">#REF!</definedName>
    <definedName name="Доход">#REF!</definedName>
    <definedName name="Доход_1" localSheetId="6">#REF!</definedName>
    <definedName name="Доход_1">#REF!</definedName>
    <definedName name="ДРУГОЕ">[119]Справочники!$A$26:$A$28</definedName>
    <definedName name="е" localSheetId="6">#REF!</definedName>
    <definedName name="е">#REF!</definedName>
    <definedName name="е3ек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е">[15]!ее</definedName>
    <definedName name="еееее">#N/A</definedName>
    <definedName name="ЕК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[121]Temp_TOV!$A$3:$EO$122</definedName>
    <definedName name="елнгл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">#N/A</definedName>
    <definedName name="енгенг" localSheetId="6">#REF!</definedName>
    <definedName name="енгенг">#REF!</definedName>
    <definedName name="енег">#N/A</definedName>
    <definedName name="ено676он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РОЕО">#N/A</definedName>
    <definedName name="ЕСН">0.366</definedName>
    <definedName name="Еты_Пуровское" localSheetId="6">[114]Сибнефть!#REF!</definedName>
    <definedName name="Еты_Пуровское">[114]Сибнефть!#REF!</definedName>
    <definedName name="еще">#N/A</definedName>
    <definedName name="ж" localSheetId="6">'ИП 16-20_Приложение 4.2 (с НДС)'!ж</definedName>
    <definedName name="ж">#N/A</definedName>
    <definedName name="жд" localSheetId="6">'ИП 16-20_Приложение 4.2 (с НДС)'!жд</definedName>
    <definedName name="жд">#N/A</definedName>
    <definedName name="жж">#N/A</definedName>
    <definedName name="з">#N/A</definedName>
    <definedName name="з4" localSheetId="6">#REF!</definedName>
    <definedName name="з4">#REF!</definedName>
    <definedName name="За_компл__ЭЦН" localSheetId="6">[114]Сибнефть!#REF!</definedName>
    <definedName name="За_компл__ЭЦН">[114]Сибнефть!#REF!</definedName>
    <definedName name="За_пм_НКТ" localSheetId="6">[114]Сибнефть!#REF!</definedName>
    <definedName name="За_пм_НКТ">[114]Сибнефть!#REF!</definedName>
    <definedName name="За_пм_погр_каб" localSheetId="6">[114]Сибнефть!#REF!</definedName>
    <definedName name="За_пм_погр_каб">[114]Сибнефть!#REF!</definedName>
    <definedName name="За_пм_штанг" localSheetId="6">[114]Сибнефть!#REF!</definedName>
    <definedName name="За_пм_штанг">[114]Сибнефть!#REF!</definedName>
    <definedName name="За_шт_качалок" localSheetId="6">[114]Сибнефть!#REF!</definedName>
    <definedName name="За_шт_качалок">[114]Сибнефть!#REF!</definedName>
    <definedName name="За_шт_ФА" localSheetId="6">[114]Сибнефть!#REF!</definedName>
    <definedName name="За_шт_ФА">[114]Сибнефть!#REF!</definedName>
    <definedName name="За_шт_ШН" localSheetId="6">[114]Сибнефть!#REF!</definedName>
    <definedName name="За_шт_ШН">[114]Сибнефть!#REF!</definedName>
    <definedName name="_xlnm.Print_Titles" localSheetId="0">'Приложение 1.1_раздел 1'!$33:$35</definedName>
    <definedName name="_xlnm.Print_Titles" localSheetId="1">'Приложение 1.1_раздел 2'!$4:$6</definedName>
    <definedName name="_xlnm.Print_Titles" localSheetId="2">'Приложение 1.3_раздел 1'!$22:$25</definedName>
    <definedName name="_xlnm.Print_Titles" localSheetId="3">'Приложение 1.3_раздел 2'!$4:$7</definedName>
    <definedName name="_xlnm.Print_Titles" localSheetId="4">'Приложение 1.3_раздел 3'!$3:$6</definedName>
    <definedName name="_xlnm.Print_Titles">'[122]УЗ-21(1кв.) (2):УЗ-22(2002)'!$A$5:$IV$7</definedName>
    <definedName name="Зап_оз" localSheetId="6">[114]Сибнефть!#REF!</definedName>
    <definedName name="Зап_оз">[114]Сибнефть!#REF!</definedName>
    <definedName name="Западно_Ноябрьское" localSheetId="6">[114]Сибнефть!#REF!</definedName>
    <definedName name="Западно_Ноябрьское">[114]Сибнефть!#REF!</definedName>
    <definedName name="Западно_Озерное">[123]Коррект!$E$14</definedName>
    <definedName name="Западно_Суторминское" localSheetId="6">[114]Сибнефть!#REF!</definedName>
    <definedName name="Западно_Суторминское">[114]Сибнефть!#REF!</definedName>
    <definedName name="Затр_безд">[114]Сибнефть!$C$7</definedName>
    <definedName name="Затр_действ">[114]Сибнефть!$C$5</definedName>
    <definedName name="Затр_изм">[114]Сибнефть!$C$6</definedName>
    <definedName name="Затр_конс">[114]Сибнефть!$C$8</definedName>
    <definedName name="Затр_ликв">[114]Сибнефть!$C$9</definedName>
    <definedName name="Затраты" localSheetId="6">#REF!</definedName>
    <definedName name="Затраты">#REF!</definedName>
    <definedName name="Затраты_1_4">'[119]Справочник затрат_СБ'!$E$5:$E$68</definedName>
    <definedName name="Затраты_2" localSheetId="6">#REF!</definedName>
    <definedName name="Затраты_2">#REF!</definedName>
    <definedName name="зачеты_КЗ_счет_2">[79]AP_MVT!$B$96,[79]AP_MVT!$B$96:$B$190</definedName>
    <definedName name="зачеты_КЗ_счет_2кв">[79]AP_MVT!$B$96,[79]AP_MVT!$B$96:$B$190</definedName>
    <definedName name="зз">[15]!зз</definedName>
    <definedName name="ЗП1">[120]Лист13!$A$2</definedName>
    <definedName name="ЗП2">[120]Лист13!$B$2</definedName>
    <definedName name="ЗП3">[120]Лист13!$C$2</definedName>
    <definedName name="ЗП4">[120]Лист13!$D$2</definedName>
    <definedName name="И" localSheetId="6">'ИП 16-20_Приложение 4.2 (с НДС)'!И</definedName>
    <definedName name="И">#N/A</definedName>
    <definedName name="й" localSheetId="6">'ИП 16-20_Приложение 4.2 (с НДС)'!й</definedName>
    <definedName name="й">#N/A</definedName>
    <definedName name="й12" localSheetId="6">#REF!</definedName>
    <definedName name="й12">#REF!</definedName>
    <definedName name="й4535" localSheetId="6">#REF!</definedName>
    <definedName name="й4535">#REF!</definedName>
    <definedName name="Извлечение_ИМ" localSheetId="6">#REF!</definedName>
    <definedName name="Извлечение_ИМ">#REF!</definedName>
    <definedName name="_xlnm.Extract" localSheetId="6">#REF!</definedName>
    <definedName name="_xlnm.Extract">#REF!</definedName>
    <definedName name="изм" localSheetId="6">#REF!</definedName>
    <definedName name="изм">#REF!</definedName>
    <definedName name="ии">#N/A</definedName>
    <definedName name="ий">#N/A</definedName>
    <definedName name="йй" localSheetId="6">'ИП 16-20_Приложение 4.2 (с НДС)'!йй</definedName>
    <definedName name="йй">#N/A</definedName>
    <definedName name="иии" localSheetId="6">'ИП 16-20_Приложение 4.2 (с НДС)'!иии</definedName>
    <definedName name="иии">#N/A</definedName>
    <definedName name="ииии" localSheetId="6">#REF!</definedName>
    <definedName name="ииии">#REF!</definedName>
    <definedName name="йййййййй">#N/A</definedName>
    <definedName name="йййййййййййййййййййййййй" localSheetId="6">'ИП 16-20_Приложение 4.2 (с НДС)'!йййййййййййййййййййййййй</definedName>
    <definedName name="йййййййййййййййййййййййй">#N/A</definedName>
    <definedName name="иипиииии">[15]!иипиииии</definedName>
    <definedName name="ииьиютиьролр" localSheetId="6">#REF!</definedName>
    <definedName name="ииьиютиьролр">#REF!</definedName>
    <definedName name="йкуа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6">#REF!</definedName>
    <definedName name="илго">#REF!</definedName>
    <definedName name="имарвге" localSheetId="6">#REF!</definedName>
    <definedName name="имарвге">#REF!</definedName>
    <definedName name="индекс" localSheetId="6">#REF!</definedName>
    <definedName name="индекс">#REF!</definedName>
    <definedName name="ИНДЕКСЫ_2013" localSheetId="6">#REF!</definedName>
    <definedName name="ИНДЕКСЫ_2013">#REF!</definedName>
    <definedName name="индцкавг98" localSheetId="6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6">'ИП 16-20_Приложение 4.2 (с НДС)'!ип</definedName>
    <definedName name="ип">#N/A</definedName>
    <definedName name="иржолдтлд.ь">#N/A</definedName>
    <definedName name="иролгрщр" localSheetId="6">#REF!</definedName>
    <definedName name="иролгрщр">#REF!</definedName>
    <definedName name="Источное" localSheetId="6">[114]Сибнефть!#REF!</definedName>
    <definedName name="Источное">[114]Сибнефть!#REF!</definedName>
    <definedName name="йукей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6">#REF!</definedName>
    <definedName name="йуц3к">#REF!</definedName>
    <definedName name="йуцк" localSheetId="6">#REF!</definedName>
    <definedName name="йуцк">#REF!</definedName>
    <definedName name="йфц" localSheetId="6">'ИП 16-20_Приложение 4.2 (с НДС)'!йфц</definedName>
    <definedName name="йфц">#N/A</definedName>
    <definedName name="йц" localSheetId="6">'ИП 16-20_Приложение 4.2 (с НДС)'!йц</definedName>
    <definedName name="йц">#N/A</definedName>
    <definedName name="йц3" localSheetId="6">#REF!</definedName>
    <definedName name="йц3">#REF!</definedName>
    <definedName name="йцй" localSheetId="6">'[124]Справочно(январь)'!#REF!</definedName>
    <definedName name="йцй">'[124]Справочно(январь)'!#REF!</definedName>
    <definedName name="йцу" localSheetId="6">#REF!</definedName>
    <definedName name="йцу">#N/A</definedName>
    <definedName name="йцуйцуй" localSheetId="6">#REF!</definedName>
    <definedName name="йцуйцуй">#REF!</definedName>
    <definedName name="йцук" localSheetId="6">#REF!</definedName>
    <definedName name="йцук">#REF!</definedName>
    <definedName name="йцукай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6">#REF!</definedName>
    <definedName name="июл">#REF!</definedName>
    <definedName name="июл2" localSheetId="6">#REF!</definedName>
    <definedName name="июл2">#REF!</definedName>
    <definedName name="июль" localSheetId="6">#REF!</definedName>
    <definedName name="июль">#REF!</definedName>
    <definedName name="июн" localSheetId="6">#REF!</definedName>
    <definedName name="июн">#REF!</definedName>
    <definedName name="июн2" localSheetId="6">#REF!</definedName>
    <definedName name="июн2">#REF!</definedName>
    <definedName name="июнмол" localSheetId="6">[125]Сибмол!#REF!</definedName>
    <definedName name="июнмол">[125]Сибмол!#REF!</definedName>
    <definedName name="июнмолоб" localSheetId="6">[125]Сибмол!#REF!</definedName>
    <definedName name="июнмолоб">[125]Сибмол!#REF!</definedName>
    <definedName name="июноб" localSheetId="6">[125]Сибмол!#REF!</definedName>
    <definedName name="июноб">[125]Сибмол!#REF!</definedName>
    <definedName name="июнчоб" localSheetId="6">[125]Сибмол!#REF!</definedName>
    <definedName name="июнчоб">[125]Сибмол!#REF!</definedName>
    <definedName name="июнь" localSheetId="6">#REF!</definedName>
    <definedName name="июнь">#REF!</definedName>
    <definedName name="к" localSheetId="6">#REF!</definedName>
    <definedName name="к">#REF!</definedName>
    <definedName name="К1" localSheetId="6">#REF!</definedName>
    <definedName name="К1">#REF!</definedName>
    <definedName name="К110" localSheetId="6">#REF!</definedName>
    <definedName name="К110">#REF!</definedName>
    <definedName name="К111" localSheetId="6">#REF!</definedName>
    <definedName name="К111">#REF!</definedName>
    <definedName name="К112" localSheetId="6">#REF!</definedName>
    <definedName name="К112">#REF!</definedName>
    <definedName name="К113" localSheetId="6">#REF!</definedName>
    <definedName name="К113">#REF!</definedName>
    <definedName name="К114" localSheetId="6">#REF!</definedName>
    <definedName name="К114">#REF!</definedName>
    <definedName name="К115" localSheetId="6">#REF!</definedName>
    <definedName name="К115">#REF!</definedName>
    <definedName name="К116" localSheetId="6">#REF!</definedName>
    <definedName name="К116">#REF!</definedName>
    <definedName name="К12" localSheetId="6">#REF!</definedName>
    <definedName name="К12">#REF!</definedName>
    <definedName name="К13" localSheetId="6">#REF!</definedName>
    <definedName name="К13">#REF!</definedName>
    <definedName name="К14" localSheetId="6">#REF!</definedName>
    <definedName name="К14">#REF!</definedName>
    <definedName name="К15" localSheetId="6">#REF!</definedName>
    <definedName name="К15">#REF!</definedName>
    <definedName name="К16" localSheetId="6">#REF!</definedName>
    <definedName name="К16">#REF!</definedName>
    <definedName name="К17" localSheetId="6">#REF!</definedName>
    <definedName name="К17">#REF!</definedName>
    <definedName name="К18" localSheetId="6">#REF!</definedName>
    <definedName name="К18">#REF!</definedName>
    <definedName name="К19" localSheetId="6">#REF!</definedName>
    <definedName name="К19">#REF!</definedName>
    <definedName name="к2" localSheetId="6">#REF!</definedName>
    <definedName name="к2">#REF!</definedName>
    <definedName name="К21" localSheetId="6">#REF!</definedName>
    <definedName name="К21">#REF!</definedName>
    <definedName name="К210" localSheetId="6">#REF!</definedName>
    <definedName name="К210">#REF!</definedName>
    <definedName name="К211" localSheetId="6">#REF!</definedName>
    <definedName name="К211">#REF!</definedName>
    <definedName name="К212" localSheetId="6">#REF!</definedName>
    <definedName name="К212">#REF!</definedName>
    <definedName name="К213" localSheetId="6">#REF!</definedName>
    <definedName name="К213">#REF!</definedName>
    <definedName name="К214" localSheetId="6">#REF!</definedName>
    <definedName name="К214">#REF!</definedName>
    <definedName name="К215" localSheetId="6">#REF!</definedName>
    <definedName name="К215">#REF!</definedName>
    <definedName name="К216" localSheetId="6">#REF!</definedName>
    <definedName name="К216">#REF!</definedName>
    <definedName name="К22" localSheetId="6">#REF!</definedName>
    <definedName name="К22">#REF!</definedName>
    <definedName name="К23" localSheetId="6">#REF!</definedName>
    <definedName name="К23">#REF!</definedName>
    <definedName name="К24" localSheetId="6">#REF!</definedName>
    <definedName name="К24">#REF!</definedName>
    <definedName name="К25" localSheetId="6">#REF!</definedName>
    <definedName name="К25">#REF!</definedName>
    <definedName name="К26" localSheetId="6">#REF!</definedName>
    <definedName name="К26">#REF!</definedName>
    <definedName name="К27" localSheetId="6">#REF!</definedName>
    <definedName name="К27">#REF!</definedName>
    <definedName name="К28" localSheetId="6">#REF!</definedName>
    <definedName name="К28">#REF!</definedName>
    <definedName name="К29" localSheetId="6">#REF!</definedName>
    <definedName name="К29">#REF!</definedName>
    <definedName name="к3" localSheetId="6">#REF!</definedName>
    <definedName name="к3">#REF!</definedName>
    <definedName name="К31" localSheetId="6">#REF!</definedName>
    <definedName name="К31">#REF!</definedName>
    <definedName name="К310" localSheetId="6">#REF!</definedName>
    <definedName name="К310">#REF!</definedName>
    <definedName name="К311" localSheetId="6">#REF!</definedName>
    <definedName name="К311">#REF!</definedName>
    <definedName name="К312" localSheetId="6">#REF!</definedName>
    <definedName name="К312">#REF!</definedName>
    <definedName name="К313" localSheetId="6">#REF!</definedName>
    <definedName name="К313">#REF!</definedName>
    <definedName name="К314" localSheetId="6">#REF!</definedName>
    <definedName name="К314">#REF!</definedName>
    <definedName name="К315" localSheetId="6">#REF!</definedName>
    <definedName name="К315">#REF!</definedName>
    <definedName name="К316" localSheetId="6">#REF!</definedName>
    <definedName name="К316">#REF!</definedName>
    <definedName name="К32" localSheetId="6">#REF!</definedName>
    <definedName name="К32">#REF!</definedName>
    <definedName name="К33" localSheetId="6">#REF!</definedName>
    <definedName name="К33">#REF!</definedName>
    <definedName name="К34" localSheetId="6">#REF!</definedName>
    <definedName name="К34">#REF!</definedName>
    <definedName name="К35" localSheetId="6">#REF!</definedName>
    <definedName name="К35">#REF!</definedName>
    <definedName name="К36" localSheetId="6">#REF!</definedName>
    <definedName name="К36">#REF!</definedName>
    <definedName name="К37" localSheetId="6">#REF!</definedName>
    <definedName name="К37">#REF!</definedName>
    <definedName name="К38" localSheetId="6">#REF!</definedName>
    <definedName name="К38">#REF!</definedName>
    <definedName name="К39" localSheetId="6">#REF!</definedName>
    <definedName name="К39">#REF!</definedName>
    <definedName name="Как_принял">[126]Приход!$E$5:$E$5497</definedName>
    <definedName name="канц" localSheetId="6">'[127]ФОТ по месяцам'!#REF!</definedName>
    <definedName name="канц">'[127]ФОТ по месяцам'!#REF!</definedName>
    <definedName name="Кап_влож_08_9мес">#N/A</definedName>
    <definedName name="Карамовское" localSheetId="6">[114]Сибнефть!#REF!</definedName>
    <definedName name="Карамовское">[114]Сибнефть!#REF!</definedName>
    <definedName name="Карасев" localSheetId="6">[114]Сибнефть!#REF!</definedName>
    <definedName name="Карасев">[114]Сибнефть!#REF!</definedName>
    <definedName name="Карасевское">[128]Коррект!$E$14</definedName>
    <definedName name="кацукцу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[126]Расход!$I$5:$I$5496</definedName>
    <definedName name="Кбк_прихода">[126]Приход!$G$5:$G$5497</definedName>
    <definedName name="кв3" localSheetId="6">'ИП 16-20_Приложение 4.2 (с НДС)'!кв3</definedName>
    <definedName name="кв3">#N/A</definedName>
    <definedName name="квартал" localSheetId="6">'ИП 16-20_Приложение 4.2 (с НДС)'!квартал</definedName>
    <definedName name="квартал">#N/A</definedName>
    <definedName name="ке" localSheetId="6">'ИП 16-20_Приложение 4.2 (с НДС)'!ке</definedName>
    <definedName name="ке">#N/A</definedName>
    <definedName name="кен45нк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#N/A</definedName>
    <definedName name="кеппппппппппп" localSheetId="6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#N/A</definedName>
    <definedName name="кк">[15]!кк</definedName>
    <definedName name="ккк">'[129]накладные в %% факт'!$BP$62</definedName>
    <definedName name="ккккк" localSheetId="6">[130]СписочнаяЧисленность!#REF!</definedName>
    <definedName name="ккккк">[130]СписочнаяЧисленность!#REF!</definedName>
    <definedName name="кн45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6">#REF!</definedName>
    <definedName name="Книга_1">#REF!</definedName>
    <definedName name="КНИГА_2" localSheetId="6">#REF!</definedName>
    <definedName name="КНИГА_2">#REF!</definedName>
    <definedName name="Книга1" localSheetId="6">#REF!</definedName>
    <definedName name="Книга1">#REF!</definedName>
    <definedName name="Кнопка5_Щелкнуть">#N/A</definedName>
    <definedName name="кнрен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6">#REF!</definedName>
    <definedName name="кол_во_штат_ед">#REF!</definedName>
    <definedName name="компенсация">#N/A</definedName>
    <definedName name="Кон_сал">[118]Лизинг!$I$18:$I$497</definedName>
    <definedName name="Конец">12</definedName>
    <definedName name="Консолид_Бюджет_расч_РСК" localSheetId="6">#REF!</definedName>
    <definedName name="Консолид_Бюджет_расч_РСК">#REF!</definedName>
    <definedName name="коэф1" localSheetId="6">#REF!</definedName>
    <definedName name="коэф1">#REF!</definedName>
    <definedName name="коэф2" localSheetId="6">#REF!</definedName>
    <definedName name="коэф2">#REF!</definedName>
    <definedName name="коэф3" localSheetId="6">#REF!</definedName>
    <definedName name="коэф3">#REF!</definedName>
    <definedName name="коэф4" localSheetId="6">#REF!</definedName>
    <definedName name="коэф4">#REF!</definedName>
    <definedName name="кп" localSheetId="6">'ИП 16-20_Приложение 4.2 (с НДС)'!кп</definedName>
    <definedName name="кп">#N/A</definedName>
    <definedName name="КП_февраль" localSheetId="6">#REF!</definedName>
    <definedName name="КП_февраль">#REF!</definedName>
    <definedName name="кпнрг" localSheetId="6">'ИП 16-20_Приложение 4.2 (с НДС)'!кпнрг</definedName>
    <definedName name="кпнрг">#N/A</definedName>
    <definedName name="кпукпцупв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райнее" localSheetId="6">[114]Сибнефть!#REF!</definedName>
    <definedName name="Крайнее">[114]Сибнефть!#REF!</definedName>
    <definedName name="Крапив" localSheetId="6">[114]Сибнефть!#REF!</definedName>
    <definedName name="Крапив">[114]Сибнефть!#REF!</definedName>
    <definedName name="Крапивинское">[131]Коррект!$E$17</definedName>
    <definedName name="Краснол" localSheetId="6">[114]Сибнефть!#REF!</definedName>
    <definedName name="Краснол">[114]Сибнефть!#REF!</definedName>
    <definedName name="Красноленинское">[132]Коррект!$E$15</definedName>
    <definedName name="_xlnm.Criteria" localSheetId="6">#REF!</definedName>
    <definedName name="_xlnm.Criteria">#REF!</definedName>
    <definedName name="критерий" localSheetId="6">#REF!</definedName>
    <definedName name="критерий">#REF!</definedName>
    <definedName name="Критерии_ИМ" localSheetId="6">#REF!</definedName>
    <definedName name="Критерии_ИМ">#REF!</definedName>
    <definedName name="кс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 localSheetId="6">'ИП 16-20_Приложение 4.2 (с НДС)'!ктджщз</definedName>
    <definedName name="ктджщз">#N/A</definedName>
    <definedName name="кунекну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6">#REF!</definedName>
    <definedName name="курс">#REF!</definedName>
    <definedName name="курс___рубль">'[133]план ФР'!$B$2</definedName>
    <definedName name="курс_2004">[114]Усинск_Роснефть!$A$1</definedName>
    <definedName name="Курс_311204" localSheetId="6">[134]Данные!#REF!</definedName>
    <definedName name="Курс_311204">[134]Данные!#REF!</definedName>
    <definedName name="Курс_USD">28.47</definedName>
    <definedName name="Курс_авг">'[5]#ССЫЛКА'!$N$4</definedName>
    <definedName name="Курс_дек">'[5]#ССЫЛКА'!$AP$4</definedName>
    <definedName name="курс_долл">[135]финрез!$B$42</definedName>
    <definedName name="Курс_июл">'[5]#ССЫЛКА'!$G$4</definedName>
    <definedName name="Курс_июнь" localSheetId="6">'[5]Изменения по статьям (2001)'!#REF!</definedName>
    <definedName name="Курс_июнь">'[5]Изменения по статьям (2001)'!#REF!</definedName>
    <definedName name="Курс_ноя">'[5]#ССЫЛКА'!$AI$4</definedName>
    <definedName name="Курс_окт">'[5]#ССЫЛКА'!$AB$4</definedName>
    <definedName name="курс_рубля" localSheetId="6">'[2]СОК накладные (ТК-Бишкек)'!#REF!</definedName>
    <definedName name="курс_рубля">'[2]СОК накладные (ТК-Бишкек)'!#REF!</definedName>
    <definedName name="Курс_сент">'[5]#ССЫЛКА'!$U$4</definedName>
    <definedName name="КурсATS" localSheetId="6">#REF!</definedName>
    <definedName name="КурсATS">#REF!</definedName>
    <definedName name="КурсDM" localSheetId="6">#REF!</definedName>
    <definedName name="КурсDM">#REF!</definedName>
    <definedName name="КурсFM" localSheetId="6">#REF!</definedName>
    <definedName name="КурсFM">#REF!</definedName>
    <definedName name="КурсFM1" localSheetId="6">#REF!</definedName>
    <definedName name="КурсFM1">#REF!</definedName>
    <definedName name="КурсUSD" localSheetId="6">#REF!</definedName>
    <definedName name="КурсUSD">#REF!</definedName>
    <definedName name="кцкенц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6">#REF!</definedName>
    <definedName name="л">#REF!</definedName>
    <definedName name="л4602_авг" localSheetId="6">#REF!</definedName>
    <definedName name="л4602_авг">#REF!</definedName>
    <definedName name="л460202" localSheetId="6">#REF!</definedName>
    <definedName name="л460202">#REF!</definedName>
    <definedName name="л460203" localSheetId="6">#REF!</definedName>
    <definedName name="л460203">#REF!</definedName>
    <definedName name="л460204" localSheetId="6">#REF!</definedName>
    <definedName name="л460204">#REF!</definedName>
    <definedName name="л460205" localSheetId="6">#REF!</definedName>
    <definedName name="л460205">#REF!</definedName>
    <definedName name="л460302" localSheetId="6">#REF!</definedName>
    <definedName name="л460302">#REF!</definedName>
    <definedName name="л460305" localSheetId="6">#REF!</definedName>
    <definedName name="л460305">#REF!</definedName>
    <definedName name="л4604_авг" localSheetId="6">[16]УФА!#REF!</definedName>
    <definedName name="л4604_авг">[16]УФА!#REF!</definedName>
    <definedName name="л460401" localSheetId="6">#REF!</definedName>
    <definedName name="л460401">#REF!</definedName>
    <definedName name="л460402" localSheetId="6">#REF!</definedName>
    <definedName name="л460402">#REF!</definedName>
    <definedName name="л460404" localSheetId="6">#REF!</definedName>
    <definedName name="л460404">#REF!</definedName>
    <definedName name="л460405" localSheetId="6">#REF!</definedName>
    <definedName name="л460405">#REF!</definedName>
    <definedName name="л7" localSheetId="6">[125]Сибмол!#REF!</definedName>
    <definedName name="л7">[125]Сибмол!#REF!</definedName>
    <definedName name="л8" localSheetId="6">[125]Сибмол!#REF!</definedName>
    <definedName name="л8">[125]Сибмол!#REF!</definedName>
    <definedName name="ла" localSheetId="6">'ИП 16-20_Приложение 4.2 (с НДС)'!ла</definedName>
    <definedName name="ла">#N/A</definedName>
    <definedName name="лара" localSheetId="6">'ИП 16-20_Приложение 4.2 (с НДС)'!лара</definedName>
    <definedName name="лара">#N/A</definedName>
    <definedName name="лджэ.зд" localSheetId="6">#REF!</definedName>
    <definedName name="лджэ.зд">#REF!</definedName>
    <definedName name="лена" localSheetId="6">'ИП 16-20_Приложение 4.2 (с НДС)'!лена</definedName>
    <definedName name="лена">#N/A</definedName>
    <definedName name="лз" localSheetId="6">#REF!</definedName>
    <definedName name="лз">#REF!</definedName>
    <definedName name="Лимбаяхское" localSheetId="6">[114]Сибнефть!#REF!</definedName>
    <definedName name="Лимбаяхское">[114]Сибнефть!#REF!</definedName>
    <definedName name="лимитИСС" localSheetId="6">#REF!</definedName>
    <definedName name="лимитИСС">#REF!</definedName>
    <definedName name="лимитОСБ" localSheetId="6">#REF!</definedName>
    <definedName name="лимитОСБ">#REF!</definedName>
    <definedName name="лист" localSheetId="6">'ИП 16-20_Приложение 4.2 (с НДС)'!лист</definedName>
    <definedName name="лист">#N/A</definedName>
    <definedName name="лист1" localSheetId="6">#REF!</definedName>
    <definedName name="лист1">#REF!</definedName>
    <definedName name="Лист1?prefix?">"T1"</definedName>
    <definedName name="Лист10?prefix?" localSheetId="6">"T4.5"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 localSheetId="6">"T4.9"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460105" localSheetId="6">#REF!</definedName>
    <definedName name="лист460105">#REF!</definedName>
    <definedName name="лист460201" localSheetId="6">#REF!</definedName>
    <definedName name="лист460201">#REF!</definedName>
    <definedName name="Лист5?prefix?">"T4"</definedName>
    <definedName name="Лист6?prefix?" localSheetId="6">"T2.2"</definedName>
    <definedName name="Лист6?prefix?">"T6"</definedName>
    <definedName name="Лист7?prefix?" localSheetId="6">"T4.2"</definedName>
    <definedName name="Лист7?prefix?">"T6"</definedName>
    <definedName name="Лист8?prefix?" localSheetId="6">"T4.3"</definedName>
    <definedName name="Лист8?prefix?">"T7"</definedName>
    <definedName name="Лист9?prefix?" localSheetId="6">"T5"</definedName>
    <definedName name="Лист9?prefix?">"T8"</definedName>
    <definedName name="Лицензии" localSheetId="6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6">'ИП 16-20_Приложение 4.2 (с НДС)'!лл</definedName>
    <definedName name="лл">#N/A</definedName>
    <definedName name="ллл" localSheetId="6">#REF!</definedName>
    <definedName name="ллл">#REF!</definedName>
    <definedName name="ллллш" localSheetId="6">'ИП 16-20_Приложение 4.2 (с НДС)'!ллллш</definedName>
    <definedName name="ллллш">#N/A</definedName>
    <definedName name="ло" localSheetId="6">'ИП 16-20_Приложение 4.2 (с НДС)'!ло</definedName>
    <definedName name="ло">#N/A</definedName>
    <definedName name="ловарплвы" localSheetId="6">'ИП 16-20_Приложение 4.2 (с НДС)'!ловарплвы</definedName>
    <definedName name="ловарплвы">#N/A</definedName>
    <definedName name="лод" localSheetId="6">'ИП 16-20_Приложение 4.2 (с НДС)'!лод</definedName>
    <definedName name="лод">#N/A</definedName>
    <definedName name="лор" localSheetId="6">'ИП 16-20_Приложение 4.2 (с НДС)'!лор</definedName>
    <definedName name="лор">#N/A</definedName>
    <definedName name="лрпп" localSheetId="6">#REF!</definedName>
    <definedName name="лрпп">#REF!</definedName>
    <definedName name="лщжо" localSheetId="6" hidden="1">{#N/A,#N/A,TRUE,"Лист1";#N/A,#N/A,TRUE,"Лист2";#N/A,#N/A,TRUE,"Лист3"}</definedName>
    <definedName name="лщжо" hidden="1">{#N/A,#N/A,TRUE,"Лист1";#N/A,#N/A,TRUE,"Лист2";#N/A,#N/A,TRUE,"Лист3"}</definedName>
    <definedName name="лэо" localSheetId="6">#REF!</definedName>
    <definedName name="лэо">#REF!</definedName>
    <definedName name="м" localSheetId="6">#REF!</definedName>
    <definedName name="м">#REF!</definedName>
    <definedName name="м8">[15]!м8</definedName>
    <definedName name="Магазины_новые">'[136]Справочник подразделений_нов '!$C$5:$C$45</definedName>
    <definedName name="май" localSheetId="6">#REF!</definedName>
    <definedName name="май">#REF!</definedName>
    <definedName name="май2" localSheetId="6">#REF!</definedName>
    <definedName name="май2">#REF!</definedName>
    <definedName name="Малопяк" localSheetId="6">[114]Сибнефть!#REF!</definedName>
    <definedName name="Малопяк">[114]Сибнефть!#REF!</definedName>
    <definedName name="Малопякутинское">[131]Коррект!$E$16</definedName>
    <definedName name="мам" localSheetId="6">'ИП 16-20_Приложение 4.2 (с НДС)'!мам</definedName>
    <definedName name="мам">#N/A</definedName>
    <definedName name="мар" localSheetId="6">#REF!</definedName>
    <definedName name="мар">#REF!</definedName>
    <definedName name="мар2" localSheetId="6">#REF!</definedName>
    <definedName name="мар2">#REF!</definedName>
    <definedName name="Меретоя" localSheetId="6">[114]Сибнефть!#REF!</definedName>
    <definedName name="Меретоя">[114]Сибнефть!#REF!</definedName>
    <definedName name="Меретояхинское">[128]Коррект!$E$15</definedName>
    <definedName name="мес" localSheetId="6">#REF!</definedName>
    <definedName name="мес">#REF!</definedName>
    <definedName name="Месяц">[47]TSheet!$J$2:$J$13</definedName>
    <definedName name="мивопиофупр" localSheetId="6">#REF!</definedName>
    <definedName name="мивопиофупр">#REF!</definedName>
    <definedName name="мимиь" localSheetId="6">#REF!</definedName>
    <definedName name="мимиь">#REF!</definedName>
    <definedName name="мирдт" localSheetId="6">#REF!</definedName>
    <definedName name="мирдт">#REF!</definedName>
    <definedName name="митолп" localSheetId="6">#REF!</definedName>
    <definedName name="митолп">#REF!</definedName>
    <definedName name="молиюн" localSheetId="6">[125]Сибмол!#REF!</definedName>
    <definedName name="молиюн">[125]Сибмол!#REF!</definedName>
    <definedName name="мом" localSheetId="6">#REF!</definedName>
    <definedName name="мом">#REF!</definedName>
    <definedName name="мопоморл" localSheetId="6">#REF!</definedName>
    <definedName name="мопоморл">#REF!</definedName>
    <definedName name="МР" localSheetId="6">#REF!</definedName>
    <definedName name="МР">#REF!</definedName>
    <definedName name="МРО" localSheetId="6">#REF!</definedName>
    <definedName name="МРО">#REF!</definedName>
    <definedName name="мрпаадлд" localSheetId="6">#REF!</definedName>
    <definedName name="мрпаадлд">#REF!</definedName>
    <definedName name="мрпоп" localSheetId="6">'ИП 16-20_Приложение 4.2 (с НДС)'!P1_SCOPE_16_PRT,'ИП 16-20_Приложение 4.2 (с НДС)'!P2_SCOPE_16_PRT</definedName>
    <definedName name="мрпоп">[0]!P1_SCOPE_16_PRT,[0]!P2_SCOPE_16_PRT</definedName>
    <definedName name="мтбтдщооь" localSheetId="6">#REF!</definedName>
    <definedName name="мтбтдщооь">#REF!</definedName>
    <definedName name="Муравленковское" localSheetId="6">[114]Сибнефть!#REF!</definedName>
    <definedName name="Муравленковское">[114]Сибнефть!#REF!</definedName>
    <definedName name="мфзп_итог" localSheetId="6">#REF!</definedName>
    <definedName name="мфзп_итог">#REF!</definedName>
    <definedName name="мым" localSheetId="6">'ИП 16-20_Приложение 4.2 (с НДС)'!мым</definedName>
    <definedName name="мым">#N/A</definedName>
    <definedName name="н" localSheetId="6">#REF!</definedName>
    <definedName name="н">#REF!</definedName>
    <definedName name="н4кенкен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6">'[137]Приложение (ТЭЦ) '!#REF!</definedName>
    <definedName name="название">'[137]Приложение (ТЭЦ) '!#REF!</definedName>
    <definedName name="наим_орг" localSheetId="6">#REF!</definedName>
    <definedName name="наим_орг">#REF!</definedName>
    <definedName name="налоги" localSheetId="6">#REF!</definedName>
    <definedName name="налоги">#REF!</definedName>
    <definedName name="Направление_затрат" localSheetId="6">#REF!</definedName>
    <definedName name="Направление_затрат">#REF!</definedName>
    <definedName name="Население">'[104]Производство электроэнергии'!$A$124</definedName>
    <definedName name="ната" localSheetId="6">#REF!</definedName>
    <definedName name="ната">#REF!</definedName>
    <definedName name="наташа" localSheetId="6">#REF!</definedName>
    <definedName name="наташа">#REF!</definedName>
    <definedName name="натре" localSheetId="6">#REF!</definedName>
    <definedName name="натре">#REF!</definedName>
    <definedName name="Нач_кред">[118]Лизинг!$D$11</definedName>
    <definedName name="Нач_сал">[118]Лизинг!$C$18:$C$497</definedName>
    <definedName name="Начало">1</definedName>
    <definedName name="нг" localSheetId="6" hidden="1">{"'D'!$A$1:$E$13"}</definedName>
    <definedName name="нг" hidden="1">{"'D'!$A$1:$E$13"}</definedName>
    <definedName name="нгг" localSheetId="6">'ИП 16-20_Приложение 4.2 (с НДС)'!нгг</definedName>
    <definedName name="нгг">#N/A</definedName>
    <definedName name="нггшл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6">#REF!</definedName>
    <definedName name="НДС">#REF!</definedName>
    <definedName name="не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6">#REF!</definedName>
    <definedName name="нетп">#REF!</definedName>
    <definedName name="нн">[15]!нн</definedName>
    <definedName name="нов">#N/A</definedName>
    <definedName name="НоваяОборотка_Лист1_Таблица" localSheetId="6">#REF!</definedName>
    <definedName name="НоваяОборотка_Лист1_Таблица">#REF!</definedName>
    <definedName name="Новогоднее" localSheetId="6">[114]Сибнефть!#REF!</definedName>
    <definedName name="Новогоднее">[114]Сибнефть!#REF!</definedName>
    <definedName name="Новосиб_ЖД_ВБД" localSheetId="6">[138]Нск!#REF!</definedName>
    <definedName name="Новосиб_ЖД_ВБД">[138]Нск!#REF!</definedName>
    <definedName name="Новосиб_Сырье_СокиСибири" localSheetId="6">[138]Нск!#REF!</definedName>
    <definedName name="Новосиб_Сырье_СокиСибири">[138]Нск!#REF!</definedName>
    <definedName name="Новсиб_Сырье_ВБД" localSheetId="6">[138]Нск!#REF!</definedName>
    <definedName name="Новсиб_Сырье_ВБД">[138]Нск!#REF!</definedName>
    <definedName name="Новск_Сырье_ВБДиСырье_СС" localSheetId="6">[138]Нск!#REF!</definedName>
    <definedName name="Новск_Сырье_ВБДиСырье_СС">[138]Нск!#REF!</definedName>
    <definedName name="НОКЕНО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6">#REF!</definedName>
    <definedName name="Ном_группы">#REF!</definedName>
    <definedName name="ном_док" localSheetId="6">#REF!</definedName>
    <definedName name="ном_док">#REF!</definedName>
    <definedName name="Ном_плат">[118]Лизинг!$A$18:$A$497</definedName>
    <definedName name="норма" localSheetId="6">#REF!,#REF!,#REF!,#REF!,#REF!,#REF!,#REF!</definedName>
    <definedName name="норма">#REF!,#REF!,#REF!,#REF!,#REF!,#REF!,#REF!</definedName>
    <definedName name="ноя" localSheetId="6">#REF!</definedName>
    <definedName name="ноя">#REF!</definedName>
    <definedName name="ноя2" localSheetId="6">#REF!</definedName>
    <definedName name="ноя2">#REF!</definedName>
    <definedName name="ноябрь" localSheetId="6">#REF!</definedName>
    <definedName name="ноябрь">#REF!</definedName>
    <definedName name="Н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localSheetId="6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6">'ИП 16-20_Приложение 4.2 (с НДС)'!о</definedName>
    <definedName name="о">#N/A</definedName>
    <definedName name="обл1">[15]!обл1</definedName>
    <definedName name="_xlnm.Print_Area" localSheetId="6">'ИП 16-20_Приложение 4.2 (с НДС)'!$B$1:$J$41</definedName>
    <definedName name="_xlnm.Print_Area" localSheetId="0">'Приложение 1.1_раздел 1'!$A$1:$BB$114</definedName>
    <definedName name="_xlnm.Print_Area" localSheetId="1">'Приложение 1.1_раздел 2'!$A$1:$U$85</definedName>
    <definedName name="_xlnm.Print_Area" localSheetId="2">'Приложение 1.3_раздел 1'!$A$1:$AL$104</definedName>
    <definedName name="_xlnm.Print_Area" localSheetId="3">'Приложение 1.3_раздел 2'!$A$1:$AZ$72</definedName>
    <definedName name="_xlnm.Print_Area" localSheetId="4">'Приложение 1.3_раздел 3'!$A$1:$BL$85</definedName>
    <definedName name="_xlnm.Print_Area" localSheetId="5">'Приложение 1.3_раздел 4'!$A$1:$AG$48</definedName>
    <definedName name="_xlnm.Print_Area">#REF!</definedName>
    <definedName name="оборот" localSheetId="6">#REF!</definedName>
    <definedName name="оборот">#REF!</definedName>
    <definedName name="оборотные">'[139]выр _июль'!$K$1</definedName>
    <definedName name="Общехоз" localSheetId="6">#REF!</definedName>
    <definedName name="Общехоз">#REF!</definedName>
    <definedName name="Общехозяйственные" localSheetId="6">#REF!</definedName>
    <definedName name="Общехозяйственные">#REF!</definedName>
    <definedName name="общий_Запрос" localSheetId="6">#REF!</definedName>
    <definedName name="общий_Запрос">#REF!</definedName>
    <definedName name="оенлгл">#N/A</definedName>
    <definedName name="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6">#REF!</definedName>
    <definedName name="окпо">#REF!</definedName>
    <definedName name="окраска_05">[140]окраска!$C$7:$Z$30</definedName>
    <definedName name="окраска_06">[140]окраска!$C$35:$Z$58</definedName>
    <definedName name="окраска_07">[140]окраска!$C$63:$Z$86</definedName>
    <definedName name="окраска_08">[140]окраска!$C$91:$Z$114</definedName>
    <definedName name="окраска_09">[140]окраска!$C$119:$Z$142</definedName>
    <definedName name="окраска_10">[140]окраска!$C$147:$Z$170</definedName>
    <definedName name="окраска_11">[140]окраска!$C$175:$Z$198</definedName>
    <definedName name="окраска_12">[140]окраска!$C$203:$Z$226</definedName>
    <definedName name="окраска_13">[140]окраска!$C$231:$Z$254</definedName>
    <definedName name="окраска_14">[140]окраска!$C$259:$Z$282</definedName>
    <definedName name="окраска_15">[140]окраска!$C$287:$Z$310</definedName>
    <definedName name="окт" localSheetId="6">#REF!</definedName>
    <definedName name="окт">#REF!</definedName>
    <definedName name="окт2" localSheetId="6">#REF!</definedName>
    <definedName name="окт2">#REF!</definedName>
    <definedName name="ОКТЯБРЬ" localSheetId="6">[141]схлдп!#REF!</definedName>
    <definedName name="ОКТЯБРЬ">[141]схлдп!#REF!</definedName>
    <definedName name="олдд" localSheetId="6">#REF!</definedName>
    <definedName name="олдд">#REF!</definedName>
    <definedName name="олло" localSheetId="6">'ИП 16-20_Приложение 4.2 (с НДС)'!олло</definedName>
    <definedName name="олло">#N/A</definedName>
    <definedName name="ОЛОЛБОЛ" localSheetId="6">#REF!</definedName>
    <definedName name="ОЛОЛБОЛ">#REF!</definedName>
    <definedName name="олс" localSheetId="6">'ИП 16-20_Приложение 4.2 (с НДС)'!олс</definedName>
    <definedName name="олс">#N/A</definedName>
    <definedName name="ооо" localSheetId="6">#REF!</definedName>
    <definedName name="ооо">#REF!</definedName>
    <definedName name="оооо" localSheetId="6">#REF!</definedName>
    <definedName name="оооо">#REF!</definedName>
    <definedName name="Операция" localSheetId="6">#REF!</definedName>
    <definedName name="Операция">#REF!</definedName>
    <definedName name="оплплпл" localSheetId="6">#REF!</definedName>
    <definedName name="оплплпл">#REF!</definedName>
    <definedName name="ОптРынок">'[139]Производство электроэнергии'!$A$60</definedName>
    <definedName name="оро" localSheetId="6">'ИП 16-20_Приложение 4.2 (с НДС)'!оро</definedName>
    <definedName name="оро">#N/A</definedName>
    <definedName name="ОС" localSheetId="6">[142]Вопросник!#REF!</definedName>
    <definedName name="ОС">[142]Вопросник!#REF!</definedName>
    <definedName name="Осн_сум">[118]Лизинг!$G$18:$G$497</definedName>
    <definedName name="отпуск">#N/A</definedName>
    <definedName name="ОТЧет" localSheetId="6">#REF!</definedName>
    <definedName name="ОТЧет">#REF!</definedName>
    <definedName name="Отчет_сок" localSheetId="6">#REF!</definedName>
    <definedName name="Отчет_сок">#REF!</definedName>
    <definedName name="ОХР.ТРУДА">[15]!ОХР.ТРУДА</definedName>
    <definedName name="п" localSheetId="6">#REF!</definedName>
    <definedName name="п">#REF!</definedName>
    <definedName name="п_авг" localSheetId="6">#REF!</definedName>
    <definedName name="п_авг">#REF!</definedName>
    <definedName name="п_апр" localSheetId="6">#REF!</definedName>
    <definedName name="п_апр">#REF!</definedName>
    <definedName name="п_дек" localSheetId="6">#REF!</definedName>
    <definedName name="п_дек">#REF!</definedName>
    <definedName name="п_июл" localSheetId="6">#REF!</definedName>
    <definedName name="п_июл">#REF!</definedName>
    <definedName name="п_июн" localSheetId="6">#REF!</definedName>
    <definedName name="п_июн">#REF!</definedName>
    <definedName name="п_к" localSheetId="6">#REF!</definedName>
    <definedName name="п_к">#REF!</definedName>
    <definedName name="п_май" localSheetId="6">#REF!</definedName>
    <definedName name="п_май">#REF!</definedName>
    <definedName name="п_мар" localSheetId="6">#REF!</definedName>
    <definedName name="п_мар">#REF!</definedName>
    <definedName name="п_ноя" localSheetId="6">#REF!</definedName>
    <definedName name="п_ноя">#REF!</definedName>
    <definedName name="п_окт" localSheetId="6">#REF!</definedName>
    <definedName name="п_окт">#REF!</definedName>
    <definedName name="п_сен" localSheetId="6">#REF!</definedName>
    <definedName name="п_сен">#REF!</definedName>
    <definedName name="п_фев" localSheetId="6">#REF!</definedName>
    <definedName name="п_фев">#REF!</definedName>
    <definedName name="п_янв" localSheetId="6">#REF!</definedName>
    <definedName name="п_янв">#REF!</definedName>
    <definedName name="п1" localSheetId="6">[125]Сибмол!#REF!</definedName>
    <definedName name="п1">[125]Сибмол!#REF!</definedName>
    <definedName name="п2" localSheetId="6">[125]Сибмол!#REF!</definedName>
    <definedName name="п2">[125]Сибмол!#REF!</definedName>
    <definedName name="п3" localSheetId="6">[125]Сибмол!#REF!</definedName>
    <definedName name="п3">[125]Сибмол!#REF!</definedName>
    <definedName name="п4" localSheetId="6">[125]Сибмол!#REF!</definedName>
    <definedName name="п4">[125]Сибмол!#REF!</definedName>
    <definedName name="п410_1" localSheetId="6">#REF!</definedName>
    <definedName name="п410_1">#REF!</definedName>
    <definedName name="п410_2" localSheetId="6">#REF!</definedName>
    <definedName name="п410_2">#REF!</definedName>
    <definedName name="п411_1" localSheetId="6">#REF!</definedName>
    <definedName name="п411_1">#REF!</definedName>
    <definedName name="п411_2" localSheetId="6">#REF!</definedName>
    <definedName name="п411_2">#REF!</definedName>
    <definedName name="п420_1" localSheetId="6">#REF!</definedName>
    <definedName name="п420_1">#REF!</definedName>
    <definedName name="п420_2" localSheetId="6">#REF!</definedName>
    <definedName name="п420_2">#REF!</definedName>
    <definedName name="п430_1" localSheetId="6">#REF!</definedName>
    <definedName name="п430_1">#REF!</definedName>
    <definedName name="п430_2" localSheetId="6">#REF!</definedName>
    <definedName name="п430_2">#REF!</definedName>
    <definedName name="п470_1" localSheetId="6">#REF!</definedName>
    <definedName name="п470_1">#REF!</definedName>
    <definedName name="п470_2" localSheetId="6">#REF!</definedName>
    <definedName name="п470_2">#REF!</definedName>
    <definedName name="п490_1" localSheetId="6">#REF!</definedName>
    <definedName name="п490_1">#REF!</definedName>
    <definedName name="п490_2" localSheetId="6">#REF!</definedName>
    <definedName name="п490_2">#REF!</definedName>
    <definedName name="п5" localSheetId="6">[125]Сибмол!#REF!</definedName>
    <definedName name="п5">[125]Сибмол!#REF!</definedName>
    <definedName name="п510_1" localSheetId="6">#REF!</definedName>
    <definedName name="п510_1">#REF!</definedName>
    <definedName name="п510_2" localSheetId="6">#REF!</definedName>
    <definedName name="п510_2">#REF!</definedName>
    <definedName name="п515_1" localSheetId="6">#REF!</definedName>
    <definedName name="п515_1">#REF!</definedName>
    <definedName name="п515_2" localSheetId="6">#REF!</definedName>
    <definedName name="п515_2">#REF!</definedName>
    <definedName name="п520_1" localSheetId="6">#REF!</definedName>
    <definedName name="п520_1">#REF!</definedName>
    <definedName name="п520_2" localSheetId="6">#REF!</definedName>
    <definedName name="п520_2">#REF!</definedName>
    <definedName name="п590_1" localSheetId="6">#REF!</definedName>
    <definedName name="п590_1">#REF!</definedName>
    <definedName name="п590_2" localSheetId="6">#REF!</definedName>
    <definedName name="п590_2">#REF!</definedName>
    <definedName name="п6" localSheetId="6">[125]Сибмол!#REF!</definedName>
    <definedName name="п6">[125]Сибмол!#REF!</definedName>
    <definedName name="п610_1" localSheetId="6">#REF!</definedName>
    <definedName name="п610_1">#REF!</definedName>
    <definedName name="п610_2" localSheetId="6">#REF!</definedName>
    <definedName name="п610_2">#REF!</definedName>
    <definedName name="п620_1" localSheetId="6">#REF!</definedName>
    <definedName name="п620_1">#REF!</definedName>
    <definedName name="п620_2" localSheetId="6">#REF!</definedName>
    <definedName name="п620_2">#REF!</definedName>
    <definedName name="п621_1" localSheetId="6">#REF!</definedName>
    <definedName name="п621_1">#REF!</definedName>
    <definedName name="п621_2" localSheetId="6">#REF!</definedName>
    <definedName name="п621_2">#REF!</definedName>
    <definedName name="п622_1" localSheetId="6">#REF!</definedName>
    <definedName name="п622_1">#REF!</definedName>
    <definedName name="п622_2" localSheetId="6">#REF!</definedName>
    <definedName name="п622_2">#REF!</definedName>
    <definedName name="п623_1" localSheetId="6">#REF!</definedName>
    <definedName name="п623_1">#REF!</definedName>
    <definedName name="п623_2" localSheetId="6">#REF!</definedName>
    <definedName name="п623_2">#REF!</definedName>
    <definedName name="п624_1" localSheetId="6">#REF!</definedName>
    <definedName name="п624_1">#REF!</definedName>
    <definedName name="п624_2" localSheetId="6">#REF!</definedName>
    <definedName name="п624_2">#REF!</definedName>
    <definedName name="п625_1" localSheetId="6">#REF!</definedName>
    <definedName name="п625_1">#REF!</definedName>
    <definedName name="п625_2" localSheetId="6">#REF!</definedName>
    <definedName name="п625_2">#REF!</definedName>
    <definedName name="п630_1" localSheetId="6">#REF!</definedName>
    <definedName name="п630_1">#REF!</definedName>
    <definedName name="п630_2" localSheetId="6">#REF!</definedName>
    <definedName name="п630_2">#REF!</definedName>
    <definedName name="п640_1" localSheetId="6">#REF!</definedName>
    <definedName name="п640_1">#REF!</definedName>
    <definedName name="п640_2" localSheetId="6">#REF!</definedName>
    <definedName name="п640_2">#REF!</definedName>
    <definedName name="п650_1" localSheetId="6">#REF!</definedName>
    <definedName name="п650_1">#REF!</definedName>
    <definedName name="п650_2" localSheetId="6">#REF!</definedName>
    <definedName name="п650_2">#REF!</definedName>
    <definedName name="п660_1" localSheetId="6">#REF!</definedName>
    <definedName name="п660_1">#REF!</definedName>
    <definedName name="п660_2" localSheetId="6">#REF!</definedName>
    <definedName name="п660_2">#REF!</definedName>
    <definedName name="п690_1" localSheetId="6">#REF!</definedName>
    <definedName name="п690_1">#REF!</definedName>
    <definedName name="п690_2" localSheetId="6">#REF!</definedName>
    <definedName name="п690_2">#REF!</definedName>
    <definedName name="п700_1" localSheetId="6">#REF!</definedName>
    <definedName name="п700_1">#REF!</definedName>
    <definedName name="п700_2" localSheetId="6">#REF!</definedName>
    <definedName name="п700_2">#REF!</definedName>
    <definedName name="павапп" localSheetId="6">'ИП 16-20_Приложение 4.2 (с НДС)'!павапп</definedName>
    <definedName name="павапп">#N/A</definedName>
    <definedName name="павв" localSheetId="6">#REF!</definedName>
    <definedName name="павв">#REF!</definedName>
    <definedName name="Пайсятское" localSheetId="6">[114]Сибнефть!#REF!</definedName>
    <definedName name="Пайсятское">[114]Сибнефть!#REF!</definedName>
    <definedName name="паоаолаол" localSheetId="6">#REF!</definedName>
    <definedName name="паоаолаол">#REF!</definedName>
    <definedName name="папп" localSheetId="6">#REF!</definedName>
    <definedName name="папп">#REF!</definedName>
    <definedName name="Параметры" localSheetId="6">[143]Параметры!#REF!</definedName>
    <definedName name="Параметры">[143]Параметры!#REF!</definedName>
    <definedName name="пва" localSheetId="6">#REF!</definedName>
    <definedName name="пва">#REF!</definedName>
    <definedName name="пварп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6">#REF!</definedName>
    <definedName name="пвп">#REF!</definedName>
    <definedName name="Пдс" localSheetId="6">#REF!</definedName>
    <definedName name="Пдс">#REF!</definedName>
    <definedName name="первый" localSheetId="6">#REF!</definedName>
    <definedName name="первый">#REF!</definedName>
    <definedName name="Период" localSheetId="6">#REF!</definedName>
    <definedName name="Период">#REF!</definedName>
    <definedName name="Периоды_18_2" localSheetId="6">'[74]18.2'!#REF!</definedName>
    <definedName name="Периоды_18_2">'[74]18.2'!#REF!</definedName>
    <definedName name="план" localSheetId="6">'ИП 16-20_Приложение 4.2 (с НДС)'!план</definedName>
    <definedName name="план">#N/A</definedName>
    <definedName name="План_амортизации_РСК" localSheetId="6">#REF!</definedName>
    <definedName name="План_амортизации_РСК">#REF!</definedName>
    <definedName name="План_доп_плат">[118]Лизинг!$D$12</definedName>
    <definedName name="План_мес_плат">[118]Лизинг!$J$5</definedName>
    <definedName name="План_плат">[118]Лизинг!$D$18:$D$497</definedName>
    <definedName name="План_проц_став">[118]Лизинг!$D$8</definedName>
    <definedName name="план_счетов">[79]CH_ACC!$D$9:$E$620</definedName>
    <definedName name="ПЛАН1" localSheetId="6">#REF!</definedName>
    <definedName name="ПЛАН1">#REF!</definedName>
    <definedName name="план56" localSheetId="6">'ИП 16-20_Приложение 4.2 (с НДС)'!план56</definedName>
    <definedName name="план56">#N/A</definedName>
    <definedName name="Плата_за_капитал" localSheetId="6">#REF!,#REF!,#REF!,#REF!,#REF!,#REF!,#REF!,#REF!,#REF!,#REF!</definedName>
    <definedName name="Плата_за_капитал">#REF!,#REF!,#REF!,#REF!,#REF!,#REF!,#REF!,#REF!,#REF!,#REF!</definedName>
    <definedName name="пм_НКТ" localSheetId="6">[114]Сибнефть!#REF!</definedName>
    <definedName name="пм_НКТ">[114]Сибнефть!#REF!</definedName>
    <definedName name="ПМС" localSheetId="6">'ИП 16-20_Приложение 4.2 (с НДС)'!ПМС</definedName>
    <definedName name="ПМС">#N/A</definedName>
    <definedName name="ПМС1" localSheetId="6">'ИП 16-20_Приложение 4.2 (с НДС)'!ПМС1</definedName>
    <definedName name="ПМС1">#N/A</definedName>
    <definedName name="Пограничное" localSheetId="6">[114]Сибнефть!#REF!</definedName>
    <definedName name="Пограничное">[114]Сибнефть!#REF!</definedName>
    <definedName name="Подоперация" localSheetId="6">#REF!</definedName>
    <definedName name="Подоперация">#REF!</definedName>
    <definedName name="подпись_должн1" localSheetId="6">#REF!</definedName>
    <definedName name="подпись_должн1">#REF!</definedName>
    <definedName name="подпись_должн2" localSheetId="6">#REF!</definedName>
    <definedName name="подпись_должн2">#REF!</definedName>
    <definedName name="подпись_должн3" localSheetId="6">#REF!</definedName>
    <definedName name="подпись_должн3">#REF!</definedName>
    <definedName name="подпись_фио1" localSheetId="6">#REF!</definedName>
    <definedName name="подпись_фио1">#REF!</definedName>
    <definedName name="подпись_фио2" localSheetId="6">#REF!</definedName>
    <definedName name="подпись_фио2">#REF!</definedName>
    <definedName name="подпись_фио3" localSheetId="6">#REF!</definedName>
    <definedName name="подпись_фио3">#REF!</definedName>
    <definedName name="полезный_т_ф" localSheetId="6">#REF!</definedName>
    <definedName name="полезный_т_ф">#REF!</definedName>
    <definedName name="полезный_тепло" localSheetId="6">#REF!</definedName>
    <definedName name="полезный_тепло">#REF!</definedName>
    <definedName name="полезный_эл_ф" localSheetId="6">#REF!</definedName>
    <definedName name="полезный_эл_ф">#REF!</definedName>
    <definedName name="полезный_электро" localSheetId="6">#REF!</definedName>
    <definedName name="полезный_электро">#REF!</definedName>
    <definedName name="Полн_печ">[118]Лизинг!$A$1:$J$497</definedName>
    <definedName name="поооо" localSheetId="6">#REF!</definedName>
    <definedName name="поооо">#REF!</definedName>
    <definedName name="попороо" localSheetId="6">#REF!</definedName>
    <definedName name="попороо">#REF!</definedName>
    <definedName name="попро" localSheetId="6">#REF!</definedName>
    <definedName name="попро">#REF!</definedName>
    <definedName name="Посл_строка" localSheetId="6">IF('ИП 16-20_Приложение 4.2 (с НДС)'!Введенные_значения,[0]!Строка_заг+'ИП 16-20_Приложение 4.2 (с НДС)'!Число_платежей,[0]!Строка_заг)</definedName>
    <definedName name="Посл_строка">#N/A</definedName>
    <definedName name="постав" localSheetId="6">#REF!</definedName>
    <definedName name="постав">#REF!</definedName>
    <definedName name="Поясн" localSheetId="6">#REF!</definedName>
    <definedName name="Поясн">#REF!</definedName>
    <definedName name="пояснения" localSheetId="6">#REF!</definedName>
    <definedName name="пояснения">#REF!</definedName>
    <definedName name="пп">#N/A</definedName>
    <definedName name="ппп">'[5]#ССЫЛКА'!$A$5:$EH$116</definedName>
    <definedName name="пппп" localSheetId="6">#REF!</definedName>
    <definedName name="пппп">#REF!</definedName>
    <definedName name="ппррр" localSheetId="6">#REF!</definedName>
    <definedName name="ппррр">#REF!</definedName>
    <definedName name="пр" localSheetId="6">'ИП 16-20_Приложение 4.2 (с НДС)'!пр</definedName>
    <definedName name="пр">[0]!пр</definedName>
    <definedName name="пр9" localSheetId="6">#REF!</definedName>
    <definedName name="пр9">#REF!</definedName>
    <definedName name="Предлагаемые_для_утверждения_тарифы_на_эл.эн" localSheetId="6">#REF!</definedName>
    <definedName name="Предлагаемые_для_утверждения_тарифы_на_эл.эн">#REF!</definedName>
    <definedName name="Предприятие" localSheetId="6">#REF!</definedName>
    <definedName name="Предприятие">#REF!</definedName>
    <definedName name="Предприятия" localSheetId="6">#REF!</definedName>
    <definedName name="Предприятия">#REF!</definedName>
    <definedName name="прибыль">[15]!прибыль</definedName>
    <definedName name="прибыль3" localSheetId="6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6">'ИП 16-20_Приложение 4.2 (с НДС)'!прил</definedName>
    <definedName name="прил">#N/A</definedName>
    <definedName name="приложе" localSheetId="6">#REF!</definedName>
    <definedName name="приложе">#REF!</definedName>
    <definedName name="Приобское" localSheetId="6">[114]Сибнефть!#REF!</definedName>
    <definedName name="Приобское">[114]Сибнефть!#REF!</definedName>
    <definedName name="Приход_периода">[126]Приход!$C$5:$C$5497</definedName>
    <definedName name="Приход_расход" localSheetId="6">#REF!</definedName>
    <definedName name="Приход_расход">#REF!</definedName>
    <definedName name="прод" localSheetId="6">#REF!</definedName>
    <definedName name="прод">#REF!</definedName>
    <definedName name="Проект" localSheetId="6">#REF!</definedName>
    <definedName name="Проект">#REF!</definedName>
    <definedName name="пром." localSheetId="6">'ИП 16-20_Приложение 4.2 (с НДС)'!пром.</definedName>
    <definedName name="пром.">#N/A</definedName>
    <definedName name="проп" localSheetId="6">#REF!</definedName>
    <definedName name="проп">#REF!</definedName>
    <definedName name="пропл" localSheetId="6">#REF!,#REF!,#REF!,#REF!,#REF!,#REF!,#REF!,#REF!,#REF!,#REF!</definedName>
    <definedName name="пропл">#REF!,#REF!,#REF!,#REF!,#REF!,#REF!,#REF!,#REF!,#REF!,#REF!</definedName>
    <definedName name="проплп" localSheetId="6">#REF!</definedName>
    <definedName name="проплп">#REF!</definedName>
    <definedName name="Проц">[118]Лизинг!$H$18:$H$497</definedName>
    <definedName name="Проц_став">[118]Лизинг!$D$8</definedName>
    <definedName name="Процент" localSheetId="6">[144]Financing!#REF!</definedName>
    <definedName name="Процент">[144]Financing!#REF!</definedName>
    <definedName name="процент_т_ф" localSheetId="6">#REF!</definedName>
    <definedName name="процент_т_ф">#REF!</definedName>
    <definedName name="Процент_тепло" localSheetId="6">#REF!</definedName>
    <definedName name="Процент_тепло">#REF!</definedName>
    <definedName name="Процент_эл_ф" localSheetId="6">#REF!</definedName>
    <definedName name="Процент_эл_ф">#REF!</definedName>
    <definedName name="Процент_электра" localSheetId="6">#REF!</definedName>
    <definedName name="Процент_электра">#REF!</definedName>
    <definedName name="проч" localSheetId="6">'ИП 16-20_Приложение 4.2 (с НДС)'!проч</definedName>
    <definedName name="проч">#N/A</definedName>
    <definedName name="проч.расх" localSheetId="6">'ИП 16-20_Приложение 4.2 (с НДС)'!проч.расх</definedName>
    <definedName name="проч.расх">#N/A</definedName>
    <definedName name="прочая_доля_99" localSheetId="6">#REF!</definedName>
    <definedName name="прочая_доля_99">#REF!</definedName>
    <definedName name="прочая_процент" localSheetId="6">#REF!</definedName>
    <definedName name="прочая_процент">#REF!</definedName>
    <definedName name="прочая_процент_98_ав" localSheetId="6">#REF!</definedName>
    <definedName name="прочая_процент_98_ав">#REF!</definedName>
    <definedName name="прочая_процент_99" localSheetId="6">#REF!</definedName>
    <definedName name="прочая_процент_99">#REF!</definedName>
    <definedName name="прочая_процент_ав" localSheetId="6">#REF!</definedName>
    <definedName name="прочая_процент_ав">#REF!</definedName>
    <definedName name="прочая_процент_ф" localSheetId="6">#REF!</definedName>
    <definedName name="прочая_процент_ф">#REF!</definedName>
    <definedName name="прочая_процент_ф_ав" localSheetId="6">#REF!</definedName>
    <definedName name="прочая_процент_ф_ав">#REF!</definedName>
    <definedName name="Прочие_электроэнергии">'[104]Производство электроэнергии'!$A$132</definedName>
    <definedName name="прош_год" localSheetId="6">#REF!</definedName>
    <definedName name="прош_год">#REF!</definedName>
    <definedName name="прпооооооо" localSheetId="6">#REF!</definedName>
    <definedName name="прпооооооо">#REF!</definedName>
    <definedName name="прпор" localSheetId="6">#REF!</definedName>
    <definedName name="прпор">#REF!</definedName>
    <definedName name="прпр">#N/A</definedName>
    <definedName name="прпрнаанал" hidden="1">#N/A</definedName>
    <definedName name="прпрп">#N/A</definedName>
    <definedName name="пру_1кв_после_распр" localSheetId="6">[79]COMPILE!#REF!</definedName>
    <definedName name="пру_1кв_после_распр">[79]COMPILE!#REF!</definedName>
    <definedName name="пру_2кв_после_распр" localSheetId="6">[79]COMPILE!#REF!</definedName>
    <definedName name="пру_2кв_после_распр">[79]COMPILE!#REF!</definedName>
    <definedName name="пру_3кв_после_распр" localSheetId="6">[79]COMPILE!#REF!</definedName>
    <definedName name="пру_3кв_после_распр">[79]COMPILE!#REF!</definedName>
    <definedName name="пру_4кв_после_распр" localSheetId="6">[79]COMPILE!#REF!</definedName>
    <definedName name="пру_4кв_после_распр">[79]COMPILE!#REF!</definedName>
    <definedName name="пс" localSheetId="6">#REF!</definedName>
    <definedName name="пс">#REF!</definedName>
    <definedName name="пуд" localSheetId="6">[125]Сибмол!#REF!</definedName>
    <definedName name="пуд">[125]Сибмол!#REF!</definedName>
    <definedName name="пукпа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[119]Справочники!$A$10:$A$12</definedName>
    <definedName name="Пяк2" localSheetId="6">[114]Сибнефть!#REF!</definedName>
    <definedName name="Пяк2">[114]Сибнефть!#REF!</definedName>
    <definedName name="Пякутинское" localSheetId="6">[114]Сибнефть!#REF!</definedName>
    <definedName name="Пякутинское">[114]Сибнефть!#REF!</definedName>
    <definedName name="р" localSheetId="6">#REF!</definedName>
    <definedName name="р">#REF!</definedName>
    <definedName name="Разведочная_1пм">[114]Сибнефть!$B$20</definedName>
    <definedName name="РАО" localSheetId="6">'ИП 16-20_Приложение 4.2 (с НДС)'!РАО</definedName>
    <definedName name="РАО">#N/A</definedName>
    <definedName name="распр_из_1кв_Дт" localSheetId="6">#REF!</definedName>
    <definedName name="распр_из_1кв_Дт">#REF!</definedName>
    <definedName name="распр_из_1кв_Кт" localSheetId="6">#REF!</definedName>
    <definedName name="распр_из_1кв_Кт">#REF!</definedName>
    <definedName name="распр_из_2кв_Дт" localSheetId="6">#REF!</definedName>
    <definedName name="распр_из_2кв_Дт">#REF!</definedName>
    <definedName name="распр_из_2кв_Кт" localSheetId="6">#REF!</definedName>
    <definedName name="распр_из_2кв_Кт">#REF!</definedName>
    <definedName name="распр_из_3кв_Дт" localSheetId="6">#REF!</definedName>
    <definedName name="распр_из_3кв_Дт">#REF!</definedName>
    <definedName name="распр_из_3кв_Кт" localSheetId="6">#REF!</definedName>
    <definedName name="распр_из_3кв_Кт">#REF!</definedName>
    <definedName name="распр_из_4кв_Дт" localSheetId="6">#REF!</definedName>
    <definedName name="распр_из_4кв_Дт">#REF!</definedName>
    <definedName name="распр_из_4кв_Кт" localSheetId="6">#REF!</definedName>
    <definedName name="распр_из_4кв_Кт">#REF!</definedName>
    <definedName name="распр_из_счет" localSheetId="6">#REF!</definedName>
    <definedName name="распр_из_счет">#REF!</definedName>
    <definedName name="расх" localSheetId="6">'ИП 16-20_Приложение 4.2 (с НДС)'!расх</definedName>
    <definedName name="расх">#N/A</definedName>
    <definedName name="Расход_периода">[126]Расход!$C$5:$C$5496</definedName>
    <definedName name="Расчет_амортизации" localSheetId="6">#REF!</definedName>
    <definedName name="Расчет_амортизации">#REF!</definedName>
    <definedName name="Расчёт_диффер_по_времени_суток_ставок_за_эл.эн" localSheetId="6">#REF!</definedName>
    <definedName name="Расчёт_диффер_по_времени_суток_ставок_за_эл.эн">#REF!</definedName>
    <definedName name="Расчет_диффер_ставок_платы_за_тепловую_мощность" localSheetId="6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6">#REF!</definedName>
    <definedName name="Расчет_дифференцированных_ставок_платы_за_теплоэнергию">#REF!</definedName>
    <definedName name="Расчет_затрат" localSheetId="6">#REF!</definedName>
    <definedName name="Расчет_затрат">#REF!</definedName>
    <definedName name="Расчет_НДС">'[145]БФ-2-5-П'!$B$6</definedName>
    <definedName name="Расчет_НПр">'[146]НП-2-12-П'!$B$6</definedName>
    <definedName name="Расчет_региональной_абонентной_платы" localSheetId="6">#REF!</definedName>
    <definedName name="Расчет_региональной_абонентной_платы">#REF!</definedName>
    <definedName name="ргззхщ" localSheetId="6">#REF!</definedName>
    <definedName name="ргззхщ">#REF!</definedName>
    <definedName name="РГК">[119]Справочники!$A$4:$A$4</definedName>
    <definedName name="РГРЭС" localSheetId="6">'ИП 16-20_Приложение 4.2 (с НДС)'!РГРЭС</definedName>
    <definedName name="РГРЭС">#N/A</definedName>
    <definedName name="Реализация">[25]TSheet!$L$2:$L$7</definedName>
    <definedName name="Регион" localSheetId="6">#REF!</definedName>
    <definedName name="Регион">#REF!</definedName>
    <definedName name="Регионы" localSheetId="6">#REF!</definedName>
    <definedName name="Регионы">#REF!</definedName>
    <definedName name="рем" localSheetId="6">'ИП 16-20_Приложение 4.2 (с НДС)'!рем</definedName>
    <definedName name="рем">#N/A</definedName>
    <definedName name="ремонт" localSheetId="6">#REF!</definedName>
    <definedName name="ремонт">#REF!</definedName>
    <definedName name="ри">[15]!ри</definedName>
    <definedName name="рис1" localSheetId="6" hidden="1">{#N/A,#N/A,TRUE,"Лист1";#N/A,#N/A,TRUE,"Лист2";#N/A,#N/A,TRUE,"Лист3"}</definedName>
    <definedName name="рис1" hidden="1">{#N/A,#N/A,TRUE,"Лист1";#N/A,#N/A,TRUE,"Лист2";#N/A,#N/A,TRUE,"Лист3"}</definedName>
    <definedName name="рол" localSheetId="6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6">#REF!</definedName>
    <definedName name="ролллллп">#REF!</definedName>
    <definedName name="ролржрж" localSheetId="6">#REF!</definedName>
    <definedName name="ролржрж">#REF!</definedName>
    <definedName name="ролро" localSheetId="6">#REF!</definedName>
    <definedName name="ролро">#REF!</definedName>
    <definedName name="Романовское" localSheetId="6">[114]Сибнефть!#REF!</definedName>
    <definedName name="Романовское">[114]Сибнефть!#REF!</definedName>
    <definedName name="роо" localSheetId="6">#REF!</definedName>
    <definedName name="роо">#REF!</definedName>
    <definedName name="ропор" localSheetId="6">'ИП 16-20_Приложение 4.2 (с НДС)'!ропор</definedName>
    <definedName name="ропор">#N/A</definedName>
    <definedName name="рород" localSheetId="6">#REF!</definedName>
    <definedName name="рород">#REF!</definedName>
    <definedName name="ророро" localSheetId="6">#REF!,#REF!,#REF!,#REF!,#REF!</definedName>
    <definedName name="ророро">#REF!,#REF!,#REF!,#REF!,#REF!</definedName>
    <definedName name="роррложд" localSheetId="6">'ИП 16-20_Приложение 4.2 (с НДС)'!роррложд</definedName>
    <definedName name="роррложд">#N/A</definedName>
    <definedName name="рощощощж" localSheetId="6">'ИП 16-20_Приложение 4.2 (с НДС)'!рощощощж</definedName>
    <definedName name="рощощощж">#N/A</definedName>
    <definedName name="рппн" localSheetId="6">#REF!</definedName>
    <definedName name="рппн">#REF!</definedName>
    <definedName name="рпшо" localSheetId="6">#REF!</definedName>
    <definedName name="рпшо">#REF!</definedName>
    <definedName name="РРР" localSheetId="6">#REF!</definedName>
    <definedName name="РРР">#REF!</definedName>
    <definedName name="рск2" localSheetId="6">'ИП 16-20_Приложение 4.2 (с НДС)'!рск2</definedName>
    <definedName name="рск2">#N/A</definedName>
    <definedName name="рск3" localSheetId="6">'ИП 16-20_Приложение 4.2 (с НДС)'!рск3</definedName>
    <definedName name="рск3">#N/A</definedName>
    <definedName name="рсср">#N/A</definedName>
    <definedName name="с" localSheetId="6">'ИП 16-20_Приложение 4.2 (с НДС)'!с</definedName>
    <definedName name="с">#N/A</definedName>
    <definedName name="с_деп" localSheetId="6">#REF!</definedName>
    <definedName name="с_деп">#REF!</definedName>
    <definedName name="с_доплВУпроц" localSheetId="6">#REF!</definedName>
    <definedName name="с_доплВУпроц">#REF!</definedName>
    <definedName name="с_доплВУсумма" localSheetId="6">#REF!</definedName>
    <definedName name="с_доплВУсумма">#REF!</definedName>
    <definedName name="с_доплСЛпроц" localSheetId="6">#REF!</definedName>
    <definedName name="с_доплСЛпроц">#REF!</definedName>
    <definedName name="с_доплСЛсумма" localSheetId="6">#REF!</definedName>
    <definedName name="с_доплСЛсумма">#REF!</definedName>
    <definedName name="с_категПерс" localSheetId="6">#REF!</definedName>
    <definedName name="с_категПерс">#REF!</definedName>
    <definedName name="с_кол" localSheetId="6">#REF!</definedName>
    <definedName name="с_кол">#REF!</definedName>
    <definedName name="с_оклад" localSheetId="6">#REF!</definedName>
    <definedName name="с_оклад">#REF!</definedName>
    <definedName name="с_период" localSheetId="6">#REF!</definedName>
    <definedName name="с_период">#REF!</definedName>
    <definedName name="с_прим" localSheetId="6">#REF!</definedName>
    <definedName name="с_прим">#REF!</definedName>
    <definedName name="с_разрядКв" localSheetId="6">#REF!</definedName>
    <definedName name="с_разрядКв">#REF!</definedName>
    <definedName name="с_разрядОпл" localSheetId="6">#REF!</definedName>
    <definedName name="с_разрядОпл">#REF!</definedName>
    <definedName name="с_с_т_ф" localSheetId="6">#REF!</definedName>
    <definedName name="с_с_т_ф">#REF!</definedName>
    <definedName name="с_с_тепло" localSheetId="6">#REF!</definedName>
    <definedName name="с_с_тепло">#REF!</definedName>
    <definedName name="с_с_эл_ф" localSheetId="6">#REF!</definedName>
    <definedName name="с_с_эл_ф">#REF!</definedName>
    <definedName name="с_с_электра" localSheetId="6">#REF!</definedName>
    <definedName name="с_с_электра">#REF!</definedName>
    <definedName name="с_фонд" localSheetId="6">#REF!</definedName>
    <definedName name="с_фонд">#REF!</definedName>
    <definedName name="с1" localSheetId="6">#REF!</definedName>
    <definedName name="с1">[0]!с1</definedName>
    <definedName name="Саимлорское" localSheetId="6">[114]Сибнефть!#REF!</definedName>
    <definedName name="Саимлорское">[114]Сибнефть!#REF!</definedName>
    <definedName name="самара" localSheetId="6">#REF!</definedName>
    <definedName name="самара">#REF!</definedName>
    <definedName name="СБЕ" localSheetId="6">#REF!</definedName>
    <definedName name="СБЕ">#REF!</definedName>
    <definedName name="Сброс_обл_печати" localSheetId="6">OFFSET([0]!Полн_печ,0,0,'ИП 16-20_Приложение 4.2 (с НДС)'!Посл_строка)</definedName>
    <definedName name="Сброс_обл_печати">OFFSET(Полн_печ,0,0,Посл_строка)</definedName>
    <definedName name="сваеррта" localSheetId="6">'ИП 16-20_Приложение 4.2 (с НДС)'!сваеррта</definedName>
    <definedName name="сваеррта">#N/A</definedName>
    <definedName name="свмпвппв" localSheetId="6">'ИП 16-20_Приложение 4.2 (с НДС)'!свмпвппв</definedName>
    <definedName name="свмпвппв">#N/A</definedName>
    <definedName name="свод">[147]Temp_TOV!$A$1:$FE$130</definedName>
    <definedName name="сводная" localSheetId="6">'ИП 16-20_Приложение 4.2 (с НДС)'!сводная</definedName>
    <definedName name="сводная">#N/A</definedName>
    <definedName name="Сводная_таблица_по_эл.эн" localSheetId="6">#REF!</definedName>
    <definedName name="Сводная_таблица_по_эл.эн">#REF!</definedName>
    <definedName name="Сводная_таблица_тарифов_на_тепловую_энергию_и_мощность" localSheetId="6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6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6">#REF!</definedName>
    <definedName name="Сводные_экономические_показатели_по_потребителям">#REF!</definedName>
    <definedName name="Сводный_бюджет_прям_затрат_РСК" localSheetId="6">#REF!</definedName>
    <definedName name="Сводный_бюджет_прям_затрат_РСК">#REF!</definedName>
    <definedName name="себ" localSheetId="6">'ИП 16-20_Приложение 4.2 (с НДС)'!себ</definedName>
    <definedName name="себ">#N/A</definedName>
    <definedName name="Себестоимость_Молоко" localSheetId="6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6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6">#REF!,#REF!,#REF!,#REF!,#REF!,#REF!,#REF!,#REF!,#REF!,#REF!</definedName>
    <definedName name="Себестоимость_Сок3">#REF!,#REF!,#REF!,#REF!,#REF!,#REF!,#REF!,#REF!,#REF!,#REF!</definedName>
    <definedName name="себестоимость2" localSheetId="6">'ИП 16-20_Приложение 4.2 (с НДС)'!себестоимость2</definedName>
    <definedName name="себестоимость2">#N/A</definedName>
    <definedName name="Северо_Карамовское" localSheetId="6">[114]Сибнефть!#REF!</definedName>
    <definedName name="Северо_Карамовское">[114]Сибнефть!#REF!</definedName>
    <definedName name="Северо_Пякутинское" localSheetId="6">[114]Сибнефть!#REF!</definedName>
    <definedName name="Северо_Пякутинское">[114]Сибнефть!#REF!</definedName>
    <definedName name="Северо_Пямалияхское" localSheetId="6">[114]Сибнефть!#REF!</definedName>
    <definedName name="Северо_Пямалияхское">[114]Сибнефть!#REF!</definedName>
    <definedName name="Северо_Янгтинское" localSheetId="6">[114]Сибнефть!#REF!</definedName>
    <definedName name="Северо_Янгтинское">[114]Сибнефть!#REF!</definedName>
    <definedName name="сель" localSheetId="6">'ИП 16-20_Приложение 4.2 (с НДС)'!сель</definedName>
    <definedName name="сель">#N/A</definedName>
    <definedName name="сельск.хоз" localSheetId="6">'ИП 16-20_Приложение 4.2 (с НДС)'!сельск.хоз</definedName>
    <definedName name="сельск.хоз">#N/A</definedName>
    <definedName name="семь" localSheetId="6">#REF!</definedName>
    <definedName name="семь">#REF!</definedName>
    <definedName name="сен" localSheetId="6">#REF!</definedName>
    <definedName name="сен">#REF!</definedName>
    <definedName name="сен2" localSheetId="6">#REF!</definedName>
    <definedName name="сен2">#REF!</definedName>
    <definedName name="Сергею" localSheetId="6">[148]АНАЛИТ!$B$2:$B$87,[148]АНАЛИТ!#REF!,[148]АНАЛИТ!#REF!,[148]АНАЛИТ!$AB$2</definedName>
    <definedName name="Сергею">[148]АНАЛИТ!$B$2:$B$87,[148]АНАЛИТ!#REF!,[148]АНАЛИТ!#REF!,[148]АНАЛИТ!$AB$2</definedName>
    <definedName name="Сергеюnew" localSheetId="6">[149]АНАЛИТ!$B$2:$B$87,[149]АНАЛИТ!#REF!,[149]АНАЛИТ!#REF!,[149]АНАЛИТ!$AB$2</definedName>
    <definedName name="Сергеюnew">[149]АНАЛИТ!$B$2:$B$87,[149]АНАЛИТ!#REF!,[149]АНАЛИТ!#REF!,[149]АНАЛИТ!$AB$2</definedName>
    <definedName name="сиитьь" localSheetId="6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6">'ИП 16-20_Приложение 4.2 (с НДС)'!ск</definedName>
    <definedName name="ск">#N/A</definedName>
    <definedName name="см" localSheetId="6" hidden="1">{"План продаж",#N/A,FALSE,"товар"}</definedName>
    <definedName name="см" hidden="1">{"План продаж",#N/A,FALSE,"товар"}</definedName>
    <definedName name="сметаBP" localSheetId="6">'ИП 16-20_Приложение 4.2 (с НДС)'!сметаBP</definedName>
    <definedName name="сметаBP">#N/A</definedName>
    <definedName name="сммито" localSheetId="6">#REF!</definedName>
    <definedName name="сммито">#REF!</definedName>
    <definedName name="смсист" localSheetId="6">#REF!</definedName>
    <definedName name="смсист">#REF!</definedName>
    <definedName name="Собст">'[117]эл ст'!$A$360:$IV$360</definedName>
    <definedName name="Собств">'[117]эл ст'!$A$369:$IV$369</definedName>
    <definedName name="сокращение">#N/A</definedName>
    <definedName name="сомп" localSheetId="6">'ИП 16-20_Приложение 4.2 (с НДС)'!сомп</definedName>
    <definedName name="сомп">#N/A</definedName>
    <definedName name="сомпас" localSheetId="6">'ИП 16-20_Приложение 4.2 (с НДС)'!сомпас</definedName>
    <definedName name="сомпас">#N/A</definedName>
    <definedName name="соро" localSheetId="6">#REF!</definedName>
    <definedName name="соро">#REF!</definedName>
    <definedName name="Спорышевское" localSheetId="6">[114]Сибнефть!#REF!</definedName>
    <definedName name="Спорышевское">[114]Сибнефть!#REF!</definedName>
    <definedName name="Ср_гл_скв_СН_ННГ">[114]Сибнефть!$B$17</definedName>
    <definedName name="Сравнительные_варианты_двухставочных_тарифов_на_теплоэн" localSheetId="6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6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6">#REF!</definedName>
    <definedName name="Сравнительный_анализ_ТЭП_к_расчету_тарифов">#REF!</definedName>
    <definedName name="Средне_Итурское" localSheetId="6">[114]Сибнефть!#REF!</definedName>
    <definedName name="Средне_Итурское">[114]Сибнефть!#REF!</definedName>
    <definedName name="СрЦенаГаз2">[76]газ!$O$33</definedName>
    <definedName name="сс" localSheetId="6">'ИП 16-20_Приложение 4.2 (с НДС)'!сс</definedName>
    <definedName name="сс">#N/A</definedName>
    <definedName name="сситьннно" localSheetId="6">#REF!</definedName>
    <definedName name="сситьннно">#REF!</definedName>
    <definedName name="сссс" localSheetId="6">'ИП 16-20_Приложение 4.2 (с НДС)'!сссс</definedName>
    <definedName name="сссс">#N/A</definedName>
    <definedName name="ссы" localSheetId="6">'ИП 16-20_Приложение 4.2 (с НДС)'!ссы</definedName>
    <definedName name="ссы">#N/A</definedName>
    <definedName name="ссы2" localSheetId="6">'ИП 16-20_Приложение 4.2 (с НДС)'!ссы2</definedName>
    <definedName name="ссы2">#N/A</definedName>
    <definedName name="Ставка_ЕСН">0.26</definedName>
    <definedName name="ставка_НДС">18%</definedName>
    <definedName name="Статус_контрагента" localSheetId="6">#REF!</definedName>
    <definedName name="Статус_контрагента">#REF!</definedName>
    <definedName name="Статья" localSheetId="6">#REF!</definedName>
    <definedName name="Статья">#REF!</definedName>
    <definedName name="сто" localSheetId="6">#REF!</definedName>
    <definedName name="сто">#REF!</definedName>
    <definedName name="сто_проц_ф" localSheetId="6">#REF!</definedName>
    <definedName name="сто_проц_ф">#REF!</definedName>
    <definedName name="сто_процентов" localSheetId="6">#REF!</definedName>
    <definedName name="сто_процентов">#REF!</definedName>
    <definedName name="Стр_Финансы">[31]структура!$A$84</definedName>
    <definedName name="Стр_Финансы2">[31]структура!$A$49</definedName>
    <definedName name="строка" localSheetId="6">[117]СписочнаяЧисленность!#REF!</definedName>
    <definedName name="строка">[117]СписочнаяЧисленность!#REF!</definedName>
    <definedName name="Строка_заг">ROW([118]Лизинг!$A$17:$IV$17)</definedName>
    <definedName name="Сугмутское" localSheetId="6">[114]Сибнефть!#REF!</definedName>
    <definedName name="Сугмутское">[114]Сибнефть!#REF!</definedName>
    <definedName name="Сум_кред">[118]Лизинг!$D$7</definedName>
    <definedName name="Сум_плат">[118]Лизинг!$F$18:$F$497</definedName>
    <definedName name="Сум_проц">[118]Лизинг!$J$12</definedName>
    <definedName name="сумма_тепло" localSheetId="6">#REF!</definedName>
    <definedName name="сумма_тепло">#REF!</definedName>
    <definedName name="сумма_электро" localSheetId="6">#REF!</definedName>
    <definedName name="сумма_электро">#REF!</definedName>
    <definedName name="Суторминское" localSheetId="6">[114]Сибнефть!#REF!</definedName>
    <definedName name="Суторминское">[114]Сибнефть!#REF!</definedName>
    <definedName name="СЭС" localSheetId="6">#REF!</definedName>
    <definedName name="СЭС">#REF!</definedName>
    <definedName name="сяифывкпа">#N/A</definedName>
    <definedName name="т" localSheetId="6">'ИП 16-20_Приложение 4.2 (с НДС)'!т</definedName>
    <definedName name="т">#N/A</definedName>
    <definedName name="Т12_4мес">#N/A</definedName>
    <definedName name="т12п1_1">[139]Т12!$A$10</definedName>
    <definedName name="т12п1_2">[139]Т12!$A$20</definedName>
    <definedName name="т1п15">[31]Т1!$B$36</definedName>
    <definedName name="т2п11">[31]Т2!$B$42</definedName>
    <definedName name="т2п12">[31]Т2!$B$47</definedName>
    <definedName name="т2п13">[31]Т2!$B$48</definedName>
    <definedName name="т3итого">[139]Т3!$B$46</definedName>
    <definedName name="т6п5_1">[139]Т6!$B$14</definedName>
    <definedName name="т6п5_2">[139]Т6!$B$22</definedName>
    <definedName name="Т7_тепло" localSheetId="6">'ИП 16-20_Приложение 4.2 (с НДС)'!Т7_тепло</definedName>
    <definedName name="Т7_тепло">#N/A</definedName>
    <definedName name="т7п6_1">[31]Т7!$B$25</definedName>
    <definedName name="т7п6_2">[31]Т7!$B$42</definedName>
    <definedName name="т8п1">[31]Т8!$B$8</definedName>
    <definedName name="Таблица41" localSheetId="6">#REF!</definedName>
    <definedName name="Таблица41">#REF!</definedName>
    <definedName name="таня" localSheetId="6">'ИП 16-20_Приложение 4.2 (с НДС)'!таня</definedName>
    <definedName name="таня">#N/A</definedName>
    <definedName name="тгк" localSheetId="6">'ИП 16-20_Приложение 4.2 (с НДС)'!тгк</definedName>
    <definedName name="тгк">#N/A</definedName>
    <definedName name="те" localSheetId="6">#REF!</definedName>
    <definedName name="те">#REF!</definedName>
    <definedName name="текмес" localSheetId="6">#REF!</definedName>
    <definedName name="текмес">#REF!</definedName>
    <definedName name="текмес2" localSheetId="6">#REF!</definedName>
    <definedName name="текмес2">#REF!</definedName>
    <definedName name="Текст1_Щелкнуть">[150]!Текст1_Щелкнуть</definedName>
    <definedName name="тело_отчета" localSheetId="6">[117]СписочнаяЧисленность!#REF!</definedName>
    <definedName name="тело_отчета">[117]СписочнаяЧисленность!#REF!</definedName>
    <definedName name="тепло" localSheetId="6">'ИП 16-20_Приложение 4.2 (с НДС)'!тепло</definedName>
    <definedName name="тепло">#N/A</definedName>
    <definedName name="тепло_проц_ф" localSheetId="6">#REF!</definedName>
    <definedName name="тепло_проц_ф">#REF!</definedName>
    <definedName name="тепло_процент" localSheetId="6">#REF!</definedName>
    <definedName name="тепло_процент">#REF!</definedName>
    <definedName name="Тест">#N/A</definedName>
    <definedName name="Типы_подрядов">[151]Лист2!$A$2:$A$4</definedName>
    <definedName name="тов" localSheetId="6">'ИП 16-20_Приложение 4.2 (с НДС)'!тов</definedName>
    <definedName name="тов">#N/A</definedName>
    <definedName name="толо" localSheetId="6">#REF!</definedName>
    <definedName name="толо">#REF!</definedName>
    <definedName name="тп" localSheetId="6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6">'ИП 16-20_Приложение 4.2 (с НДС)'!тр</definedName>
    <definedName name="тр">#N/A</definedName>
    <definedName name="третий" localSheetId="6">#REF!</definedName>
    <definedName name="третий">#REF!</definedName>
    <definedName name="три" localSheetId="6">'ИП 16-20_Приложение 4.2 (с НДС)'!три</definedName>
    <definedName name="три">#N/A</definedName>
    <definedName name="трп" localSheetId="6">#REF!</definedName>
    <definedName name="трп">#REF!</definedName>
    <definedName name="ттт" localSheetId="6">#REF!</definedName>
    <definedName name="ттт">#REF!</definedName>
    <definedName name="тттт" localSheetId="6">#REF!</definedName>
    <definedName name="тттт">#REF!</definedName>
    <definedName name="ть" localSheetId="6">'ИП 16-20_Приложение 4.2 (с НДС)'!ть</definedName>
    <definedName name="ть">#N/A</definedName>
    <definedName name="ТЭП2" localSheetId="6" hidden="1">{#N/A,#N/A,TRUE,"Лист1";#N/A,#N/A,TRUE,"Лист2";#N/A,#N/A,TRUE,"Лист3"}</definedName>
    <definedName name="ТЭП2" hidden="1">{#N/A,#N/A,TRUE,"Лист1";#N/A,#N/A,TRUE,"Лист2";#N/A,#N/A,TRUE,"Лист3"}</definedName>
    <definedName name="у" localSheetId="6">'ИП 16-20_Приложение 4.2 (с НДС)'!у</definedName>
    <definedName name="у">#N/A</definedName>
    <definedName name="у1" localSheetId="6">'ИП 16-20_Приложение 4.2 (с НДС)'!у1</definedName>
    <definedName name="у1">#N/A</definedName>
    <definedName name="уакк" localSheetId="6">#REF!</definedName>
    <definedName name="уакк">#REF!</definedName>
    <definedName name="уакупр" localSheetId="6">#REF!</definedName>
    <definedName name="уакупр">#REF!</definedName>
    <definedName name="уаук" localSheetId="6">#REF!</definedName>
    <definedName name="уаук">#REF!</definedName>
    <definedName name="уаукеап" localSheetId="6">#REF!</definedName>
    <definedName name="уаукеап">#REF!</definedName>
    <definedName name="уваса" localSheetId="6">#REF!</definedName>
    <definedName name="уваса">#REF!</definedName>
    <definedName name="увцфук" localSheetId="6">#REF!</definedName>
    <definedName name="увцфук">#REF!</definedName>
    <definedName name="УГОЛЬ">[119]Справочники!$A$19:$A$21</definedName>
    <definedName name="уеку" localSheetId="6">#REF!</definedName>
    <definedName name="уеку">#REF!</definedName>
    <definedName name="уеуеуеуеку">#N/A</definedName>
    <definedName name="уйкеуйкеукекуе" localSheetId="6">#REF!</definedName>
    <definedName name="уйкеуйкеукекуе">#REF!</definedName>
    <definedName name="ук" localSheetId="6">'ИП 16-20_Приложение 4.2 (с НДС)'!ук</definedName>
    <definedName name="ук">#N/A</definedName>
    <definedName name="ук12" localSheetId="6">#REF!</definedName>
    <definedName name="ук12">#REF!</definedName>
    <definedName name="ука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6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6">'ИП 16-20_Приложение 4.2 (с НДС)'!умер</definedName>
    <definedName name="умер">#N/A</definedName>
    <definedName name="Умсейское" localSheetId="6">[114]Сибнефть!#REF!</definedName>
    <definedName name="Умсейское">[114]Сибнефть!#REF!</definedName>
    <definedName name="УП">#N/A</definedName>
    <definedName name="уу" localSheetId="6">'ИП 16-20_Приложение 4.2 (с НДС)'!уу</definedName>
    <definedName name="уу">#N/A</definedName>
    <definedName name="уук" localSheetId="6">#REF!</definedName>
    <definedName name="уук">#REF!</definedName>
    <definedName name="уууу" localSheetId="6">#REF!</definedName>
    <definedName name="уууу">#REF!</definedName>
    <definedName name="ууууу" localSheetId="6">#REF!</definedName>
    <definedName name="ууууу">#REF!</definedName>
    <definedName name="ууууууууууууууууу">[15]!ууууууууууууууууу</definedName>
    <definedName name="УФ" localSheetId="6">'ИП 16-20_Приложение 4.2 (с НДС)'!УФ</definedName>
    <definedName name="УФ">#N/A</definedName>
    <definedName name="УФ49А">#N/A</definedName>
    <definedName name="уфэ">#N/A</definedName>
    <definedName name="уцапек" localSheetId="6">#REF!</definedName>
    <definedName name="уцапек">#REF!</definedName>
    <definedName name="уц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6">'ИП 16-20_Приложение 4.2 (с НДС)'!уыукпе</definedName>
    <definedName name="уыукпе">#N/A</definedName>
    <definedName name="ф" localSheetId="6">#REF!</definedName>
    <definedName name="ф">#REF!</definedName>
    <definedName name="ф.2_010_1" localSheetId="6">#REF!</definedName>
    <definedName name="ф.2_010_1">#REF!</definedName>
    <definedName name="ф.2_010_2" localSheetId="6">#REF!</definedName>
    <definedName name="ф.2_010_2">#REF!</definedName>
    <definedName name="ф.2_020_1" localSheetId="6">#REF!</definedName>
    <definedName name="ф.2_020_1">#REF!</definedName>
    <definedName name="ф.2_020_2" localSheetId="6">#REF!</definedName>
    <definedName name="ф.2_020_2">#REF!</definedName>
    <definedName name="ф.2_029_1" localSheetId="6">#REF!</definedName>
    <definedName name="ф.2_029_1">#REF!</definedName>
    <definedName name="ф.2_029_2" localSheetId="6">#REF!</definedName>
    <definedName name="ф.2_029_2">#REF!</definedName>
    <definedName name="ф.2_030_1" localSheetId="6">#REF!</definedName>
    <definedName name="ф.2_030_1">#REF!</definedName>
    <definedName name="ф.2_030_2" localSheetId="6">#REF!</definedName>
    <definedName name="ф.2_030_2">#REF!</definedName>
    <definedName name="ф.2_040_1" localSheetId="6">#REF!</definedName>
    <definedName name="ф.2_040_1">#REF!</definedName>
    <definedName name="ф.2_040_2" localSheetId="6">#REF!</definedName>
    <definedName name="ф.2_040_2">#REF!</definedName>
    <definedName name="ф.2_050_1" localSheetId="6">#REF!</definedName>
    <definedName name="ф.2_050_1">#REF!</definedName>
    <definedName name="ф.2_050_2" localSheetId="6">#REF!</definedName>
    <definedName name="ф.2_050_2">#REF!</definedName>
    <definedName name="ф.2_090_1" localSheetId="6">#REF!</definedName>
    <definedName name="ф.2_090_1">#REF!</definedName>
    <definedName name="ф.2_090_2" localSheetId="6">#REF!</definedName>
    <definedName name="ф.2_090_2">#REF!</definedName>
    <definedName name="ф.2_100_1" localSheetId="6">#REF!</definedName>
    <definedName name="ф.2_100_1">#REF!</definedName>
    <definedName name="ф.2_100_2" localSheetId="6">#REF!</definedName>
    <definedName name="ф.2_100_2">#REF!</definedName>
    <definedName name="ф.2_140_1" localSheetId="6">#REF!</definedName>
    <definedName name="ф.2_140_1">#REF!</definedName>
    <definedName name="ф.2_140_2" localSheetId="6">#REF!</definedName>
    <definedName name="ф.2_140_2">#REF!</definedName>
    <definedName name="ф.2_141_1" localSheetId="6">#REF!</definedName>
    <definedName name="ф.2_141_1">#REF!</definedName>
    <definedName name="ф.2_141_2" localSheetId="6">#REF!</definedName>
    <definedName name="ф.2_141_2">#REF!</definedName>
    <definedName name="ф.2_142_1" localSheetId="6">#REF!</definedName>
    <definedName name="ф.2_142_1">#REF!</definedName>
    <definedName name="ф.2_142_2" localSheetId="6">#REF!</definedName>
    <definedName name="ф.2_142_2">#REF!</definedName>
    <definedName name="ф.2_150_1" localSheetId="6">#REF!</definedName>
    <definedName name="ф.2_150_1">#REF!</definedName>
    <definedName name="ф.2_150_2" localSheetId="6">#REF!</definedName>
    <definedName name="ф.2_150_2">#REF!</definedName>
    <definedName name="ф.2_190_1" localSheetId="6">#REF!</definedName>
    <definedName name="ф.2_190_1">#REF!</definedName>
    <definedName name="ф.2_190_2" localSheetId="6">#REF!</definedName>
    <definedName name="ф.2_190_2">#REF!</definedName>
    <definedName name="ф0113" localSheetId="6">#REF!</definedName>
    <definedName name="ф0113">#REF!</definedName>
    <definedName name="ф2">'[152]план 2000'!$G$643</definedName>
    <definedName name="фам" localSheetId="6">'ИП 16-20_Приложение 4.2 (с НДС)'!фам</definedName>
    <definedName name="фам">#N/A</definedName>
    <definedName name="фв" localSheetId="6">#REF!</definedName>
    <definedName name="фв">#REF!</definedName>
    <definedName name="фвап">#N/A</definedName>
    <definedName name="фвапфыпфпфы">#N/A</definedName>
    <definedName name="фвар" hidden="1">#N/A</definedName>
    <definedName name="фварф">#N/A</definedName>
    <definedName name="фвв">#N/A</definedName>
    <definedName name="фвцу" localSheetId="6">#REF!</definedName>
    <definedName name="фвцу">#REF!</definedName>
    <definedName name="фев" localSheetId="6">#REF!</definedName>
    <definedName name="фев">#REF!</definedName>
    <definedName name="фев2" localSheetId="6">#REF!</definedName>
    <definedName name="фев2">#REF!</definedName>
    <definedName name="фильтр" localSheetId="6">#REF!</definedName>
    <definedName name="фильтр">#REF!</definedName>
    <definedName name="фо" localSheetId="6">[153]Лист1!#REF!</definedName>
    <definedName name="фо">[153]Лист1!#REF!</definedName>
    <definedName name="Форма" localSheetId="6">'ИП 16-20_Приложение 4.2 (с НДС)'!Форма</definedName>
    <definedName name="Форма">#N/A</definedName>
    <definedName name="фук" hidden="1">#N/A</definedName>
    <definedName name="Фуфцу" localSheetId="6">#REF!</definedName>
    <definedName name="Фуфцу">#REF!</definedName>
    <definedName name="фуцу" localSheetId="6">#REF!</definedName>
    <definedName name="фуцу">#REF!</definedName>
    <definedName name="фф" localSheetId="6">#REF!</definedName>
    <definedName name="фф">#REF!</definedName>
    <definedName name="ффф" localSheetId="6" hidden="1">{"PRINTME",#N/A,FALSE,"FINAL-10"}</definedName>
    <definedName name="ффф" hidden="1">{"PRINTME",#N/A,FALSE,"FINAL-10"}</definedName>
    <definedName name="фффффф" localSheetId="6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6">#REF!</definedName>
    <definedName name="фцуцйук">#REF!</definedName>
    <definedName name="фцыафыва">#N/A</definedName>
    <definedName name="фыаспит" localSheetId="6">'ИП 16-20_Приложение 4.2 (с НДС)'!фыаспит</definedName>
    <definedName name="фыаспит">#N/A</definedName>
    <definedName name="фыв">#N/A</definedName>
    <definedName name="фывафа">#N/A</definedName>
    <definedName name="фывафыапф">#N/A</definedName>
    <definedName name="фывф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6">#REF!</definedName>
    <definedName name="фыйцу">#REF!</definedName>
    <definedName name="фыувц" localSheetId="6">#REF!</definedName>
    <definedName name="фыувц">#REF!</definedName>
    <definedName name="фыы">#N/A</definedName>
    <definedName name="ФЭ" localSheetId="6">[142]Вопросник!#REF!</definedName>
    <definedName name="ФЭ">[142]Вопросник!#REF!</definedName>
    <definedName name="х">#N/A</definedName>
    <definedName name="хнх" localSheetId="6">#REF!</definedName>
    <definedName name="хнх">#REF!</definedName>
    <definedName name="Холмогорское" localSheetId="6">[114]Сибнефть!#REF!</definedName>
    <definedName name="Холмогорское">[114]Сибнефть!#REF!</definedName>
    <definedName name="хх">#N/A</definedName>
    <definedName name="ц" localSheetId="6">'ИП 16-20_Приложение 4.2 (с НДС)'!ц</definedName>
    <definedName name="ц">#N/A</definedName>
    <definedName name="ц1" localSheetId="6">'ИП 16-20_Приложение 4.2 (с НДС)'!ц1</definedName>
    <definedName name="ц1">#N/A</definedName>
    <definedName name="цауцвавыфа" localSheetId="6">#REF!</definedName>
    <definedName name="цауцвавыфа">#REF!</definedName>
    <definedName name="цвсцуа" localSheetId="6">#REF!</definedName>
    <definedName name="цвсцуа">#REF!</definedName>
    <definedName name="цена_фреш_АП" localSheetId="6">#REF!</definedName>
    <definedName name="цена_фреш_АП">#REF!</definedName>
    <definedName name="цйаук" localSheetId="6">#REF!</definedName>
    <definedName name="цйаук">#REF!</definedName>
    <definedName name="ЦП1" localSheetId="6">#REF!</definedName>
    <definedName name="ЦП1">#REF!</definedName>
    <definedName name="ЦП2" localSheetId="6">#REF!</definedName>
    <definedName name="ЦП2">#REF!</definedName>
    <definedName name="ЦП3" localSheetId="6">#REF!</definedName>
    <definedName name="ЦП3">#REF!</definedName>
    <definedName name="ЦП4" localSheetId="6">#REF!</definedName>
    <definedName name="ЦП4">#REF!</definedName>
    <definedName name="цпцп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6">'ИП 16-20_Приложение 4.2 (с НДС)'!цу</definedName>
    <definedName name="цу">#N/A</definedName>
    <definedName name="ЦУ_2" localSheetId="6">#REF!</definedName>
    <definedName name="ЦУ_2">#REF!</definedName>
    <definedName name="ЦУ_ДЛ">'[154]Справочник подразделений'!$C$5:$C$137</definedName>
    <definedName name="ЦУ_ДЛ_2">'[155]Справочник подразделений'!$C$5:$C$184</definedName>
    <definedName name="ЦУ_ДРП">'[156]Справочник подразделений'!$C$5:$C$137</definedName>
    <definedName name="цуа" localSheetId="6">'ИП 16-20_Приложение 4.2 (с НДС)'!цуа</definedName>
    <definedName name="цуа">#N/A</definedName>
    <definedName name="цуав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6">#REF!</definedName>
    <definedName name="цуаку">#REF!</definedName>
    <definedName name="цу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ммс">#N/A</definedName>
    <definedName name="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6">[157]Справочно!#REF!</definedName>
    <definedName name="цуй">[157]Справочно!#REF!</definedName>
    <definedName name="цук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6">#REF!</definedName>
    <definedName name="цукц">#REF!</definedName>
    <definedName name="цукц34" localSheetId="6">#REF!</definedName>
    <definedName name="цукц34">#REF!</definedName>
    <definedName name="цук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6">#REF!</definedName>
    <definedName name="цуц">#REF!</definedName>
    <definedName name="цу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6">#REF!</definedName>
    <definedName name="ЦФО">#REF!</definedName>
    <definedName name="цццц" localSheetId="6">#REF!</definedName>
    <definedName name="цццц">#REF!</definedName>
    <definedName name="цыукцк" localSheetId="6">#REF!</definedName>
    <definedName name="цыукцк">#REF!</definedName>
    <definedName name="ч" localSheetId="6">#REF!</definedName>
    <definedName name="ч">#REF!</definedName>
    <definedName name="черновик" localSheetId="6">'ИП 16-20_Приложение 4.2 (с НДС)'!черновик</definedName>
    <definedName name="черновик">#N/A</definedName>
    <definedName name="четвертый" localSheetId="6">#REF!</definedName>
    <definedName name="четвертый">#REF!</definedName>
    <definedName name="Чис_плат_в_год">[118]Лизинг!$D$10</definedName>
    <definedName name="Число_платежей" localSheetId="6">MATCH(0.01,[0]!Кон_сал,-1)+1</definedName>
    <definedName name="Число_платежей">MATCH(0.01,Кон_сал,-1)+1</definedName>
    <definedName name="Чистая_прибыль" localSheetId="6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6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6">#REF!,#REF!,#REF!,#REF!,#REF!,#REF!,#REF!,#REF!,#REF!,#REF!</definedName>
    <definedName name="Чистая_прибыль_Сок">#REF!,#REF!,#REF!,#REF!,#REF!,#REF!,#REF!,#REF!,#REF!,#REF!</definedName>
    <definedName name="чч" localSheetId="6">#REF!</definedName>
    <definedName name="чч">#REF!</definedName>
    <definedName name="ччччч" localSheetId="6">#REF!</definedName>
    <definedName name="ччччч">#REF!</definedName>
    <definedName name="ш" localSheetId="6">#REF!</definedName>
    <definedName name="ш">#REF!</definedName>
    <definedName name="шашп" localSheetId="6">#REF!</definedName>
    <definedName name="шашп">#REF!</definedName>
    <definedName name="шир_дан" localSheetId="6">#REF!</definedName>
    <definedName name="шир_дан">#REF!</definedName>
    <definedName name="шир_отч" localSheetId="6">#REF!</definedName>
    <definedName name="шир_отч">#REF!</definedName>
    <definedName name="шир_прош" localSheetId="6">#REF!</definedName>
    <definedName name="шир_прош">#REF!</definedName>
    <definedName name="шир_тек" localSheetId="6">#REF!</definedName>
    <definedName name="шир_тек">#REF!</definedName>
    <definedName name="шт" localSheetId="6">#REF!</definedName>
    <definedName name="шт">#REF!</definedName>
    <definedName name="шш" localSheetId="6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6">'ИП 16-20_Приложение 4.2 (с НДС)'!шшшшшо</definedName>
    <definedName name="шшшшшо">#N/A</definedName>
    <definedName name="щ" localSheetId="6">'ИП 16-20_Приложение 4.2 (с НДС)'!щ</definedName>
    <definedName name="щ">#N/A</definedName>
    <definedName name="щд" localSheetId="6">'ИП 16-20_Приложение 4.2 (с НДС)'!щд</definedName>
    <definedName name="щд">#N/A</definedName>
    <definedName name="щжш" localSheetId="6">#REF!</definedName>
    <definedName name="щжш">#REF!</definedName>
    <definedName name="щжшжэ." localSheetId="6">#REF!</definedName>
    <definedName name="щжшжэ.">#REF!</definedName>
    <definedName name="щлл" localSheetId="6">#REF!</definedName>
    <definedName name="щлл">#REF!</definedName>
    <definedName name="ы" localSheetId="6">#REF!</definedName>
    <definedName name="ы">#REF!</definedName>
    <definedName name="ыа" localSheetId="6">#REF!</definedName>
    <definedName name="ыа">#REF!</definedName>
    <definedName name="ыаппав">#N/A</definedName>
    <definedName name="ыаппр" localSheetId="6">'ИП 16-20_Приложение 4.2 (с НДС)'!ыаппр</definedName>
    <definedName name="ыаппр">#N/A</definedName>
    <definedName name="ыапр" localSheetId="6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6">'ИП 16-20_Приложение 4.2 (с НДС)'!ыаупп</definedName>
    <definedName name="ыаупп">#N/A</definedName>
    <definedName name="ыаыыа" localSheetId="6">'ИП 16-20_Приложение 4.2 (с НДС)'!ыаыыа</definedName>
    <definedName name="ыаыыа">#N/A</definedName>
    <definedName name="ыв" localSheetId="6">'ИП 16-20_Приложение 4.2 (с НДС)'!ыв</definedName>
    <definedName name="ыв">#N/A</definedName>
    <definedName name="ыва" localSheetId="6">#REF!</definedName>
    <definedName name="ыва">#REF!</definedName>
    <definedName name="ыварпйцпр">#N/A</definedName>
    <definedName name="ывау" localSheetId="6">#REF!</definedName>
    <definedName name="ывау">#REF!</definedName>
    <definedName name="ывафыафп">#N/A</definedName>
    <definedName name="ывац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6">#REF!</definedName>
    <definedName name="ываыа">#REF!</definedName>
    <definedName name="ываывац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" localSheetId="6">'ИП 16-20_Приложение 4.2 (с НДС)'!ывп</definedName>
    <definedName name="ывп">#N/A</definedName>
    <definedName name="ывпкывк" localSheetId="6">'ИП 16-20_Приложение 4.2 (с НДС)'!ывпкывк</definedName>
    <definedName name="ывпкывк">#N/A</definedName>
    <definedName name="ывпмьпь" localSheetId="6">'ИП 16-20_Приложение 4.2 (с НДС)'!ывпмьпь</definedName>
    <definedName name="ывпмьпь">#N/A</definedName>
    <definedName name="ывп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6">#REF!</definedName>
    <definedName name="ывцук">#REF!</definedName>
    <definedName name="ывы" localSheetId="6">'ИП 16-20_Приложение 4.2 (с НДС)'!ывы</definedName>
    <definedName name="ывы">#N/A</definedName>
    <definedName name="ыкыук" localSheetId="6">#REF!</definedName>
    <definedName name="ыкыук">#REF!</definedName>
    <definedName name="ымпы" localSheetId="6">'ИП 16-20_Приложение 4.2 (с НДС)'!ымпы</definedName>
    <definedName name="ымпы">#N/A</definedName>
    <definedName name="ыпр" localSheetId="6">'ИП 16-20_Приложение 4.2 (с НДС)'!ыпр</definedName>
    <definedName name="ыпр">#N/A</definedName>
    <definedName name="ыпукп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6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6" hidden="1">#REF!,#REF!,#REF!,#REF!,#REF!,#REF!,#REF!</definedName>
    <definedName name="ыфавфыв" hidden="1">#REF!,#REF!,#REF!,#REF!,#REF!,#REF!,#REF!</definedName>
    <definedName name="ыфса" localSheetId="6">'ИП 16-20_Приложение 4.2 (с НДС)'!ыфса</definedName>
    <definedName name="ыфса">#N/A</definedName>
    <definedName name="ыфцу" localSheetId="6">#REF!</definedName>
    <definedName name="ыфцу">#REF!</definedName>
    <definedName name="ыыы" localSheetId="6">#REF!</definedName>
    <definedName name="ыыы">#REF!</definedName>
    <definedName name="ыыыы" localSheetId="6">'ИП 16-20_Приложение 4.2 (с НДС)'!ыыыы</definedName>
    <definedName name="ыыыы">#N/A</definedName>
    <definedName name="ыэ" localSheetId="6">'ИП 16-20_Приложение 4.2 (с НДС)'!ыэ</definedName>
    <definedName name="ыэ">#N/A</definedName>
    <definedName name="ьлбюб" localSheetId="6">#REF!</definedName>
    <definedName name="ьлбюб">#REF!</definedName>
    <definedName name="ьти" localSheetId="6">'ИП 16-20_Приложение 4.2 (с НДС)'!ьти</definedName>
    <definedName name="ьти">#N/A</definedName>
    <definedName name="ььтлдолртот">[15]!ььтлдолртот</definedName>
    <definedName name="эл" localSheetId="6">#REF!</definedName>
    <definedName name="эл">#REF!</definedName>
    <definedName name="электро" localSheetId="6">#REF!</definedName>
    <definedName name="электро">#REF!</definedName>
    <definedName name="электро_проц_ф" localSheetId="6">#REF!</definedName>
    <definedName name="электро_проц_ф">#REF!</definedName>
    <definedName name="электро_процент" localSheetId="6">#REF!</definedName>
    <definedName name="электро_процент">#REF!</definedName>
    <definedName name="Энергосбыт">#N/A</definedName>
    <definedName name="ээ" localSheetId="6">#REF!</definedName>
    <definedName name="ээ">#REF!</definedName>
    <definedName name="эээ" localSheetId="6">#REF!</definedName>
    <definedName name="эээ">#REF!</definedName>
    <definedName name="ю" localSheetId="6">'ИП 16-20_Приложение 4.2 (с НДС)'!ю</definedName>
    <definedName name="ю">#N/A</definedName>
    <definedName name="Южно_Пурпейское" localSheetId="6">[114]Сибнефть!#REF!</definedName>
    <definedName name="Южно_Пурпейское">[114]Сибнефть!#REF!</definedName>
    <definedName name="Южно_Пякутинское" localSheetId="6">[114]Сибнефть!#REF!</definedName>
    <definedName name="Южно_Пякутинское">[114]Сибнефть!#REF!</definedName>
    <definedName name="юю" localSheetId="6">P1_T29?item_ext?2СТ.Э</definedName>
    <definedName name="юю">P1_T29?item_ext?2СТ.Э</definedName>
    <definedName name="ююююююю" localSheetId="6">'ИП 16-20_Приложение 4.2 (с НДС)'!ююююююю</definedName>
    <definedName name="ююююююю">#N/A</definedName>
    <definedName name="я" localSheetId="6">#REF!</definedName>
    <definedName name="я">#REF!</definedName>
    <definedName name="явцыв" localSheetId="6">#REF!</definedName>
    <definedName name="явцыв">#REF!</definedName>
    <definedName name="янв" localSheetId="6">#REF!</definedName>
    <definedName name="янв">#REF!</definedName>
    <definedName name="янв2" localSheetId="6">#REF!</definedName>
    <definedName name="янв2">#REF!</definedName>
    <definedName name="Ярайнерское" localSheetId="6">[114]Сибнефть!#REF!</definedName>
    <definedName name="Ярайнерское">[114]Сибнефть!#REF!</definedName>
    <definedName name="ясыва">#N/A</definedName>
    <definedName name="яя" localSheetId="6">#REF!</definedName>
    <definedName name="яя">#REF!</definedName>
    <definedName name="яяя" localSheetId="6">'ИП 16-20_Приложение 4.2 (с НДС)'!яяя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C86" i="4" l="1"/>
  <c r="B86" i="4"/>
  <c r="A86" i="4"/>
  <c r="C85" i="4"/>
  <c r="B85" i="4"/>
  <c r="A85" i="4"/>
  <c r="C84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P72" i="4"/>
  <c r="AY72" i="4" s="1"/>
  <c r="L72" i="4"/>
  <c r="AU72" i="4" s="1"/>
  <c r="B72" i="4"/>
  <c r="A72" i="4"/>
  <c r="B71" i="4"/>
  <c r="A71" i="4"/>
  <c r="AY70" i="4"/>
  <c r="AU70" i="4"/>
  <c r="I70" i="4"/>
  <c r="C70" i="4"/>
  <c r="B70" i="4"/>
  <c r="A70" i="4"/>
  <c r="AY69" i="4"/>
  <c r="AU69" i="4"/>
  <c r="I69" i="4"/>
  <c r="C69" i="4"/>
  <c r="B69" i="4"/>
  <c r="A69" i="4"/>
  <c r="AY68" i="4"/>
  <c r="AU68" i="4"/>
  <c r="I68" i="4"/>
  <c r="C68" i="4"/>
  <c r="B68" i="4"/>
  <c r="A68" i="4"/>
  <c r="AY67" i="4"/>
  <c r="AU67" i="4"/>
  <c r="I67" i="4"/>
  <c r="C67" i="4"/>
  <c r="B67" i="4"/>
  <c r="A67" i="4"/>
  <c r="AU66" i="4"/>
  <c r="AD66" i="4"/>
  <c r="AY66" i="4" s="1"/>
  <c r="I66" i="4"/>
  <c r="C66" i="4"/>
  <c r="B66" i="4"/>
  <c r="A66" i="4"/>
  <c r="AY65" i="4"/>
  <c r="AU65" i="4"/>
  <c r="I65" i="4"/>
  <c r="C65" i="4"/>
  <c r="B65" i="4"/>
  <c r="A65" i="4"/>
  <c r="AY64" i="4"/>
  <c r="AU64" i="4"/>
  <c r="I64" i="4"/>
  <c r="C64" i="4"/>
  <c r="B64" i="4"/>
  <c r="A64" i="4"/>
  <c r="AY63" i="4"/>
  <c r="AU63" i="4"/>
  <c r="I63" i="4"/>
  <c r="C63" i="4"/>
  <c r="B63" i="4"/>
  <c r="A63" i="4"/>
  <c r="AR62" i="4"/>
  <c r="AN62" i="4"/>
  <c r="AK62" i="4"/>
  <c r="AG62" i="4"/>
  <c r="AD62" i="4"/>
  <c r="Z62" i="4"/>
  <c r="W62" i="4"/>
  <c r="S62" i="4"/>
  <c r="AU62" i="4" s="1"/>
  <c r="P62" i="4"/>
  <c r="AY62" i="4" s="1"/>
  <c r="B62" i="4"/>
  <c r="A62" i="4"/>
  <c r="AY61" i="4"/>
  <c r="AU61" i="4"/>
  <c r="C61" i="4"/>
  <c r="B61" i="4"/>
  <c r="A61" i="4"/>
  <c r="AY60" i="4"/>
  <c r="AU60" i="4"/>
  <c r="I60" i="4"/>
  <c r="E60" i="4"/>
  <c r="C60" i="4"/>
  <c r="B60" i="4"/>
  <c r="A60" i="4"/>
  <c r="AY59" i="4"/>
  <c r="AU59" i="4"/>
  <c r="I59" i="4"/>
  <c r="E59" i="4"/>
  <c r="C59" i="4"/>
  <c r="B59" i="4"/>
  <c r="A59" i="4"/>
  <c r="AY58" i="4"/>
  <c r="AU58" i="4"/>
  <c r="I58" i="4"/>
  <c r="E58" i="4"/>
  <c r="C58" i="4"/>
  <c r="B58" i="4"/>
  <c r="A58" i="4"/>
  <c r="AY57" i="4"/>
  <c r="AU57" i="4"/>
  <c r="I57" i="4"/>
  <c r="E57" i="4"/>
  <c r="C57" i="4"/>
  <c r="B57" i="4"/>
  <c r="A57" i="4"/>
  <c r="AY56" i="4"/>
  <c r="AU56" i="4"/>
  <c r="I56" i="4"/>
  <c r="E56" i="4"/>
  <c r="C56" i="4"/>
  <c r="B56" i="4"/>
  <c r="A56" i="4"/>
  <c r="AY55" i="4"/>
  <c r="AU55" i="4"/>
  <c r="I55" i="4"/>
  <c r="E55" i="4"/>
  <c r="C55" i="4"/>
  <c r="B55" i="4"/>
  <c r="A55" i="4"/>
  <c r="AY54" i="4"/>
  <c r="AU54" i="4"/>
  <c r="I54" i="4"/>
  <c r="E54" i="4"/>
  <c r="C54" i="4"/>
  <c r="B54" i="4"/>
  <c r="A54" i="4"/>
  <c r="AY53" i="4"/>
  <c r="AU53" i="4"/>
  <c r="I53" i="4"/>
  <c r="E53" i="4"/>
  <c r="C53" i="4"/>
  <c r="B53" i="4"/>
  <c r="A53" i="4"/>
  <c r="AY52" i="4"/>
  <c r="AU52" i="4"/>
  <c r="E52" i="4"/>
  <c r="C52" i="4"/>
  <c r="B52" i="4"/>
  <c r="A52" i="4"/>
  <c r="AY51" i="4"/>
  <c r="AU51" i="4"/>
  <c r="E51" i="4"/>
  <c r="C51" i="4"/>
  <c r="B51" i="4"/>
  <c r="A51" i="4"/>
  <c r="AY50" i="4"/>
  <c r="AU50" i="4"/>
  <c r="I50" i="4"/>
  <c r="E50" i="4"/>
  <c r="C50" i="4"/>
  <c r="B50" i="4"/>
  <c r="A50" i="4"/>
  <c r="AY49" i="4"/>
  <c r="AU49" i="4"/>
  <c r="I49" i="4"/>
  <c r="E49" i="4"/>
  <c r="C49" i="4"/>
  <c r="B49" i="4"/>
  <c r="A49" i="4"/>
  <c r="AU48" i="4"/>
  <c r="AK48" i="4"/>
  <c r="AY48" i="4" s="1"/>
  <c r="I48" i="4"/>
  <c r="E48" i="4"/>
  <c r="C48" i="4"/>
  <c r="B48" i="4"/>
  <c r="A48" i="4"/>
  <c r="AU47" i="4"/>
  <c r="AD47" i="4"/>
  <c r="AY47" i="4" s="1"/>
  <c r="I47" i="4"/>
  <c r="E47" i="4"/>
  <c r="C47" i="4"/>
  <c r="B47" i="4"/>
  <c r="A47" i="4"/>
  <c r="AY46" i="4"/>
  <c r="AU46" i="4"/>
  <c r="I46" i="4"/>
  <c r="E46" i="4"/>
  <c r="C46" i="4"/>
  <c r="B46" i="4"/>
  <c r="A46" i="4"/>
  <c r="AY45" i="4"/>
  <c r="AU45" i="4"/>
  <c r="I45" i="4"/>
  <c r="E45" i="4"/>
  <c r="C45" i="4"/>
  <c r="B45" i="4"/>
  <c r="A45" i="4"/>
  <c r="AY44" i="4"/>
  <c r="AU44" i="4"/>
  <c r="AD44" i="4"/>
  <c r="I44" i="4"/>
  <c r="E44" i="4"/>
  <c r="C44" i="4"/>
  <c r="B44" i="4"/>
  <c r="A44" i="4"/>
  <c r="AY43" i="4"/>
  <c r="AU43" i="4"/>
  <c r="P43" i="4"/>
  <c r="I43" i="4"/>
  <c r="E43" i="4"/>
  <c r="C43" i="4"/>
  <c r="B43" i="4"/>
  <c r="A43" i="4"/>
  <c r="AY42" i="4"/>
  <c r="AU42" i="4"/>
  <c r="I42" i="4"/>
  <c r="E42" i="4"/>
  <c r="C42" i="4"/>
  <c r="B42" i="4"/>
  <c r="A42" i="4"/>
  <c r="AU41" i="4"/>
  <c r="AD41" i="4"/>
  <c r="AY41" i="4" s="1"/>
  <c r="I41" i="4"/>
  <c r="E41" i="4"/>
  <c r="C41" i="4"/>
  <c r="B41" i="4"/>
  <c r="A41" i="4"/>
  <c r="AU40" i="4"/>
  <c r="P40" i="4"/>
  <c r="AY40" i="4" s="1"/>
  <c r="I40" i="4"/>
  <c r="E40" i="4"/>
  <c r="C40" i="4"/>
  <c r="B40" i="4"/>
  <c r="A40" i="4"/>
  <c r="AY39" i="4"/>
  <c r="AU39" i="4"/>
  <c r="E39" i="4"/>
  <c r="C39" i="4"/>
  <c r="B39" i="4"/>
  <c r="A39" i="4"/>
  <c r="AY38" i="4"/>
  <c r="AU38" i="4"/>
  <c r="I38" i="4"/>
  <c r="E38" i="4"/>
  <c r="C38" i="4"/>
  <c r="B38" i="4"/>
  <c r="A38" i="4"/>
  <c r="AY37" i="4"/>
  <c r="AU37" i="4"/>
  <c r="W37" i="4"/>
  <c r="I37" i="4"/>
  <c r="E37" i="4"/>
  <c r="C37" i="4"/>
  <c r="B37" i="4"/>
  <c r="A37" i="4"/>
  <c r="AY36" i="4"/>
  <c r="AU36" i="4"/>
  <c r="I36" i="4"/>
  <c r="E36" i="4"/>
  <c r="C36" i="4"/>
  <c r="B36" i="4"/>
  <c r="A36" i="4"/>
  <c r="AY35" i="4"/>
  <c r="AU35" i="4"/>
  <c r="W35" i="4"/>
  <c r="I35" i="4"/>
  <c r="E35" i="4"/>
  <c r="C35" i="4"/>
  <c r="B35" i="4"/>
  <c r="A35" i="4"/>
  <c r="AY34" i="4"/>
  <c r="AU34" i="4"/>
  <c r="I34" i="4"/>
  <c r="E34" i="4"/>
  <c r="C34" i="4"/>
  <c r="B34" i="4"/>
  <c r="A34" i="4"/>
  <c r="AY33" i="4"/>
  <c r="AU33" i="4"/>
  <c r="I33" i="4"/>
  <c r="E33" i="4"/>
  <c r="C33" i="4"/>
  <c r="B33" i="4"/>
  <c r="A33" i="4"/>
  <c r="AY32" i="4"/>
  <c r="AU32" i="4"/>
  <c r="I32" i="4"/>
  <c r="E32" i="4"/>
  <c r="C32" i="4"/>
  <c r="B32" i="4"/>
  <c r="A32" i="4"/>
  <c r="AY31" i="4"/>
  <c r="AU31" i="4"/>
  <c r="I31" i="4"/>
  <c r="E31" i="4"/>
  <c r="C31" i="4"/>
  <c r="B31" i="4"/>
  <c r="A31" i="4"/>
  <c r="AY30" i="4"/>
  <c r="AU30" i="4"/>
  <c r="E30" i="4"/>
  <c r="C30" i="4"/>
  <c r="B30" i="4"/>
  <c r="A30" i="4"/>
  <c r="AR29" i="4"/>
  <c r="AN29" i="4"/>
  <c r="AN28" i="4" s="1"/>
  <c r="AN22" i="4" s="1"/>
  <c r="AK29" i="4"/>
  <c r="AG29" i="4"/>
  <c r="AD29" i="4"/>
  <c r="Z29" i="4"/>
  <c r="Z28" i="4" s="1"/>
  <c r="Z22" i="4" s="1"/>
  <c r="W29" i="4"/>
  <c r="S29" i="4"/>
  <c r="P29" i="4"/>
  <c r="AY29" i="4" s="1"/>
  <c r="L29" i="4"/>
  <c r="AU29" i="4" s="1"/>
  <c r="B29" i="4"/>
  <c r="A29" i="4"/>
  <c r="AR28" i="4"/>
  <c r="AK28" i="4"/>
  <c r="AG28" i="4"/>
  <c r="AD28" i="4"/>
  <c r="W28" i="4"/>
  <c r="S28" i="4"/>
  <c r="P28" i="4"/>
  <c r="AY28" i="4" s="1"/>
  <c r="B28" i="4"/>
  <c r="A28" i="4"/>
  <c r="B27" i="4"/>
  <c r="A27" i="4"/>
  <c r="B26" i="4"/>
  <c r="A26" i="4"/>
  <c r="B25" i="4"/>
  <c r="A25" i="4"/>
  <c r="B24" i="4"/>
  <c r="A24" i="4"/>
  <c r="B23" i="4"/>
  <c r="A23" i="4"/>
  <c r="AR22" i="4"/>
  <c r="AK22" i="4"/>
  <c r="AG22" i="4"/>
  <c r="AD22" i="4"/>
  <c r="W22" i="4"/>
  <c r="S22" i="4"/>
  <c r="P22" i="4"/>
  <c r="AY22" i="4" s="1"/>
  <c r="B22" i="4"/>
  <c r="A22" i="4"/>
  <c r="B21" i="4"/>
  <c r="A21" i="4"/>
  <c r="B20" i="4"/>
  <c r="A20" i="4"/>
  <c r="B19" i="4"/>
  <c r="A19" i="4"/>
  <c r="B18" i="4"/>
  <c r="A18" i="4"/>
  <c r="AY17" i="4"/>
  <c r="P17" i="4"/>
  <c r="L17" i="4"/>
  <c r="AU17" i="4" s="1"/>
  <c r="B17" i="4"/>
  <c r="A17" i="4"/>
  <c r="AU16" i="4"/>
  <c r="P16" i="4"/>
  <c r="P15" i="4" s="1"/>
  <c r="L16" i="4"/>
  <c r="B16" i="4"/>
  <c r="A16" i="4"/>
  <c r="AR15" i="4"/>
  <c r="AN15" i="4"/>
  <c r="AK15" i="4"/>
  <c r="AG15" i="4"/>
  <c r="AD15" i="4"/>
  <c r="Z15" i="4"/>
  <c r="W15" i="4"/>
  <c r="S15" i="4"/>
  <c r="L15" i="4"/>
  <c r="B15" i="4"/>
  <c r="A15" i="4"/>
  <c r="AY14" i="4"/>
  <c r="AU14" i="4"/>
  <c r="I14" i="4"/>
  <c r="E14" i="4"/>
  <c r="C14" i="4"/>
  <c r="B14" i="4"/>
  <c r="A14" i="4"/>
  <c r="E13" i="4"/>
  <c r="C13" i="4"/>
  <c r="B13" i="4"/>
  <c r="A13" i="4"/>
  <c r="AU12" i="4"/>
  <c r="P12" i="4"/>
  <c r="AY12" i="4" s="1"/>
  <c r="AY10" i="4" s="1"/>
  <c r="I12" i="4"/>
  <c r="E12" i="4"/>
  <c r="C12" i="4"/>
  <c r="B12" i="4"/>
  <c r="A12" i="4"/>
  <c r="AU11" i="4"/>
  <c r="E11" i="4"/>
  <c r="C11" i="4"/>
  <c r="B11" i="4"/>
  <c r="A11" i="4"/>
  <c r="AU10" i="4"/>
  <c r="AR10" i="4"/>
  <c r="AR9" i="4" s="1"/>
  <c r="AR8" i="4" s="1"/>
  <c r="AN10" i="4"/>
  <c r="AK10" i="4"/>
  <c r="AG10" i="4"/>
  <c r="AG9" i="4" s="1"/>
  <c r="AG8" i="4" s="1"/>
  <c r="AD10" i="4"/>
  <c r="AD9" i="4" s="1"/>
  <c r="AD8" i="4" s="1"/>
  <c r="Z10" i="4"/>
  <c r="W10" i="4"/>
  <c r="S10" i="4"/>
  <c r="S9" i="4" s="1"/>
  <c r="S8" i="4" s="1"/>
  <c r="P10" i="4"/>
  <c r="L10" i="4"/>
  <c r="B10" i="4"/>
  <c r="A10" i="4"/>
  <c r="AN9" i="4"/>
  <c r="AN8" i="4" s="1"/>
  <c r="AK9" i="4"/>
  <c r="AK8" i="4" s="1"/>
  <c r="Z9" i="4"/>
  <c r="Z8" i="4" s="1"/>
  <c r="W9" i="4"/>
  <c r="W8" i="4" s="1"/>
  <c r="L9" i="4"/>
  <c r="B9" i="4"/>
  <c r="A9" i="4"/>
  <c r="B8" i="4"/>
  <c r="P9" i="4" l="1"/>
  <c r="P8" i="4" s="1"/>
  <c r="AY9" i="4"/>
  <c r="AY8" i="4" s="1"/>
  <c r="AU15" i="4"/>
  <c r="AU9" i="4"/>
  <c r="AY16" i="4"/>
  <c r="AY15" i="4" s="1"/>
  <c r="L28" i="4"/>
  <c r="L22" i="4" l="1"/>
  <c r="AU28" i="4"/>
  <c r="AU22" i="4" l="1"/>
  <c r="AU8" i="4" s="1"/>
  <c r="L8" i="4"/>
</calcChain>
</file>

<file path=xl/comments1.xml><?xml version="1.0" encoding="utf-8"?>
<comments xmlns="http://schemas.openxmlformats.org/spreadsheetml/2006/main">
  <authors>
    <author>LomkovaEA</author>
  </authors>
  <commentLis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70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71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73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ММПС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LomkovaEA:</t>
        </r>
        <r>
          <rPr>
            <sz val="9"/>
            <color indexed="81"/>
            <rFont val="Tahoma"/>
            <family val="2"/>
            <charset val="204"/>
          </rPr>
          <t xml:space="preserve">
ПС Петровская
ПС 155-А
ПС Намыв-2
ПС Комендантская
с ПС Московская-товарная на 347-А
с ПС Невксая губа на ПС Юнтолово</t>
        </r>
      </text>
    </comment>
  </commentList>
</comments>
</file>

<file path=xl/sharedStrings.xml><?xml version="1.0" encoding="utf-8"?>
<sst xmlns="http://schemas.openxmlformats.org/spreadsheetml/2006/main" count="1606" uniqueCount="374">
  <si>
    <t>Приложение  № 1.1</t>
  </si>
  <si>
    <t>к приказу Минэнерго России</t>
  </si>
  <si>
    <t>от 24 марта 2010 г. № 114</t>
  </si>
  <si>
    <t>УТВЕРЖДАЮ</t>
  </si>
  <si>
    <t xml:space="preserve">Заместитель генерального директора </t>
  </si>
  <si>
    <t xml:space="preserve"> по капитальному строительству АО "СПб ЭС"</t>
  </si>
  <si>
    <t>____________________А.Х. Ногаймурзаев</t>
  </si>
  <si>
    <r>
      <t xml:space="preserve">              </t>
    </r>
    <r>
      <rPr>
        <u/>
        <sz val="16"/>
        <rFont val="Times New Roman"/>
        <family val="1"/>
        <charset val="204"/>
      </rPr>
      <t>"      "                  2015 г.</t>
    </r>
  </si>
  <si>
    <t>Перечень инвестиционных проектов и план их финансирования  инвестиционной программы</t>
  </si>
  <si>
    <t>Акционерного общества "Санкт-Петербургские электрические сети"</t>
  </si>
  <si>
    <t xml:space="preserve">         фирменное наименование субъекта электроэнергетики</t>
  </si>
  <si>
    <r>
      <rPr>
        <b/>
        <sz val="14"/>
        <color theme="1"/>
        <rFont val="Times New Roman"/>
        <family val="1"/>
        <charset val="204"/>
      </rPr>
      <t xml:space="preserve">на период </t>
    </r>
    <r>
      <rPr>
        <b/>
        <u/>
        <sz val="14"/>
        <color theme="1"/>
        <rFont val="Times New Roman"/>
        <family val="1"/>
        <charset val="204"/>
      </rPr>
      <t>_2016-2020 гг.</t>
    </r>
  </si>
  <si>
    <t>период реализации инвестиционной программы</t>
  </si>
  <si>
    <t>Раздел 1. Перечень инвестиционных проектов на период реализации инвестиционной программы и план их финансирования</t>
  </si>
  <si>
    <t>№№</t>
  </si>
  <si>
    <t>Наименование направления/ инвестиционного проекта</t>
  </si>
  <si>
    <t>Идентификатор инвестиционного проекта</t>
  </si>
  <si>
    <t>Стадия реализации проекта  С/П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</si>
  <si>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</si>
  <si>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</si>
  <si>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</si>
  <si>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Размер платы за технологическое присоединение</t>
  </si>
  <si>
    <t xml:space="preserve">Оценка полной стоимости инвестицион-ного проекта, млн рублей 
(с НДС) </t>
  </si>
  <si>
    <t xml:space="preserve">Остаток финансирования капитальных вложений 
на 01.01.2015 года,  млн рублей 
(с НДС) </t>
  </si>
  <si>
    <t>План финансирования капитальных вложений 2015 года 
в прогнозных ценах, млн рублей (с НДС)</t>
  </si>
  <si>
    <t>План финансирования капитальных вложений в прогнозных ценах соответствующих лет, млн рублей (с НДС)</t>
  </si>
  <si>
    <t>План 2016</t>
  </si>
  <si>
    <t>План 2017</t>
  </si>
  <si>
    <t>План 2018</t>
  </si>
  <si>
    <t>План 2019</t>
  </si>
  <si>
    <t>План 2020</t>
  </si>
  <si>
    <t>Итого за период реализации инвестиционной программы</t>
  </si>
  <si>
    <t>в базисном уровне цен, млн рублей 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</si>
  <si>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</si>
  <si>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</si>
  <si>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 в прогнозных ценах соответствующих лет</t>
  </si>
  <si>
    <t>в прогнозных ценах соответствующих лет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</si>
  <si>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</si>
  <si>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</si>
  <si>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</t>
  </si>
  <si>
    <t>средств, учитываемых при установлении регулируемых государством  цен (тарифов)</t>
  </si>
  <si>
    <t xml:space="preserve"> платы за технологическое присоединение</t>
  </si>
  <si>
    <t>иных источников финансирования</t>
  </si>
  <si>
    <t>ВСЕГО</t>
  </si>
  <si>
    <t>Техническое перевооружение и реконструкция</t>
  </si>
  <si>
    <t>1.1</t>
  </si>
  <si>
    <t>ПС 110 кВ</t>
  </si>
  <si>
    <t>1.1.1</t>
  </si>
  <si>
    <t>Реконструкция и расширение ПС 110 кВ "Красный Октябрь"</t>
  </si>
  <si>
    <t>12-112</t>
  </si>
  <si>
    <t>с</t>
  </si>
  <si>
    <t>1.1.2</t>
  </si>
  <si>
    <t xml:space="preserve">Реконструкция ПС 35/6 кВ и ГРУ 6 кВ, расположенных на территории ТЭЦ-17 ОАО "ТГК-1", включающая строительство нового ОРУ 110 кВ с установкой 2-х трансформаторов, модульного здания ОПУ и прокладку КЛ 110 кВ
</t>
  </si>
  <si>
    <t>13-105</t>
  </si>
  <si>
    <t>1.1.3</t>
  </si>
  <si>
    <t xml:space="preserve">Реконструкция ПС 110 кВ "Крестовская" </t>
  </si>
  <si>
    <t>15-101</t>
  </si>
  <si>
    <t>п</t>
  </si>
  <si>
    <t>1.1.4</t>
  </si>
  <si>
    <t xml:space="preserve">Реконструкция системных РУ 110 кВ ЭС-1 Центральной ТЭЦ ОАО "ТГК-1"
</t>
  </si>
  <si>
    <t>13-210</t>
  </si>
  <si>
    <r>
      <t>1.2</t>
    </r>
    <r>
      <rPr>
        <b/>
        <sz val="12"/>
        <color theme="0"/>
        <rFont val="Times New Roman"/>
        <family val="1"/>
        <charset val="204"/>
      </rPr>
      <t>.</t>
    </r>
  </si>
  <si>
    <t>Распределительная сеть</t>
  </si>
  <si>
    <t>1.2.1</t>
  </si>
  <si>
    <t>Реконструкция распределительной сети 0,4-10 кВ</t>
  </si>
  <si>
    <t>1.2.2</t>
  </si>
  <si>
    <t>Реализация мероприятий по повышению надежности сетей РЭС Колпино</t>
  </si>
  <si>
    <t>1.3</t>
  </si>
  <si>
    <t>Прочие объекты</t>
  </si>
  <si>
    <t>1.3.1</t>
  </si>
  <si>
    <t>Реализация мероприятий по телемеханизации и оптимизации системы диспетчерско-технологического управления объектами АО "СПб ЭС"</t>
  </si>
  <si>
    <t>12-102</t>
  </si>
  <si>
    <t>1.3.2</t>
  </si>
  <si>
    <t>Создание опорной мультисервисной сети связи  АО "СПб ЭС"</t>
  </si>
  <si>
    <t>12-109</t>
  </si>
  <si>
    <t>1.3.4</t>
  </si>
  <si>
    <t>Реализация мероприятий по повышению антитеррористической и противодиверсионной защищенности объектов электроэнергетики</t>
  </si>
  <si>
    <t>12-104</t>
  </si>
  <si>
    <t>2.</t>
  </si>
  <si>
    <t>Новое строительство</t>
  </si>
  <si>
    <t>2.1.</t>
  </si>
  <si>
    <t>Энергосбережение и повышение энергетической эффективности</t>
  </si>
  <si>
    <t>2.1.1</t>
  </si>
  <si>
    <t xml:space="preserve">Организация АИИС </t>
  </si>
  <si>
    <t>10-021</t>
  </si>
  <si>
    <t>2.1.2</t>
  </si>
  <si>
    <t xml:space="preserve">Оснащение многоквартирных домов общедомовыми приборами учета э/эн в рамках ФЗ-261 </t>
  </si>
  <si>
    <t>13-101</t>
  </si>
  <si>
    <t>2.1.3</t>
  </si>
  <si>
    <t>Центр сбора и обработки данных "Альфа-Центр"</t>
  </si>
  <si>
    <t>14-101</t>
  </si>
  <si>
    <t>2.1.4</t>
  </si>
  <si>
    <t>Оснащение электро-сетевого хозяйства на границе балансовой принадлежности с смежно-сетевыми организациями АИИС КУЭ</t>
  </si>
  <si>
    <t>16-101</t>
  </si>
  <si>
    <t>2.2.</t>
  </si>
  <si>
    <t>Прочее новое строительство</t>
  </si>
  <si>
    <t>2.2.1</t>
  </si>
  <si>
    <t xml:space="preserve">    ПС 110 кВ </t>
  </si>
  <si>
    <t>2.2.1.1</t>
  </si>
  <si>
    <t>ПС 110 кВ "ДК Порт"</t>
  </si>
  <si>
    <t>11-014</t>
  </si>
  <si>
    <t>2.2.1.2</t>
  </si>
  <si>
    <t>ПС 110 кВ "Невская губа" с КЛ 110 кВ</t>
  </si>
  <si>
    <t>12-201</t>
  </si>
  <si>
    <t>2.2.1.3</t>
  </si>
  <si>
    <t xml:space="preserve">ПС 110 кВ "Цветной город" с КЛ 110 кВ </t>
  </si>
  <si>
    <t>15-218</t>
  </si>
  <si>
    <t>2.2.1.4</t>
  </si>
  <si>
    <t>ПС 110 кВ "67-А" с КЛ 110 кВ</t>
  </si>
  <si>
    <t>15-105</t>
  </si>
  <si>
    <t>2.2.1.5</t>
  </si>
  <si>
    <t>ПС 110 кВ "Московская-товарная"  с КЛ 110 кВ</t>
  </si>
  <si>
    <t>09-010</t>
  </si>
  <si>
    <t>2.2.1.6</t>
  </si>
  <si>
    <t>ПС 110 кВ "Шушары-3" с  КЛ 110 кВ</t>
  </si>
  <si>
    <t>13-224</t>
  </si>
  <si>
    <t>2.2.1.7</t>
  </si>
  <si>
    <t>ПС 110 кВ "Шушары" (по Схеме "ПС Дальпитерстрой") с  КЛ 110 кВ</t>
  </si>
  <si>
    <t>15-202</t>
  </si>
  <si>
    <t>2.2.1.8</t>
  </si>
  <si>
    <t>ПС 110 кВ "Бадаевская" с  КЛ 110 кВ</t>
  </si>
  <si>
    <t>13-228</t>
  </si>
  <si>
    <t>2.2.1.9</t>
  </si>
  <si>
    <t>ПС 110 кВ "Броневая-2"  с КЛ 110 кВ</t>
  </si>
  <si>
    <t>13-205</t>
  </si>
  <si>
    <t>2.2.1.10</t>
  </si>
  <si>
    <t>ПС 110 кВ «Юго-Западная-1»</t>
  </si>
  <si>
    <t>09-009</t>
  </si>
  <si>
    <t>2.2.1.11</t>
  </si>
  <si>
    <t>ПС 110 кВ  " Намыв-2" с  КЛ 110 кВ</t>
  </si>
  <si>
    <t>13-208</t>
  </si>
  <si>
    <t>2.2.1.12</t>
  </si>
  <si>
    <t>ПС 110 кВ "Каменка" с  КЛ 110 кВ</t>
  </si>
  <si>
    <t>13-221</t>
  </si>
  <si>
    <t>2.2.1.13</t>
  </si>
  <si>
    <t>ПС  110 кВ "347-А" с КЛ 110 кВ</t>
  </si>
  <si>
    <t>13-207</t>
  </si>
  <si>
    <t>2.2.1.14</t>
  </si>
  <si>
    <t>ПС  110 кВ "Комендантская" с  КЛ 110 кВ</t>
  </si>
  <si>
    <t>15-203</t>
  </si>
  <si>
    <t>2.2.1.15</t>
  </si>
  <si>
    <t>ПС 110 кВ "108-А" с  КЛ 110 кВ</t>
  </si>
  <si>
    <t>15-102</t>
  </si>
  <si>
    <t>2.2.1.16</t>
  </si>
  <si>
    <t>ПС 110 кВ "155-А" с  КЛ 110 кВ</t>
  </si>
  <si>
    <t>15-204</t>
  </si>
  <si>
    <t>2.2.1.17</t>
  </si>
  <si>
    <t>ПС 110 кВ "33-А Понтонная" с  КЛ 110 кВ</t>
  </si>
  <si>
    <t>14-121</t>
  </si>
  <si>
    <t>2.2.1.18</t>
  </si>
  <si>
    <t xml:space="preserve">ПС 110 кВ "Баррикада" с КЛ 110 кВ </t>
  </si>
  <si>
    <t>15-219</t>
  </si>
  <si>
    <t>2.2.1.19</t>
  </si>
  <si>
    <t>ПС 110 кВ "Металлострой-2"  с  КЛ 110 кВ</t>
  </si>
  <si>
    <t>15-205</t>
  </si>
  <si>
    <t>2.2.1.20</t>
  </si>
  <si>
    <t>ПС 110 кВ "Петровская" с КЛ 110 кВ</t>
  </si>
  <si>
    <t>09-011</t>
  </si>
  <si>
    <t>2.2.1.21</t>
  </si>
  <si>
    <t>ПС 110 кВ "Гагаринская" с заходами 110 кВ (на площадке ПС 220кВ "Чесменская")</t>
  </si>
  <si>
    <t>15-206</t>
  </si>
  <si>
    <t>2.2.1.22</t>
  </si>
  <si>
    <t xml:space="preserve"> ПС 110 кВ №369 Б</t>
  </si>
  <si>
    <t>15-207</t>
  </si>
  <si>
    <t>2.2.1.23</t>
  </si>
  <si>
    <t xml:space="preserve">ПС 110 кВ "Поклонная гора" (по Схеме "ПС Озерки")       </t>
  </si>
  <si>
    <t>15-208</t>
  </si>
  <si>
    <t>2.2.1.24</t>
  </si>
  <si>
    <t>ПС 110 кВ "Юнтолово" с КЛ 110 кВ</t>
  </si>
  <si>
    <t>08-027</t>
  </si>
  <si>
    <t>2.2.1.25</t>
  </si>
  <si>
    <t>ПС 110 кВ "Обуховский завод" с  КЛ 110 кВ</t>
  </si>
  <si>
    <t>15-209</t>
  </si>
  <si>
    <t>2.2.1.26</t>
  </si>
  <si>
    <t>ПС 110 кВ "Ульянка" с  КЛ 110 кВ</t>
  </si>
  <si>
    <t>15-210</t>
  </si>
  <si>
    <t>2.2.1.27</t>
  </si>
  <si>
    <t>ПС 110 кВ "Цветы" с  КЛ 110 кВ</t>
  </si>
  <si>
    <t>13-227</t>
  </si>
  <si>
    <t>2.2.1.28</t>
  </si>
  <si>
    <t>ПС 110 кВ "Горская" с  КЛ 110 кВ</t>
  </si>
  <si>
    <t>15-212</t>
  </si>
  <si>
    <t>2.2.1.29</t>
  </si>
  <si>
    <t>ПС 110 кВ " Намыв-1" с  КЛ 110 кВ</t>
  </si>
  <si>
    <t>15-213</t>
  </si>
  <si>
    <t>2.2.1.30</t>
  </si>
  <si>
    <t>ПС 110 кВ "Конная Лахта" с КЛ 110 кВ</t>
  </si>
  <si>
    <t>15-214</t>
  </si>
  <si>
    <t>2.2.1.31</t>
  </si>
  <si>
    <t>ПС 110 кВ "Рыбацкая" с КЛ 110 кВ</t>
  </si>
  <si>
    <t>15-215</t>
  </si>
  <si>
    <t>2.2.1.32</t>
  </si>
  <si>
    <t>Технико-экономическое обоснование строительства ПС 110 кВ</t>
  </si>
  <si>
    <t>13-100</t>
  </si>
  <si>
    <t>2.2.2</t>
  </si>
  <si>
    <t xml:space="preserve">        КЛ 110 кВ </t>
  </si>
  <si>
    <t>2.2.2.1</t>
  </si>
  <si>
    <t>2 КЛ 110 кВ направлением от ПС 220 кВ № 20 "Чесменская" до ПС 110 кВ "Авиагородок"</t>
  </si>
  <si>
    <t>11-202</t>
  </si>
  <si>
    <t>2.2.2.2</t>
  </si>
  <si>
    <t xml:space="preserve">Заходы КЛ 110 кВ на ПС № 401 Шоссейная </t>
  </si>
  <si>
    <t>11-201</t>
  </si>
  <si>
    <t>2.2.2.3</t>
  </si>
  <si>
    <t>КЛ 110 кВ от ПС 330 кВ "Пулковская" до ПС 110 кВ "Авиагородок"</t>
  </si>
  <si>
    <t>2.2.2.4</t>
  </si>
  <si>
    <t xml:space="preserve">КЛ 110 кВ от ТЭЦ "Юго-Западная"  до ПС "Юго-Западная-1" между муфт уч  5 и 6, 6 - ПС </t>
  </si>
  <si>
    <t>11-110</t>
  </si>
  <si>
    <t>2.2.2.5</t>
  </si>
  <si>
    <t xml:space="preserve">Заходы 110 кВ на ПС 110 кВ "Поклонная гора" (по Схеме "Заходы на ПС Озерки")    </t>
  </si>
  <si>
    <t>16-201</t>
  </si>
  <si>
    <t>2.2.2.6</t>
  </si>
  <si>
    <t xml:space="preserve">Строительство 2 КЛ-110 кВ ПС 110 кВ №369Б - КЛ-110 кВ направлением  ПС 330 кВ «Западная» - ПС 110 кВ №369 </t>
  </si>
  <si>
    <t>15-216</t>
  </si>
  <si>
    <t>2.2.2.7</t>
  </si>
  <si>
    <t>Строительство КЛ 110 кВ (Южная-12)</t>
  </si>
  <si>
    <t>19-201</t>
  </si>
  <si>
    <t>2.2.2.8</t>
  </si>
  <si>
    <t>Строительство КЛ 110 кВ (Южная-13)</t>
  </si>
  <si>
    <t>19-202</t>
  </si>
  <si>
    <t>2.2.3</t>
  </si>
  <si>
    <t>Строительство организованных выходов КЛ 10 кВ от ПС 110 кВ</t>
  </si>
  <si>
    <t>2.2.4</t>
  </si>
  <si>
    <t>2.2.4.1</t>
  </si>
  <si>
    <t>Строительство распределительной сети 0,4-20 кВ для присоединения потребителей</t>
  </si>
  <si>
    <t>2.2.4.2</t>
  </si>
  <si>
    <t>Строительство объектов  с присоединяемой мощностью до 15 кВт</t>
  </si>
  <si>
    <t>2.3</t>
  </si>
  <si>
    <t>2.3.1</t>
  </si>
  <si>
    <t>Создание программно-аппаратного комплекса связи и технологической среды передачи данных АО "СПб ЭС"</t>
  </si>
  <si>
    <t>12-110</t>
  </si>
  <si>
    <t>2.3.2</t>
  </si>
  <si>
    <t>Создание инфраструктуры зарядных станций для электробусов и электромобилей</t>
  </si>
  <si>
    <t>15-110</t>
  </si>
  <si>
    <t>2.3.3</t>
  </si>
  <si>
    <t>Создание интеллектуальной электроэнергетической системы Smart Grid («Умные Сети»)</t>
  </si>
  <si>
    <t>2.3.3.1</t>
  </si>
  <si>
    <t>Создание и внедрение Единой информационной платформы (базовые модули: СЭД, ЗУП, БУХ, УДС, УКП, КСИ, ГИС, УЭИ, УТЭ, ТУЗ, УПЭ, ТП, НСИ)</t>
  </si>
  <si>
    <t>15-120</t>
  </si>
  <si>
    <t>2.3.3.2</t>
  </si>
  <si>
    <t>Создание и внедрение интеллектуальной электроэнергетической системы Smart Grid («Умные Сети») на территории г. Санкт-Петербург</t>
  </si>
  <si>
    <t>15-121</t>
  </si>
  <si>
    <t>2.3.3.3</t>
  </si>
  <si>
    <t xml:space="preserve">Создание Центра диспетчерского управления сетями АО "СПб ЭС" </t>
  </si>
  <si>
    <t>15-122</t>
  </si>
  <si>
    <t>2.3.3.4</t>
  </si>
  <si>
    <t>Создание единого центра управления сетями (АИИС КУТЭР)</t>
  </si>
  <si>
    <t>15-123</t>
  </si>
  <si>
    <t>3</t>
  </si>
  <si>
    <t>Оборудование, не входящее в сметы строек</t>
  </si>
  <si>
    <t>3.1</t>
  </si>
  <si>
    <t>Оборудование АО "СПб ЭС"</t>
  </si>
  <si>
    <t>14-108</t>
  </si>
  <si>
    <t>3.2</t>
  </si>
  <si>
    <t>Приобретение ММПС 25МВА (5 комплектов)</t>
  </si>
  <si>
    <t>4</t>
  </si>
  <si>
    <t>Выкуп имущества</t>
  </si>
  <si>
    <t>15-100</t>
  </si>
  <si>
    <t>Раздел 2. Перечень инвестиционных проектов на период реализации инвестиционной программы и план их финансирования (освоение капитальных вложений)</t>
  </si>
  <si>
    <t>Идентифика-тор нвестицион-ного проекта</t>
  </si>
  <si>
    <t>Полная стоимость, млн рублей (без НДС)</t>
  </si>
  <si>
    <t>Остаток освоения капитальных вложений 
на 01.01.2015 года, 
млн рублей (без НДС)</t>
  </si>
  <si>
    <t>План освоения капитальных вложений 
года 2015 в прогнозных ценах соответствующих лет, млн рублей  (без НДС)</t>
  </si>
  <si>
    <t>План  освоения капитальных вложений в прогнозных ценах соответствующих лет, млн рублей  (без НДС)</t>
  </si>
  <si>
    <t>в базисном уровне цен</t>
  </si>
  <si>
    <t>Всего, в т.ч.:</t>
  </si>
  <si>
    <t>проектно-изыскательские работы</t>
  </si>
  <si>
    <t>строительные работы, реконструкция, монтаж оборудования</t>
  </si>
  <si>
    <t>Оборудование</t>
  </si>
  <si>
    <t>Прочие затраты</t>
  </si>
  <si>
    <t>1.2.</t>
  </si>
  <si>
    <t>новый</t>
  </si>
  <si>
    <t>Приложение  № 1.3</t>
  </si>
  <si>
    <t xml:space="preserve">Заместитель генерального директора по капитальному строительству </t>
  </si>
  <si>
    <t xml:space="preserve"> АО "СПб ЭС"</t>
  </si>
  <si>
    <r>
      <t xml:space="preserve">              </t>
    </r>
    <r>
      <rPr>
        <u/>
        <sz val="11"/>
        <rFont val="Times New Roman"/>
        <family val="1"/>
        <charset val="204"/>
      </rPr>
      <t>"      "                  2015 г.</t>
    </r>
  </si>
  <si>
    <t>План ввода (вывода) объектов и показатели энергетической эффективности инвестиционной программы</t>
  </si>
  <si>
    <r>
      <rPr>
        <b/>
        <sz val="11"/>
        <color theme="1"/>
        <rFont val="Times New Roman"/>
        <family val="1"/>
        <charset val="204"/>
      </rPr>
      <t xml:space="preserve">на период </t>
    </r>
    <r>
      <rPr>
        <b/>
        <u/>
        <sz val="11"/>
        <color theme="1"/>
        <rFont val="Times New Roman"/>
        <family val="1"/>
        <charset val="204"/>
      </rPr>
      <t>2016-2020 гг.</t>
    </r>
  </si>
  <si>
    <t xml:space="preserve">Раздел 1. План постановки объектов электросетевого хозяйства под напряжение (включения объектов по производству электрической энергии для проведения пусконаладочных работ) 2016 года </t>
  </si>
  <si>
    <t>№ п/п</t>
  </si>
  <si>
    <t>Идентифика-тор инвестицион-ного проекта</t>
  </si>
  <si>
    <t>Постановка объектов электроэнергетики под напряжение (включение объектов по производству электрической энергии для проведения пусконаладочных работ)</t>
  </si>
  <si>
    <t>I кв.</t>
  </si>
  <si>
    <t>II кв.</t>
  </si>
  <si>
    <t>III кв.</t>
  </si>
  <si>
    <t>IV кв.</t>
  </si>
  <si>
    <t>Итого за 2016 год</t>
  </si>
  <si>
    <t>МВт</t>
  </si>
  <si>
    <t>МВ×А</t>
  </si>
  <si>
    <t>Мвар</t>
  </si>
  <si>
    <r>
      <t>км ВЛ
 1-цеп</t>
    </r>
    <r>
      <rPr>
        <vertAlign val="superscript"/>
        <sz val="11"/>
        <rFont val="Times New Roman"/>
        <family val="1"/>
        <charset val="204"/>
      </rPr>
      <t>4)</t>
    </r>
  </si>
  <si>
    <r>
      <t>км ВЛ
 2-цеп</t>
    </r>
    <r>
      <rPr>
        <vertAlign val="superscript"/>
        <sz val="11"/>
        <rFont val="Times New Roman"/>
        <family val="1"/>
        <charset val="204"/>
      </rPr>
      <t>4)</t>
    </r>
  </si>
  <si>
    <r>
      <t>км КЛ</t>
    </r>
    <r>
      <rPr>
        <vertAlign val="superscript"/>
        <sz val="11"/>
        <rFont val="Times New Roman"/>
        <family val="1"/>
        <charset val="204"/>
      </rPr>
      <t>4)</t>
    </r>
  </si>
  <si>
    <r>
      <t>Другое</t>
    </r>
    <r>
      <rPr>
        <vertAlign val="superscript"/>
        <sz val="11"/>
        <color rgb="FF000000"/>
        <rFont val="Times New Roman"/>
        <family val="1"/>
        <charset val="204"/>
      </rPr>
      <t>3)</t>
    </r>
  </si>
  <si>
    <t>Раздел 2. План ввода объектов (мощностей) в эксплуатацию</t>
  </si>
  <si>
    <t>Проектная мощность/
протяженность</t>
  </si>
  <si>
    <t>Ввод (объектов) мощностей в эксплуатацию</t>
  </si>
  <si>
    <t>План 2016 года</t>
  </si>
  <si>
    <t>План 2017 года</t>
  </si>
  <si>
    <t>План 2018 года</t>
  </si>
  <si>
    <t>План 2019 года</t>
  </si>
  <si>
    <t>План 2020 года</t>
  </si>
  <si>
    <t>Раздел 3. План ввода основных средств в эксплуатацию</t>
  </si>
  <si>
    <t xml:space="preserve"> Наименование направления/ инвестиционного проекта</t>
  </si>
  <si>
    <t xml:space="preserve">  Первонача-льная стоимость вводимых основных средств (без НДС)</t>
  </si>
  <si>
    <t>Ввод основных средств в эксплуатацию</t>
  </si>
  <si>
    <t xml:space="preserve">План 2016 года </t>
  </si>
  <si>
    <t>Итого за период реализации инвестицион-ной программы</t>
  </si>
  <si>
    <t>итого</t>
  </si>
  <si>
    <t>млн рублей</t>
  </si>
  <si>
    <t>км</t>
  </si>
  <si>
    <t>млн рублей (без НДС)</t>
  </si>
  <si>
    <t xml:space="preserve">ВСЕГО, </t>
  </si>
  <si>
    <t xml:space="preserve">Раздел 4. План вывода мощностей из эксплуатации </t>
  </si>
  <si>
    <t>Вывод мощностей из эксплуатации</t>
  </si>
  <si>
    <t>2.2.1.33</t>
  </si>
  <si>
    <t>Приложение  № 4.2</t>
  </si>
  <si>
    <t>от «___»________2010 г. №____</t>
  </si>
  <si>
    <t>по капитальному строительству АО "СПбЭС"</t>
  </si>
  <si>
    <t xml:space="preserve">    ____________________А.Х. Ногаймурзаев</t>
  </si>
  <si>
    <t>"" __________________г.</t>
  </si>
  <si>
    <t>М.П.</t>
  </si>
  <si>
    <t xml:space="preserve">Источники финансирования инвестиционных программ 
</t>
  </si>
  <si>
    <t>млн.руб. с НДС</t>
  </si>
  <si>
    <t>Источник финансирования</t>
  </si>
  <si>
    <t>2016 (план)</t>
  </si>
  <si>
    <t>2017 (план)</t>
  </si>
  <si>
    <t>2018 (план)</t>
  </si>
  <si>
    <t>2019 (план)</t>
  </si>
  <si>
    <t>2020 (план)</t>
  </si>
  <si>
    <t>Итого</t>
  </si>
  <si>
    <t>Собственные средства</t>
  </si>
  <si>
    <t>1.1.</t>
  </si>
  <si>
    <t>Прибыль, направляемая на инвестиции:</t>
  </si>
  <si>
    <t>1.1.1.</t>
  </si>
  <si>
    <t>в т.ч. инвестиционная составляющая в тарифе</t>
  </si>
  <si>
    <t>1.1.2.</t>
  </si>
  <si>
    <t>в т.ч. прибыль (в тарифе)</t>
  </si>
  <si>
    <t>1.1.3.</t>
  </si>
  <si>
    <t>в т.ч. от технологического присоединения (для электросетевых компаний)</t>
  </si>
  <si>
    <t>1.1.3.1.</t>
  </si>
  <si>
    <t>в т.ч. от технологического присоединения генерации</t>
  </si>
  <si>
    <t>1.1.3.2.</t>
  </si>
  <si>
    <t>в т.ч. от технологического присоединения потребителей</t>
  </si>
  <si>
    <t>1.1.4.</t>
  </si>
  <si>
    <t>Прочая прибыль</t>
  </si>
  <si>
    <t>Амортизация</t>
  </si>
  <si>
    <t>1.2.1.</t>
  </si>
  <si>
    <t>Амортизация, учтенная в тарифе</t>
  </si>
  <si>
    <t>1.2.2.</t>
  </si>
  <si>
    <t>Прочая амортизация</t>
  </si>
  <si>
    <t>1.2.3.</t>
  </si>
  <si>
    <t>Недоиспользованная амортизация прошлых лет</t>
  </si>
  <si>
    <t>1.3.</t>
  </si>
  <si>
    <t>Возврат НДС</t>
  </si>
  <si>
    <t>1.4.</t>
  </si>
  <si>
    <t>Прочие собственные средства</t>
  </si>
  <si>
    <t xml:space="preserve">1.4.1. </t>
  </si>
  <si>
    <t>в т.ч. средства допэмиссии</t>
  </si>
  <si>
    <t>1.5.</t>
  </si>
  <si>
    <t>Остаток собственных средств на начало года</t>
  </si>
  <si>
    <t>Привлеченные средства, в т.ч.:</t>
  </si>
  <si>
    <t>Кредиты</t>
  </si>
  <si>
    <t>Облигационные займы</t>
  </si>
  <si>
    <t>2.3.</t>
  </si>
  <si>
    <t>Займы организаций</t>
  </si>
  <si>
    <t>2.4.</t>
  </si>
  <si>
    <t>Бюджетное финансирование</t>
  </si>
  <si>
    <t>2.5.</t>
  </si>
  <si>
    <t>Средства внешних инвесторов</t>
  </si>
  <si>
    <t>2.6.</t>
  </si>
  <si>
    <t>Использование лизинга</t>
  </si>
  <si>
    <t>2.7.</t>
  </si>
  <si>
    <t>Прочие привлеченные средства</t>
  </si>
  <si>
    <t>ВСЕГО источников финансирования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</si>
</sst>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6">
    <numFmt numFmtId="7" formatCode="#,##0.00&quot;р.&quot;;\-#,##0.00&quot;р.&quot;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00"/>
    <numFmt numFmtId="166" formatCode="#,##0_ ;\-#,##0\ "/>
    <numFmt numFmtId="167" formatCode="_-* #,##0.00\ _р_._-;\-* #,##0.00\ _р_._-;_-* &quot;-&quot;??\ _р_._-;_-@_-"/>
    <numFmt numFmtId="168" formatCode="#,##0.000"/>
    <numFmt numFmtId="169" formatCode="_-* #,##0.00[$€-1]_-;\-* #,##0.00[$€-1]_-;_-* &quot;-&quot;??[$€-1]_-"/>
    <numFmt numFmtId="170" formatCode="_-* #,##0.00[$€-1]_-;\-* #,##0.00[$€-1]_-;_-* \-??[$€-1]_-"/>
    <numFmt numFmtId="171" formatCode="0.0%"/>
    <numFmt numFmtId="172" formatCode="0.0%_);\(0.0%\)"/>
    <numFmt numFmtId="173" formatCode="\(#,##0.0\)"/>
    <numFmt numFmtId="174" formatCode="General_)"/>
    <numFmt numFmtId="175" formatCode="_-* #,##0&quot;?.&quot;_-;\-* #,##0&quot;?.&quot;_-;_-* &quot;-&quot;&quot;?.&quot;_-;_-@_-"/>
    <numFmt numFmtId="176" formatCode="_-* #,##0_?_._-;\-* #,##0_?_._-;_-* &quot;-&quot;_?_._-;_-@_-"/>
    <numFmt numFmtId="177" formatCode="_-* #,##0.00_?_._-;\-* #,##0.00_?_._-;_-* &quot;-&quot;??_?_._-;_-@_-"/>
    <numFmt numFmtId="178" formatCode="_-* #,##0.00&quot;?.&quot;_-;\-* #,##0.00&quot;?.&quot;_-;_-* &quot;-&quot;??&quot;?.&quot;_-;_-@_-"/>
    <numFmt numFmtId="179" formatCode="#,##0\ &quot;?.&quot;;\-#,##0\ &quot;?.&quot;"/>
    <numFmt numFmtId="180" formatCode="#,##0_);[Red]\(#,##0\)"/>
    <numFmt numFmtId="181" formatCode="#,##0;\(#,##0\)"/>
    <numFmt numFmtId="182" formatCode="_-* #,##0.000[$€-1]_-;\-* #,##0.000[$€-1]_-;_-* &quot;-&quot;??[$€-1]_-"/>
    <numFmt numFmtId="183" formatCode="#,##0.00_);[Red]\(#,##0.00\);\-_)"/>
    <numFmt numFmtId="184" formatCode="[Magenta]\ &quot;Ошибка&quot;;[Magenta]\ &quot;Ошибка&quot;;[Blue]\ &quot;OK&quot;"/>
    <numFmt numFmtId="185" formatCode="_-* #,##0.00\ _$_-;\-* #,##0.00\ _$_-;_-* &quot;-&quot;??\ _$_-;_-@_-"/>
    <numFmt numFmtId="186" formatCode="#.##0\.00"/>
    <numFmt numFmtId="187" formatCode="#\.00"/>
    <numFmt numFmtId="188" formatCode="\$#\.00"/>
    <numFmt numFmtId="189" formatCode="#\."/>
    <numFmt numFmtId="190" formatCode="@\ *."/>
    <numFmt numFmtId="191" formatCode="000000"/>
    <numFmt numFmtId="192" formatCode="_(&quot;$&quot;* #,##0_);_(&quot;$&quot;* \(#,##0\);_(&quot;$&quot;* &quot;-&quot;_);_(@_)"/>
    <numFmt numFmtId="193" formatCode="_(&quot;$&quot;* #,##0.00_);_(&quot;$&quot;* \(#,##0.00\);_(&quot;$&quot;* &quot;-&quot;??_);_(@_)"/>
    <numFmt numFmtId="194" formatCode="###\ ##\ ##"/>
    <numFmt numFmtId="195" formatCode="0_);\(0\)"/>
    <numFmt numFmtId="196" formatCode="_(* #,##0_);_(* \(#,##0\);_(* &quot;-&quot;??_);_(@_)"/>
    <numFmt numFmtId="197" formatCode="#,##0;[Red]#,##0"/>
    <numFmt numFmtId="198" formatCode="&quot;\&quot;#,##0;[Red]\-&quot;\&quot;#,##0"/>
    <numFmt numFmtId="199" formatCode="_-* #,##0&quot;đ.&quot;_-;\-* #,##0&quot;đ.&quot;_-;_-* &quot;-&quot;&quot;đ.&quot;_-;_-@_-"/>
    <numFmt numFmtId="200" formatCode="_-* #,##0.00&quot;đ.&quot;_-;\-* #,##0.00&quot;đ.&quot;_-;_-* &quot;-&quot;??&quot;đ.&quot;_-;_-@_-"/>
    <numFmt numFmtId="201" formatCode="0.0_)"/>
    <numFmt numFmtId="202" formatCode="\£#,##0_);\(\£#,##0\)"/>
    <numFmt numFmtId="203" formatCode="&quot;fl&quot;#,##0_);\(&quot;fl&quot;#,##0\)"/>
    <numFmt numFmtId="204" formatCode="&quot;fl&quot;#,##0_);[Red]\(&quot;fl&quot;#,##0\)"/>
    <numFmt numFmtId="205" formatCode="_(* #,##0.0_);_(* \(#,##0.00\);_(* &quot;-&quot;??_);_(@_)"/>
    <numFmt numFmtId="206" formatCode="&quot;fl&quot;#,##0.00_);\(&quot;fl&quot;#,##0.00\)"/>
    <numFmt numFmtId="207" formatCode="0000"/>
    <numFmt numFmtId="208" formatCode="_-* #,##0\ _р_._-;\-* #,##0\ _р_._-;_-* &quot;-&quot;\ _р_._-;_-@_-"/>
    <numFmt numFmtId="209" formatCode="&quot;_&quot;\-* #,##0\ &quot;F&quot;&quot;_&quot;\-;\-* #,##0\ &quot;F&quot;&quot;_&quot;\-;&quot;_&quot;\-* &quot;-&quot;\ &quot;F&quot;&quot;_&quot;\-;&quot;_&quot;\-@&quot;_&quot;\-"/>
    <numFmt numFmtId="210" formatCode="&quot;$&quot;#,##0_);[Red]\(&quot;$&quot;#,##0\)"/>
    <numFmt numFmtId="211" formatCode="_(* #,##0.00_);[Red]_(* \(#,##0.00\);_(* &quot;-&quot;??_);_(@_)"/>
    <numFmt numFmtId="212" formatCode="mmm\,yy"/>
    <numFmt numFmtId="213" formatCode="\$#,##0\ ;\(\$#,##0\)"/>
    <numFmt numFmtId="214" formatCode="dd\.mm\.yyyy&quot;г.&quot;"/>
    <numFmt numFmtId="215" formatCode="_-* #,##0_-;\-* #,##0_-;_-* &quot;-&quot;_-;_-@_-"/>
    <numFmt numFmtId="216" formatCode="_-* #,##0.00_-;\-* #,##0.00_-;_-* &quot;-&quot;??_-;_-@_-"/>
    <numFmt numFmtId="217" formatCode="0.0\x"/>
    <numFmt numFmtId="218" formatCode="_([$€]* #,##0.00_);_([$€]* \(#,##0.00\);_([$€]* &quot;-&quot;??_);_(@_)"/>
    <numFmt numFmtId="219" formatCode="_-* #,##0\ _F_B_-;\-* #,##0\ _F_B_-;_-* &quot;-&quot;\ _F_B_-;_-@_-"/>
    <numFmt numFmtId="220" formatCode="_-* #,##0.00\ _F_B_-;\-* #,##0.00\ _F_B_-;_-* &quot;-&quot;??\ _F_B_-;_-@_-"/>
    <numFmt numFmtId="221" formatCode="0.0"/>
    <numFmt numFmtId="222" formatCode="_(* #,##0.00_);_(* \(#,##0.00\);_(* &quot;-&quot;??_);_(@_)"/>
    <numFmt numFmtId="223" formatCode="_(* #,##0_);_(* \(#,##0\);_(* &quot;-&quot;_);_(@_)"/>
    <numFmt numFmtId="224" formatCode="#,##0.0_);\(#,##0.0\)"/>
    <numFmt numFmtId="225" formatCode="#,##0.0_);[Red]\(#,##0.0\)"/>
    <numFmt numFmtId="226" formatCode="#,##0_ ;[Red]\-#,##0\ "/>
    <numFmt numFmtId="227" formatCode="#,##0_);\(#,##0\);&quot;- &quot;;&quot;  &quot;@"/>
    <numFmt numFmtId="228" formatCode="#,##0_);[Blue]\(#,##0\)"/>
    <numFmt numFmtId="229" formatCode="_-* #,##0_-;_-* #,##0\-;_-* &quot;-&quot;_-;_-@_-"/>
    <numFmt numFmtId="230" formatCode="_-* #,##0.00_-;_-* #,##0.00\-;_-* &quot;-&quot;??_-;_-@_-"/>
    <numFmt numFmtId="231" formatCode="_-* #,##0\ _P_t_s_-;\-* #,##0\ _P_t_s_-;_-* &quot;-&quot;\ _P_t_s_-;_-@_-"/>
    <numFmt numFmtId="232" formatCode="_-* #,##0.00\ _P_t_s_-;\-* #,##0.00\ _P_t_s_-;_-* &quot;-&quot;??\ _P_t_s_-;_-@_-"/>
    <numFmt numFmtId="233" formatCode="_-* #,##0\ _$_-;\-* #,##0\ _$_-;_-* &quot;-&quot;\ _$_-;_-@_-"/>
    <numFmt numFmtId="234" formatCode="#,##0__\ \ \ \ "/>
    <numFmt numFmtId="235" formatCode="_-&quot;?&quot;* #,##0_-;\-&quot;?&quot;* #,##0_-;_-&quot;?&quot;* &quot;-&quot;_-;_-@_-"/>
    <numFmt numFmtId="236" formatCode="_-&quot;?&quot;* #,##0.00_-;\-&quot;?&quot;* #,##0.00_-;_-&quot;?&quot;* &quot;-&quot;??_-;_-@_-"/>
    <numFmt numFmtId="237" formatCode="_-* #,##0\ &quot;Pts&quot;_-;\-* #,##0\ &quot;Pts&quot;_-;_-* &quot;-&quot;\ &quot;Pts&quot;_-;_-@_-"/>
    <numFmt numFmtId="238" formatCode="_-* #,##0.00\ &quot;Pts&quot;_-;\-* #,##0.00\ &quot;Pts&quot;_-;_-* &quot;-&quot;??\ &quot;Pts&quot;_-;_-@_-"/>
    <numFmt numFmtId="239" formatCode="_-* #,##0\ &quot;$&quot;_-;\-* #,##0\ &quot;$&quot;_-;_-* &quot;-&quot;\ &quot;$&quot;_-;_-@_-"/>
    <numFmt numFmtId="240" formatCode="_-* #,##0.00\ &quot;$&quot;_-;\-* #,##0.00\ &quot;$&quot;_-;_-* &quot;-&quot;??\ &quot;$&quot;_-;_-@_-"/>
    <numFmt numFmtId="241" formatCode="_(* #,##0.000_);[Red]_(* \(#,##0.000\);_(* &quot;-&quot;??_);_(@_)"/>
    <numFmt numFmtId="242" formatCode="&quot;$&quot;#,##0.0_);\(&quot;$&quot;#,##0.0\)"/>
    <numFmt numFmtId="243" formatCode="0.00\x"/>
    <numFmt numFmtId="244" formatCode="#\ ##0.000"/>
    <numFmt numFmtId="245" formatCode="#,##0.00&quot;т.р.&quot;;\-#,##0.00&quot;т.р.&quot;"/>
    <numFmt numFmtId="246" formatCode="#,##0.0;[Red]#,##0.0"/>
    <numFmt numFmtId="247" formatCode="_-* #,##0\ _d_._-;\-* #,##0\ _d_._-;_-* &quot;-&quot;\ _d_._-;_-@_-"/>
    <numFmt numFmtId="248" formatCode="_-* #,##0.00\ _d_._-;\-* #,##0.00\ _d_._-;_-* &quot;-&quot;??\ _d_._-;_-@_-"/>
    <numFmt numFmtId="249" formatCode="_-* #,##0_đ_._-;\-* #,##0_đ_._-;_-* &quot;-&quot;_đ_._-;_-@_-"/>
    <numFmt numFmtId="250" formatCode="_-* #,##0.00_đ_._-;\-* #,##0.00_đ_._-;_-* &quot;-&quot;??_đ_._-;_-@_-"/>
    <numFmt numFmtId="251" formatCode="_-* #,##0\ &quot;FB&quot;_-;\-* #,##0\ &quot;FB&quot;_-;_-* &quot;-&quot;\ &quot;FB&quot;_-;_-@_-"/>
    <numFmt numFmtId="252" formatCode="_-* #,##0.00\ &quot;FB&quot;_-;\-* #,##0.00\ &quot;FB&quot;_-;_-* &quot;-&quot;??\ &quot;FB&quot;_-;_-@_-"/>
    <numFmt numFmtId="253" formatCode="mm\,dd\,yy\ hh:mm"/>
    <numFmt numFmtId="254" formatCode="mm\,dd\,yy"/>
    <numFmt numFmtId="255" formatCode="&quot;_&quot;\(&quot;$&quot;* #,##0.00&quot;_&quot;\);&quot;_&quot;\(&quot;$&quot;* \(#,##0.00\);&quot;_&quot;\(&quot;$&quot;* &quot;-&quot;??&quot;_&quot;\);&quot;_&quot;\(@&quot;_&quot;\)"/>
    <numFmt numFmtId="256" formatCode="#,##0______;;&quot;------------      &quot;"/>
    <numFmt numFmtId="257" formatCode="#,##0.00&quot; &quot;[$руб.-419];[Red]&quot;-&quot;#,##0.00&quot; &quot;[$руб.-419]"/>
    <numFmt numFmtId="258" formatCode="_(* #,##0.000_);_(* \(#,##0.000\);_(* &quot;-&quot;??_);_(@_)"/>
    <numFmt numFmtId="259" formatCode="_(* #,##0.000_);_(* \(#,##0.000\);_(* &quot;-&quot;???_);_(@_)"/>
    <numFmt numFmtId="260" formatCode="&quot;$&quot;#,##0"/>
    <numFmt numFmtId="261" formatCode="#,##0\ &quot;F&quot;;\-#,##0\ &quot;F&quot;"/>
    <numFmt numFmtId="262" formatCode="[$$-409]#,##0"/>
    <numFmt numFmtId="263" formatCode="_-&quot;F&quot;\ * #,##0_-;_-&quot;F&quot;\ * #,##0\-;_-&quot;F&quot;\ * &quot;-&quot;_-;_-@_-"/>
    <numFmt numFmtId="264" formatCode="_-&quot;F&quot;\ * #,##0.00_-;_-&quot;F&quot;\ * #,##0.00\-;_-&quot;F&quot;\ * &quot;-&quot;??_-;_-@_-"/>
    <numFmt numFmtId="265" formatCode="_(\$* #,##0_);_(\$* \(#,##0\);_(\$* \-_);_(@_)"/>
    <numFmt numFmtId="266" formatCode="_(\$* #,##0.00_);_(\$* \(#,##0.00\);_(\$* \-??_);_(@_)"/>
    <numFmt numFmtId="267" formatCode="\$#,##0_);[Red]&quot;($&quot;#,##0\)"/>
    <numFmt numFmtId="268" formatCode="\$#,##0.00_);[Red]&quot;($&quot;#,##0.00\)"/>
    <numFmt numFmtId="269" formatCode="_-&quot;Ј&quot;* #,##0_-;\-&quot;Ј&quot;* #,##0_-;_-&quot;Ј&quot;* &quot;-&quot;_-;_-@_-"/>
    <numFmt numFmtId="270" formatCode="_-&quot;Ј&quot;* #,##0.00_-;\-&quot;Ј&quot;* #,##0.00_-;_-&quot;Ј&quot;* &quot;-&quot;??_-;_-@_-"/>
    <numFmt numFmtId="271" formatCode="yyyy"/>
    <numFmt numFmtId="272" formatCode="yyyy\ &quot;год&quot;"/>
    <numFmt numFmtId="273" formatCode="\¥#,##0_);\(\¥#,##0\)"/>
    <numFmt numFmtId="274" formatCode="#,##0.000_ ;\-#,##0.000\ "/>
    <numFmt numFmtId="275" formatCode="#,##0.00_ ;[Red]\-#,##0.00\ "/>
    <numFmt numFmtId="276" formatCode="_(&quot;р.&quot;* #,##0.00_);_(&quot;р.&quot;* \(#,##0.00\);_(&quot;р.&quot;* &quot;-&quot;??_);_(@_)"/>
    <numFmt numFmtId="277" formatCode="d\ mmm"/>
    <numFmt numFmtId="278" formatCode="##,##0.000"/>
    <numFmt numFmtId="279" formatCode="0.0000000"/>
    <numFmt numFmtId="280" formatCode="0.000000000000000"/>
    <numFmt numFmtId="281" formatCode="0.000000"/>
    <numFmt numFmtId="282" formatCode="0.00000000"/>
    <numFmt numFmtId="283" formatCode="[$-419]d\ mmm;@"/>
    <numFmt numFmtId="284" formatCode="#,##0\т"/>
    <numFmt numFmtId="285" formatCode="#,##0.00_ ;\-#,##0.00\ "/>
    <numFmt numFmtId="286" formatCode="%#\.00"/>
  </numFmts>
  <fonts count="340">
    <font>
      <sz val="12"/>
      <name val="Times New Roman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u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u/>
      <sz val="12"/>
      <name val="Times New Roman"/>
      <family val="1"/>
      <charset val="204"/>
    </font>
    <font>
      <u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rgb="FF000000"/>
      <name val="SimSun"/>
      <family val="2"/>
      <charset val="204"/>
    </font>
    <font>
      <sz val="11"/>
      <color indexed="8"/>
      <name val="Calibri"/>
      <family val="2"/>
      <charset val="204"/>
    </font>
    <font>
      <i/>
      <sz val="12"/>
      <name val="Times New Roman"/>
      <family val="1"/>
      <charset val="204"/>
    </font>
    <font>
      <sz val="9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vertAlign val="superscript"/>
      <sz val="11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sz val="10"/>
      <name val="Helv"/>
    </font>
    <font>
      <sz val="10"/>
      <name val="Arial"/>
      <family val="2"/>
      <charset val="1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0"/>
      <name val="Book Antiqua"/>
      <family val="1"/>
      <charset val="204"/>
    </font>
    <font>
      <b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u/>
      <sz val="10"/>
      <color indexed="36"/>
      <name val="Courier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etica"/>
      <family val="2"/>
    </font>
    <font>
      <sz val="8"/>
      <name val="Verdana"/>
      <family val="2"/>
    </font>
    <font>
      <sz val="10"/>
      <name val="Helv"/>
      <family val="2"/>
    </font>
    <font>
      <sz val="10"/>
      <name val="Times New Roman Cyr"/>
      <family val="1"/>
      <charset val="204"/>
    </font>
    <font>
      <sz val="10"/>
      <name val="Helv"/>
      <family val="2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"/>
      <color indexed="8"/>
      <name val="Courier New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color indexed="8"/>
      <name val="Arial"/>
      <family val="2"/>
    </font>
    <font>
      <sz val="10"/>
      <name val="PragmaticaCTT"/>
      <charset val="204"/>
    </font>
    <font>
      <sz val="10"/>
      <name val="PragmaticaCTT"/>
    </font>
    <font>
      <sz val="11"/>
      <color indexed="9"/>
      <name val="Calibri"/>
      <family val="2"/>
      <charset val="204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9"/>
      <name val="Arial"/>
      <family val="2"/>
      <charset val="204"/>
    </font>
    <font>
      <sz val="10"/>
      <color indexed="12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Courier"/>
      <family val="1"/>
      <charset val="204"/>
    </font>
    <font>
      <u/>
      <sz val="10"/>
      <color indexed="12"/>
      <name val="Courier"/>
      <family val="3"/>
    </font>
    <font>
      <u/>
      <sz val="10"/>
      <color indexed="12"/>
      <name val="Arial Cyr"/>
      <charset val="204"/>
    </font>
    <font>
      <sz val="10"/>
      <name val="Arial"/>
      <family val="2"/>
    </font>
    <font>
      <sz val="10"/>
      <name val="Courier New"/>
      <family val="3"/>
    </font>
    <font>
      <sz val="10"/>
      <name val="Courier New"/>
      <family val="3"/>
      <charset val="204"/>
    </font>
    <font>
      <sz val="12"/>
      <name val="Arial"/>
      <family val="2"/>
    </font>
    <font>
      <b/>
      <sz val="10"/>
      <name val="Arial"/>
      <family val="2"/>
    </font>
    <font>
      <sz val="11"/>
      <color indexed="20"/>
      <name val="Calibri"/>
      <family val="2"/>
      <charset val="204"/>
    </font>
    <font>
      <sz val="11"/>
      <color indexed="16"/>
      <name val="Calibri"/>
      <family val="2"/>
    </font>
    <font>
      <sz val="10"/>
      <color indexed="20"/>
      <name val="Arial"/>
      <family val="2"/>
    </font>
    <font>
      <sz val="10"/>
      <color indexed="20"/>
      <name val="Arial"/>
      <family val="2"/>
      <charset val="204"/>
    </font>
    <font>
      <sz val="10"/>
      <name val="Courier"/>
      <family val="1"/>
      <charset val="204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9"/>
      <color indexed="56"/>
      <name val="Frutiger 45 Light"/>
      <family val="2"/>
    </font>
    <font>
      <sz val="12"/>
      <name val="Tms Rmn"/>
    </font>
    <font>
      <u val="singleAccounting"/>
      <sz val="10"/>
      <name val="Arial"/>
      <family val="2"/>
    </font>
    <font>
      <sz val="12"/>
      <name val="±???A?"/>
      <charset val="129"/>
    </font>
    <font>
      <sz val="10"/>
      <color indexed="8"/>
      <name val="MS Sans Serif"/>
      <family val="2"/>
      <charset val="204"/>
    </font>
    <font>
      <sz val="9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10"/>
      <color indexed="52"/>
      <name val="Arial"/>
      <family val="2"/>
      <charset val="204"/>
    </font>
    <font>
      <sz val="10"/>
      <name val="Tahoma"/>
      <family val="2"/>
      <charset val="204"/>
    </font>
    <font>
      <b/>
      <sz val="12"/>
      <name val="Times New Roman"/>
      <family val="1"/>
    </font>
    <font>
      <b/>
      <sz val="10"/>
      <color indexed="9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sz val="10"/>
      <color indexed="57"/>
      <name val="Wingdings"/>
      <charset val="2"/>
    </font>
    <font>
      <sz val="12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8.5"/>
      <name val="MS Sans Serif"/>
      <family val="2"/>
      <charset val="204"/>
    </font>
    <font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10"/>
      <name val="NTHarmonica"/>
      <charset val="204"/>
    </font>
    <font>
      <b/>
      <sz val="10"/>
      <name val="Arial Cyr"/>
      <family val="2"/>
      <charset val="204"/>
    </font>
    <font>
      <sz val="12"/>
      <color indexed="24"/>
      <name val="Arial"/>
      <family val="2"/>
      <charset val="204"/>
    </font>
    <font>
      <sz val="8"/>
      <name val="Arial Cyr"/>
      <charset val="204"/>
    </font>
    <font>
      <i/>
      <sz val="10"/>
      <name val="Arial"/>
      <family val="2"/>
    </font>
    <font>
      <i/>
      <sz val="10"/>
      <name val="Arial"/>
      <family val="2"/>
      <charset val="204"/>
    </font>
    <font>
      <u val="doubleAccounting"/>
      <sz val="10"/>
      <name val="Arial"/>
      <family val="2"/>
    </font>
    <font>
      <sz val="12"/>
      <name val="Tms Rmn"/>
      <charset val="204"/>
    </font>
    <font>
      <u/>
      <sz val="8"/>
      <color indexed="12"/>
      <name val="Arial Cyr"/>
      <charset val="204"/>
    </font>
    <font>
      <u/>
      <sz val="8"/>
      <color indexed="12"/>
      <name val="Arial Cyr"/>
      <family val="2"/>
      <charset val="204"/>
    </font>
    <font>
      <b/>
      <sz val="11"/>
      <color indexed="8"/>
      <name val="Calibri"/>
      <family val="2"/>
    </font>
    <font>
      <sz val="10"/>
      <name val="Mangal"/>
      <family val="2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sz val="18"/>
      <name val="Arial"/>
      <family val="2"/>
      <charset val="204"/>
    </font>
    <font>
      <i/>
      <sz val="1"/>
      <color indexed="8"/>
      <name val="Courier"/>
      <family val="1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Baltica"/>
      <charset val="204"/>
    </font>
    <font>
      <u/>
      <sz val="7"/>
      <color indexed="36"/>
      <name val="Arial"/>
      <family val="2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b/>
      <sz val="10"/>
      <name val="Baltica"/>
      <charset val="204"/>
    </font>
    <font>
      <sz val="8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0"/>
      <color indexed="18"/>
      <name val="Arial Cyr"/>
      <charset val="204"/>
    </font>
    <font>
      <b/>
      <sz val="18"/>
      <color indexed="24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"/>
      <family val="2"/>
    </font>
    <font>
      <b/>
      <sz val="18"/>
      <name val="Arial"/>
      <family val="2"/>
    </font>
    <font>
      <b/>
      <sz val="15"/>
      <color indexed="56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0"/>
      <color indexed="18"/>
      <name val="Arial Cyr"/>
      <family val="2"/>
      <charset val="204"/>
    </font>
    <font>
      <sz val="8"/>
      <color indexed="13"/>
      <name val="Arial"/>
      <family val="2"/>
    </font>
    <font>
      <b/>
      <sz val="8"/>
      <name val="Palatino"/>
      <family val="1"/>
    </font>
    <font>
      <b/>
      <i/>
      <sz val="16"/>
      <color rgb="FF000000"/>
      <name val="Arial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10"/>
      <color indexed="12"/>
      <name val="Arial"/>
      <family val="2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10"/>
      <color indexed="6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8"/>
      <color indexed="12"/>
      <name val="Palatino"/>
      <family val="1"/>
    </font>
    <font>
      <b/>
      <u/>
      <sz val="16"/>
      <name val="Arial"/>
      <family val="2"/>
      <charset val="204"/>
    </font>
    <font>
      <sz val="8"/>
      <color indexed="9"/>
      <name val="MS Sans Serif"/>
      <family val="2"/>
      <charset val="204"/>
    </font>
    <font>
      <sz val="11"/>
      <color indexed="52"/>
      <name val="Calibri"/>
      <family val="2"/>
      <charset val="204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0"/>
      <color indexed="52"/>
      <name val="Arial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Times New Roman"/>
      <family val="1"/>
    </font>
    <font>
      <sz val="10"/>
      <name val="Courier Cyr"/>
      <family val="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7"/>
      <name val="Small Fonts"/>
      <family val="2"/>
      <charset val="204"/>
    </font>
    <font>
      <sz val="8"/>
      <name val="Tahoma"/>
      <family val="2"/>
    </font>
    <font>
      <sz val="14"/>
      <name val="NewtonC"/>
      <charset val="204"/>
    </font>
    <font>
      <sz val="10"/>
      <name val="Times New Roman CE"/>
      <charset val="238"/>
    </font>
    <font>
      <sz val="12"/>
      <name val="Times New Roman CE"/>
      <charset val="238"/>
    </font>
    <font>
      <sz val="10"/>
      <name val="Palatino"/>
      <family val="1"/>
    </font>
    <font>
      <sz val="10"/>
      <name val="Arial CE"/>
      <family val="2"/>
      <charset val="238"/>
    </font>
    <font>
      <sz val="8"/>
      <name val="Arial CE"/>
      <family val="2"/>
    </font>
    <font>
      <sz val="9"/>
      <name val="Tahoma"/>
      <family val="2"/>
      <charset val="204"/>
    </font>
    <font>
      <sz val="8"/>
      <color indexed="8"/>
      <name val="Arial"/>
      <family val="2"/>
      <charset val="204"/>
    </font>
    <font>
      <b/>
      <i/>
      <sz val="10"/>
      <name val="Arial"/>
      <family val="2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0"/>
      <color indexed="63"/>
      <name val="Arial"/>
      <family val="2"/>
      <charset val="204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10"/>
      <color indexed="10"/>
      <name val="Times New Roman"/>
      <family val="1"/>
    </font>
    <font>
      <b/>
      <i/>
      <u/>
      <sz val="11"/>
      <color rgb="FF000000"/>
      <name val="Arial"/>
      <family val="2"/>
      <charset val="204"/>
    </font>
    <font>
      <sz val="8"/>
      <color indexed="8"/>
      <name val="Arial"/>
      <family val="2"/>
    </font>
    <font>
      <sz val="9.5"/>
      <color indexed="23"/>
      <name val="Helvetica-Black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0"/>
      <name val="Tms Rmn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sz val="8"/>
      <name val="Arial Cyr"/>
      <family val="2"/>
      <charset val="204"/>
    </font>
    <font>
      <sz val="10"/>
      <name val="NTHelvetica/Cyrillic"/>
      <charset val="204"/>
    </font>
    <font>
      <sz val="10"/>
      <name val="Courier New"/>
      <family val="3"/>
      <charset val="238"/>
    </font>
    <font>
      <b/>
      <sz val="18"/>
      <name val="Times New Roman"/>
      <family val="1"/>
      <charset val="204"/>
    </font>
    <font>
      <sz val="10"/>
      <name val="Arial Narrow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b/>
      <sz val="8"/>
      <name val="Arial"/>
      <family val="2"/>
    </font>
    <font>
      <b/>
      <sz val="8"/>
      <color indexed="9"/>
      <name val="Arial Cyr"/>
      <family val="2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10"/>
      <name val="Times New Roman"/>
      <family val="1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2"/>
    </font>
    <font>
      <sz val="11"/>
      <name val="Tahoma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24"/>
      <name val="Arial"/>
      <family val="2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0"/>
      <color indexed="10"/>
      <name val="Arial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u/>
      <sz val="5.5"/>
      <color indexed="12"/>
      <name val="Arial Cyr"/>
      <charset val="204"/>
    </font>
    <font>
      <u/>
      <sz val="9"/>
      <color indexed="12"/>
      <name val="Tahoma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11.5"/>
      <color indexed="12"/>
      <name val="Arial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sz val="11"/>
      <color theme="1"/>
      <name val="Calibri"/>
      <family val="2"/>
      <scheme val="minor"/>
    </font>
    <font>
      <b/>
      <sz val="14"/>
      <name val="Franklin Gothic Medium"/>
      <family val="2"/>
      <charset val="204"/>
    </font>
    <font>
      <b/>
      <sz val="15"/>
      <color indexed="55"/>
      <name val="Calibri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b/>
      <sz val="9"/>
      <name val="Tahoma"/>
      <family val="2"/>
    </font>
    <font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sz val="9"/>
      <name val="Arial"/>
      <family val="2"/>
    </font>
    <font>
      <b/>
      <sz val="11"/>
      <name val="Arial"/>
      <family val="2"/>
    </font>
    <font>
      <b/>
      <i/>
      <sz val="14"/>
      <color indexed="10"/>
      <name val="Arial Cyr"/>
      <family val="2"/>
      <charset val="204"/>
    </font>
    <font>
      <u/>
      <sz val="10"/>
      <color indexed="10"/>
      <name val="Arial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11"/>
      <color theme="1"/>
      <name val="Calibri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9"/>
      <color indexed="11"/>
      <name val="Tahoma"/>
      <family val="2"/>
      <charset val="204"/>
    </font>
    <font>
      <sz val="8"/>
      <color theme="1"/>
      <name val="Arial"/>
      <family val="2"/>
      <charset val="204"/>
    </font>
    <font>
      <sz val="11"/>
      <color indexed="8"/>
      <name val="Arial"/>
      <family val="2"/>
    </font>
    <font>
      <sz val="10"/>
      <name val="Verdana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1"/>
      <color theme="1"/>
      <name val="Calibri"/>
      <family val="2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1"/>
      <name val="Times New Roman Cyr"/>
      <charset val="204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b/>
      <i/>
      <sz val="11"/>
      <color indexed="8"/>
      <name val="Times New Roman"/>
      <family val="1"/>
      <charset val="204"/>
    </font>
    <font>
      <sz val="14"/>
      <name val="Arial Cyr"/>
      <family val="2"/>
      <charset val="204"/>
    </font>
    <font>
      <sz val="10"/>
      <name val="Arial Narrow"/>
      <family val="2"/>
      <charset val="204"/>
    </font>
    <font>
      <sz val="10"/>
      <color indexed="12"/>
      <name val="Arial Cyr"/>
      <family val="2"/>
      <charset val="204"/>
    </font>
    <font>
      <b/>
      <u/>
      <sz val="10"/>
      <color indexed="12"/>
      <name val="Arial"/>
      <family val="2"/>
      <charset val="204"/>
    </font>
    <font>
      <b/>
      <u/>
      <sz val="8"/>
      <name val="Arial"/>
      <family val="2"/>
      <charset val="204"/>
    </font>
  </fonts>
  <fills count="11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65"/>
        <bgColor indexed="8"/>
      </patternFill>
    </fill>
    <fill>
      <patternFill patternType="solid">
        <fgColor indexed="11"/>
        <bgColor indexed="11"/>
      </patternFill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lightGray">
        <fgColor indexed="15"/>
      </patternFill>
    </fill>
    <fill>
      <patternFill patternType="solid">
        <fgColor indexed="10"/>
        <bgColor indexed="64"/>
      </patternFill>
    </fill>
    <fill>
      <patternFill patternType="solid">
        <fgColor indexed="55"/>
      </patternFill>
    </fill>
    <fill>
      <patternFill patternType="solid">
        <fgColor indexed="33"/>
        <bgColor indexed="3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8"/>
      </patternFill>
    </fill>
    <fill>
      <patternFill patternType="solid">
        <fgColor indexed="32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6"/>
        <b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57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8"/>
        <bgColor indexed="32"/>
      </patternFill>
    </fill>
    <fill>
      <patternFill patternType="solid">
        <fgColor indexed="43"/>
        <bgColor indexed="8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2"/>
        <bgColor indexed="27"/>
      </patternFill>
    </fill>
  </fills>
  <borders count="7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indexed="9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ck">
        <color indexed="23"/>
      </left>
      <right style="thick">
        <color indexed="23"/>
      </right>
      <top style="thick">
        <color indexed="23"/>
      </top>
      <bottom style="thick">
        <color indexed="23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7600">
    <xf numFmtId="0" fontId="0" fillId="0" borderId="0"/>
    <xf numFmtId="0" fontId="4" fillId="0" borderId="0"/>
    <xf numFmtId="0" fontId="2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6" fillId="0" borderId="0"/>
    <xf numFmtId="0" fontId="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2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9" fillId="0" borderId="0"/>
    <xf numFmtId="169" fontId="39" fillId="0" borderId="0"/>
    <xf numFmtId="169" fontId="39" fillId="0" borderId="0"/>
    <xf numFmtId="170" fontId="40" fillId="0" borderId="0"/>
    <xf numFmtId="0" fontId="41" fillId="0" borderId="0"/>
    <xf numFmtId="0" fontId="25" fillId="0" borderId="0"/>
    <xf numFmtId="0" fontId="25" fillId="0" borderId="0"/>
    <xf numFmtId="171" fontId="42" fillId="0" borderId="0">
      <alignment vertical="top"/>
    </xf>
    <xf numFmtId="171" fontId="43" fillId="0" borderId="0">
      <alignment vertical="top"/>
    </xf>
    <xf numFmtId="172" fontId="43" fillId="3" borderId="0">
      <alignment vertical="top"/>
    </xf>
    <xf numFmtId="172" fontId="43" fillId="3" borderId="0">
      <alignment vertical="top"/>
    </xf>
    <xf numFmtId="171" fontId="43" fillId="4" borderId="0">
      <alignment vertical="top"/>
    </xf>
    <xf numFmtId="171" fontId="43" fillId="4" borderId="0">
      <alignment vertical="top"/>
    </xf>
    <xf numFmtId="171" fontId="43" fillId="0" borderId="0">
      <alignment vertical="top"/>
    </xf>
    <xf numFmtId="171" fontId="42" fillId="0" borderId="0">
      <alignment vertical="top"/>
    </xf>
    <xf numFmtId="0" fontId="44" fillId="0" borderId="0" applyFont="0" applyFill="0" applyBorder="0" applyAlignment="0"/>
    <xf numFmtId="0" fontId="25" fillId="0" borderId="0"/>
    <xf numFmtId="173" fontId="25" fillId="0" borderId="0" applyFont="0" applyFill="0" applyBorder="0" applyAlignment="0" applyProtection="0"/>
    <xf numFmtId="174" fontId="45" fillId="5" borderId="17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6" fillId="0" borderId="17"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/>
    <xf numFmtId="179" fontId="25" fillId="0" borderId="0" applyFont="0" applyFill="0" applyBorder="0" applyAlignment="0" applyProtection="0"/>
    <xf numFmtId="168" fontId="4" fillId="0" borderId="0"/>
    <xf numFmtId="40" fontId="48" fillId="0" borderId="0" applyFont="0" applyFill="0" applyBorder="0" applyAlignment="0" applyProtection="0"/>
    <xf numFmtId="0" fontId="49" fillId="0" borderId="0"/>
    <xf numFmtId="0" fontId="25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50" fillId="0" borderId="0"/>
    <xf numFmtId="0" fontId="50" fillId="0" borderId="0"/>
    <xf numFmtId="0" fontId="41" fillId="0" borderId="0"/>
    <xf numFmtId="0" fontId="50" fillId="0" borderId="0"/>
    <xf numFmtId="0" fontId="4" fillId="0" borderId="0"/>
    <xf numFmtId="0" fontId="4" fillId="0" borderId="0"/>
    <xf numFmtId="0" fontId="39" fillId="0" borderId="0"/>
    <xf numFmtId="0" fontId="41" fillId="0" borderId="0"/>
    <xf numFmtId="0" fontId="41" fillId="0" borderId="0"/>
    <xf numFmtId="0" fontId="4" fillId="0" borderId="0"/>
    <xf numFmtId="0" fontId="39" fillId="0" borderId="0"/>
    <xf numFmtId="0" fontId="39" fillId="0" borderId="0"/>
    <xf numFmtId="0" fontId="51" fillId="0" borderId="0"/>
    <xf numFmtId="0" fontId="50" fillId="0" borderId="0"/>
    <xf numFmtId="0" fontId="50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0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" fillId="0" borderId="0"/>
    <xf numFmtId="0" fontId="41" fillId="0" borderId="0"/>
    <xf numFmtId="0" fontId="39" fillId="0" borderId="0"/>
    <xf numFmtId="180" fontId="42" fillId="0" borderId="0">
      <alignment vertical="top"/>
    </xf>
    <xf numFmtId="0" fontId="41" fillId="0" borderId="0"/>
    <xf numFmtId="0" fontId="41" fillId="0" borderId="0"/>
    <xf numFmtId="0" fontId="50" fillId="0" borderId="0"/>
    <xf numFmtId="0" fontId="50" fillId="0" borderId="0"/>
    <xf numFmtId="0" fontId="51" fillId="0" borderId="0"/>
    <xf numFmtId="0" fontId="41" fillId="0" borderId="0"/>
    <xf numFmtId="0" fontId="51" fillId="0" borderId="0"/>
    <xf numFmtId="0" fontId="39" fillId="0" borderId="0"/>
    <xf numFmtId="0" fontId="41" fillId="0" borderId="0"/>
    <xf numFmtId="0" fontId="41" fillId="0" borderId="0"/>
    <xf numFmtId="0" fontId="46" fillId="0" borderId="0"/>
    <xf numFmtId="0" fontId="50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0" fontId="50" fillId="0" borderId="0"/>
    <xf numFmtId="0" fontId="50" fillId="0" borderId="0"/>
    <xf numFmtId="181" fontId="25" fillId="6" borderId="10">
      <alignment wrapText="1"/>
      <protection locked="0"/>
    </xf>
    <xf numFmtId="181" fontId="25" fillId="6" borderId="10">
      <alignment wrapText="1"/>
      <protection locked="0"/>
    </xf>
    <xf numFmtId="181" fontId="25" fillId="7" borderId="18">
      <alignment wrapText="1"/>
      <protection locked="0"/>
    </xf>
    <xf numFmtId="181" fontId="25" fillId="6" borderId="19">
      <alignment wrapText="1"/>
      <protection locked="0"/>
    </xf>
    <xf numFmtId="181" fontId="25" fillId="7" borderId="18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181" fontId="25" fillId="6" borderId="19">
      <alignment wrapText="1"/>
      <protection locked="0"/>
    </xf>
    <xf numFmtId="0" fontId="39" fillId="0" borderId="0"/>
    <xf numFmtId="0" fontId="39" fillId="0" borderId="0"/>
    <xf numFmtId="0" fontId="39" fillId="0" borderId="0"/>
    <xf numFmtId="0" fontId="50" fillId="0" borderId="0"/>
    <xf numFmtId="0" fontId="41" fillId="0" borderId="0"/>
    <xf numFmtId="0" fontId="39" fillId="0" borderId="0"/>
    <xf numFmtId="0" fontId="41" fillId="0" borderId="0"/>
    <xf numFmtId="4" fontId="53" fillId="0" borderId="0">
      <alignment vertical="center"/>
    </xf>
    <xf numFmtId="0" fontId="41" fillId="0" borderId="0"/>
    <xf numFmtId="0" fontId="50" fillId="0" borderId="0"/>
    <xf numFmtId="0" fontId="41" fillId="0" borderId="0"/>
    <xf numFmtId="0" fontId="54" fillId="0" borderId="0"/>
    <xf numFmtId="0" fontId="54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50" fillId="0" borderId="0"/>
    <xf numFmtId="0" fontId="50" fillId="0" borderId="0"/>
    <xf numFmtId="0" fontId="25" fillId="0" borderId="0"/>
    <xf numFmtId="0" fontId="25" fillId="0" borderId="0"/>
    <xf numFmtId="0" fontId="25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6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5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5" fillId="6" borderId="20" applyNumberFormat="0" applyFont="0">
      <alignment shrinkToFit="1"/>
      <protection locked="0"/>
    </xf>
    <xf numFmtId="0" fontId="25" fillId="6" borderId="20" applyNumberFormat="0" applyFont="0">
      <protection locked="0"/>
    </xf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39" fillId="0" borderId="0"/>
    <xf numFmtId="180" fontId="42" fillId="0" borderId="0">
      <alignment vertical="top"/>
    </xf>
    <xf numFmtId="180" fontId="42" fillId="0" borderId="0">
      <alignment vertical="top"/>
    </xf>
    <xf numFmtId="0" fontId="39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4" fontId="53" fillId="0" borderId="0">
      <alignment vertical="center"/>
    </xf>
    <xf numFmtId="0" fontId="39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0" fontId="42" fillId="0" borderId="0">
      <alignment vertical="top"/>
    </xf>
    <xf numFmtId="0" fontId="54" fillId="0" borderId="0"/>
    <xf numFmtId="0" fontId="41" fillId="0" borderId="0"/>
    <xf numFmtId="0" fontId="55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52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55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41" fillId="0" borderId="0"/>
    <xf numFmtId="0" fontId="41" fillId="0" borderId="0"/>
    <xf numFmtId="180" fontId="42" fillId="0" borderId="0">
      <alignment vertical="top"/>
    </xf>
    <xf numFmtId="0" fontId="41" fillId="0" borderId="0"/>
    <xf numFmtId="0" fontId="41" fillId="0" borderId="0"/>
    <xf numFmtId="0" fontId="25" fillId="0" borderId="0"/>
    <xf numFmtId="0" fontId="25" fillId="0" borderId="0"/>
    <xf numFmtId="0" fontId="39" fillId="0" borderId="0"/>
    <xf numFmtId="0" fontId="41" fillId="0" borderId="0"/>
    <xf numFmtId="0" fontId="41" fillId="0" borderId="0"/>
    <xf numFmtId="0" fontId="25" fillId="0" borderId="0"/>
    <xf numFmtId="0" fontId="25" fillId="0" borderId="0"/>
    <xf numFmtId="0" fontId="4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4" fontId="53" fillId="0" borderId="0">
      <alignment vertical="center"/>
    </xf>
    <xf numFmtId="0" fontId="50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180" fontId="42" fillId="0" borderId="0">
      <alignment vertical="top"/>
    </xf>
    <xf numFmtId="0" fontId="41" fillId="0" borderId="0"/>
    <xf numFmtId="0" fontId="39" fillId="0" borderId="0"/>
    <xf numFmtId="180" fontId="42" fillId="0" borderId="0">
      <alignment vertical="top"/>
    </xf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180" fontId="42" fillId="0" borderId="0">
      <alignment vertical="top"/>
    </xf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0" fontId="39" fillId="0" borderId="0"/>
    <xf numFmtId="180" fontId="42" fillId="0" borderId="0">
      <alignment vertical="top"/>
    </xf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0" fontId="50" fillId="0" borderId="0"/>
    <xf numFmtId="0" fontId="50" fillId="0" borderId="0"/>
    <xf numFmtId="0" fontId="39" fillId="0" borderId="0"/>
    <xf numFmtId="0" fontId="25" fillId="8" borderId="21" applyNumberFormat="0" applyAlignment="0"/>
    <xf numFmtId="0" fontId="25" fillId="8" borderId="21" applyNumberFormat="0" applyAlignment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50" fillId="0" borderId="0"/>
    <xf numFmtId="0" fontId="39" fillId="0" borderId="0"/>
    <xf numFmtId="0" fontId="41" fillId="0" borderId="0"/>
    <xf numFmtId="0" fontId="41" fillId="0" borderId="0"/>
    <xf numFmtId="0" fontId="46" fillId="0" borderId="0"/>
    <xf numFmtId="0" fontId="39" fillId="0" borderId="0"/>
    <xf numFmtId="0" fontId="41" fillId="0" borderId="0"/>
    <xf numFmtId="0" fontId="50" fillId="0" borderId="0"/>
    <xf numFmtId="0" fontId="50" fillId="0" borderId="0"/>
    <xf numFmtId="0" fontId="4" fillId="0" borderId="0"/>
    <xf numFmtId="4" fontId="53" fillId="0" borderId="0">
      <alignment vertical="center"/>
    </xf>
    <xf numFmtId="0" fontId="41" fillId="0" borderId="0"/>
    <xf numFmtId="0" fontId="5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0" fontId="39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50" fillId="0" borderId="0"/>
    <xf numFmtId="0" fontId="41" fillId="0" borderId="0"/>
    <xf numFmtId="0" fontId="39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180" fontId="42" fillId="0" borderId="0">
      <alignment vertical="top"/>
    </xf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180" fontId="42" fillId="0" borderId="0">
      <alignment vertical="top"/>
    </xf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38" fontId="42" fillId="0" borderId="0">
      <alignment vertical="top"/>
    </xf>
    <xf numFmtId="180" fontId="42" fillId="0" borderId="0">
      <alignment vertical="top"/>
    </xf>
    <xf numFmtId="0" fontId="41" fillId="0" borderId="0"/>
    <xf numFmtId="0" fontId="46" fillId="0" borderId="0"/>
    <xf numFmtId="0" fontId="41" fillId="0" borderId="0"/>
    <xf numFmtId="0" fontId="5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180" fontId="42" fillId="0" borderId="0">
      <alignment vertical="top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0" fontId="42" fillId="0" borderId="0">
      <alignment vertical="top"/>
    </xf>
    <xf numFmtId="182" fontId="39" fillId="0" borderId="0"/>
    <xf numFmtId="0" fontId="39" fillId="0" borderId="0"/>
    <xf numFmtId="0" fontId="40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54" fillId="0" borderId="0"/>
    <xf numFmtId="0" fontId="41" fillId="0" borderId="0"/>
    <xf numFmtId="4" fontId="53" fillId="0" borderId="0">
      <alignment vertical="center"/>
    </xf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183" fontId="25" fillId="0" borderId="20" applyFont="0">
      <alignment shrinkToFit="1"/>
    </xf>
    <xf numFmtId="183" fontId="25" fillId="0" borderId="20" applyFont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50" fillId="0" borderId="0"/>
    <xf numFmtId="0" fontId="39" fillId="0" borderId="0"/>
    <xf numFmtId="0" fontId="41" fillId="0" borderId="0"/>
    <xf numFmtId="0" fontId="39" fillId="0" borderId="0"/>
    <xf numFmtId="0" fontId="46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169" fontId="39" fillId="0" borderId="0"/>
    <xf numFmtId="169" fontId="39" fillId="0" borderId="0"/>
    <xf numFmtId="17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5" fillId="9" borderId="0" applyFont="0" applyBorder="0">
      <alignment horizontal="center" vertical="center" shrinkToFit="1"/>
    </xf>
    <xf numFmtId="184" fontId="25" fillId="9" borderId="0" applyFont="0" applyBorder="0">
      <alignment horizontal="center" vertical="center"/>
    </xf>
    <xf numFmtId="0" fontId="41" fillId="0" borderId="0"/>
    <xf numFmtId="0" fontId="39" fillId="0" borderId="0"/>
    <xf numFmtId="0" fontId="41" fillId="0" borderId="0"/>
    <xf numFmtId="0" fontId="41" fillId="0" borderId="0"/>
    <xf numFmtId="169" fontId="41" fillId="0" borderId="0"/>
    <xf numFmtId="169" fontId="41" fillId="0" borderId="0"/>
    <xf numFmtId="170" fontId="25" fillId="0" borderId="0"/>
    <xf numFmtId="185" fontId="4" fillId="0" borderId="0" applyFont="0" applyFill="0" applyBorder="0" applyAlignment="0" applyProtection="0"/>
    <xf numFmtId="44" fontId="56" fillId="0" borderId="0">
      <protection locked="0"/>
    </xf>
    <xf numFmtId="186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187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44" fontId="56" fillId="0" borderId="0">
      <protection locked="0"/>
    </xf>
    <xf numFmtId="0" fontId="25" fillId="0" borderId="0"/>
    <xf numFmtId="186" fontId="56" fillId="0" borderId="0">
      <protection locked="0"/>
    </xf>
    <xf numFmtId="44" fontId="57" fillId="0" borderId="0">
      <protection locked="0"/>
    </xf>
    <xf numFmtId="44" fontId="57" fillId="0" borderId="0">
      <protection locked="0"/>
    </xf>
    <xf numFmtId="186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44" fontId="56" fillId="0" borderId="0">
      <protection locked="0"/>
    </xf>
    <xf numFmtId="44" fontId="56" fillId="0" borderId="0">
      <protection locked="0"/>
    </xf>
    <xf numFmtId="0" fontId="25" fillId="0" borderId="0"/>
    <xf numFmtId="187" fontId="56" fillId="0" borderId="0">
      <protection locked="0"/>
    </xf>
    <xf numFmtId="44" fontId="57" fillId="0" borderId="0">
      <protection locked="0"/>
    </xf>
    <xf numFmtId="44" fontId="57" fillId="0" borderId="0">
      <protection locked="0"/>
    </xf>
    <xf numFmtId="187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44" fontId="56" fillId="0" borderId="0">
      <protection locked="0"/>
    </xf>
    <xf numFmtId="44" fontId="56" fillId="0" borderId="0">
      <protection locked="0"/>
    </xf>
    <xf numFmtId="0" fontId="25" fillId="0" borderId="0"/>
    <xf numFmtId="188" fontId="56" fillId="0" borderId="0">
      <protection locked="0"/>
    </xf>
    <xf numFmtId="44" fontId="57" fillId="0" borderId="0">
      <protection locked="0"/>
    </xf>
    <xf numFmtId="44" fontId="57" fillId="0" borderId="0">
      <protection locked="0"/>
    </xf>
    <xf numFmtId="188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0" fontId="56" fillId="0" borderId="0">
      <protection locked="0"/>
    </xf>
    <xf numFmtId="0" fontId="56" fillId="0" borderId="22">
      <protection locked="0"/>
    </xf>
    <xf numFmtId="189" fontId="56" fillId="0" borderId="22">
      <protection locked="0"/>
    </xf>
    <xf numFmtId="0" fontId="4" fillId="0" borderId="22">
      <protection locked="0"/>
    </xf>
    <xf numFmtId="0" fontId="58" fillId="0" borderId="0">
      <protection locked="0"/>
    </xf>
    <xf numFmtId="0" fontId="58" fillId="0" borderId="0">
      <protection locked="0"/>
    </xf>
    <xf numFmtId="0" fontId="25" fillId="0" borderId="0"/>
    <xf numFmtId="189" fontId="58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89" fontId="58" fillId="0" borderId="0">
      <protection locked="0"/>
    </xf>
    <xf numFmtId="0" fontId="4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25" fillId="0" borderId="0"/>
    <xf numFmtId="189" fontId="58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89" fontId="58" fillId="0" borderId="0">
      <protection locked="0"/>
    </xf>
    <xf numFmtId="0" fontId="4" fillId="0" borderId="0">
      <protection locked="0"/>
    </xf>
    <xf numFmtId="0" fontId="58" fillId="0" borderId="0">
      <protection locked="0"/>
    </xf>
    <xf numFmtId="0" fontId="56" fillId="0" borderId="22">
      <protection locked="0"/>
    </xf>
    <xf numFmtId="0" fontId="56" fillId="0" borderId="22">
      <protection locked="0"/>
    </xf>
    <xf numFmtId="189" fontId="60" fillId="0" borderId="23">
      <protection locked="0"/>
    </xf>
    <xf numFmtId="189" fontId="56" fillId="0" borderId="22">
      <protection locked="0"/>
    </xf>
    <xf numFmtId="0" fontId="57" fillId="0" borderId="22">
      <protection locked="0"/>
    </xf>
    <xf numFmtId="0" fontId="57" fillId="0" borderId="22">
      <protection locked="0"/>
    </xf>
    <xf numFmtId="189" fontId="56" fillId="0" borderId="22">
      <protection locked="0"/>
    </xf>
    <xf numFmtId="0" fontId="4" fillId="0" borderId="22">
      <protection locked="0"/>
    </xf>
    <xf numFmtId="0" fontId="56" fillId="0" borderId="22">
      <protection locked="0"/>
    </xf>
    <xf numFmtId="190" fontId="61" fillId="0" borderId="0">
      <alignment horizontal="center"/>
    </xf>
    <xf numFmtId="0" fontId="62" fillId="10" borderId="0"/>
    <xf numFmtId="0" fontId="62" fillId="10" borderId="0"/>
    <xf numFmtId="0" fontId="63" fillId="11" borderId="6" applyNumberFormat="0" applyFill="0" applyBorder="0" applyAlignment="0">
      <alignment horizontal="left"/>
    </xf>
    <xf numFmtId="0" fontId="63" fillId="11" borderId="6" applyNumberFormat="0" applyFill="0" applyBorder="0" applyAlignment="0">
      <alignment horizontal="left"/>
    </xf>
    <xf numFmtId="0" fontId="64" fillId="11" borderId="0" applyNumberFormat="0" applyFill="0" applyBorder="0" applyAlignment="0"/>
    <xf numFmtId="0" fontId="65" fillId="12" borderId="6" applyNumberFormat="0" applyFill="0" applyBorder="0" applyAlignment="0">
      <alignment horizontal="left"/>
    </xf>
    <xf numFmtId="0" fontId="65" fillId="12" borderId="6" applyNumberFormat="0" applyFill="0" applyBorder="0" applyAlignment="0">
      <alignment horizontal="left"/>
    </xf>
    <xf numFmtId="0" fontId="66" fillId="13" borderId="0" applyNumberFormat="0" applyFill="0" applyBorder="0" applyAlignment="0"/>
    <xf numFmtId="0" fontId="67" fillId="0" borderId="0" applyNumberFormat="0" applyFill="0" applyBorder="0" applyAlignment="0"/>
    <xf numFmtId="0" fontId="68" fillId="0" borderId="24" applyNumberFormat="0" applyFill="0" applyBorder="0" applyAlignment="0">
      <alignment horizontal="left"/>
    </xf>
    <xf numFmtId="0" fontId="69" fillId="14" borderId="25" applyNumberFormat="0" applyFill="0" applyBorder="0" applyAlignment="0">
      <alignment horizontal="centerContinuous"/>
    </xf>
    <xf numFmtId="0" fontId="70" fillId="0" borderId="0" applyNumberFormat="0" applyFill="0" applyBorder="0" applyAlignment="0"/>
    <xf numFmtId="0" fontId="70" fillId="15" borderId="2" applyNumberFormat="0" applyFill="0" applyBorder="0" applyAlignment="0"/>
    <xf numFmtId="0" fontId="71" fillId="0" borderId="24" applyNumberFormat="0" applyFill="0" applyBorder="0" applyAlignment="0"/>
    <xf numFmtId="0" fontId="70" fillId="0" borderId="0" applyNumberFormat="0" applyFill="0" applyBorder="0" applyAlignment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72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72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2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2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2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7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7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72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72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2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2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7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72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72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72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7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72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2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2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2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4" fillId="0" borderId="3">
      <alignment horizontal="right" vertical="top"/>
    </xf>
    <xf numFmtId="4" fontId="74" fillId="0" borderId="3">
      <alignment horizontal="right" vertical="top"/>
    </xf>
    <xf numFmtId="0" fontId="75" fillId="26" borderId="0" applyNumberFormat="0" applyBorder="0" applyAlignment="0" applyProtection="0"/>
    <xf numFmtId="0" fontId="76" fillId="26" borderId="0" applyNumberFormat="0" applyBorder="0" applyAlignment="0" applyProtection="0"/>
    <xf numFmtId="0" fontId="75" fillId="26" borderId="0" applyNumberFormat="0" applyBorder="0" applyAlignment="0" applyProtection="0"/>
    <xf numFmtId="0" fontId="77" fillId="26" borderId="0" applyNumberFormat="0" applyBorder="0" applyAlignment="0" applyProtection="0"/>
    <xf numFmtId="0" fontId="75" fillId="23" borderId="0" applyNumberFormat="0" applyBorder="0" applyAlignment="0" applyProtection="0"/>
    <xf numFmtId="0" fontId="76" fillId="23" borderId="0" applyNumberFormat="0" applyBorder="0" applyAlignment="0" applyProtection="0"/>
    <xf numFmtId="0" fontId="75" fillId="23" borderId="0" applyNumberFormat="0" applyBorder="0" applyAlignment="0" applyProtection="0"/>
    <xf numFmtId="0" fontId="77" fillId="23" borderId="0" applyNumberFormat="0" applyBorder="0" applyAlignment="0" applyProtection="0"/>
    <xf numFmtId="0" fontId="75" fillId="24" borderId="0" applyNumberFormat="0" applyBorder="0" applyAlignment="0" applyProtection="0"/>
    <xf numFmtId="0" fontId="76" fillId="24" borderId="0" applyNumberFormat="0" applyBorder="0" applyAlignment="0" applyProtection="0"/>
    <xf numFmtId="0" fontId="75" fillId="24" borderId="0" applyNumberFormat="0" applyBorder="0" applyAlignment="0" applyProtection="0"/>
    <xf numFmtId="0" fontId="77" fillId="24" borderId="0" applyNumberFormat="0" applyBorder="0" applyAlignment="0" applyProtection="0"/>
    <xf numFmtId="0" fontId="75" fillId="27" borderId="0" applyNumberFormat="0" applyBorder="0" applyAlignment="0" applyProtection="0"/>
    <xf numFmtId="0" fontId="76" fillId="27" borderId="0" applyNumberFormat="0" applyBorder="0" applyAlignment="0" applyProtection="0"/>
    <xf numFmtId="0" fontId="75" fillId="27" borderId="0" applyNumberFormat="0" applyBorder="0" applyAlignment="0" applyProtection="0"/>
    <xf numFmtId="0" fontId="77" fillId="27" borderId="0" applyNumberFormat="0" applyBorder="0" applyAlignment="0" applyProtection="0"/>
    <xf numFmtId="0" fontId="75" fillId="28" borderId="0" applyNumberFormat="0" applyBorder="0" applyAlignment="0" applyProtection="0"/>
    <xf numFmtId="0" fontId="76" fillId="28" borderId="0" applyNumberFormat="0" applyBorder="0" applyAlignment="0" applyProtection="0"/>
    <xf numFmtId="0" fontId="75" fillId="28" borderId="0" applyNumberFormat="0" applyBorder="0" applyAlignment="0" applyProtection="0"/>
    <xf numFmtId="0" fontId="77" fillId="28" borderId="0" applyNumberFormat="0" applyBorder="0" applyAlignment="0" applyProtection="0"/>
    <xf numFmtId="0" fontId="75" fillId="29" borderId="0" applyNumberFormat="0" applyBorder="0" applyAlignment="0" applyProtection="0"/>
    <xf numFmtId="0" fontId="76" fillId="29" borderId="0" applyNumberFormat="0" applyBorder="0" applyAlignment="0" applyProtection="0"/>
    <xf numFmtId="0" fontId="75" fillId="29" borderId="0" applyNumberFormat="0" applyBorder="0" applyAlignment="0" applyProtection="0"/>
    <xf numFmtId="0" fontId="77" fillId="29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6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31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32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33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34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35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0" fontId="75" fillId="29" borderId="0" applyNumberFormat="0" applyBorder="0" applyAlignment="0" applyProtection="0"/>
    <xf numFmtId="191" fontId="78" fillId="0" borderId="0" applyFont="0" applyFill="0" applyBorder="0">
      <alignment horizontal="center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3" fillId="0" borderId="3">
      <alignment horizontal="right" vertical="top"/>
    </xf>
    <xf numFmtId="4" fontId="74" fillId="0" borderId="3">
      <alignment horizontal="right" vertical="top"/>
    </xf>
    <xf numFmtId="4" fontId="74" fillId="0" borderId="3">
      <alignment horizontal="right" vertical="top"/>
    </xf>
    <xf numFmtId="0" fontId="79" fillId="0" borderId="0">
      <alignment horizontal="right"/>
    </xf>
    <xf numFmtId="0" fontId="80" fillId="0" borderId="26"/>
    <xf numFmtId="192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2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75" fillId="36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2" fillId="39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76" fillId="36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76" fillId="36" borderId="0" applyNumberFormat="0" applyBorder="0" applyAlignment="0" applyProtection="0"/>
    <xf numFmtId="0" fontId="82" fillId="40" borderId="0" applyNumberFormat="0" applyBorder="0" applyAlignment="0" applyProtection="0"/>
    <xf numFmtId="0" fontId="75" fillId="36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2" fillId="40" borderId="0" applyNumberFormat="0" applyBorder="0" applyAlignment="0" applyProtection="0"/>
    <xf numFmtId="0" fontId="83" fillId="36" borderId="0" applyNumberFormat="0" applyBorder="0" applyAlignment="0" applyProtection="0"/>
    <xf numFmtId="0" fontId="75" fillId="41" borderId="0" applyNumberFormat="0" applyBorder="0" applyAlignment="0" applyProtection="0"/>
    <xf numFmtId="0" fontId="81" fillId="42" borderId="0" applyNumberFormat="0" applyBorder="0" applyAlignment="0" applyProtection="0"/>
    <xf numFmtId="0" fontId="81" fillId="43" borderId="0" applyNumberFormat="0" applyBorder="0" applyAlignment="0" applyProtection="0"/>
    <xf numFmtId="0" fontId="82" fillId="44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76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76" fillId="41" borderId="0" applyNumberFormat="0" applyBorder="0" applyAlignment="0" applyProtection="0"/>
    <xf numFmtId="0" fontId="82" fillId="45" borderId="0" applyNumberFormat="0" applyBorder="0" applyAlignment="0" applyProtection="0"/>
    <xf numFmtId="0" fontId="75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3" fillId="41" borderId="0" applyNumberFormat="0" applyBorder="0" applyAlignment="0" applyProtection="0"/>
    <xf numFmtId="0" fontId="75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76" fillId="46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76" fillId="46" borderId="0" applyNumberFormat="0" applyBorder="0" applyAlignment="0" applyProtection="0"/>
    <xf numFmtId="0" fontId="82" fillId="44" borderId="0" applyNumberFormat="0" applyBorder="0" applyAlignment="0" applyProtection="0"/>
    <xf numFmtId="0" fontId="75" fillId="46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2" fillId="44" borderId="0" applyNumberFormat="0" applyBorder="0" applyAlignment="0" applyProtection="0"/>
    <xf numFmtId="0" fontId="83" fillId="46" borderId="0" applyNumberFormat="0" applyBorder="0" applyAlignment="0" applyProtection="0"/>
    <xf numFmtId="0" fontId="75" fillId="2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76" fillId="27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76" fillId="27" borderId="0" applyNumberFormat="0" applyBorder="0" applyAlignment="0" applyProtection="0"/>
    <xf numFmtId="0" fontId="82" fillId="50" borderId="0" applyNumberFormat="0" applyBorder="0" applyAlignment="0" applyProtection="0"/>
    <xf numFmtId="0" fontId="75" fillId="27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3" fillId="27" borderId="0" applyNumberFormat="0" applyBorder="0" applyAlignment="0" applyProtection="0"/>
    <xf numFmtId="0" fontId="75" fillId="28" borderId="0" applyNumberFormat="0" applyBorder="0" applyAlignment="0" applyProtection="0"/>
    <xf numFmtId="0" fontId="81" fillId="37" borderId="0" applyNumberFormat="0" applyBorder="0" applyAlignment="0" applyProtection="0"/>
    <xf numFmtId="0" fontId="81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76" fillId="28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76" fillId="28" borderId="0" applyNumberFormat="0" applyBorder="0" applyAlignment="0" applyProtection="0"/>
    <xf numFmtId="0" fontId="82" fillId="51" borderId="0" applyNumberFormat="0" applyBorder="0" applyAlignment="0" applyProtection="0"/>
    <xf numFmtId="0" fontId="75" fillId="28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2" fillId="51" borderId="0" applyNumberFormat="0" applyBorder="0" applyAlignment="0" applyProtection="0"/>
    <xf numFmtId="0" fontId="83" fillId="28" borderId="0" applyNumberFormat="0" applyBorder="0" applyAlignment="0" applyProtection="0"/>
    <xf numFmtId="0" fontId="75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3" borderId="0" applyNumberFormat="0" applyBorder="0" applyAlignment="0" applyProtection="0"/>
    <xf numFmtId="0" fontId="82" fillId="54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76" fillId="52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76" fillId="52" borderId="0" applyNumberFormat="0" applyBorder="0" applyAlignment="0" applyProtection="0"/>
    <xf numFmtId="0" fontId="82" fillId="55" borderId="0" applyNumberFormat="0" applyBorder="0" applyAlignment="0" applyProtection="0"/>
    <xf numFmtId="0" fontId="75" fillId="52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2" borderId="0" applyNumberFormat="0" applyBorder="0" applyAlignment="0" applyProtection="0"/>
    <xf numFmtId="194" fontId="84" fillId="56" borderId="0">
      <alignment horizontal="center" vertical="center"/>
    </xf>
    <xf numFmtId="195" fontId="85" fillId="0" borderId="27" applyFont="0" applyFill="0">
      <alignment horizontal="right" vertical="center"/>
      <protection locked="0"/>
    </xf>
    <xf numFmtId="196" fontId="25" fillId="0" borderId="0" applyFont="0" applyFill="0" applyBorder="0" applyProtection="0"/>
    <xf numFmtId="0" fontId="86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/>
    <xf numFmtId="0" fontId="55" fillId="0" borderId="0"/>
    <xf numFmtId="174" fontId="46" fillId="0" borderId="17">
      <protection locked="0"/>
    </xf>
    <xf numFmtId="199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1" fontId="90" fillId="0" borderId="0">
      <alignment horizontal="left"/>
    </xf>
    <xf numFmtId="201" fontId="91" fillId="0" borderId="0">
      <alignment horizontal="left"/>
    </xf>
    <xf numFmtId="195" fontId="85" fillId="0" borderId="0" applyFont="0" applyBorder="0" applyProtection="0">
      <alignment vertical="center"/>
    </xf>
    <xf numFmtId="194" fontId="25" fillId="0" borderId="0" applyNumberFormat="0" applyFont="0" applyAlignment="0">
      <alignment horizontal="center" vertical="center"/>
    </xf>
    <xf numFmtId="0" fontId="89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39" fontId="93" fillId="3" borderId="0" applyNumberFormat="0" applyBorder="0">
      <alignment vertical="center"/>
    </xf>
    <xf numFmtId="0" fontId="94" fillId="17" borderId="0" applyNumberFormat="0" applyBorder="0" applyAlignment="0" applyProtection="0"/>
    <xf numFmtId="0" fontId="95" fillId="43" borderId="0" applyNumberFormat="0" applyBorder="0" applyAlignment="0" applyProtection="0"/>
    <xf numFmtId="0" fontId="96" fillId="17" borderId="0" applyNumberFormat="0" applyBorder="0" applyAlignment="0" applyProtection="0"/>
    <xf numFmtId="0" fontId="94" fillId="17" borderId="0" applyNumberFormat="0" applyBorder="0" applyAlignment="0" applyProtection="0"/>
    <xf numFmtId="0" fontId="97" fillId="17" borderId="0" applyNumberFormat="0" applyBorder="0" applyAlignment="0" applyProtection="0"/>
    <xf numFmtId="0" fontId="98" fillId="57" borderId="0"/>
    <xf numFmtId="0" fontId="99" fillId="57" borderId="0"/>
    <xf numFmtId="0" fontId="100" fillId="0" borderId="0" applyNumberFormat="0" applyFill="0" applyBorder="0" applyAlignment="0" applyProtection="0"/>
    <xf numFmtId="0" fontId="46" fillId="0" borderId="0">
      <alignment horizontal="left"/>
    </xf>
    <xf numFmtId="38" fontId="101" fillId="0" borderId="0" applyNumberFormat="0" applyFill="0" applyBorder="0" applyAlignment="0" applyProtection="0">
      <alignment horizontal="right"/>
      <protection locked="0"/>
    </xf>
    <xf numFmtId="10" fontId="102" fillId="0" borderId="0" applyNumberFormat="0" applyFill="0" applyBorder="0" applyAlignment="0"/>
    <xf numFmtId="0" fontId="103" fillId="0" borderId="0" applyNumberFormat="0" applyFill="0" applyBorder="0" applyAlignment="0" applyProtection="0"/>
    <xf numFmtId="202" fontId="104" fillId="0" borderId="0" applyFont="0" applyFill="0" applyBorder="0" applyAlignment="0" applyProtection="0"/>
    <xf numFmtId="0" fontId="105" fillId="0" borderId="0"/>
    <xf numFmtId="0" fontId="106" fillId="0" borderId="0" applyFill="0" applyBorder="0" applyAlignment="0"/>
    <xf numFmtId="174" fontId="107" fillId="0" borderId="0" applyFill="0" applyBorder="0" applyAlignment="0"/>
    <xf numFmtId="165" fontId="107" fillId="0" borderId="0" applyFill="0" applyBorder="0" applyAlignment="0"/>
    <xf numFmtId="203" fontId="107" fillId="0" borderId="0" applyFill="0" applyBorder="0" applyAlignment="0"/>
    <xf numFmtId="204" fontId="107" fillId="0" borderId="0" applyFill="0" applyBorder="0" applyAlignment="0"/>
    <xf numFmtId="205" fontId="107" fillId="0" borderId="0" applyFill="0" applyBorder="0" applyAlignment="0"/>
    <xf numFmtId="206" fontId="107" fillId="0" borderId="0" applyFill="0" applyBorder="0" applyAlignment="0"/>
    <xf numFmtId="174" fontId="107" fillId="0" borderId="0" applyFill="0" applyBorder="0" applyAlignment="0"/>
    <xf numFmtId="0" fontId="108" fillId="58" borderId="28" applyNumberFormat="0" applyAlignment="0" applyProtection="0"/>
    <xf numFmtId="196" fontId="109" fillId="59" borderId="29">
      <alignment vertical="center"/>
    </xf>
    <xf numFmtId="196" fontId="109" fillId="59" borderId="29">
      <alignment vertical="center"/>
    </xf>
    <xf numFmtId="0" fontId="110" fillId="58" borderId="28" applyNumberFormat="0" applyAlignment="0" applyProtection="0"/>
    <xf numFmtId="196" fontId="93" fillId="59" borderId="29">
      <alignment vertical="center"/>
    </xf>
    <xf numFmtId="196" fontId="93" fillId="59" borderId="29">
      <alignment vertical="center"/>
    </xf>
    <xf numFmtId="0" fontId="108" fillId="58" borderId="28" applyNumberFormat="0" applyAlignment="0" applyProtection="0"/>
    <xf numFmtId="196" fontId="93" fillId="59" borderId="3">
      <alignment vertical="center"/>
    </xf>
    <xf numFmtId="196" fontId="93" fillId="59" borderId="3">
      <alignment vertical="center"/>
    </xf>
    <xf numFmtId="0" fontId="108" fillId="58" borderId="30" applyNumberFormat="0" applyAlignment="0" applyProtection="0"/>
    <xf numFmtId="0" fontId="111" fillId="58" borderId="30" applyNumberFormat="0" applyAlignment="0" applyProtection="0"/>
    <xf numFmtId="0" fontId="25" fillId="60" borderId="0" applyNumberFormat="0" applyFont="0" applyBorder="0" applyAlignment="0"/>
    <xf numFmtId="0" fontId="112" fillId="0" borderId="30" applyNumberFormat="0" applyAlignment="0">
      <protection locked="0"/>
    </xf>
    <xf numFmtId="0" fontId="113" fillId="0" borderId="2" applyNumberFormat="0" applyFont="0" applyFill="0" applyProtection="0">
      <alignment horizontal="centerContinuous" vertical="center"/>
    </xf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37" fontId="114" fillId="61" borderId="31">
      <alignment horizontal="center" vertical="center"/>
    </xf>
    <xf numFmtId="37" fontId="115" fillId="61" borderId="31">
      <alignment horizontal="center" vertical="center"/>
    </xf>
    <xf numFmtId="37" fontId="115" fillId="61" borderId="31">
      <alignment horizontal="center" vertical="center"/>
    </xf>
    <xf numFmtId="37" fontId="115" fillId="61" borderId="31">
      <alignment horizontal="center" vertical="center"/>
    </xf>
    <xf numFmtId="37" fontId="115" fillId="61" borderId="31">
      <alignment horizontal="center" vertical="center"/>
    </xf>
    <xf numFmtId="37" fontId="114" fillId="61" borderId="31">
      <alignment horizontal="center" vertical="center"/>
    </xf>
    <xf numFmtId="0" fontId="116" fillId="62" borderId="32" applyNumberFormat="0" applyAlignment="0" applyProtection="0"/>
    <xf numFmtId="0" fontId="117" fillId="44" borderId="32" applyNumberFormat="0" applyAlignment="0" applyProtection="0"/>
    <xf numFmtId="0" fontId="115" fillId="62" borderId="32" applyNumberFormat="0" applyAlignment="0" applyProtection="0"/>
    <xf numFmtId="0" fontId="117" fillId="62" borderId="32" applyNumberFormat="0" applyAlignment="0" applyProtection="0"/>
    <xf numFmtId="0" fontId="116" fillId="62" borderId="32" applyNumberFormat="0" applyAlignment="0" applyProtection="0"/>
    <xf numFmtId="0" fontId="114" fillId="62" borderId="32" applyNumberFormat="0" applyAlignment="0" applyProtection="0"/>
    <xf numFmtId="0" fontId="118" fillId="0" borderId="31">
      <alignment horizontal="left" vertical="center"/>
    </xf>
    <xf numFmtId="0" fontId="118" fillId="0" borderId="31">
      <alignment horizontal="left" vertical="center"/>
    </xf>
    <xf numFmtId="0" fontId="118" fillId="0" borderId="31">
      <alignment horizontal="left" vertical="center"/>
    </xf>
    <xf numFmtId="207" fontId="25" fillId="0" borderId="33" applyFont="0" applyFill="0" applyBorder="0" applyProtection="0">
      <alignment horizontal="center"/>
      <protection locked="0"/>
    </xf>
    <xf numFmtId="0" fontId="113" fillId="0" borderId="0" applyNumberFormat="0" applyFill="0" applyBorder="0" applyProtection="0">
      <alignment horizontal="center" vertical="center"/>
    </xf>
    <xf numFmtId="0" fontId="62" fillId="0" borderId="0" applyFont="0" applyFill="0" applyBorder="0" applyAlignment="0" applyProtection="0"/>
    <xf numFmtId="208" fontId="119" fillId="0" borderId="0" applyFont="0" applyFill="0" applyBorder="0" applyAlignment="0" applyProtection="0"/>
    <xf numFmtId="205" fontId="107" fillId="0" borderId="0" applyFont="0" applyFill="0" applyBorder="0" applyAlignment="0" applyProtection="0"/>
    <xf numFmtId="0" fontId="120" fillId="0" borderId="0" applyFont="0" applyFill="0" applyBorder="0" applyAlignment="0" applyProtection="0"/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209" fontId="62" fillId="0" borderId="0" applyFont="0" applyFill="0" applyBorder="0" applyAlignment="0" applyProtection="0"/>
    <xf numFmtId="3" fontId="122" fillId="0" borderId="0" applyFont="0" applyFill="0" applyBorder="0" applyAlignment="0" applyProtection="0"/>
    <xf numFmtId="3" fontId="122" fillId="0" borderId="0" applyFont="0" applyFill="0" applyBorder="0" applyAlignment="0" applyProtection="0"/>
    <xf numFmtId="0" fontId="123" fillId="0" borderId="0"/>
    <xf numFmtId="0" fontId="89" fillId="0" borderId="0"/>
    <xf numFmtId="0" fontId="89" fillId="0" borderId="0"/>
    <xf numFmtId="0" fontId="89" fillId="0" borderId="0"/>
    <xf numFmtId="0" fontId="93" fillId="0" borderId="0">
      <alignment horizontal="left" indent="3"/>
    </xf>
    <xf numFmtId="0" fontId="93" fillId="0" borderId="0">
      <alignment horizontal="left" indent="5"/>
    </xf>
    <xf numFmtId="174" fontId="45" fillId="5" borderId="17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210" fontId="62" fillId="0" borderId="0" applyFont="0" applyFill="0" applyBorder="0" applyAlignment="0" applyProtection="0"/>
    <xf numFmtId="174" fontId="107" fillId="0" borderId="0" applyFont="0" applyFill="0" applyBorder="0" applyAlignment="0" applyProtection="0"/>
    <xf numFmtId="211" fontId="44" fillId="0" borderId="0" applyFont="0" applyFill="0" applyBorder="0" applyAlignment="0" applyProtection="0"/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37" fontId="124" fillId="0" borderId="34" applyFont="0" applyFill="0" applyBorder="0"/>
    <xf numFmtId="37" fontId="84" fillId="0" borderId="34" applyFont="0" applyFill="0" applyBorder="0">
      <protection locked="0"/>
    </xf>
    <xf numFmtId="37" fontId="125" fillId="3" borderId="3" applyFill="0" applyBorder="0" applyProtection="0"/>
    <xf numFmtId="37" fontId="125" fillId="3" borderId="3" applyFill="0" applyBorder="0" applyProtection="0"/>
    <xf numFmtId="37" fontId="84" fillId="0" borderId="34" applyFill="0" applyBorder="0">
      <protection locked="0"/>
    </xf>
    <xf numFmtId="212" fontId="62" fillId="0" borderId="0" applyFont="0" applyFill="0" applyBorder="0" applyAlignment="0" applyProtection="0"/>
    <xf numFmtId="213" fontId="122" fillId="0" borderId="0" applyFont="0" applyFill="0" applyBorder="0" applyAlignment="0" applyProtection="0"/>
    <xf numFmtId="213" fontId="122" fillId="0" borderId="0" applyFont="0" applyFill="0" applyBorder="0" applyAlignment="0" applyProtection="0"/>
    <xf numFmtId="0" fontId="121" fillId="0" borderId="0" applyFill="0" applyBorder="0" applyProtection="0">
      <alignment vertical="center"/>
    </xf>
    <xf numFmtId="0" fontId="121" fillId="0" borderId="0" applyFill="0" applyBorder="0" applyProtection="0">
      <alignment vertical="center"/>
    </xf>
    <xf numFmtId="0" fontId="25" fillId="0" borderId="0"/>
    <xf numFmtId="0" fontId="98" fillId="53" borderId="0"/>
    <xf numFmtId="0" fontId="99" fillId="63" borderId="0"/>
    <xf numFmtId="0" fontId="122" fillId="0" borderId="0" applyFont="0" applyFill="0" applyBorder="0" applyAlignment="0" applyProtection="0"/>
    <xf numFmtId="14" fontId="126" fillId="0" borderId="0" applyFont="0" applyBorder="0">
      <alignment vertical="top"/>
    </xf>
    <xf numFmtId="14" fontId="126" fillId="0" borderId="0" applyFont="0" applyBorder="0">
      <alignment vertical="top"/>
    </xf>
    <xf numFmtId="14" fontId="126" fillId="0" borderId="0" applyFont="0" applyBorder="0">
      <alignment vertical="top"/>
    </xf>
    <xf numFmtId="0" fontId="121" fillId="0" borderId="0" applyFont="0" applyFill="0" applyBorder="0" applyAlignment="0" applyProtection="0"/>
    <xf numFmtId="0" fontId="121" fillId="0" borderId="0" applyFont="0" applyFill="0" applyBorder="0" applyAlignment="0" applyProtection="0"/>
    <xf numFmtId="15" fontId="127" fillId="0" borderId="11" applyFont="0" applyFill="0" applyBorder="0" applyAlignment="0">
      <alignment horizontal="centerContinuous"/>
    </xf>
    <xf numFmtId="214" fontId="127" fillId="0" borderId="11" applyFont="0" applyFill="0" applyBorder="0" applyAlignment="0">
      <alignment horizontal="centerContinuous"/>
    </xf>
    <xf numFmtId="14" fontId="72" fillId="0" borderId="0" applyFill="0" applyBorder="0" applyAlignment="0"/>
    <xf numFmtId="0" fontId="128" fillId="0" borderId="0" applyFont="0" applyFill="0" applyBorder="0" applyAlignment="0" applyProtection="0"/>
    <xf numFmtId="14" fontId="129" fillId="0" borderId="0">
      <alignment vertical="top"/>
    </xf>
    <xf numFmtId="38" fontId="61" fillId="0" borderId="0" applyFont="0" applyFill="0" applyBorder="0" applyAlignment="0" applyProtection="0"/>
    <xf numFmtId="38" fontId="62" fillId="0" borderId="35">
      <alignment vertical="center"/>
    </xf>
    <xf numFmtId="215" fontId="25" fillId="0" borderId="0" applyFont="0" applyFill="0" applyBorder="0" applyAlignment="0" applyProtection="0"/>
    <xf numFmtId="216" fontId="25" fillId="0" borderId="0" applyFont="0" applyFill="0" applyBorder="0" applyAlignment="0" applyProtection="0"/>
    <xf numFmtId="0" fontId="89" fillId="0" borderId="0"/>
    <xf numFmtId="217" fontId="44" fillId="0" borderId="0" applyFont="0" applyFill="0" applyBorder="0" applyAlignment="0" applyProtection="0"/>
    <xf numFmtId="174" fontId="130" fillId="0" borderId="0">
      <alignment horizontal="center"/>
    </xf>
    <xf numFmtId="174" fontId="131" fillId="0" borderId="0">
      <alignment horizontal="center"/>
    </xf>
    <xf numFmtId="0" fontId="121" fillId="0" borderId="36" applyNumberFormat="0" applyFont="0" applyFill="0" applyAlignment="0" applyProtection="0"/>
    <xf numFmtId="0" fontId="121" fillId="0" borderId="36" applyNumberFormat="0" applyFont="0" applyFill="0" applyAlignment="0" applyProtection="0"/>
    <xf numFmtId="0" fontId="132" fillId="0" borderId="0" applyFill="0" applyBorder="0" applyAlignment="0" applyProtection="0"/>
    <xf numFmtId="38" fontId="46" fillId="0" borderId="0" applyFill="0" applyBorder="0" applyAlignment="0" applyProtection="0"/>
    <xf numFmtId="0" fontId="46" fillId="0" borderId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80" fontId="134" fillId="0" borderId="0">
      <alignment vertical="top"/>
    </xf>
    <xf numFmtId="38" fontId="134" fillId="0" borderId="0">
      <alignment vertical="top"/>
    </xf>
    <xf numFmtId="180" fontId="134" fillId="0" borderId="0">
      <alignment vertical="top"/>
    </xf>
    <xf numFmtId="38" fontId="135" fillId="0" borderId="0">
      <alignment vertical="top"/>
    </xf>
    <xf numFmtId="0" fontId="136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205" fontId="107" fillId="0" borderId="0" applyFill="0" applyBorder="0" applyAlignment="0"/>
    <xf numFmtId="174" fontId="107" fillId="0" borderId="0" applyFill="0" applyBorder="0" applyAlignment="0"/>
    <xf numFmtId="205" fontId="107" fillId="0" borderId="0" applyFill="0" applyBorder="0" applyAlignment="0"/>
    <xf numFmtId="206" fontId="107" fillId="0" borderId="0" applyFill="0" applyBorder="0" applyAlignment="0"/>
    <xf numFmtId="174" fontId="107" fillId="0" borderId="0" applyFill="0" applyBorder="0" applyAlignment="0"/>
    <xf numFmtId="169" fontId="6" fillId="0" borderId="0" applyFont="0" applyFill="0" applyBorder="0" applyAlignment="0" applyProtection="0"/>
    <xf numFmtId="218" fontId="25" fillId="0" borderId="0" applyFont="0" applyFill="0" applyBorder="0" applyAlignment="0" applyProtection="0"/>
    <xf numFmtId="170" fontId="137" fillId="0" borderId="0" applyFill="0" applyBorder="0" applyAlignment="0" applyProtection="0"/>
    <xf numFmtId="169" fontId="129" fillId="0" borderId="0" applyFont="0" applyFill="0" applyBorder="0" applyAlignment="0" applyProtection="0"/>
    <xf numFmtId="170" fontId="137" fillId="0" borderId="0" applyFill="0" applyBorder="0" applyAlignment="0" applyProtection="0"/>
    <xf numFmtId="169" fontId="61" fillId="0" borderId="0" applyFont="0" applyFill="0" applyBorder="0" applyAlignment="0" applyProtection="0"/>
    <xf numFmtId="169" fontId="129" fillId="0" borderId="0" applyFont="0" applyFill="0" applyBorder="0" applyAlignment="0" applyProtection="0"/>
    <xf numFmtId="169" fontId="4" fillId="0" borderId="0" applyFont="0" applyFill="0" applyBorder="0" applyAlignment="0" applyProtection="0"/>
    <xf numFmtId="37" fontId="25" fillId="0" borderId="0"/>
    <xf numFmtId="0" fontId="46" fillId="0" borderId="0"/>
    <xf numFmtId="0" fontId="27" fillId="0" borderId="0"/>
    <xf numFmtId="0" fontId="46" fillId="0" borderId="0"/>
    <xf numFmtId="0" fontId="46" fillId="0" borderId="0"/>
    <xf numFmtId="0" fontId="27" fillId="0" borderId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19" fontId="25" fillId="0" borderId="0" applyFont="0" applyFill="0" applyBorder="0" applyAlignment="0" applyProtection="0"/>
    <xf numFmtId="220" fontId="25" fillId="0" borderId="0" applyFont="0" applyFill="0" applyBorder="0" applyAlignment="0" applyProtection="0"/>
    <xf numFmtId="0" fontId="56" fillId="0" borderId="0">
      <protection locked="0"/>
    </xf>
    <xf numFmtId="221" fontId="141" fillId="0" borderId="0" applyFill="0" applyBorder="0" applyAlignment="0" applyProtection="0"/>
    <xf numFmtId="0" fontId="56" fillId="0" borderId="0">
      <protection locked="0"/>
    </xf>
    <xf numFmtId="221" fontId="42" fillId="0" borderId="0" applyFill="0" applyBorder="0" applyAlignment="0" applyProtection="0"/>
    <xf numFmtId="0" fontId="142" fillId="0" borderId="0">
      <protection locked="0"/>
    </xf>
    <xf numFmtId="221" fontId="143" fillId="0" borderId="0" applyFill="0" applyBorder="0" applyAlignment="0" applyProtection="0"/>
    <xf numFmtId="0" fontId="56" fillId="0" borderId="0">
      <protection locked="0"/>
    </xf>
    <xf numFmtId="221" fontId="144" fillId="0" borderId="0" applyFill="0" applyBorder="0" applyAlignment="0" applyProtection="0"/>
    <xf numFmtId="0" fontId="56" fillId="0" borderId="0">
      <protection locked="0"/>
    </xf>
    <xf numFmtId="221" fontId="145" fillId="0" borderId="0" applyFill="0" applyBorder="0" applyAlignment="0" applyProtection="0"/>
    <xf numFmtId="0" fontId="56" fillId="0" borderId="0">
      <protection locked="0"/>
    </xf>
    <xf numFmtId="221" fontId="146" fillId="0" borderId="0" applyFill="0" applyBorder="0" applyAlignment="0" applyProtection="0"/>
    <xf numFmtId="0" fontId="56" fillId="0" borderId="0">
      <protection locked="0"/>
    </xf>
    <xf numFmtId="221" fontId="147" fillId="0" borderId="0" applyFill="0" applyBorder="0" applyAlignment="0" applyProtection="0"/>
    <xf numFmtId="222" fontId="148" fillId="0" borderId="0"/>
    <xf numFmtId="2" fontId="122" fillId="0" borderId="0" applyFont="0" applyFill="0" applyBorder="0" applyAlignment="0" applyProtection="0"/>
    <xf numFmtId="2" fontId="122" fillId="0" borderId="0" applyFont="0" applyFill="0" applyBorder="0" applyAlignment="0" applyProtection="0"/>
    <xf numFmtId="0" fontId="89" fillId="0" borderId="0"/>
    <xf numFmtId="0" fontId="98" fillId="0" borderId="0">
      <alignment vertical="center"/>
    </xf>
    <xf numFmtId="0" fontId="98" fillId="0" borderId="0">
      <alignment vertical="center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89" fillId="0" borderId="37"/>
    <xf numFmtId="15" fontId="25" fillId="0" borderId="0">
      <alignment vertical="center"/>
    </xf>
    <xf numFmtId="0" fontId="151" fillId="0" borderId="0" applyFill="0" applyBorder="0" applyProtection="0">
      <alignment horizontal="left"/>
    </xf>
    <xf numFmtId="0" fontId="151" fillId="0" borderId="0" applyFill="0" applyBorder="0" applyProtection="0">
      <alignment horizontal="left"/>
    </xf>
    <xf numFmtId="0" fontId="25" fillId="0" borderId="0" applyNumberFormat="0" applyFont="0">
      <alignment wrapText="1"/>
    </xf>
    <xf numFmtId="223" fontId="46" fillId="67" borderId="3" applyBorder="0">
      <alignment horizontal="center" vertical="center"/>
    </xf>
    <xf numFmtId="0" fontId="152" fillId="18" borderId="0" applyNumberFormat="0" applyBorder="0" applyAlignment="0" applyProtection="0"/>
    <xf numFmtId="0" fontId="153" fillId="68" borderId="0" applyNumberFormat="0" applyBorder="0" applyAlignment="0" applyProtection="0"/>
    <xf numFmtId="0" fontId="154" fillId="18" borderId="0" applyNumberFormat="0" applyBorder="0" applyAlignment="0" applyProtection="0"/>
    <xf numFmtId="0" fontId="152" fillId="18" borderId="0" applyNumberFormat="0" applyBorder="0" applyAlignment="0" applyProtection="0"/>
    <xf numFmtId="0" fontId="155" fillId="18" borderId="0" applyNumberFormat="0" applyBorder="0" applyAlignment="0" applyProtection="0"/>
    <xf numFmtId="0" fontId="156" fillId="4" borderId="25"/>
    <xf numFmtId="0" fontId="157" fillId="69" borderId="0" applyNumberFormat="0" applyBorder="0" applyAlignment="0" applyProtection="0"/>
    <xf numFmtId="38" fontId="157" fillId="3" borderId="0" applyNumberFormat="0" applyBorder="0" applyAlignment="0" applyProtection="0"/>
    <xf numFmtId="0" fontId="89" fillId="0" borderId="0"/>
    <xf numFmtId="0" fontId="89" fillId="0" borderId="0"/>
    <xf numFmtId="171" fontId="89" fillId="4" borderId="3" applyNumberFormat="0" applyFont="0" applyBorder="0" applyAlignment="0" applyProtection="0"/>
    <xf numFmtId="171" fontId="89" fillId="4" borderId="3" applyNumberFormat="0" applyFont="0" applyBorder="0" applyAlignment="0" applyProtection="0"/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224" fontId="158" fillId="4" borderId="0" applyNumberFormat="0" applyFont="0" applyAlignment="0"/>
    <xf numFmtId="0" fontId="159" fillId="0" borderId="0" applyProtection="0">
      <alignment horizontal="right"/>
    </xf>
    <xf numFmtId="0" fontId="159" fillId="0" borderId="0" applyProtection="0">
      <alignment horizontal="right"/>
    </xf>
    <xf numFmtId="0" fontId="112" fillId="58" borderId="30" applyNumberFormat="0" applyAlignment="0"/>
    <xf numFmtId="0" fontId="160" fillId="0" borderId="38" applyNumberFormat="0" applyAlignment="0" applyProtection="0"/>
    <xf numFmtId="0" fontId="160" fillId="0" borderId="39" applyNumberFormat="0" applyAlignment="0" applyProtection="0">
      <alignment horizontal="left" vertical="center"/>
    </xf>
    <xf numFmtId="0" fontId="160" fillId="0" borderId="40">
      <alignment horizontal="left" vertical="center"/>
    </xf>
    <xf numFmtId="0" fontId="160" fillId="0" borderId="41">
      <alignment horizontal="left" vertical="center"/>
    </xf>
    <xf numFmtId="0" fontId="160" fillId="0" borderId="41">
      <alignment horizontal="left" vertical="center"/>
    </xf>
    <xf numFmtId="0" fontId="160" fillId="0" borderId="41">
      <alignment horizontal="left" vertical="center"/>
    </xf>
    <xf numFmtId="0" fontId="160" fillId="0" borderId="41">
      <alignment horizontal="left" vertical="center"/>
    </xf>
    <xf numFmtId="0" fontId="160" fillId="0" borderId="41">
      <alignment horizontal="left" vertical="center"/>
    </xf>
    <xf numFmtId="0" fontId="160" fillId="0" borderId="40">
      <alignment horizontal="left" vertical="center"/>
    </xf>
    <xf numFmtId="0" fontId="161" fillId="0" borderId="0">
      <alignment vertical="top"/>
    </xf>
    <xf numFmtId="0" fontId="162" fillId="0" borderId="0" applyNumberFormat="0" applyFill="0" applyBorder="0" applyAlignment="0" applyProtection="0"/>
    <xf numFmtId="0" fontId="163" fillId="0" borderId="42" applyNumberFormat="0" applyFill="0" applyAlignment="0" applyProtection="0"/>
    <xf numFmtId="0" fontId="164" fillId="0" borderId="42" applyNumberFormat="0" applyFill="0" applyAlignment="0" applyProtection="0"/>
    <xf numFmtId="0" fontId="165" fillId="70" borderId="0" applyNumberFormat="0" applyFill="0" applyBorder="0" applyAlignment="0" applyProtection="0"/>
    <xf numFmtId="0" fontId="163" fillId="0" borderId="42" applyNumberFormat="0" applyFill="0" applyAlignment="0" applyProtection="0"/>
    <xf numFmtId="0" fontId="165" fillId="70" borderId="0" applyNumberFormat="0" applyFill="0" applyBorder="0" applyAlignment="0" applyProtection="0"/>
    <xf numFmtId="0" fontId="166" fillId="0" borderId="42" applyNumberFormat="0" applyFill="0" applyAlignment="0" applyProtection="0"/>
    <xf numFmtId="0" fontId="167" fillId="0" borderId="0" applyNumberFormat="0" applyFill="0" applyBorder="0" applyAlignment="0" applyProtection="0"/>
    <xf numFmtId="0" fontId="168" fillId="0" borderId="43" applyNumberFormat="0" applyFill="0" applyAlignment="0" applyProtection="0"/>
    <xf numFmtId="0" fontId="169" fillId="0" borderId="43" applyNumberFormat="0" applyFill="0" applyAlignment="0" applyProtection="0"/>
    <xf numFmtId="0" fontId="168" fillId="0" borderId="43" applyNumberFormat="0" applyFill="0" applyAlignment="0" applyProtection="0"/>
    <xf numFmtId="0" fontId="170" fillId="0" borderId="43" applyNumberFormat="0" applyFill="0" applyAlignment="0" applyProtection="0"/>
    <xf numFmtId="0" fontId="171" fillId="0" borderId="44" applyNumberFormat="0" applyFill="0" applyAlignment="0" applyProtection="0"/>
    <xf numFmtId="0" fontId="172" fillId="0" borderId="45" applyNumberFormat="0" applyFill="0" applyAlignment="0" applyProtection="0"/>
    <xf numFmtId="0" fontId="173" fillId="0" borderId="44" applyNumberFormat="0" applyFill="0" applyAlignment="0" applyProtection="0"/>
    <xf numFmtId="0" fontId="173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3" fillId="0" borderId="44" applyNumberFormat="0" applyFill="0" applyAlignment="0" applyProtection="0"/>
    <xf numFmtId="0" fontId="174" fillId="0" borderId="44" applyNumberFormat="0" applyFill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5" fillId="0" borderId="0">
      <alignment vertical="top"/>
    </xf>
    <xf numFmtId="2" fontId="176" fillId="71" borderId="0" applyAlignment="0">
      <alignment horizontal="right"/>
      <protection locked="0"/>
    </xf>
    <xf numFmtId="0" fontId="177" fillId="0" borderId="0">
      <alignment horizontal="center"/>
    </xf>
    <xf numFmtId="0" fontId="178" fillId="0" borderId="0" applyNumberFormat="0" applyBorder="0" applyProtection="0">
      <alignment horizontal="center" textRotation="90"/>
    </xf>
    <xf numFmtId="180" fontId="179" fillId="0" borderId="0">
      <alignment vertical="top"/>
    </xf>
    <xf numFmtId="38" fontId="179" fillId="0" borderId="0">
      <alignment vertical="top"/>
    </xf>
    <xf numFmtId="180" fontId="179" fillId="0" borderId="0">
      <alignment vertical="top"/>
    </xf>
    <xf numFmtId="38" fontId="180" fillId="0" borderId="0">
      <alignment vertical="top"/>
    </xf>
    <xf numFmtId="0" fontId="160" fillId="0" borderId="0"/>
    <xf numFmtId="0" fontId="93" fillId="0" borderId="0"/>
    <xf numFmtId="0" fontId="93" fillId="0" borderId="0"/>
    <xf numFmtId="0" fontId="130" fillId="0" borderId="0"/>
    <xf numFmtId="0" fontId="181" fillId="0" borderId="46" applyNumberFormat="0" applyFill="0" applyBorder="0" applyAlignment="0" applyProtection="0">
      <alignment horizontal="left"/>
    </xf>
    <xf numFmtId="0" fontId="93" fillId="72" borderId="31">
      <alignment horizontal="center" vertical="center" wrapText="1"/>
      <protection locked="0"/>
    </xf>
    <xf numFmtId="0" fontId="93" fillId="72" borderId="31">
      <alignment horizontal="center" vertical="center" wrapText="1"/>
      <protection locked="0"/>
    </xf>
    <xf numFmtId="0" fontId="93" fillId="72" borderId="31">
      <alignment horizontal="center" vertical="center" wrapText="1"/>
      <protection locked="0"/>
    </xf>
    <xf numFmtId="0" fontId="93" fillId="72" borderId="31">
      <alignment horizontal="center" vertical="center" wrapText="1"/>
      <protection locked="0"/>
    </xf>
    <xf numFmtId="0" fontId="93" fillId="72" borderId="31">
      <alignment horizontal="center" vertical="center" wrapText="1"/>
      <protection locked="0"/>
    </xf>
    <xf numFmtId="0" fontId="93" fillId="72" borderId="31">
      <alignment horizontal="center" vertical="center" wrapText="1"/>
      <protection locked="0"/>
    </xf>
    <xf numFmtId="225" fontId="182" fillId="9" borderId="0" applyNumberFormat="0" applyBorder="0" applyAlignment="0" applyProtection="0">
      <protection locked="0"/>
    </xf>
    <xf numFmtId="0" fontId="89" fillId="0" borderId="0">
      <alignment horizontal="center"/>
    </xf>
    <xf numFmtId="0" fontId="183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5" fillId="0" borderId="0">
      <alignment vertical="center" wrapText="1"/>
    </xf>
    <xf numFmtId="174" fontId="98" fillId="0" borderId="0"/>
    <xf numFmtId="0" fontId="25" fillId="0" borderId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8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226" fontId="187" fillId="0" borderId="31">
      <alignment horizontal="center" vertical="center" wrapText="1"/>
    </xf>
    <xf numFmtId="226" fontId="187" fillId="0" borderId="31">
      <alignment horizontal="center" vertical="center" wrapText="1"/>
    </xf>
    <xf numFmtId="0" fontId="188" fillId="21" borderId="30" applyNumberFormat="0" applyAlignment="0" applyProtection="0"/>
    <xf numFmtId="0" fontId="157" fillId="73" borderId="0" applyNumberFormat="0" applyBorder="0" applyAlignment="0" applyProtection="0"/>
    <xf numFmtId="10" fontId="157" fillId="74" borderId="31" applyNumberFormat="0" applyBorder="0" applyAlignment="0" applyProtection="0"/>
    <xf numFmtId="10" fontId="157" fillId="74" borderId="31" applyNumberFormat="0" applyBorder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9" fillId="21" borderId="30" applyNumberFormat="0" applyAlignment="0" applyProtection="0"/>
    <xf numFmtId="0" fontId="190" fillId="54" borderId="30" applyNumberFormat="0" applyAlignment="0" applyProtection="0"/>
    <xf numFmtId="0" fontId="190" fillId="54" borderId="30" applyNumberFormat="0" applyAlignment="0" applyProtection="0"/>
    <xf numFmtId="0" fontId="189" fillId="21" borderId="30" applyNumberFormat="0" applyAlignment="0" applyProtection="0"/>
    <xf numFmtId="0" fontId="191" fillId="21" borderId="30" applyNumberFormat="0" applyAlignment="0" applyProtection="0"/>
    <xf numFmtId="0" fontId="191" fillId="21" borderId="30" applyNumberFormat="0" applyAlignment="0" applyProtection="0"/>
    <xf numFmtId="0" fontId="188" fillId="21" borderId="30" applyNumberFormat="0" applyAlignment="0" applyProtection="0"/>
    <xf numFmtId="0" fontId="191" fillId="21" borderId="30" applyNumberFormat="0" applyAlignment="0" applyProtection="0"/>
    <xf numFmtId="0" fontId="191" fillId="21" borderId="30" applyNumberFormat="0" applyAlignment="0" applyProtection="0"/>
    <xf numFmtId="227" fontId="89" fillId="6" borderId="31" applyNumberFormat="0" applyFont="0" applyAlignment="0">
      <protection locked="0"/>
    </xf>
    <xf numFmtId="227" fontId="89" fillId="6" borderId="31" applyNumberFormat="0" applyFont="0" applyAlignment="0">
      <protection locked="0"/>
    </xf>
    <xf numFmtId="227" fontId="89" fillId="6" borderId="31" applyNumberFormat="0" applyFont="0" applyAlignment="0">
      <protection locked="0"/>
    </xf>
    <xf numFmtId="227" fontId="89" fillId="6" borderId="31" applyNumberFormat="0" applyFont="0" applyAlignment="0">
      <protection locked="0"/>
    </xf>
    <xf numFmtId="227" fontId="89" fillId="6" borderId="31" applyNumberFormat="0" applyFont="0" applyAlignment="0">
      <protection locked="0"/>
    </xf>
    <xf numFmtId="227" fontId="89" fillId="6" borderId="31" applyNumberFormat="0" applyFont="0" applyAlignment="0">
      <protection locked="0"/>
    </xf>
    <xf numFmtId="0" fontId="188" fillId="21" borderId="30" applyNumberFormat="0" applyAlignment="0" applyProtection="0"/>
    <xf numFmtId="0" fontId="188" fillId="21" borderId="30" applyNumberFormat="0" applyAlignment="0" applyProtection="0"/>
    <xf numFmtId="223" fontId="46" fillId="75" borderId="31">
      <alignment horizontal="center" vertical="center"/>
      <protection locked="0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0" fontId="192" fillId="0" borderId="0" applyFill="0" applyBorder="0" applyProtection="0">
      <alignment vertical="center"/>
    </xf>
    <xf numFmtId="180" fontId="43" fillId="0" borderId="0">
      <alignment vertical="top"/>
    </xf>
    <xf numFmtId="180" fontId="43" fillId="3" borderId="0">
      <alignment vertical="top"/>
    </xf>
    <xf numFmtId="38" fontId="43" fillId="3" borderId="0">
      <alignment vertical="top"/>
    </xf>
    <xf numFmtId="180" fontId="43" fillId="3" borderId="0">
      <alignment vertical="top"/>
    </xf>
    <xf numFmtId="38" fontId="43" fillId="76" borderId="0">
      <alignment vertical="top"/>
    </xf>
    <xf numFmtId="38" fontId="43" fillId="0" borderId="0">
      <alignment vertical="top"/>
    </xf>
    <xf numFmtId="180" fontId="43" fillId="0" borderId="0">
      <alignment vertical="top"/>
    </xf>
    <xf numFmtId="38" fontId="43" fillId="0" borderId="0">
      <alignment vertical="top"/>
    </xf>
    <xf numFmtId="180" fontId="43" fillId="0" borderId="0">
      <alignment vertical="top"/>
    </xf>
    <xf numFmtId="228" fontId="43" fillId="4" borderId="0">
      <alignment vertical="top"/>
    </xf>
    <xf numFmtId="38" fontId="43" fillId="0" borderId="0">
      <alignment vertical="top"/>
    </xf>
    <xf numFmtId="0" fontId="150" fillId="0" borderId="0" applyNumberFormat="0" applyFill="0" applyBorder="0" applyAlignment="0" applyProtection="0">
      <alignment vertical="top"/>
      <protection locked="0"/>
    </xf>
    <xf numFmtId="0" fontId="193" fillId="0" borderId="0">
      <alignment vertical="center"/>
    </xf>
    <xf numFmtId="196" fontId="25" fillId="77" borderId="31">
      <alignment vertical="center"/>
    </xf>
    <xf numFmtId="229" fontId="25" fillId="0" borderId="0" applyFont="0" applyFill="0" applyBorder="0" applyAlignment="0" applyProtection="0"/>
    <xf numFmtId="230" fontId="25" fillId="0" borderId="0" applyFont="0" applyFill="0" applyBorder="0" applyAlignment="0" applyProtection="0"/>
    <xf numFmtId="194" fontId="194" fillId="78" borderId="47" applyBorder="0" applyAlignment="0">
      <alignment horizontal="left" indent="1"/>
    </xf>
    <xf numFmtId="0" fontId="89" fillId="0" borderId="0"/>
    <xf numFmtId="205" fontId="107" fillId="0" borderId="0" applyFill="0" applyBorder="0" applyAlignment="0"/>
    <xf numFmtId="174" fontId="107" fillId="0" borderId="0" applyFill="0" applyBorder="0" applyAlignment="0"/>
    <xf numFmtId="205" fontId="107" fillId="0" borderId="0" applyFill="0" applyBorder="0" applyAlignment="0"/>
    <xf numFmtId="206" fontId="107" fillId="0" borderId="0" applyFill="0" applyBorder="0" applyAlignment="0"/>
    <xf numFmtId="174" fontId="107" fillId="0" borderId="0" applyFill="0" applyBorder="0" applyAlignment="0"/>
    <xf numFmtId="0" fontId="195" fillId="0" borderId="48" applyNumberFormat="0" applyFill="0" applyAlignment="0" applyProtection="0"/>
    <xf numFmtId="0" fontId="196" fillId="0" borderId="49" applyNumberFormat="0" applyFill="0" applyAlignment="0" applyProtection="0"/>
    <xf numFmtId="0" fontId="197" fillId="0" borderId="48" applyNumberFormat="0" applyFill="0" applyAlignment="0" applyProtection="0"/>
    <xf numFmtId="0" fontId="195" fillId="0" borderId="48" applyNumberFormat="0" applyFill="0" applyAlignment="0" applyProtection="0"/>
    <xf numFmtId="0" fontId="198" fillId="0" borderId="48" applyNumberFormat="0" applyFill="0" applyAlignment="0" applyProtection="0"/>
    <xf numFmtId="0" fontId="89" fillId="0" borderId="0">
      <alignment horizontal="center"/>
    </xf>
    <xf numFmtId="231" fontId="25" fillId="0" borderId="0" applyFont="0" applyFill="0" applyBorder="0" applyAlignment="0" applyProtection="0"/>
    <xf numFmtId="232" fontId="25" fillId="0" borderId="0" applyFont="0" applyFill="0" applyBorder="0" applyAlignment="0" applyProtection="0"/>
    <xf numFmtId="233" fontId="25" fillId="0" borderId="0" applyFont="0" applyFill="0" applyBorder="0" applyAlignment="0" applyProtection="0"/>
    <xf numFmtId="185" fontId="25" fillId="0" borderId="0" applyFont="0" applyFill="0" applyBorder="0" applyAlignment="0" applyProtection="0"/>
    <xf numFmtId="234" fontId="199" fillId="0" borderId="31">
      <alignment horizontal="right"/>
      <protection locked="0"/>
    </xf>
    <xf numFmtId="234" fontId="199" fillId="0" borderId="31">
      <alignment horizontal="right"/>
      <protection locked="0"/>
    </xf>
    <xf numFmtId="235" fontId="200" fillId="0" borderId="0" applyFont="0" applyFill="0" applyBorder="0" applyAlignment="0" applyProtection="0"/>
    <xf numFmtId="236" fontId="200" fillId="0" borderId="0" applyFont="0" applyFill="0" applyBorder="0" applyAlignment="0" applyProtection="0"/>
    <xf numFmtId="237" fontId="25" fillId="0" borderId="0" applyFont="0" applyFill="0" applyBorder="0" applyAlignment="0" applyProtection="0"/>
    <xf numFmtId="238" fontId="25" fillId="0" borderId="0" applyFont="0" applyFill="0" applyBorder="0" applyAlignment="0" applyProtection="0"/>
    <xf numFmtId="239" fontId="25" fillId="0" borderId="0" applyFont="0" applyFill="0" applyBorder="0" applyAlignment="0" applyProtection="0"/>
    <xf numFmtId="240" fontId="25" fillId="0" borderId="0" applyFont="0" applyFill="0" applyBorder="0" applyAlignment="0" applyProtection="0"/>
    <xf numFmtId="241" fontId="44" fillId="0" borderId="0" applyFont="0" applyFill="0" applyBorder="0" applyAlignment="0" applyProtection="0"/>
    <xf numFmtId="242" fontId="44" fillId="0" borderId="0" applyFont="0" applyFill="0" applyBorder="0" applyAlignment="0" applyProtection="0"/>
    <xf numFmtId="243" fontId="44" fillId="0" borderId="0" applyFont="0" applyFill="0" applyBorder="0" applyAlignment="0" applyProtection="0"/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217" fontId="201" fillId="0" borderId="0" applyFont="0" applyFill="0" applyBorder="0" applyAlignment="0" applyProtection="0"/>
    <xf numFmtId="0" fontId="121" fillId="0" borderId="0" applyFill="0" applyBorder="0" applyProtection="0">
      <alignment vertical="center"/>
    </xf>
    <xf numFmtId="0" fontId="121" fillId="0" borderId="0" applyFill="0" applyBorder="0" applyProtection="0">
      <alignment vertical="center"/>
    </xf>
    <xf numFmtId="0" fontId="121" fillId="0" borderId="0" applyFont="0" applyFill="0" applyBorder="0" applyAlignment="0" applyProtection="0">
      <alignment horizontal="right"/>
    </xf>
    <xf numFmtId="0" fontId="121" fillId="0" borderId="0" applyFont="0" applyFill="0" applyBorder="0" applyAlignment="0" applyProtection="0">
      <alignment horizontal="right"/>
    </xf>
    <xf numFmtId="244" fontId="202" fillId="0" borderId="0" applyProtection="0">
      <alignment horizontal="justify" vertical="top"/>
      <protection locked="0"/>
    </xf>
    <xf numFmtId="3" fontId="4" fillId="0" borderId="24" applyFont="0" applyBorder="0">
      <alignment horizontal="center" vertical="center"/>
    </xf>
    <xf numFmtId="3" fontId="4" fillId="0" borderId="24" applyFont="0" applyBorder="0">
      <alignment horizontal="center" vertical="center"/>
    </xf>
    <xf numFmtId="0" fontId="203" fillId="79" borderId="0" applyNumberFormat="0" applyBorder="0" applyAlignment="0" applyProtection="0"/>
    <xf numFmtId="0" fontId="204" fillId="54" borderId="0" applyNumberFormat="0" applyBorder="0" applyAlignment="0" applyProtection="0"/>
    <xf numFmtId="0" fontId="205" fillId="79" borderId="0" applyNumberFormat="0" applyBorder="0" applyAlignment="0" applyProtection="0"/>
    <xf numFmtId="0" fontId="203" fillId="79" borderId="0" applyNumberFormat="0" applyBorder="0" applyAlignment="0" applyProtection="0"/>
    <xf numFmtId="0" fontId="206" fillId="79" borderId="0" applyNumberFormat="0" applyBorder="0" applyAlignment="0" applyProtection="0"/>
    <xf numFmtId="37" fontId="207" fillId="0" borderId="0"/>
    <xf numFmtId="0" fontId="127" fillId="3" borderId="31" applyFont="0" applyBorder="0" applyAlignment="0">
      <alignment horizontal="center" vertical="center"/>
    </xf>
    <xf numFmtId="0" fontId="62" fillId="0" borderId="20"/>
    <xf numFmtId="0" fontId="62" fillId="0" borderId="20"/>
    <xf numFmtId="0" fontId="119" fillId="0" borderId="0" applyNumberFormat="0" applyFill="0" applyBorder="0" applyAlignment="0" applyProtection="0"/>
    <xf numFmtId="0" fontId="89" fillId="0" borderId="0"/>
    <xf numFmtId="0" fontId="25" fillId="0" borderId="0"/>
    <xf numFmtId="0" fontId="25" fillId="0" borderId="0"/>
    <xf numFmtId="245" fontId="4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37" fontId="208" fillId="9" borderId="41" applyBorder="0">
      <alignment horizontal="left" vertical="center" indent="2"/>
    </xf>
    <xf numFmtId="37" fontId="208" fillId="9" borderId="41" applyBorder="0">
      <alignment horizontal="left" vertical="center" indent="2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" fillId="0" borderId="0"/>
    <xf numFmtId="0" fontId="25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9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209" fillId="0" borderId="0">
      <alignment horizontal="right"/>
    </xf>
    <xf numFmtId="0" fontId="209" fillId="0" borderId="0">
      <alignment horizontal="right"/>
    </xf>
    <xf numFmtId="0" fontId="25" fillId="0" borderId="0"/>
    <xf numFmtId="0" fontId="210" fillId="0" borderId="0"/>
    <xf numFmtId="0" fontId="4" fillId="0" borderId="0"/>
    <xf numFmtId="0" fontId="211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121" fillId="0" borderId="0" applyFill="0" applyBorder="0" applyProtection="0">
      <alignment vertical="center"/>
    </xf>
    <xf numFmtId="0" fontId="121" fillId="0" borderId="0" applyFill="0" applyBorder="0" applyProtection="0">
      <alignment vertical="center"/>
    </xf>
    <xf numFmtId="0" fontId="212" fillId="0" borderId="0"/>
    <xf numFmtId="0" fontId="212" fillId="0" borderId="0"/>
    <xf numFmtId="0" fontId="213" fillId="0" borderId="0"/>
    <xf numFmtId="0" fontId="214" fillId="0" borderId="0"/>
    <xf numFmtId="0" fontId="39" fillId="0" borderId="0"/>
    <xf numFmtId="0" fontId="41" fillId="0" borderId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53" borderId="50" applyNumberFormat="0" applyFont="0" applyAlignment="0" applyProtection="0"/>
    <xf numFmtId="0" fontId="25" fillId="53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89" fillId="0" borderId="0"/>
    <xf numFmtId="0" fontId="27" fillId="80" borderId="50" applyNumberFormat="0" applyFont="0" applyAlignment="0" applyProtection="0"/>
    <xf numFmtId="0" fontId="215" fillId="80" borderId="50" applyNumberFormat="0" applyFont="0" applyAlignment="0" applyProtection="0"/>
    <xf numFmtId="0" fontId="216" fillId="80" borderId="50" applyNumberFormat="0" applyFont="0" applyAlignment="0" applyProtection="0"/>
    <xf numFmtId="246" fontId="4" fillId="0" borderId="0" applyFont="0" applyAlignment="0">
      <alignment horizontal="center"/>
    </xf>
    <xf numFmtId="247" fontId="4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247" fontId="4" fillId="0" borderId="0" applyFont="0" applyFill="0" applyBorder="0" applyAlignment="0" applyProtection="0"/>
    <xf numFmtId="250" fontId="4" fillId="0" borderId="0" applyFont="0" applyFill="0" applyBorder="0" applyAlignment="0" applyProtection="0"/>
    <xf numFmtId="248" fontId="4" fillId="0" borderId="0" applyFont="0" applyFill="0" applyBorder="0" applyAlignment="0" applyProtection="0"/>
    <xf numFmtId="0" fontId="89" fillId="0" borderId="0"/>
    <xf numFmtId="0" fontId="89" fillId="0" borderId="0"/>
    <xf numFmtId="0" fontId="217" fillId="0" borderId="0"/>
    <xf numFmtId="0" fontId="217" fillId="0" borderId="0"/>
    <xf numFmtId="173" fontId="89" fillId="0" borderId="0" applyFont="0" applyFill="0" applyBorder="0" applyAlignment="0" applyProtection="0"/>
    <xf numFmtId="179" fontId="89" fillId="0" borderId="0" applyFont="0" applyFill="0" applyBorder="0" applyAlignment="0" applyProtection="0"/>
    <xf numFmtId="0" fontId="218" fillId="58" borderId="51" applyNumberFormat="0" applyAlignment="0" applyProtection="0"/>
    <xf numFmtId="0" fontId="219" fillId="81" borderId="51" applyNumberFormat="0" applyAlignment="0" applyProtection="0"/>
    <xf numFmtId="0" fontId="219" fillId="81" borderId="51" applyNumberFormat="0" applyAlignment="0" applyProtection="0"/>
    <xf numFmtId="0" fontId="220" fillId="58" borderId="51" applyNumberFormat="0" applyAlignment="0" applyProtection="0"/>
    <xf numFmtId="0" fontId="219" fillId="58" borderId="51" applyNumberFormat="0" applyAlignment="0" applyProtection="0"/>
    <xf numFmtId="0" fontId="219" fillId="58" borderId="51" applyNumberFormat="0" applyAlignment="0" applyProtection="0"/>
    <xf numFmtId="0" fontId="218" fillId="58" borderId="51" applyNumberFormat="0" applyAlignment="0" applyProtection="0"/>
    <xf numFmtId="0" fontId="219" fillId="58" borderId="51" applyNumberFormat="0" applyAlignment="0" applyProtection="0"/>
    <xf numFmtId="0" fontId="219" fillId="58" borderId="51" applyNumberFormat="0" applyAlignment="0" applyProtection="0"/>
    <xf numFmtId="0" fontId="218" fillId="58" borderId="51" applyNumberFormat="0" applyAlignment="0" applyProtection="0"/>
    <xf numFmtId="40" fontId="72" fillId="82" borderId="0">
      <alignment horizontal="right"/>
    </xf>
    <xf numFmtId="0" fontId="221" fillId="83" borderId="0">
      <alignment horizontal="center"/>
    </xf>
    <xf numFmtId="0" fontId="115" fillId="84" borderId="0"/>
    <xf numFmtId="0" fontId="222" fillId="82" borderId="0" applyBorder="0">
      <alignment horizontal="centerContinuous"/>
    </xf>
    <xf numFmtId="0" fontId="223" fillId="84" borderId="0" applyBorder="0">
      <alignment horizontal="centerContinuous"/>
    </xf>
    <xf numFmtId="0" fontId="224" fillId="58" borderId="51" applyNumberFormat="0" applyAlignment="0" applyProtection="0"/>
    <xf numFmtId="0" fontId="160" fillId="0" borderId="0" applyNumberFormat="0" applyFill="0" applyBorder="0" applyAlignment="0" applyProtection="0"/>
    <xf numFmtId="0" fontId="225" fillId="0" borderId="0"/>
    <xf numFmtId="1" fontId="226" fillId="0" borderId="0" applyProtection="0">
      <alignment horizontal="right" vertical="center"/>
    </xf>
    <xf numFmtId="0" fontId="70" fillId="3" borderId="0">
      <alignment vertical="center"/>
    </xf>
    <xf numFmtId="49" fontId="227" fillId="0" borderId="2" applyFill="0" applyProtection="0">
      <alignment vertical="center"/>
    </xf>
    <xf numFmtId="251" fontId="25" fillId="0" borderId="0" applyFont="0" applyFill="0" applyBorder="0" applyAlignment="0" applyProtection="0"/>
    <xf numFmtId="252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209" fontId="62" fillId="0" borderId="0" applyFont="0" applyFill="0" applyBorder="0" applyAlignment="0" applyProtection="0"/>
    <xf numFmtId="171" fontId="2" fillId="0" borderId="0" applyFont="0" applyFill="0" applyBorder="0" applyAlignment="0" applyProtection="0"/>
    <xf numFmtId="10" fontId="46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253" fontId="62" fillId="0" borderId="0" applyFont="0" applyFill="0" applyBorder="0" applyAlignment="0" applyProtection="0"/>
    <xf numFmtId="0" fontId="121" fillId="0" borderId="0" applyFill="0" applyBorder="0" applyProtection="0">
      <alignment vertical="center"/>
    </xf>
    <xf numFmtId="0" fontId="121" fillId="0" borderId="0" applyFill="0" applyBorder="0" applyProtection="0">
      <alignment vertical="center"/>
    </xf>
    <xf numFmtId="0" fontId="89" fillId="0" borderId="0">
      <protection locked="0"/>
    </xf>
    <xf numFmtId="37" fontId="228" fillId="6" borderId="16"/>
    <xf numFmtId="37" fontId="228" fillId="6" borderId="16"/>
    <xf numFmtId="254" fontId="62" fillId="0" borderId="0" applyFill="0" applyBorder="0" applyAlignment="0"/>
    <xf numFmtId="255" fontId="62" fillId="0" borderId="0" applyFill="0" applyBorder="0" applyAlignment="0"/>
    <xf numFmtId="254" fontId="62" fillId="0" borderId="0" applyFill="0" applyBorder="0" applyAlignment="0"/>
    <xf numFmtId="212" fontId="62" fillId="0" borderId="0" applyFill="0" applyBorder="0" applyAlignment="0"/>
    <xf numFmtId="255" fontId="62" fillId="0" borderId="0" applyFill="0" applyBorder="0" applyAlignment="0"/>
    <xf numFmtId="0" fontId="89" fillId="0" borderId="0"/>
    <xf numFmtId="256" fontId="229" fillId="0" borderId="52" applyBorder="0">
      <alignment horizontal="right"/>
      <protection locked="0"/>
    </xf>
    <xf numFmtId="256" fontId="229" fillId="0" borderId="52" applyBorder="0">
      <alignment horizontal="right"/>
      <protection locked="0"/>
    </xf>
    <xf numFmtId="0" fontId="89" fillId="0" borderId="0"/>
    <xf numFmtId="0" fontId="157" fillId="0" borderId="0"/>
    <xf numFmtId="49" fontId="230" fillId="0" borderId="31" applyNumberFormat="0">
      <alignment horizontal="left" vertical="center"/>
    </xf>
    <xf numFmtId="49" fontId="230" fillId="0" borderId="31" applyNumberFormat="0">
      <alignment horizontal="left" vertical="center"/>
    </xf>
    <xf numFmtId="0" fontId="225" fillId="0" borderId="0"/>
    <xf numFmtId="196" fontId="231" fillId="77" borderId="31">
      <alignment horizontal="center" vertical="center" wrapText="1"/>
      <protection locked="0"/>
    </xf>
    <xf numFmtId="196" fontId="217" fillId="77" borderId="31">
      <alignment horizontal="center" vertical="center" wrapText="1"/>
      <protection locked="0"/>
    </xf>
    <xf numFmtId="196" fontId="217" fillId="77" borderId="31">
      <alignment horizontal="center" vertical="center" wrapText="1"/>
      <protection locked="0"/>
    </xf>
    <xf numFmtId="196" fontId="217" fillId="77" borderId="31">
      <alignment horizontal="center" vertical="center" wrapText="1"/>
      <protection locked="0"/>
    </xf>
    <xf numFmtId="196" fontId="217" fillId="77" borderId="31">
      <alignment horizontal="center" vertical="center" wrapText="1"/>
      <protection locked="0"/>
    </xf>
    <xf numFmtId="196" fontId="231" fillId="77" borderId="31">
      <alignment horizontal="center" vertical="center" wrapText="1"/>
      <protection locked="0"/>
    </xf>
    <xf numFmtId="196" fontId="231" fillId="77" borderId="31">
      <alignment horizontal="center" vertical="center" wrapText="1"/>
      <protection locked="0"/>
    </xf>
    <xf numFmtId="0" fontId="25" fillId="0" borderId="0">
      <alignment vertical="center"/>
    </xf>
    <xf numFmtId="0" fontId="89" fillId="0" borderId="0"/>
    <xf numFmtId="0" fontId="232" fillId="0" borderId="0" applyNumberFormat="0" applyFill="0" applyBorder="0" applyAlignment="0" applyProtection="0">
      <alignment horizontal="left"/>
      <protection locked="0"/>
    </xf>
    <xf numFmtId="0" fontId="157" fillId="0" borderId="0"/>
    <xf numFmtId="0" fontId="233" fillId="0" borderId="0" applyNumberFormat="0" applyBorder="0" applyProtection="0"/>
    <xf numFmtId="257" fontId="233" fillId="0" borderId="0" applyBorder="0" applyProtection="0"/>
    <xf numFmtId="0" fontId="124" fillId="82" borderId="0">
      <alignment horizontal="left" vertical="top"/>
    </xf>
    <xf numFmtId="0" fontId="216" fillId="82" borderId="0">
      <alignment horizontal="center" vertical="center"/>
    </xf>
    <xf numFmtId="0" fontId="234" fillId="82" borderId="0">
      <alignment horizontal="right" vertical="center"/>
    </xf>
    <xf numFmtId="0" fontId="235" fillId="0" borderId="53">
      <alignment vertical="center"/>
    </xf>
    <xf numFmtId="0" fontId="235" fillId="0" borderId="53">
      <alignment vertical="center"/>
    </xf>
    <xf numFmtId="0" fontId="89" fillId="0" borderId="0"/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72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236" fillId="6" borderId="51" applyNumberFormat="0" applyProtection="0">
      <alignment vertical="center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4" fontId="72" fillId="6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6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87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61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8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89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14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0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91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72" fillId="67" borderId="51" applyNumberFormat="0" applyProtection="0">
      <alignment horizontal="right" vertical="center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99" fillId="92" borderId="51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72" fillId="93" borderId="54" applyNumberFormat="0" applyProtection="0">
      <alignment horizontal="left" vertical="center" indent="1"/>
    </xf>
    <xf numFmtId="4" fontId="237" fillId="13" borderId="0" applyNumberFormat="0" applyProtection="0">
      <alignment horizontal="left" vertical="center" indent="1"/>
    </xf>
    <xf numFmtId="4" fontId="237" fillId="94" borderId="0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4" fontId="124" fillId="93" borderId="51" applyNumberFormat="0" applyProtection="0">
      <alignment horizontal="left" vertical="center" indent="1"/>
    </xf>
    <xf numFmtId="4" fontId="72" fillId="93" borderId="51" applyNumberFormat="0" applyProtection="0">
      <alignment horizontal="left" vertical="center" indent="1"/>
    </xf>
    <xf numFmtId="4" fontId="72" fillId="93" borderId="51" applyNumberFormat="0" applyProtection="0">
      <alignment horizontal="left" vertical="center" indent="1"/>
    </xf>
    <xf numFmtId="4" fontId="72" fillId="93" borderId="51" applyNumberFormat="0" applyProtection="0">
      <alignment horizontal="left" vertical="center" indent="1"/>
    </xf>
    <xf numFmtId="4" fontId="72" fillId="93" borderId="51" applyNumberFormat="0" applyProtection="0">
      <alignment horizontal="left" vertical="center" indent="1"/>
    </xf>
    <xf numFmtId="4" fontId="124" fillId="93" borderId="51" applyNumberFormat="0" applyProtection="0">
      <alignment horizontal="left" vertical="center" indent="1"/>
    </xf>
    <xf numFmtId="4" fontId="124" fillId="93" borderId="51" applyNumberFormat="0" applyProtection="0">
      <alignment horizontal="left" vertical="center" indent="1"/>
    </xf>
    <xf numFmtId="4" fontId="124" fillId="78" borderId="51" applyNumberFormat="0" applyProtection="0">
      <alignment horizontal="left" vertical="center" indent="1"/>
    </xf>
    <xf numFmtId="4" fontId="72" fillId="78" borderId="51" applyNumberFormat="0" applyProtection="0">
      <alignment horizontal="left" vertical="center" indent="1"/>
    </xf>
    <xf numFmtId="4" fontId="72" fillId="78" borderId="51" applyNumberFormat="0" applyProtection="0">
      <alignment horizontal="left" vertical="center" indent="1"/>
    </xf>
    <xf numFmtId="4" fontId="72" fillId="78" borderId="51" applyNumberFormat="0" applyProtection="0">
      <alignment horizontal="left" vertical="center" indent="1"/>
    </xf>
    <xf numFmtId="4" fontId="72" fillId="78" borderId="51" applyNumberFormat="0" applyProtection="0">
      <alignment horizontal="left" vertical="center" indent="1"/>
    </xf>
    <xf numFmtId="4" fontId="124" fillId="78" borderId="51" applyNumberFormat="0" applyProtection="0">
      <alignment horizontal="left" vertical="center" indent="1"/>
    </xf>
    <xf numFmtId="4" fontId="124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89" fillId="78" borderId="51" applyNumberFormat="0" applyProtection="0">
      <alignment horizontal="left" vertical="center" indent="1"/>
    </xf>
    <xf numFmtId="0" fontId="89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89" fillId="78" borderId="51" applyNumberFormat="0" applyProtection="0">
      <alignment horizontal="left" vertical="center" indent="1"/>
    </xf>
    <xf numFmtId="0" fontId="89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78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89" fillId="12" borderId="51" applyNumberFormat="0" applyProtection="0">
      <alignment horizontal="left" vertical="center" indent="1"/>
    </xf>
    <xf numFmtId="0" fontId="89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89" fillId="12" borderId="51" applyNumberFormat="0" applyProtection="0">
      <alignment horizontal="left" vertical="center" indent="1"/>
    </xf>
    <xf numFmtId="0" fontId="89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12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89" fillId="3" borderId="51" applyNumberFormat="0" applyProtection="0">
      <alignment horizontal="left" vertical="center" indent="1"/>
    </xf>
    <xf numFmtId="0" fontId="89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89" fillId="3" borderId="51" applyNumberFormat="0" applyProtection="0">
      <alignment horizontal="left" vertical="center" indent="1"/>
    </xf>
    <xf numFmtId="0" fontId="89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3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72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236" fillId="74" borderId="51" applyNumberFormat="0" applyProtection="0">
      <alignment vertical="center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74" borderId="51" applyNumberFormat="0" applyProtection="0">
      <alignment horizontal="left" vertical="center" indent="1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72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4" fontId="236" fillId="93" borderId="51" applyNumberFormat="0" applyProtection="0">
      <alignment horizontal="right" vertical="center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89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5" fillId="85" borderId="51" applyNumberFormat="0" applyProtection="0">
      <alignment horizontal="left" vertical="center" indent="1"/>
    </xf>
    <xf numFmtId="0" fontId="238" fillId="0" borderId="0"/>
    <xf numFmtId="4" fontId="239" fillId="95" borderId="0" applyNumberFormat="0" applyProtection="0">
      <alignment horizontal="left" vertical="center" indent="1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4" fontId="240" fillId="93" borderId="51" applyNumberFormat="0" applyProtection="0">
      <alignment horizontal="right" vertical="center"/>
    </xf>
    <xf numFmtId="0" fontId="241" fillId="0" borderId="55"/>
    <xf numFmtId="0" fontId="242" fillId="96" borderId="0"/>
    <xf numFmtId="49" fontId="243" fillId="96" borderId="0"/>
    <xf numFmtId="49" fontId="244" fillId="96" borderId="56"/>
    <xf numFmtId="49" fontId="244" fillId="96" borderId="0"/>
    <xf numFmtId="0" fontId="242" fillId="9" borderId="56">
      <protection locked="0"/>
    </xf>
    <xf numFmtId="0" fontId="242" fillId="96" borderId="0"/>
    <xf numFmtId="0" fontId="244" fillId="97" borderId="0"/>
    <xf numFmtId="0" fontId="244" fillId="67" borderId="0"/>
    <xf numFmtId="0" fontId="244" fillId="88" borderId="0"/>
    <xf numFmtId="0" fontId="245" fillId="0" borderId="0" applyNumberFormat="0" applyFill="0" applyBorder="0" applyAlignment="0" applyProtection="0"/>
    <xf numFmtId="258" fontId="89" fillId="0" borderId="0" applyFont="0" applyFill="0" applyBorder="0" applyAlignment="0" applyProtection="0"/>
    <xf numFmtId="259" fontId="25" fillId="56" borderId="31">
      <alignment vertical="center"/>
    </xf>
    <xf numFmtId="0" fontId="104" fillId="0" borderId="0" applyFill="0" applyBorder="0" applyAlignment="0" applyProtection="0"/>
    <xf numFmtId="0" fontId="89" fillId="0" borderId="37"/>
    <xf numFmtId="0" fontId="79" fillId="0" borderId="0" applyNumberFormat="0" applyFill="0" applyBorder="0" applyAlignment="0" applyProtection="0">
      <alignment horizontal="center"/>
    </xf>
    <xf numFmtId="0" fontId="246" fillId="0" borderId="0">
      <alignment horizontal="left" vertical="center" wrapText="1"/>
    </xf>
    <xf numFmtId="0" fontId="246" fillId="0" borderId="0">
      <alignment horizontal="left" vertical="center" wrapText="1"/>
    </xf>
    <xf numFmtId="260" fontId="247" fillId="0" borderId="31">
      <alignment horizontal="left" vertical="center"/>
      <protection locked="0"/>
    </xf>
    <xf numFmtId="0" fontId="25" fillId="98" borderId="0"/>
    <xf numFmtId="0" fontId="39" fillId="0" borderId="0"/>
    <xf numFmtId="0" fontId="248" fillId="0" borderId="0"/>
    <xf numFmtId="0" fontId="98" fillId="0" borderId="0"/>
    <xf numFmtId="0" fontId="89" fillId="0" borderId="57"/>
    <xf numFmtId="0" fontId="249" fillId="0" borderId="0"/>
    <xf numFmtId="38" fontId="250" fillId="0" borderId="58" applyBorder="0">
      <alignment horizontal="right"/>
      <protection locked="0"/>
    </xf>
    <xf numFmtId="196" fontId="25" fillId="9" borderId="59" applyNumberFormat="0" applyFont="0" applyAlignment="0">
      <alignment horizontal="left"/>
    </xf>
    <xf numFmtId="0" fontId="251" fillId="0" borderId="0" applyBorder="0" applyProtection="0">
      <alignment vertical="center"/>
    </xf>
    <xf numFmtId="0" fontId="251" fillId="0" borderId="0" applyBorder="0" applyProtection="0">
      <alignment vertical="center"/>
    </xf>
    <xf numFmtId="0" fontId="251" fillId="0" borderId="2" applyBorder="0" applyProtection="0">
      <alignment horizontal="right" vertical="center"/>
    </xf>
    <xf numFmtId="0" fontId="251" fillId="0" borderId="2" applyBorder="0" applyProtection="0">
      <alignment horizontal="right" vertical="center"/>
    </xf>
    <xf numFmtId="0" fontId="252" fillId="99" borderId="0" applyBorder="0" applyProtection="0">
      <alignment horizontal="centerContinuous" vertical="center"/>
    </xf>
    <xf numFmtId="0" fontId="252" fillId="99" borderId="0" applyBorder="0" applyProtection="0">
      <alignment horizontal="centerContinuous" vertical="center"/>
    </xf>
    <xf numFmtId="0" fontId="252" fillId="100" borderId="2" applyBorder="0" applyProtection="0">
      <alignment horizontal="centerContinuous" vertical="center"/>
    </xf>
    <xf numFmtId="0" fontId="252" fillId="100" borderId="2" applyBorder="0" applyProtection="0">
      <alignment horizontal="centerContinuous" vertical="center"/>
    </xf>
    <xf numFmtId="0" fontId="253" fillId="0" borderId="0"/>
    <xf numFmtId="180" fontId="254" fillId="101" borderId="0">
      <alignment horizontal="right" vertical="top"/>
    </xf>
    <xf numFmtId="38" fontId="254" fillId="101" borderId="0">
      <alignment horizontal="right" vertical="top"/>
    </xf>
    <xf numFmtId="180" fontId="254" fillId="101" borderId="0">
      <alignment horizontal="right" vertical="top"/>
    </xf>
    <xf numFmtId="180" fontId="254" fillId="101" borderId="0">
      <alignment horizontal="right" vertical="top"/>
    </xf>
    <xf numFmtId="0" fontId="255" fillId="0" borderId="0" applyBorder="0" applyProtection="0">
      <alignment horizontal="left"/>
    </xf>
    <xf numFmtId="38" fontId="256" fillId="102" borderId="0">
      <alignment horizontal="right" vertical="top"/>
    </xf>
    <xf numFmtId="0" fontId="212" fillId="0" borderId="0"/>
    <xf numFmtId="0" fontId="212" fillId="0" borderId="0"/>
    <xf numFmtId="0" fontId="257" fillId="0" borderId="0" applyFill="0" applyBorder="0" applyProtection="0">
      <alignment horizontal="left"/>
    </xf>
    <xf numFmtId="0" fontId="257" fillId="0" borderId="0" applyFill="0" applyBorder="0" applyProtection="0">
      <alignment horizontal="left"/>
    </xf>
    <xf numFmtId="0" fontId="151" fillId="0" borderId="58" applyFill="0" applyBorder="0" applyProtection="0">
      <alignment horizontal="left" vertical="top"/>
    </xf>
    <xf numFmtId="0" fontId="151" fillId="0" borderId="58" applyFill="0" applyBorder="0" applyProtection="0">
      <alignment horizontal="left" vertical="top"/>
    </xf>
    <xf numFmtId="0" fontId="151" fillId="0" borderId="58" applyFill="0" applyBorder="0" applyProtection="0">
      <alignment horizontal="left" vertical="top"/>
    </xf>
    <xf numFmtId="0" fontId="258" fillId="0" borderId="0">
      <alignment horizontal="centerContinuous"/>
    </xf>
    <xf numFmtId="0" fontId="89" fillId="0" borderId="0"/>
    <xf numFmtId="0" fontId="259" fillId="0" borderId="58" applyFill="0" applyBorder="0" applyProtection="0"/>
    <xf numFmtId="0" fontId="259" fillId="0" borderId="0"/>
    <xf numFmtId="0" fontId="259" fillId="0" borderId="0"/>
    <xf numFmtId="0" fontId="259" fillId="0" borderId="58" applyFill="0" applyBorder="0" applyProtection="0"/>
    <xf numFmtId="0" fontId="259" fillId="0" borderId="58" applyFill="0" applyBorder="0" applyProtection="0"/>
    <xf numFmtId="0" fontId="260" fillId="0" borderId="0" applyFill="0" applyBorder="0" applyProtection="0"/>
    <xf numFmtId="0" fontId="261" fillId="0" borderId="0"/>
    <xf numFmtId="0" fontId="261" fillId="0" borderId="0"/>
    <xf numFmtId="0" fontId="260" fillId="0" borderId="0" applyFill="0" applyBorder="0" applyProtection="0"/>
    <xf numFmtId="0" fontId="260" fillId="0" borderId="0" applyFill="0" applyBorder="0" applyProtection="0"/>
    <xf numFmtId="49" fontId="72" fillId="0" borderId="0" applyFill="0" applyBorder="0" applyAlignment="0"/>
    <xf numFmtId="253" fontId="62" fillId="0" borderId="0" applyFill="0" applyBorder="0" applyAlignment="0"/>
    <xf numFmtId="261" fontId="62" fillId="0" borderId="0" applyFill="0" applyBorder="0" applyAlignment="0"/>
    <xf numFmtId="0" fontId="259" fillId="0" borderId="58" applyFill="0" applyBorder="0" applyProtection="0"/>
    <xf numFmtId="0" fontId="262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4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49" fontId="265" fillId="12" borderId="60" applyNumberFormat="0">
      <alignment horizontal="center" vertical="center"/>
    </xf>
    <xf numFmtId="0" fontId="263" fillId="0" borderId="0" applyNumberFormat="0" applyFill="0" applyBorder="0" applyAlignment="0" applyProtection="0"/>
    <xf numFmtId="0" fontId="122" fillId="0" borderId="61" applyNumberFormat="0" applyFon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99" fillId="0" borderId="62" applyNumberFormat="0" applyFill="0" applyAlignment="0" applyProtection="0"/>
    <xf numFmtId="0" fontId="267" fillId="0" borderId="61" applyNumberFormat="0" applyFont="0" applyFill="0" applyAlignment="0" applyProtection="0"/>
    <xf numFmtId="0" fontId="266" fillId="0" borderId="62" applyNumberFormat="0" applyFill="0" applyAlignment="0" applyProtection="0"/>
    <xf numFmtId="0" fontId="122" fillId="0" borderId="61" applyNumberFormat="0" applyFont="0" applyFill="0" applyAlignment="0" applyProtection="0"/>
    <xf numFmtId="0" fontId="177" fillId="0" borderId="36" applyFill="0" applyBorder="0" applyProtection="0">
      <alignment vertical="center"/>
    </xf>
    <xf numFmtId="0" fontId="177" fillId="0" borderId="36" applyFill="0" applyBorder="0" applyProtection="0">
      <alignment vertical="center"/>
    </xf>
    <xf numFmtId="0" fontId="89" fillId="0" borderId="0"/>
    <xf numFmtId="49" fontId="156" fillId="5" borderId="63">
      <alignment horizontal="left"/>
    </xf>
    <xf numFmtId="0" fontId="268" fillId="0" borderId="0">
      <alignment horizontal="fill"/>
    </xf>
    <xf numFmtId="0" fontId="89" fillId="0" borderId="0"/>
    <xf numFmtId="0" fontId="89" fillId="0" borderId="0"/>
    <xf numFmtId="0" fontId="89" fillId="0" borderId="0"/>
    <xf numFmtId="262" fontId="89" fillId="3" borderId="0" applyFill="0"/>
    <xf numFmtId="196" fontId="269" fillId="61" borderId="64">
      <alignment horizontal="center" vertical="center"/>
    </xf>
    <xf numFmtId="196" fontId="269" fillId="61" borderId="64">
      <alignment horizontal="center" vertical="center"/>
    </xf>
    <xf numFmtId="0" fontId="5" fillId="0" borderId="0"/>
    <xf numFmtId="0" fontId="89" fillId="0" borderId="0"/>
    <xf numFmtId="263" fontId="25" fillId="0" borderId="0" applyFont="0" applyFill="0" applyBorder="0" applyAlignment="0" applyProtection="0"/>
    <xf numFmtId="264" fontId="25" fillId="0" borderId="0" applyFont="0" applyFill="0" applyBorder="0" applyAlignment="0" applyProtection="0"/>
    <xf numFmtId="0" fontId="89" fillId="0" borderId="0">
      <alignment horizontal="center" textRotation="180"/>
    </xf>
    <xf numFmtId="0" fontId="5" fillId="0" borderId="0"/>
    <xf numFmtId="265" fontId="46" fillId="0" borderId="0" applyFill="0" applyBorder="0" applyAlignment="0" applyProtection="0"/>
    <xf numFmtId="266" fontId="46" fillId="0" borderId="0" applyFill="0" applyBorder="0" applyAlignment="0" applyProtection="0"/>
    <xf numFmtId="267" fontId="46" fillId="0" borderId="0" applyFill="0" applyBorder="0" applyAlignment="0" applyProtection="0"/>
    <xf numFmtId="268" fontId="46" fillId="0" borderId="0" applyFill="0" applyBorder="0" applyAlignment="0" applyProtection="0"/>
    <xf numFmtId="0" fontId="270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2" fillId="0" borderId="0" applyNumberFormat="0" applyFill="0" applyBorder="0" applyAlignment="0" applyProtection="0"/>
    <xf numFmtId="0" fontId="89" fillId="70" borderId="20">
      <alignment vertical="center"/>
      <protection locked="0"/>
    </xf>
    <xf numFmtId="269" fontId="25" fillId="0" borderId="0" applyFont="0" applyFill="0" applyBorder="0" applyAlignment="0" applyProtection="0"/>
    <xf numFmtId="270" fontId="25" fillId="0" borderId="0" applyFont="0" applyFill="0" applyBorder="0" applyAlignment="0" applyProtection="0"/>
    <xf numFmtId="0" fontId="273" fillId="0" borderId="2" applyBorder="0" applyProtection="0">
      <alignment horizontal="right"/>
    </xf>
    <xf numFmtId="0" fontId="273" fillId="0" borderId="2" applyBorder="0" applyProtection="0">
      <alignment horizontal="right"/>
    </xf>
    <xf numFmtId="271" fontId="127" fillId="0" borderId="11" applyFont="0" applyFill="0" applyBorder="0" applyAlignment="0">
      <alignment horizontal="centerContinuous"/>
    </xf>
    <xf numFmtId="272" fontId="274" fillId="0" borderId="11" applyFont="0" applyFill="0" applyBorder="0" applyAlignment="0">
      <alignment horizontal="centerContinuous"/>
    </xf>
    <xf numFmtId="196" fontId="25" fillId="103" borderId="31" applyNumberFormat="0" applyFill="0" applyBorder="0" applyProtection="0">
      <alignment vertical="center"/>
      <protection locked="0"/>
    </xf>
    <xf numFmtId="196" fontId="89" fillId="103" borderId="31" applyNumberFormat="0" applyFill="0" applyBorder="0" applyProtection="0">
      <alignment vertical="center"/>
      <protection locked="0"/>
    </xf>
    <xf numFmtId="196" fontId="89" fillId="103" borderId="31" applyNumberFormat="0" applyFill="0" applyBorder="0" applyProtection="0">
      <alignment vertical="center"/>
      <protection locked="0"/>
    </xf>
    <xf numFmtId="196" fontId="89" fillId="103" borderId="31" applyNumberFormat="0" applyFill="0" applyBorder="0" applyProtection="0">
      <alignment vertical="center"/>
      <protection locked="0"/>
    </xf>
    <xf numFmtId="196" fontId="89" fillId="103" borderId="31" applyNumberFormat="0" applyFill="0" applyBorder="0" applyProtection="0">
      <alignment vertical="center"/>
      <protection locked="0"/>
    </xf>
    <xf numFmtId="196" fontId="25" fillId="103" borderId="31" applyNumberFormat="0" applyFill="0" applyBorder="0" applyProtection="0">
      <alignment vertical="center"/>
      <protection locked="0"/>
    </xf>
    <xf numFmtId="196" fontId="25" fillId="103" borderId="31" applyNumberFormat="0" applyFill="0" applyBorder="0" applyProtection="0">
      <alignment vertical="center"/>
      <protection locked="0"/>
    </xf>
    <xf numFmtId="273" fontId="104" fillId="0" borderId="0" applyFont="0" applyFill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104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25" fillId="0" borderId="0"/>
    <xf numFmtId="0" fontId="75" fillId="36" borderId="0" applyNumberFormat="0" applyBorder="0" applyAlignment="0" applyProtection="0"/>
    <xf numFmtId="0" fontId="75" fillId="36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105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1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10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46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33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34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28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107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75" fillId="52" borderId="0" applyNumberFormat="0" applyBorder="0" applyAlignment="0" applyProtection="0"/>
    <xf numFmtId="0" fontId="109" fillId="5" borderId="31">
      <alignment horizontal="center"/>
    </xf>
    <xf numFmtId="174" fontId="46" fillId="0" borderId="17">
      <protection locked="0"/>
    </xf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0" fontId="188" fillId="21" borderId="30" applyNumberFormat="0" applyAlignment="0" applyProtection="0"/>
    <xf numFmtId="3" fontId="180" fillId="0" borderId="0">
      <alignment horizontal="center" vertical="center" textRotation="90" wrapText="1"/>
    </xf>
    <xf numFmtId="274" fontId="46" fillId="0" borderId="31">
      <alignment vertical="top" wrapText="1"/>
    </xf>
    <xf numFmtId="3" fontId="275" fillId="0" borderId="47" applyFill="0" applyBorder="0">
      <alignment vertical="center"/>
    </xf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218" fillId="58" borderId="51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108" fillId="58" borderId="30" applyNumberFormat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277" fillId="0" borderId="0" applyNumberFormat="0" applyFill="0" applyBorder="0" applyAlignment="0" applyProtection="0">
      <alignment vertical="top"/>
      <protection locked="0"/>
    </xf>
    <xf numFmtId="0" fontId="278" fillId="0" borderId="0" applyNumberFormat="0" applyFill="0" applyBorder="0" applyAlignment="0" applyProtection="0">
      <alignment vertical="top"/>
      <protection locked="0"/>
    </xf>
    <xf numFmtId="49" fontId="277" fillId="0" borderId="0" applyFill="0" applyBorder="0" applyProtection="0">
      <alignment vertical="top"/>
    </xf>
    <xf numFmtId="0" fontId="279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80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281" fillId="0" borderId="0" applyNumberFormat="0" applyFill="0" applyBorder="0" applyAlignment="0" applyProtection="0">
      <alignment vertical="top"/>
      <protection locked="0"/>
    </xf>
    <xf numFmtId="0" fontId="279" fillId="0" borderId="0" applyNumberFormat="0" applyFill="0" applyBorder="0" applyAlignment="0" applyProtection="0">
      <alignment vertical="top"/>
      <protection locked="0"/>
    </xf>
    <xf numFmtId="0" fontId="282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79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84" fillId="0" borderId="0" applyNumberFormat="0" applyFill="0" applyBorder="0" applyAlignment="0" applyProtection="0">
      <alignment vertical="top"/>
      <protection locked="0"/>
    </xf>
    <xf numFmtId="0" fontId="279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277" fillId="0" borderId="0" applyNumberFormat="0" applyFill="0" applyBorder="0" applyAlignment="0" applyProtection="0"/>
    <xf numFmtId="0" fontId="285" fillId="0" borderId="0" applyNumberFormat="0" applyFill="0" applyBorder="0" applyAlignment="0" applyProtection="0">
      <alignment vertical="top"/>
      <protection locked="0"/>
    </xf>
    <xf numFmtId="0" fontId="279" fillId="0" borderId="0" applyNumberFormat="0" applyFill="0" applyBorder="0" applyAlignment="0" applyProtection="0">
      <alignment vertical="top"/>
      <protection locked="0"/>
    </xf>
    <xf numFmtId="0" fontId="4" fillId="0" borderId="0" applyBorder="0"/>
    <xf numFmtId="0" fontId="25" fillId="0" borderId="0"/>
    <xf numFmtId="0" fontId="286" fillId="9" borderId="65" applyNumberFormat="0" applyFont="0" applyFill="0" applyAlignment="0" applyProtection="0">
      <alignment horizontal="center" vertical="center" wrapText="1"/>
    </xf>
    <xf numFmtId="275" fontId="287" fillId="0" borderId="31">
      <alignment vertical="top" wrapText="1"/>
    </xf>
    <xf numFmtId="4" fontId="288" fillId="0" borderId="31">
      <alignment horizontal="left" vertical="center"/>
    </xf>
    <xf numFmtId="4" fontId="288" fillId="0" borderId="31">
      <alignment horizontal="left" vertical="center"/>
    </xf>
    <xf numFmtId="4" fontId="288" fillId="0" borderId="31"/>
    <xf numFmtId="4" fontId="288" fillId="0" borderId="31"/>
    <xf numFmtId="4" fontId="288" fillId="108" borderId="31"/>
    <xf numFmtId="4" fontId="288" fillId="108" borderId="31"/>
    <xf numFmtId="4" fontId="288" fillId="109" borderId="31"/>
    <xf numFmtId="4" fontId="288" fillId="109" borderId="31"/>
    <xf numFmtId="4" fontId="127" fillId="59" borderId="31"/>
    <xf numFmtId="4" fontId="127" fillId="59" borderId="31"/>
    <xf numFmtId="4" fontId="289" fillId="3" borderId="31"/>
    <xf numFmtId="4" fontId="289" fillId="3" borderId="31"/>
    <xf numFmtId="4" fontId="290" fillId="0" borderId="31">
      <alignment horizontal="center" wrapText="1"/>
    </xf>
    <xf numFmtId="4" fontId="290" fillId="0" borderId="31">
      <alignment horizontal="center" wrapText="1"/>
    </xf>
    <xf numFmtId="275" fontId="288" fillId="0" borderId="31"/>
    <xf numFmtId="275" fontId="288" fillId="0" borderId="31"/>
    <xf numFmtId="275" fontId="287" fillId="0" borderId="31">
      <alignment horizontal="center" vertical="center" wrapText="1"/>
    </xf>
    <xf numFmtId="275" fontId="287" fillId="0" borderId="31">
      <alignment horizontal="center" vertical="center" wrapText="1"/>
    </xf>
    <xf numFmtId="275" fontId="287" fillId="0" borderId="31">
      <alignment vertical="top" wrapText="1"/>
    </xf>
    <xf numFmtId="0" fontId="25" fillId="0" borderId="0"/>
    <xf numFmtId="0" fontId="42" fillId="0" borderId="66" applyNumberFormat="0" applyFont="0" applyFill="0" applyBorder="0" applyAlignment="0" applyProtection="0">
      <alignment horizontal="center"/>
    </xf>
    <xf numFmtId="14" fontId="291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76" fontId="27" fillId="0" borderId="0" applyFont="0" applyFill="0" applyBorder="0" applyAlignment="0" applyProtection="0"/>
    <xf numFmtId="277" fontId="25" fillId="0" borderId="0" applyFont="0" applyFill="0" applyBorder="0" applyAlignment="0" applyProtection="0"/>
    <xf numFmtId="277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9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4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25" fillId="0" borderId="0"/>
    <xf numFmtId="0" fontId="215" fillId="67" borderId="65" applyNumberFormat="0" applyFont="0" applyAlignment="0" applyProtection="0">
      <alignment horizontal="center" vertical="center" wrapText="1"/>
    </xf>
    <xf numFmtId="0" fontId="293" fillId="0" borderId="0" applyBorder="0">
      <alignment horizontal="center" vertical="center" wrapText="1"/>
    </xf>
    <xf numFmtId="0" fontId="294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3" fillId="0" borderId="42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68" fillId="0" borderId="43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44" applyNumberFormat="0" applyFill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25" fillId="0" borderId="0"/>
    <xf numFmtId="0" fontId="295" fillId="0" borderId="0" applyBorder="0">
      <alignment horizontal="center" vertical="center" wrapText="1"/>
    </xf>
    <xf numFmtId="0" fontId="293" fillId="0" borderId="0" applyBorder="0">
      <alignment horizontal="center" vertical="center" wrapText="1"/>
    </xf>
    <xf numFmtId="0" fontId="4" fillId="0" borderId="31">
      <alignment horizontal="center" vertical="center" wrapText="1"/>
    </xf>
    <xf numFmtId="0" fontId="4" fillId="0" borderId="31">
      <alignment horizontal="center" vertical="center" wrapText="1"/>
    </xf>
    <xf numFmtId="0" fontId="4" fillId="0" borderId="31">
      <alignment horizontal="center" vertical="center" wrapText="1"/>
    </xf>
    <xf numFmtId="0" fontId="4" fillId="0" borderId="31">
      <alignment horizontal="center" vertical="center" wrapText="1"/>
    </xf>
    <xf numFmtId="0" fontId="4" fillId="0" borderId="31">
      <alignment horizontal="center" vertical="center" wrapText="1"/>
    </xf>
    <xf numFmtId="0" fontId="4" fillId="0" borderId="31">
      <alignment horizontal="center" vertical="center" wrapText="1"/>
    </xf>
    <xf numFmtId="0" fontId="29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86" fillId="0" borderId="67" applyBorder="0">
      <alignment horizontal="center" vertical="center" wrapText="1"/>
    </xf>
    <xf numFmtId="0" fontId="297" fillId="0" borderId="67" applyBorder="0">
      <alignment horizontal="center" vertical="center" wrapText="1"/>
    </xf>
    <xf numFmtId="0" fontId="25" fillId="0" borderId="0"/>
    <xf numFmtId="0" fontId="286" fillId="0" borderId="67" applyBorder="0">
      <alignment horizontal="center" vertical="center" wrapText="1"/>
    </xf>
    <xf numFmtId="0" fontId="286" fillId="0" borderId="67" applyBorder="0">
      <alignment horizontal="center" vertical="center" wrapText="1"/>
    </xf>
    <xf numFmtId="0" fontId="286" fillId="0" borderId="67" applyBorder="0">
      <alignment horizontal="center" vertical="center" wrapText="1"/>
    </xf>
    <xf numFmtId="0" fontId="286" fillId="0" borderId="67" applyBorder="0">
      <alignment horizontal="center" vertical="center" wrapText="1"/>
    </xf>
    <xf numFmtId="174" fontId="45" fillId="5" borderId="17"/>
    <xf numFmtId="4" fontId="215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98" fillId="6" borderId="31" applyBorder="0">
      <alignment horizontal="right"/>
    </xf>
    <xf numFmtId="4" fontId="215" fillId="6" borderId="31" applyBorder="0">
      <alignment horizontal="right"/>
    </xf>
    <xf numFmtId="4" fontId="215" fillId="6" borderId="31" applyBorder="0">
      <alignment horizontal="right"/>
    </xf>
    <xf numFmtId="4" fontId="215" fillId="6" borderId="31" applyBorder="0">
      <alignment horizontal="right"/>
    </xf>
    <xf numFmtId="0" fontId="25" fillId="0" borderId="0"/>
    <xf numFmtId="4" fontId="299" fillId="9" borderId="68">
      <alignment horizontal="right" vertical="center"/>
      <protection locked="0"/>
    </xf>
    <xf numFmtId="49" fontId="300" fillId="0" borderId="0" applyBorder="0">
      <alignment vertical="center"/>
    </xf>
    <xf numFmtId="0" fontId="301" fillId="0" borderId="0">
      <alignment horizontal="left"/>
    </xf>
    <xf numFmtId="0" fontId="302" fillId="3" borderId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3" fontId="45" fillId="0" borderId="31" applyBorder="0">
      <alignment vertical="center"/>
    </xf>
    <xf numFmtId="3" fontId="45" fillId="0" borderId="31" applyBorder="0">
      <alignment vertical="center"/>
    </xf>
    <xf numFmtId="3" fontId="45" fillId="0" borderId="31" applyBorder="0">
      <alignment vertical="center"/>
    </xf>
    <xf numFmtId="3" fontId="45" fillId="0" borderId="31" applyBorder="0">
      <alignment vertical="center"/>
    </xf>
    <xf numFmtId="3" fontId="45" fillId="0" borderId="31" applyBorder="0">
      <alignment vertical="center"/>
    </xf>
    <xf numFmtId="3" fontId="45" fillId="0" borderId="31" applyBorder="0">
      <alignment vertical="center"/>
    </xf>
    <xf numFmtId="165" fontId="303" fillId="0" borderId="31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9" fillId="0" borderId="69" applyNumberFormat="0" applyFill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116" fillId="62" borderId="32" applyNumberFormat="0" applyAlignment="0" applyProtection="0"/>
    <xf numFmtId="0" fontId="304" fillId="0" borderId="70" applyBorder="0">
      <alignment horizontal="center"/>
    </xf>
    <xf numFmtId="0" fontId="4" fillId="0" borderId="0">
      <alignment wrapText="1"/>
    </xf>
    <xf numFmtId="0" fontId="4" fillId="0" borderId="0">
      <alignment wrapText="1"/>
    </xf>
    <xf numFmtId="0" fontId="305" fillId="3" borderId="71" applyNumberFormat="0">
      <alignment vertical="top"/>
    </xf>
    <xf numFmtId="0" fontId="64" fillId="0" borderId="0">
      <alignment horizontal="center" vertical="top" wrapText="1"/>
    </xf>
    <xf numFmtId="0" fontId="64" fillId="0" borderId="0">
      <alignment horizontal="center" vertical="top" wrapText="1"/>
    </xf>
    <xf numFmtId="0" fontId="306" fillId="0" borderId="0">
      <alignment horizontal="center" vertical="center" wrapText="1"/>
    </xf>
    <xf numFmtId="0" fontId="306" fillId="0" borderId="0">
      <alignment horizontal="centerContinuous" vertical="center" wrapText="1"/>
    </xf>
    <xf numFmtId="0" fontId="306" fillId="0" borderId="0">
      <alignment horizontal="centerContinuous" vertical="center" wrapText="1"/>
    </xf>
    <xf numFmtId="0" fontId="25" fillId="0" borderId="0"/>
    <xf numFmtId="0" fontId="70" fillId="0" borderId="0">
      <alignment horizontal="center" vertical="center" wrapText="1"/>
    </xf>
    <xf numFmtId="0" fontId="70" fillId="0" borderId="0">
      <alignment horizontal="center" vertical="center" wrapText="1"/>
    </xf>
    <xf numFmtId="0" fontId="306" fillId="0" borderId="0">
      <alignment horizontal="centerContinuous" vertical="center" wrapText="1"/>
    </xf>
    <xf numFmtId="169" fontId="64" fillId="0" borderId="0">
      <alignment horizontal="center" vertical="top"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92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25" fillId="0" borderId="0"/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25" fillId="0" borderId="0"/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0" fontId="25" fillId="0" borderId="0"/>
    <xf numFmtId="0" fontId="119" fillId="4" borderId="0" applyFill="0">
      <alignment wrapText="1"/>
    </xf>
    <xf numFmtId="0" fontId="119" fillId="4" borderId="0" applyFill="0">
      <alignment wrapText="1"/>
    </xf>
    <xf numFmtId="0" fontId="119" fillId="4" borderId="0" applyFill="0">
      <alignment wrapText="1"/>
    </xf>
    <xf numFmtId="169" fontId="119" fillId="4" borderId="0" applyFill="0">
      <alignment wrapText="1"/>
    </xf>
    <xf numFmtId="0" fontId="42" fillId="0" borderId="31">
      <alignment horizontal="left"/>
    </xf>
    <xf numFmtId="14" fontId="42" fillId="0" borderId="31" applyNumberFormat="0"/>
    <xf numFmtId="0" fontId="42" fillId="0" borderId="31">
      <alignment horizontal="center"/>
    </xf>
    <xf numFmtId="169" fontId="307" fillId="9" borderId="2">
      <alignment vertical="center"/>
    </xf>
    <xf numFmtId="0" fontId="62" fillId="0" borderId="0" applyFill="0" applyBorder="0" applyAlignment="0" applyProtection="0">
      <alignment horizontal="left"/>
    </xf>
    <xf numFmtId="168" fontId="308" fillId="4" borderId="31">
      <alignment wrapText="1"/>
    </xf>
    <xf numFmtId="168" fontId="308" fillId="4" borderId="31">
      <alignment wrapText="1"/>
    </xf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263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7" fontId="309" fillId="0" borderId="0"/>
    <xf numFmtId="0" fontId="288" fillId="9" borderId="0" applyFill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0" fontId="203" fillId="79" borderId="0" applyNumberFormat="0" applyBorder="0" applyAlignment="0" applyProtection="0"/>
    <xf numFmtId="49" fontId="180" fillId="0" borderId="31">
      <alignment horizontal="right" vertical="top" wrapText="1"/>
    </xf>
    <xf numFmtId="49" fontId="180" fillId="0" borderId="31">
      <alignment horizontal="right" vertical="top" wrapText="1"/>
    </xf>
    <xf numFmtId="221" fontId="310" fillId="0" borderId="0">
      <alignment horizontal="right" vertical="top" wrapText="1"/>
    </xf>
    <xf numFmtId="278" fontId="46" fillId="0" borderId="0" applyFont="0" applyProtection="0">
      <alignment horizontal="right" vertical="center" wrapText="1"/>
      <protection locked="0"/>
    </xf>
    <xf numFmtId="0" fontId="46" fillId="0" borderId="0"/>
    <xf numFmtId="0" fontId="311" fillId="0" borderId="0"/>
    <xf numFmtId="0" fontId="312" fillId="0" borderId="0"/>
    <xf numFmtId="0" fontId="1" fillId="0" borderId="0"/>
    <xf numFmtId="0" fontId="46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49" fontId="215" fillId="0" borderId="0" applyBorder="0">
      <alignment vertical="top"/>
    </xf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25" fillId="0" borderId="0"/>
    <xf numFmtId="49" fontId="215" fillId="0" borderId="0" applyBorder="0">
      <alignment vertical="top"/>
    </xf>
    <xf numFmtId="49" fontId="215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313" fillId="0" borderId="0"/>
    <xf numFmtId="0" fontId="4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2" fillId="0" borderId="0"/>
    <xf numFmtId="0" fontId="25" fillId="0" borderId="0"/>
    <xf numFmtId="0" fontId="4" fillId="0" borderId="0"/>
    <xf numFmtId="0" fontId="1" fillId="0" borderId="0"/>
    <xf numFmtId="0" fontId="4" fillId="0" borderId="0"/>
    <xf numFmtId="0" fontId="157" fillId="0" borderId="0"/>
    <xf numFmtId="0" fontId="25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5" fillId="0" borderId="0"/>
    <xf numFmtId="0" fontId="31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312" fillId="0" borderId="0"/>
    <xf numFmtId="0" fontId="312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2" fillId="0" borderId="0"/>
    <xf numFmtId="0" fontId="27" fillId="0" borderId="0"/>
    <xf numFmtId="0" fontId="1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25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2" fillId="0" borderId="0"/>
    <xf numFmtId="0" fontId="1" fillId="0" borderId="0"/>
    <xf numFmtId="0" fontId="27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5" fillId="0" borderId="0"/>
    <xf numFmtId="0" fontId="27" fillId="0" borderId="0"/>
    <xf numFmtId="49" fontId="215" fillId="0" borderId="0" applyBorder="0">
      <alignment vertical="top"/>
    </xf>
    <xf numFmtId="0" fontId="27" fillId="0" borderId="0"/>
    <xf numFmtId="0" fontId="27" fillId="0" borderId="0"/>
    <xf numFmtId="0" fontId="27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15" fillId="0" borderId="0">
      <alignment vertical="top"/>
    </xf>
    <xf numFmtId="0" fontId="315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2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292" fillId="0" borderId="0"/>
    <xf numFmtId="0" fontId="4" fillId="0" borderId="0"/>
    <xf numFmtId="0" fontId="4" fillId="0" borderId="0"/>
    <xf numFmtId="0" fontId="25" fillId="0" borderId="0"/>
    <xf numFmtId="0" fontId="1" fillId="0" borderId="0"/>
    <xf numFmtId="0" fontId="4" fillId="0" borderId="0"/>
    <xf numFmtId="0" fontId="312" fillId="0" borderId="0"/>
    <xf numFmtId="49" fontId="215" fillId="0" borderId="0" applyBorder="0">
      <alignment vertical="top"/>
    </xf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311" fillId="0" borderId="0"/>
    <xf numFmtId="0" fontId="27" fillId="0" borderId="0"/>
    <xf numFmtId="0" fontId="4" fillId="0" borderId="0"/>
    <xf numFmtId="0" fontId="4" fillId="0" borderId="0"/>
    <xf numFmtId="49" fontId="215" fillId="0" borderId="0" applyBorder="0">
      <alignment vertical="top"/>
    </xf>
    <xf numFmtId="0" fontId="311" fillId="0" borderId="0"/>
    <xf numFmtId="0" fontId="4" fillId="0" borderId="0"/>
    <xf numFmtId="0" fontId="25" fillId="0" borderId="0"/>
    <xf numFmtId="49" fontId="215" fillId="0" borderId="0" applyBorder="0">
      <alignment vertical="top"/>
    </xf>
    <xf numFmtId="0" fontId="316" fillId="0" borderId="0"/>
    <xf numFmtId="0" fontId="311" fillId="0" borderId="0"/>
    <xf numFmtId="0" fontId="4" fillId="0" borderId="0"/>
    <xf numFmtId="0" fontId="27" fillId="0" borderId="0"/>
    <xf numFmtId="0" fontId="311" fillId="0" borderId="0"/>
    <xf numFmtId="0" fontId="4" fillId="0" borderId="0"/>
    <xf numFmtId="0" fontId="311" fillId="0" borderId="0"/>
    <xf numFmtId="0" fontId="4" fillId="0" borderId="0"/>
    <xf numFmtId="0" fontId="311" fillId="0" borderId="0"/>
    <xf numFmtId="0" fontId="4" fillId="0" borderId="0"/>
    <xf numFmtId="0" fontId="311" fillId="0" borderId="0"/>
    <xf numFmtId="0" fontId="4" fillId="0" borderId="0"/>
    <xf numFmtId="0" fontId="1" fillId="0" borderId="0"/>
    <xf numFmtId="0" fontId="311" fillId="0" borderId="0"/>
    <xf numFmtId="0" fontId="4" fillId="0" borderId="0"/>
    <xf numFmtId="0" fontId="4" fillId="0" borderId="0"/>
    <xf numFmtId="0" fontId="25" fillId="0" borderId="0"/>
    <xf numFmtId="0" fontId="4" fillId="0" borderId="0"/>
    <xf numFmtId="49" fontId="215" fillId="0" borderId="0" applyBorder="0">
      <alignment vertical="top"/>
    </xf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5" fillId="0" borderId="0"/>
    <xf numFmtId="0" fontId="4" fillId="0" borderId="0"/>
    <xf numFmtId="0" fontId="2" fillId="0" borderId="0"/>
    <xf numFmtId="0" fontId="25" fillId="0" borderId="0"/>
    <xf numFmtId="0" fontId="27" fillId="0" borderId="0"/>
    <xf numFmtId="0" fontId="81" fillId="0" borderId="0"/>
    <xf numFmtId="0" fontId="27" fillId="0" borderId="0"/>
    <xf numFmtId="0" fontId="46" fillId="0" borderId="0"/>
    <xf numFmtId="279" fontId="42" fillId="0" borderId="0">
      <alignment vertical="top"/>
    </xf>
    <xf numFmtId="0" fontId="27" fillId="0" borderId="0"/>
    <xf numFmtId="0" fontId="25" fillId="0" borderId="0"/>
    <xf numFmtId="0" fontId="2" fillId="0" borderId="0"/>
    <xf numFmtId="0" fontId="25" fillId="0" borderId="0"/>
    <xf numFmtId="0" fontId="4" fillId="0" borderId="0"/>
    <xf numFmtId="0" fontId="2" fillId="0" borderId="0"/>
    <xf numFmtId="0" fontId="2" fillId="0" borderId="0"/>
    <xf numFmtId="0" fontId="27" fillId="0" borderId="0"/>
    <xf numFmtId="0" fontId="42" fillId="0" borderId="0"/>
    <xf numFmtId="0" fontId="46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311" fillId="0" borderId="0"/>
    <xf numFmtId="0" fontId="4" fillId="0" borderId="0"/>
    <xf numFmtId="280" fontId="42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9" fillId="0" borderId="0"/>
    <xf numFmtId="0" fontId="31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4" fillId="0" borderId="0"/>
    <xf numFmtId="0" fontId="27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7" fillId="67" borderId="0" applyNumberFormat="0" applyBorder="0" applyAlignment="0">
      <alignment horizontal="left" vertical="center"/>
    </xf>
    <xf numFmtId="0" fontId="31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2" fillId="0" borderId="0"/>
    <xf numFmtId="0" fontId="4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31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4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89" fillId="0" borderId="0"/>
    <xf numFmtId="0" fontId="4" fillId="0" borderId="0"/>
    <xf numFmtId="0" fontId="27" fillId="0" borderId="0"/>
    <xf numFmtId="0" fontId="157" fillId="0" borderId="0"/>
    <xf numFmtId="0" fontId="15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7" fillId="0" borderId="0"/>
    <xf numFmtId="0" fontId="25" fillId="0" borderId="0"/>
    <xf numFmtId="0" fontId="4" fillId="0" borderId="0"/>
    <xf numFmtId="0" fontId="27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1" fillId="0" borderId="0"/>
    <xf numFmtId="0" fontId="27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311" fillId="0" borderId="0"/>
    <xf numFmtId="0" fontId="27" fillId="0" borderId="0"/>
    <xf numFmtId="0" fontId="312" fillId="0" borderId="0"/>
    <xf numFmtId="0" fontId="4" fillId="0" borderId="0"/>
    <xf numFmtId="0" fontId="1" fillId="0" borderId="0"/>
    <xf numFmtId="0" fontId="311" fillId="0" borderId="0"/>
    <xf numFmtId="0" fontId="312" fillId="0" borderId="0"/>
    <xf numFmtId="0" fontId="27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4" fillId="0" borderId="0"/>
    <xf numFmtId="0" fontId="1" fillId="0" borderId="0"/>
    <xf numFmtId="0" fontId="311" fillId="0" borderId="0"/>
    <xf numFmtId="0" fontId="312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49" fontId="215" fillId="0" borderId="0">
      <alignment vertical="top"/>
    </xf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49" fontId="215" fillId="0" borderId="0">
      <alignment vertical="top"/>
    </xf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4" fillId="0" borderId="0"/>
    <xf numFmtId="0" fontId="1" fillId="0" borderId="0"/>
    <xf numFmtId="0" fontId="311" fillId="0" borderId="0"/>
    <xf numFmtId="0" fontId="312" fillId="0" borderId="0"/>
    <xf numFmtId="49" fontId="215" fillId="0" borderId="0" applyBorder="0">
      <alignment vertical="top"/>
    </xf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7" fillId="0" borderId="0"/>
    <xf numFmtId="0" fontId="6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2" fillId="0" borderId="0"/>
    <xf numFmtId="0" fontId="1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27" fillId="0" borderId="0"/>
    <xf numFmtId="0" fontId="112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215" fillId="0" borderId="0"/>
    <xf numFmtId="0" fontId="4" fillId="0" borderId="0"/>
    <xf numFmtId="0" fontId="312" fillId="0" borderId="0"/>
    <xf numFmtId="0" fontId="312" fillId="0" borderId="0"/>
    <xf numFmtId="0" fontId="1" fillId="0" borderId="0"/>
    <xf numFmtId="0" fontId="4" fillId="0" borderId="0"/>
    <xf numFmtId="0" fontId="312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314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5" fillId="0" borderId="0"/>
    <xf numFmtId="0" fontId="311" fillId="0" borderId="0"/>
    <xf numFmtId="0" fontId="1" fillId="0" borderId="0"/>
    <xf numFmtId="0" fontId="25" fillId="0" borderId="0"/>
    <xf numFmtId="0" fontId="1" fillId="0" borderId="0"/>
    <xf numFmtId="0" fontId="311" fillId="0" borderId="0"/>
    <xf numFmtId="0" fontId="2" fillId="0" borderId="0"/>
    <xf numFmtId="0" fontId="2" fillId="0" borderId="0"/>
    <xf numFmtId="49" fontId="215" fillId="67" borderId="0" applyBorder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2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311" fillId="0" borderId="0"/>
    <xf numFmtId="0" fontId="292" fillId="0" borderId="0"/>
    <xf numFmtId="0" fontId="315" fillId="0" borderId="0"/>
    <xf numFmtId="0" fontId="4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7" fillId="0" borderId="0"/>
    <xf numFmtId="0" fontId="31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318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3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11" fillId="0" borderId="0"/>
    <xf numFmtId="0" fontId="31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311" fillId="0" borderId="0"/>
    <xf numFmtId="0" fontId="1" fillId="0" borderId="0"/>
    <xf numFmtId="0" fontId="319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319" fillId="0" borderId="0"/>
    <xf numFmtId="0" fontId="311" fillId="0" borderId="0"/>
    <xf numFmtId="0" fontId="27" fillId="0" borderId="0"/>
    <xf numFmtId="0" fontId="311" fillId="0" borderId="0"/>
    <xf numFmtId="0" fontId="1" fillId="0" borderId="0"/>
    <xf numFmtId="0" fontId="311" fillId="0" borderId="0"/>
    <xf numFmtId="0" fontId="311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311" fillId="0" borderId="0"/>
    <xf numFmtId="0" fontId="25" fillId="0" borderId="0"/>
    <xf numFmtId="0" fontId="25" fillId="0" borderId="0"/>
    <xf numFmtId="0" fontId="25" fillId="0" borderId="0"/>
    <xf numFmtId="0" fontId="4" fillId="0" borderId="0"/>
    <xf numFmtId="49" fontId="215" fillId="0" borderId="0" applyBorder="0">
      <alignment vertical="top"/>
    </xf>
    <xf numFmtId="0" fontId="26" fillId="0" borderId="0"/>
    <xf numFmtId="0" fontId="46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" fillId="0" borderId="0"/>
    <xf numFmtId="0" fontId="1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314" fillId="0" borderId="0"/>
    <xf numFmtId="0" fontId="1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4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2" fillId="0" borderId="0"/>
    <xf numFmtId="0" fontId="2" fillId="0" borderId="0"/>
    <xf numFmtId="0" fontId="2" fillId="0" borderId="0"/>
    <xf numFmtId="0" fontId="311" fillId="0" borderId="0"/>
    <xf numFmtId="49" fontId="215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27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15" fillId="0" borderId="0" applyBorder="0">
      <alignment vertical="top"/>
    </xf>
    <xf numFmtId="0" fontId="31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" fillId="0" borderId="0"/>
    <xf numFmtId="0" fontId="27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312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49" fontId="298" fillId="0" borderId="0" applyBorder="0">
      <alignment vertical="top"/>
    </xf>
    <xf numFmtId="49" fontId="298" fillId="0" borderId="0" applyBorder="0">
      <alignment vertical="top"/>
    </xf>
    <xf numFmtId="0" fontId="4" fillId="0" borderId="0"/>
    <xf numFmtId="0" fontId="1" fillId="0" borderId="0"/>
    <xf numFmtId="0" fontId="2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81" fillId="0" borderId="0"/>
    <xf numFmtId="0" fontId="2" fillId="0" borderId="0"/>
    <xf numFmtId="0" fontId="81" fillId="0" borderId="0"/>
    <xf numFmtId="0" fontId="25" fillId="0" borderId="0"/>
    <xf numFmtId="0" fontId="1" fillId="0" borderId="0"/>
    <xf numFmtId="0" fontId="2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0" fontId="320" fillId="0" borderId="0"/>
    <xf numFmtId="49" fontId="215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314" fillId="0" borderId="0"/>
    <xf numFmtId="0" fontId="1" fillId="0" borderId="0"/>
    <xf numFmtId="0" fontId="1" fillId="0" borderId="0"/>
    <xf numFmtId="0" fontId="311" fillId="0" borderId="0"/>
    <xf numFmtId="0" fontId="27" fillId="0" borderId="0"/>
    <xf numFmtId="0" fontId="4" fillId="0" borderId="0"/>
    <xf numFmtId="0" fontId="316" fillId="0" borderId="0"/>
    <xf numFmtId="0" fontId="4" fillId="0" borderId="0"/>
    <xf numFmtId="0" fontId="4" fillId="0" borderId="0"/>
    <xf numFmtId="0" fontId="316" fillId="0" borderId="0"/>
    <xf numFmtId="0" fontId="4" fillId="0" borderId="0"/>
    <xf numFmtId="49" fontId="215" fillId="0" borderId="0" applyBorder="0">
      <alignment vertical="top"/>
    </xf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31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25" fillId="0" borderId="0" applyNumberFormat="0" applyFont="0" applyFill="0" applyBorder="0" applyAlignment="0" applyProtection="0">
      <alignment vertical="top"/>
    </xf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32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4" fillId="0" borderId="0"/>
    <xf numFmtId="49" fontId="215" fillId="0" borderId="0" applyBorder="0">
      <alignment vertical="top"/>
    </xf>
    <xf numFmtId="0" fontId="3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215" fillId="0" borderId="0" applyBorder="0">
      <alignment vertical="top"/>
    </xf>
    <xf numFmtId="0" fontId="4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25" fillId="0" borderId="0"/>
    <xf numFmtId="0" fontId="4" fillId="0" borderId="0"/>
    <xf numFmtId="0" fontId="1" fillId="0" borderId="0"/>
    <xf numFmtId="0" fontId="46" fillId="0" borderId="0"/>
    <xf numFmtId="0" fontId="25" fillId="0" borderId="0"/>
    <xf numFmtId="0" fontId="4" fillId="0" borderId="0"/>
    <xf numFmtId="0" fontId="311" fillId="0" borderId="0"/>
    <xf numFmtId="0" fontId="312" fillId="0" borderId="0"/>
    <xf numFmtId="0" fontId="312" fillId="0" borderId="0"/>
    <xf numFmtId="0" fontId="1" fillId="0" borderId="0"/>
    <xf numFmtId="0" fontId="312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49" fontId="215" fillId="0" borderId="0" applyBorder="0">
      <alignment vertical="top"/>
    </xf>
    <xf numFmtId="0" fontId="27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5" fillId="0" borderId="0">
      <alignment vertical="center" wrapText="1"/>
    </xf>
    <xf numFmtId="1" fontId="322" fillId="0" borderId="31">
      <alignment horizontal="left" vertical="center"/>
    </xf>
    <xf numFmtId="1" fontId="322" fillId="0" borderId="31">
      <alignment horizontal="left" vertical="center"/>
    </xf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10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94" fillId="17" borderId="0" applyNumberFormat="0" applyBorder="0" applyAlignment="0" applyProtection="0"/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Font="0" applyFill="0" applyBorder="0" applyProtection="0">
      <alignment horizontal="center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0" fontId="4" fillId="0" borderId="0" applyNumberFormat="0" applyFont="0" applyFill="0" applyBorder="0" applyProtection="0">
      <alignment horizontal="justify" vertical="center" wrapText="1"/>
    </xf>
    <xf numFmtId="275" fontId="323" fillId="0" borderId="31">
      <alignment vertical="top"/>
    </xf>
    <xf numFmtId="275" fontId="323" fillId="0" borderId="31">
      <alignment vertical="top"/>
    </xf>
    <xf numFmtId="0" fontId="25" fillId="0" borderId="0"/>
    <xf numFmtId="0" fontId="324" fillId="78" borderId="68" applyNumberFormat="0" applyAlignment="0">
      <alignment horizontal="center" vertical="center"/>
    </xf>
    <xf numFmtId="221" fontId="325" fillId="6" borderId="16" applyNumberFormat="0" applyBorder="0" applyAlignment="0">
      <alignment vertical="center"/>
      <protection locked="0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7" fillId="2" borderId="1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27" fillId="2" borderId="1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27" fillId="2" borderId="1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25" fillId="111" borderId="50" applyNumberFormat="0" applyAlignment="0" applyProtection="0"/>
    <xf numFmtId="0" fontId="25" fillId="111" borderId="50" applyNumberFormat="0" applyAlignment="0" applyProtection="0"/>
    <xf numFmtId="0" fontId="25" fillId="0" borderId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4" fillId="80" borderId="50" applyNumberFormat="0" applyFont="0" applyAlignment="0" applyProtection="0"/>
    <xf numFmtId="0" fontId="27" fillId="2" borderId="1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15" fillId="80" borderId="50" applyNumberFormat="0" applyFont="0" applyAlignment="0" applyProtection="0"/>
    <xf numFmtId="0" fontId="25" fillId="80" borderId="50" applyNumberFormat="0" applyFont="0" applyAlignment="0" applyProtection="0"/>
    <xf numFmtId="0" fontId="215" fillId="2" borderId="1" applyNumberFormat="0" applyFont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89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1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89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15" fillId="80" borderId="50" applyNumberFormat="0" applyFont="0" applyAlignment="0" applyProtection="0"/>
    <xf numFmtId="0" fontId="25" fillId="80" borderId="50" applyNumberFormat="0" applyFont="0" applyAlignment="0" applyProtection="0"/>
    <xf numFmtId="0" fontId="21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2" borderId="1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2" borderId="1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80" borderId="50" applyNumberFormat="0" applyFont="0" applyAlignment="0" applyProtection="0"/>
    <xf numFmtId="0" fontId="25" fillId="80" borderId="50" applyNumberFormat="0" applyFont="0" applyAlignment="0" applyProtection="0"/>
    <xf numFmtId="0" fontId="27" fillId="2" borderId="1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1" fillId="2" borderId="1" applyNumberFormat="0" applyFont="0" applyAlignment="0" applyProtection="0"/>
    <xf numFmtId="0" fontId="27" fillId="2" borderId="1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0" fontId="25" fillId="80" borderId="50" applyNumberFormat="0" applyFont="0" applyAlignment="0" applyProtection="0"/>
    <xf numFmtId="49" fontId="127" fillId="0" borderId="19">
      <alignment horizontal="left" vertical="center"/>
    </xf>
    <xf numFmtId="49" fontId="127" fillId="0" borderId="19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1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09" fillId="112" borderId="31">
      <alignment horizontal="center" vertical="center"/>
    </xf>
    <xf numFmtId="0" fontId="327" fillId="0" borderId="21" applyNumberFormat="0" applyFont="0" applyFill="0" applyBorder="0" applyAlignment="0" applyProtection="0"/>
    <xf numFmtId="165" fontId="328" fillId="0" borderId="31"/>
    <xf numFmtId="165" fontId="328" fillId="0" borderId="31"/>
    <xf numFmtId="0" fontId="4" fillId="0" borderId="31" applyNumberFormat="0" applyFont="0" applyFill="0" applyAlignment="0" applyProtection="0"/>
    <xf numFmtId="0" fontId="4" fillId="0" borderId="31" applyNumberFormat="0" applyFont="0" applyFill="0" applyAlignment="0" applyProtection="0"/>
    <xf numFmtId="0" fontId="4" fillId="0" borderId="31" applyNumberFormat="0" applyFont="0" applyFill="0" applyAlignment="0" applyProtection="0"/>
    <xf numFmtId="3" fontId="329" fillId="113" borderId="19">
      <alignment horizontal="justify" vertical="center"/>
    </xf>
    <xf numFmtId="3" fontId="329" fillId="113" borderId="19">
      <alignment horizontal="justify" vertical="center"/>
    </xf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195" fillId="0" borderId="48" applyNumberFormat="0" applyFill="0" applyAlignment="0" applyProtection="0"/>
    <xf numFmtId="0" fontId="330" fillId="0" borderId="0" applyNumberFormat="0" applyFont="0" applyBorder="0" applyAlignment="0">
      <alignment horizontal="center"/>
    </xf>
    <xf numFmtId="0" fontId="39" fillId="0" borderId="0"/>
    <xf numFmtId="180" fontId="42" fillId="0" borderId="0">
      <alignment vertical="top"/>
    </xf>
    <xf numFmtId="0" fontId="41" fillId="0" borderId="0"/>
    <xf numFmtId="180" fontId="42" fillId="0" borderId="0">
      <alignment vertical="top"/>
    </xf>
    <xf numFmtId="180" fontId="42" fillId="0" borderId="0">
      <alignment vertical="top"/>
    </xf>
    <xf numFmtId="281" fontId="157" fillId="0" borderId="0">
      <alignment vertical="top"/>
    </xf>
    <xf numFmtId="0" fontId="25" fillId="0" borderId="0"/>
    <xf numFmtId="245" fontId="157" fillId="0" borderId="0">
      <alignment vertical="top"/>
    </xf>
    <xf numFmtId="0" fontId="25" fillId="0" borderId="0"/>
    <xf numFmtId="172" fontId="42" fillId="0" borderId="0">
      <alignment vertical="top"/>
    </xf>
    <xf numFmtId="180" fontId="157" fillId="0" borderId="0">
      <alignment vertical="top"/>
    </xf>
    <xf numFmtId="0" fontId="25" fillId="0" borderId="0"/>
    <xf numFmtId="168" fontId="42" fillId="0" borderId="0">
      <alignment vertical="top"/>
    </xf>
    <xf numFmtId="172" fontId="42" fillId="0" borderId="0">
      <alignment vertical="top"/>
    </xf>
    <xf numFmtId="180" fontId="42" fillId="0" borderId="0">
      <alignment vertical="top"/>
    </xf>
    <xf numFmtId="38" fontId="42" fillId="0" borderId="0">
      <alignment vertical="top"/>
    </xf>
    <xf numFmtId="282" fontId="42" fillId="0" borderId="0">
      <alignment vertical="top"/>
    </xf>
    <xf numFmtId="168" fontId="42" fillId="0" borderId="0">
      <alignment vertical="top"/>
    </xf>
    <xf numFmtId="0" fontId="39" fillId="0" borderId="0"/>
    <xf numFmtId="221" fontId="42" fillId="0" borderId="0">
      <alignment vertical="top"/>
    </xf>
    <xf numFmtId="200" fontId="42" fillId="0" borderId="0">
      <alignment vertical="top"/>
    </xf>
    <xf numFmtId="0" fontId="4" fillId="0" borderId="0"/>
    <xf numFmtId="0" fontId="25" fillId="0" borderId="0"/>
    <xf numFmtId="0" fontId="25" fillId="0" borderId="0"/>
    <xf numFmtId="0" fontId="41" fillId="0" borderId="0"/>
    <xf numFmtId="168" fontId="42" fillId="0" borderId="0">
      <alignment vertical="top"/>
    </xf>
    <xf numFmtId="0" fontId="41" fillId="0" borderId="0"/>
    <xf numFmtId="0" fontId="41" fillId="0" borderId="0"/>
    <xf numFmtId="0" fontId="39" fillId="0" borderId="0"/>
    <xf numFmtId="168" fontId="42" fillId="0" borderId="0">
      <alignment vertical="top"/>
    </xf>
    <xf numFmtId="180" fontId="157" fillId="0" borderId="0">
      <alignment vertical="top"/>
    </xf>
    <xf numFmtId="0" fontId="39" fillId="0" borderId="0"/>
    <xf numFmtId="180" fontId="42" fillId="0" borderId="0">
      <alignment vertical="top"/>
    </xf>
    <xf numFmtId="180" fontId="157" fillId="0" borderId="0">
      <alignment vertical="top"/>
    </xf>
    <xf numFmtId="0" fontId="39" fillId="0" borderId="0"/>
    <xf numFmtId="180" fontId="42" fillId="0" borderId="0">
      <alignment vertical="top"/>
    </xf>
    <xf numFmtId="0" fontId="39" fillId="0" borderId="0"/>
    <xf numFmtId="0" fontId="41" fillId="0" borderId="0"/>
    <xf numFmtId="0" fontId="331" fillId="9" borderId="2">
      <alignment horizontal="center" wrapText="1"/>
    </xf>
    <xf numFmtId="283" fontId="332" fillId="9" borderId="0"/>
    <xf numFmtId="0" fontId="62" fillId="0" borderId="0" applyNumberFormat="0" applyFont="0" applyFill="0" applyBorder="0" applyAlignment="0" applyProtection="0">
      <alignment vertical="top"/>
    </xf>
    <xf numFmtId="2" fontId="5" fillId="0" borderId="31" applyNumberFormat="0">
      <alignment vertical="center"/>
    </xf>
    <xf numFmtId="49" fontId="333" fillId="114" borderId="72" applyBorder="0" applyProtection="0">
      <alignment horizontal="left" vertical="center"/>
    </xf>
    <xf numFmtId="2" fontId="5" fillId="0" borderId="31" applyNumberFormat="0">
      <alignment vertical="center"/>
    </xf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4" fillId="0" borderId="0"/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62" fillId="0" borderId="0" applyNumberFormat="0" applyFont="0" applyFill="0" applyBorder="0" applyAlignment="0" applyProtection="0">
      <alignment vertical="top"/>
    </xf>
    <xf numFmtId="0" fontId="334" fillId="8" borderId="0"/>
    <xf numFmtId="0" fontId="4" fillId="0" borderId="0"/>
    <xf numFmtId="0" fontId="331" fillId="14" borderId="2">
      <alignment horizontal="center"/>
    </xf>
    <xf numFmtId="0" fontId="4" fillId="0" borderId="0">
      <alignment vertical="justify"/>
    </xf>
    <xf numFmtId="49" fontId="310" fillId="0" borderId="0"/>
    <xf numFmtId="49" fontId="335" fillId="0" borderId="0">
      <alignment vertical="top"/>
    </xf>
    <xf numFmtId="3" fontId="128" fillId="0" borderId="0"/>
    <xf numFmtId="221" fontId="119" fillId="0" borderId="0" applyFill="0" applyBorder="0" applyAlignment="0" applyProtection="0"/>
    <xf numFmtId="3" fontId="128" fillId="0" borderId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221" fontId="119" fillId="0" borderId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0" fontId="270" fillId="0" borderId="0" applyNumberFormat="0" applyFill="0" applyBorder="0" applyAlignment="0" applyProtection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0" fontId="25" fillId="0" borderId="0"/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92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49" fontId="119" fillId="0" borderId="0">
      <alignment horizontal="center"/>
    </xf>
    <xf numFmtId="284" fontId="336" fillId="0" borderId="0"/>
    <xf numFmtId="0" fontId="109" fillId="0" borderId="31">
      <alignment vertical="center"/>
    </xf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2" fontId="119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222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2" fillId="0" borderId="0" applyFont="0" applyFill="0" applyBorder="0" applyAlignment="0" applyProtection="0"/>
    <xf numFmtId="222" fontId="25" fillId="0" borderId="0" applyFont="0" applyFill="0" applyBorder="0" applyAlignment="0" applyProtection="0"/>
    <xf numFmtId="222" fontId="25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222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0" fontId="25" fillId="0" borderId="0"/>
    <xf numFmtId="22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188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5" fillId="0" borderId="0" applyFont="0" applyFill="0" applyBorder="0" applyAlignment="0" applyProtection="0"/>
    <xf numFmtId="222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5" fillId="0" borderId="0" applyFont="0" applyFill="0" applyBorder="0" applyAlignment="0" applyProtection="0"/>
    <xf numFmtId="222" fontId="25" fillId="0" borderId="0" applyFont="0" applyFill="0" applyBorder="0" applyAlignment="0" applyProtection="0"/>
    <xf numFmtId="222" fontId="25" fillId="0" borderId="0" applyFont="0" applyFill="0" applyBorder="0" applyAlignment="0" applyProtection="0"/>
    <xf numFmtId="222" fontId="21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33" fontId="4" fillId="0" borderId="0" applyFont="0" applyFill="0" applyBorder="0" applyAlignment="0" applyProtection="0"/>
    <xf numFmtId="4" fontId="215" fillId="4" borderId="0" applyBorder="0">
      <alignment horizontal="right"/>
    </xf>
    <xf numFmtId="4" fontId="215" fillId="4" borderId="0" applyBorder="0">
      <alignment horizontal="right"/>
    </xf>
    <xf numFmtId="4" fontId="215" fillId="4" borderId="0" applyBorder="0">
      <alignment horizontal="right"/>
    </xf>
    <xf numFmtId="0" fontId="25" fillId="0" borderId="0"/>
    <xf numFmtId="4" fontId="215" fillId="4" borderId="0" applyBorder="0">
      <alignment horizontal="right"/>
    </xf>
    <xf numFmtId="4" fontId="215" fillId="4" borderId="0" applyFont="0" applyBorder="0">
      <alignment horizontal="right"/>
    </xf>
    <xf numFmtId="0" fontId="25" fillId="0" borderId="0"/>
    <xf numFmtId="4" fontId="215" fillId="4" borderId="0" applyFont="0" applyBorder="0">
      <alignment horizontal="right"/>
    </xf>
    <xf numFmtId="0" fontId="25" fillId="0" borderId="0"/>
    <xf numFmtId="4" fontId="298" fillId="4" borderId="0" applyBorder="0">
      <alignment horizontal="right"/>
    </xf>
    <xf numFmtId="3" fontId="337" fillId="0" borderId="31" applyBorder="0">
      <alignment vertical="center"/>
    </xf>
    <xf numFmtId="3" fontId="337" fillId="0" borderId="31" applyBorder="0">
      <alignment vertical="center"/>
    </xf>
    <xf numFmtId="4" fontId="215" fillId="4" borderId="0" applyFont="0" applyBorder="0">
      <alignment horizontal="right"/>
    </xf>
    <xf numFmtId="4" fontId="215" fillId="8" borderId="73" applyBorder="0">
      <alignment horizontal="right"/>
    </xf>
    <xf numFmtId="4" fontId="215" fillId="8" borderId="73" applyBorder="0">
      <alignment horizontal="right"/>
    </xf>
    <xf numFmtId="4" fontId="298" fillId="8" borderId="73" applyBorder="0">
      <alignment horizontal="right"/>
    </xf>
    <xf numFmtId="4" fontId="298" fillId="8" borderId="73" applyBorder="0">
      <alignment horizontal="right"/>
    </xf>
    <xf numFmtId="4" fontId="298" fillId="8" borderId="73" applyBorder="0">
      <alignment horizontal="right"/>
    </xf>
    <xf numFmtId="4" fontId="215" fillId="4" borderId="73" applyBorder="0">
      <alignment horizontal="right"/>
    </xf>
    <xf numFmtId="4" fontId="215" fillId="8" borderId="73" applyBorder="0">
      <alignment horizontal="right"/>
    </xf>
    <xf numFmtId="4" fontId="215" fillId="4" borderId="73" applyBorder="0">
      <alignment horizontal="right"/>
    </xf>
    <xf numFmtId="4" fontId="298" fillId="4" borderId="73" applyBorder="0">
      <alignment horizontal="right"/>
    </xf>
    <xf numFmtId="4" fontId="215" fillId="8" borderId="73" applyBorder="0">
      <alignment horizontal="right"/>
    </xf>
    <xf numFmtId="4" fontId="215" fillId="4" borderId="73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4" fontId="215" fillId="8" borderId="74" applyBorder="0">
      <alignment horizontal="right"/>
    </xf>
    <xf numFmtId="0" fontId="25" fillId="0" borderId="0"/>
    <xf numFmtId="4" fontId="215" fillId="8" borderId="74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4" fontId="215" fillId="4" borderId="31" applyFont="0" applyBorder="0">
      <alignment horizontal="right"/>
    </xf>
    <xf numFmtId="0" fontId="25" fillId="0" borderId="0"/>
    <xf numFmtId="4" fontId="215" fillId="96" borderId="68" applyAlignment="0">
      <alignment vertical="center"/>
    </xf>
    <xf numFmtId="0" fontId="338" fillId="5" borderId="31">
      <alignment horizontal="center" vertical="center"/>
    </xf>
    <xf numFmtId="0" fontId="339" fillId="0" borderId="31">
      <alignment horizontal="center" vertical="center"/>
    </xf>
    <xf numFmtId="0" fontId="338" fillId="5" borderId="31">
      <alignment horizontal="center" vertical="center"/>
    </xf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15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0" fontId="152" fillId="18" borderId="0" applyNumberFormat="0" applyBorder="0" applyAlignment="0" applyProtection="0"/>
    <xf numFmtId="285" fontId="46" fillId="0" borderId="19">
      <alignment vertical="top" wrapText="1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164" fontId="4" fillId="0" borderId="31" applyFont="0" applyFill="0" applyBorder="0" applyProtection="0">
      <alignment horizontal="center" vertical="center"/>
    </xf>
    <xf numFmtId="3" fontId="4" fillId="0" borderId="0" applyFont="0" applyBorder="0">
      <alignment horizontal="center"/>
    </xf>
    <xf numFmtId="3" fontId="46" fillId="0" borderId="31" applyBorder="0">
      <alignment vertical="center"/>
    </xf>
    <xf numFmtId="3" fontId="46" fillId="0" borderId="31" applyBorder="0">
      <alignment vertical="center"/>
    </xf>
    <xf numFmtId="44" fontId="56" fillId="0" borderId="0">
      <protection locked="0"/>
    </xf>
    <xf numFmtId="44" fontId="56" fillId="0" borderId="0">
      <protection locked="0"/>
    </xf>
    <xf numFmtId="286" fontId="60" fillId="0" borderId="0">
      <protection locked="0"/>
    </xf>
    <xf numFmtId="286" fontId="56" fillId="0" borderId="0">
      <protection locked="0"/>
    </xf>
    <xf numFmtId="44" fontId="57" fillId="0" borderId="0">
      <protection locked="0"/>
    </xf>
    <xf numFmtId="44" fontId="57" fillId="0" borderId="0">
      <protection locked="0"/>
    </xf>
    <xf numFmtId="286" fontId="56" fillId="0" borderId="0">
      <protection locked="0"/>
    </xf>
    <xf numFmtId="44" fontId="4" fillId="0" borderId="0">
      <protection locked="0"/>
    </xf>
    <xf numFmtId="44" fontId="56" fillId="0" borderId="0">
      <protection locked="0"/>
    </xf>
    <xf numFmtId="49" fontId="287" fillId="0" borderId="31">
      <alignment horizontal="center" vertical="center" wrapText="1"/>
    </xf>
    <xf numFmtId="49" fontId="287" fillId="0" borderId="31">
      <alignment horizontal="center" vertical="center" wrapText="1"/>
    </xf>
    <xf numFmtId="0" fontId="46" fillId="0" borderId="31" applyBorder="0">
      <alignment horizontal="center" vertical="center" wrapText="1"/>
    </xf>
    <xf numFmtId="0" fontId="4" fillId="0" borderId="31" applyBorder="0">
      <alignment horizontal="center" vertical="center" wrapText="1"/>
    </xf>
    <xf numFmtId="0" fontId="4" fillId="0" borderId="31" applyBorder="0">
      <alignment horizontal="center" vertical="center" wrapText="1"/>
    </xf>
    <xf numFmtId="0" fontId="4" fillId="0" borderId="31" applyBorder="0">
      <alignment horizontal="center" vertical="center" wrapText="1"/>
    </xf>
    <xf numFmtId="0" fontId="4" fillId="0" borderId="31" applyBorder="0">
      <alignment horizontal="center" vertical="center" wrapText="1"/>
    </xf>
    <xf numFmtId="0" fontId="46" fillId="0" borderId="31" applyBorder="0">
      <alignment horizontal="center" vertical="center" wrapText="1"/>
    </xf>
    <xf numFmtId="0" fontId="46" fillId="0" borderId="31" applyBorder="0">
      <alignment horizontal="center" vertical="center" wrapText="1"/>
    </xf>
    <xf numFmtId="0" fontId="46" fillId="0" borderId="31" applyBorder="0">
      <alignment horizontal="center" vertical="center" wrapText="1"/>
    </xf>
    <xf numFmtId="0" fontId="25" fillId="0" borderId="0"/>
    <xf numFmtId="49" fontId="246" fillId="0" borderId="31" applyNumberFormat="0" applyFill="0" applyAlignment="0" applyProtection="0"/>
    <xf numFmtId="49" fontId="246" fillId="0" borderId="31" applyNumberFormat="0" applyFill="0" applyAlignment="0" applyProtection="0"/>
    <xf numFmtId="49" fontId="246" fillId="0" borderId="31" applyNumberFormat="0" applyFill="0" applyAlignment="0" applyProtection="0"/>
    <xf numFmtId="0" fontId="53" fillId="0" borderId="0"/>
    <xf numFmtId="0" fontId="4" fillId="0" borderId="0"/>
    <xf numFmtId="168" fontId="4" fillId="0" borderId="0"/>
    <xf numFmtId="0" fontId="4" fillId="0" borderId="0"/>
    <xf numFmtId="0" fontId="266" fillId="0" borderId="62" applyNumberFormat="0" applyFill="0" applyAlignment="0" applyProtection="0"/>
    <xf numFmtId="0" fontId="266" fillId="0" borderId="62" applyNumberFormat="0" applyFill="0" applyAlignment="0" applyProtection="0"/>
    <xf numFmtId="0" fontId="94" fillId="17" borderId="0" applyNumberFormat="0" applyBorder="0" applyAlignment="0" applyProtection="0"/>
    <xf numFmtId="0" fontId="152" fillId="18" borderId="0" applyNumberFormat="0" applyBorder="0" applyAlignment="0" applyProtection="0"/>
    <xf numFmtId="0" fontId="4" fillId="80" borderId="50" applyNumberFormat="0" applyFont="0" applyAlignment="0" applyProtection="0"/>
    <xf numFmtId="0" fontId="4" fillId="80" borderId="50" applyNumberFormat="0" applyFont="0" applyAlignment="0" applyProtection="0"/>
    <xf numFmtId="0" fontId="4" fillId="0" borderId="0"/>
    <xf numFmtId="0" fontId="75" fillId="29" borderId="0" applyNumberFormat="0" applyBorder="0" applyAlignment="0" applyProtection="0"/>
    <xf numFmtId="0" fontId="195" fillId="0" borderId="48" applyNumberFormat="0" applyFill="0" applyAlignment="0" applyProtection="0"/>
    <xf numFmtId="0" fontId="116" fillId="62" borderId="32" applyNumberFormat="0" applyAlignment="0" applyProtection="0"/>
    <xf numFmtId="0" fontId="270" fillId="0" borderId="0" applyNumberFormat="0" applyFill="0" applyBorder="0" applyAlignment="0" applyProtection="0"/>
    <xf numFmtId="0" fontId="25" fillId="0" borderId="0"/>
    <xf numFmtId="0" fontId="25" fillId="0" borderId="0"/>
  </cellStyleXfs>
  <cellXfs count="325">
    <xf numFmtId="0" fontId="0" fillId="0" borderId="0" xfId="0"/>
    <xf numFmtId="49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3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right"/>
    </xf>
    <xf numFmtId="4" fontId="5" fillId="0" borderId="0" xfId="1" applyNumberFormat="1" applyFont="1" applyFill="1" applyBorder="1"/>
    <xf numFmtId="4" fontId="5" fillId="0" borderId="0" xfId="1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1" fontId="5" fillId="0" borderId="0" xfId="1" applyNumberFormat="1" applyFont="1" applyFill="1" applyBorder="1" applyAlignment="1">
      <alignment horizontal="center" vertical="center"/>
    </xf>
    <xf numFmtId="4" fontId="7" fillId="0" borderId="0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center"/>
    </xf>
    <xf numFmtId="3" fontId="7" fillId="0" borderId="0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Border="1" applyAlignment="1">
      <alignment horizontal="left" vertical="center"/>
    </xf>
    <xf numFmtId="4" fontId="6" fillId="0" borderId="0" xfId="1" applyNumberFormat="1" applyFont="1" applyFill="1" applyBorder="1" applyAlignment="1">
      <alignment horizontal="center" vertical="center"/>
    </xf>
    <xf numFmtId="3" fontId="5" fillId="0" borderId="0" xfId="1" applyNumberFormat="1" applyFont="1" applyFill="1" applyBorder="1"/>
    <xf numFmtId="4" fontId="6" fillId="0" borderId="0" xfId="1" applyNumberFormat="1" applyFont="1" applyFill="1" applyBorder="1" applyAlignment="1">
      <alignment vertical="center"/>
    </xf>
    <xf numFmtId="4" fontId="2" fillId="0" borderId="0" xfId="1" applyNumberFormat="1" applyFont="1" applyFill="1" applyBorder="1"/>
    <xf numFmtId="4" fontId="6" fillId="0" borderId="0" xfId="1" applyNumberFormat="1" applyFont="1" applyFill="1" applyBorder="1"/>
    <xf numFmtId="4" fontId="6" fillId="0" borderId="0" xfId="1" applyNumberFormat="1" applyFont="1" applyFill="1" applyBorder="1" applyAlignment="1">
      <alignment horizontal="center"/>
    </xf>
    <xf numFmtId="3" fontId="6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 vertical="center"/>
    </xf>
    <xf numFmtId="49" fontId="8" fillId="0" borderId="0" xfId="1" applyNumberFormat="1" applyFont="1" applyFill="1" applyBorder="1" applyAlignment="1">
      <alignment horizontal="right"/>
    </xf>
    <xf numFmtId="3" fontId="6" fillId="0" borderId="0" xfId="1" applyNumberFormat="1" applyFont="1" applyFill="1" applyBorder="1" applyAlignment="1">
      <alignment horizontal="center" vertical="center"/>
    </xf>
    <xf numFmtId="4" fontId="8" fillId="0" borderId="0" xfId="1" applyNumberFormat="1" applyFont="1" applyFill="1" applyBorder="1"/>
    <xf numFmtId="3" fontId="8" fillId="0" borderId="0" xfId="1" applyNumberFormat="1" applyFont="1" applyFill="1" applyBorder="1" applyAlignment="1">
      <alignment horizontal="right"/>
    </xf>
    <xf numFmtId="3" fontId="6" fillId="0" borderId="0" xfId="1" applyNumberFormat="1" applyFont="1" applyFill="1" applyBorder="1" applyAlignment="1">
      <alignment horizontal="left"/>
    </xf>
    <xf numFmtId="3" fontId="6" fillId="0" borderId="0" xfId="1" applyNumberFormat="1" applyFont="1" applyFill="1" applyBorder="1"/>
    <xf numFmtId="0" fontId="12" fillId="0" borderId="0" xfId="2" applyFont="1" applyFill="1" applyAlignment="1"/>
    <xf numFmtId="0" fontId="2" fillId="0" borderId="0" xfId="2" applyFont="1" applyFill="1" applyAlignment="1"/>
    <xf numFmtId="3" fontId="2" fillId="0" borderId="0" xfId="0" applyNumberFormat="1" applyFont="1" applyFill="1"/>
    <xf numFmtId="0" fontId="2" fillId="0" borderId="3" xfId="0" applyFont="1" applyFill="1" applyBorder="1" applyAlignment="1">
      <alignment horizontal="center" vertical="center" textRotation="90" wrapText="1"/>
    </xf>
    <xf numFmtId="3" fontId="2" fillId="0" borderId="3" xfId="0" applyNumberFormat="1" applyFont="1" applyFill="1" applyBorder="1" applyAlignment="1">
      <alignment horizontal="center" vertical="center" textRotation="90" wrapText="1"/>
    </xf>
    <xf numFmtId="49" fontId="2" fillId="0" borderId="3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3" fontId="12" fillId="0" borderId="0" xfId="0" applyNumberFormat="1" applyFont="1" applyFill="1"/>
    <xf numFmtId="0" fontId="12" fillId="0" borderId="0" xfId="0" applyFont="1" applyFill="1"/>
    <xf numFmtId="49" fontId="12" fillId="0" borderId="3" xfId="0" applyNumberFormat="1" applyFont="1" applyFill="1" applyBorder="1" applyAlignment="1">
      <alignment horizontal="center" vertical="center" wrapText="1"/>
    </xf>
    <xf numFmtId="4" fontId="5" fillId="0" borderId="3" xfId="0" applyNumberFormat="1" applyFont="1" applyFill="1" applyBorder="1" applyAlignment="1">
      <alignment horizontal="left" vertical="center" wrapText="1"/>
    </xf>
    <xf numFmtId="4" fontId="6" fillId="0" borderId="3" xfId="0" applyNumberFormat="1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7" fontId="6" fillId="0" borderId="3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164" fontId="6" fillId="0" borderId="3" xfId="0" applyNumberFormat="1" applyFont="1" applyFill="1" applyBorder="1" applyAlignment="1">
      <alignment horizontal="center" vertical="center" wrapText="1"/>
    </xf>
    <xf numFmtId="3" fontId="16" fillId="0" borderId="3" xfId="0" applyNumberFormat="1" applyFont="1" applyFill="1" applyBorder="1" applyAlignment="1">
      <alignment horizontal="center" vertical="center" wrapText="1"/>
    </xf>
    <xf numFmtId="3" fontId="16" fillId="0" borderId="3" xfId="0" applyNumberFormat="1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 wrapText="1"/>
    </xf>
    <xf numFmtId="3" fontId="6" fillId="0" borderId="3" xfId="3" applyNumberFormat="1" applyFont="1" applyFill="1" applyBorder="1" applyAlignment="1" applyProtection="1">
      <alignment horizontal="center" vertical="center" wrapText="1"/>
      <protection locked="0"/>
    </xf>
    <xf numFmtId="3" fontId="6" fillId="0" borderId="3" xfId="3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 wrapText="1"/>
    </xf>
    <xf numFmtId="0" fontId="18" fillId="0" borderId="0" xfId="0" applyFont="1" applyFill="1" applyBorder="1"/>
    <xf numFmtId="0" fontId="17" fillId="0" borderId="3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" fontId="19" fillId="0" borderId="3" xfId="0" applyNumberFormat="1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3" fontId="19" fillId="0" borderId="3" xfId="0" applyNumberFormat="1" applyFont="1" applyFill="1" applyBorder="1" applyAlignment="1">
      <alignment horizontal="center" vertical="center" wrapText="1"/>
    </xf>
    <xf numFmtId="3" fontId="22" fillId="0" borderId="3" xfId="0" applyNumberFormat="1" applyFont="1" applyFill="1" applyBorder="1" applyAlignment="1">
      <alignment horizontal="center" vertical="center" wrapText="1"/>
    </xf>
    <xf numFmtId="3" fontId="22" fillId="0" borderId="0" xfId="0" applyNumberFormat="1" applyFont="1" applyFill="1"/>
    <xf numFmtId="3" fontId="3" fillId="0" borderId="0" xfId="0" applyNumberFormat="1" applyFont="1" applyFill="1"/>
    <xf numFmtId="0" fontId="19" fillId="0" borderId="0" xfId="0" applyFont="1" applyFill="1"/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/>
    <xf numFmtId="2" fontId="2" fillId="0" borderId="0" xfId="0" applyNumberFormat="1" applyFont="1" applyFill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top"/>
    </xf>
    <xf numFmtId="1" fontId="12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top"/>
    </xf>
    <xf numFmtId="4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Alignment="1">
      <alignment horizontal="center" vertical="center"/>
    </xf>
    <xf numFmtId="4" fontId="12" fillId="0" borderId="3" xfId="0" applyNumberFormat="1" applyFont="1" applyFill="1" applyBorder="1" applyAlignment="1">
      <alignment horizontal="left" vertical="center" wrapText="1"/>
    </xf>
    <xf numFmtId="4" fontId="2" fillId="0" borderId="3" xfId="0" applyNumberFormat="1" applyFont="1" applyFill="1" applyBorder="1" applyAlignment="1">
      <alignment horizontal="left"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3" fontId="2" fillId="0" borderId="3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1" fontId="12" fillId="0" borderId="3" xfId="0" applyNumberFormat="1" applyFont="1" applyFill="1" applyBorder="1" applyAlignment="1">
      <alignment horizontal="center" vertical="center" wrapText="1"/>
    </xf>
    <xf numFmtId="166" fontId="2" fillId="0" borderId="3" xfId="15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12" fillId="0" borderId="0" xfId="0" applyFont="1" applyFill="1" applyAlignment="1"/>
    <xf numFmtId="4" fontId="28" fillId="0" borderId="3" xfId="0" applyNumberFormat="1" applyFont="1" applyFill="1" applyBorder="1" applyAlignment="1">
      <alignment horizontal="left" vertical="center" wrapText="1"/>
    </xf>
    <xf numFmtId="0" fontId="2" fillId="0" borderId="3" xfId="0" applyFont="1" applyFill="1" applyBorder="1" applyAlignment="1"/>
    <xf numFmtId="0" fontId="12" fillId="0" borderId="3" xfId="0" applyFont="1" applyFill="1" applyBorder="1" applyAlignment="1"/>
    <xf numFmtId="1" fontId="2" fillId="0" borderId="0" xfId="0" applyNumberFormat="1" applyFont="1" applyFill="1" applyAlignment="1"/>
    <xf numFmtId="3" fontId="2" fillId="0" borderId="0" xfId="0" applyNumberFormat="1" applyFont="1" applyFill="1" applyAlignment="1"/>
    <xf numFmtId="168" fontId="29" fillId="0" borderId="0" xfId="8" applyNumberFormat="1" applyFont="1" applyFill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0" xfId="0" applyFont="1"/>
    <xf numFmtId="0" fontId="22" fillId="0" borderId="0" xfId="0" applyFont="1" applyFill="1"/>
    <xf numFmtId="0" fontId="3" fillId="0" borderId="0" xfId="0" applyFont="1" applyFill="1" applyAlignment="1"/>
    <xf numFmtId="4" fontId="22" fillId="0" borderId="0" xfId="1" applyNumberFormat="1" applyFont="1" applyFill="1" applyBorder="1" applyAlignment="1">
      <alignment vertical="center"/>
    </xf>
    <xf numFmtId="3" fontId="3" fillId="0" borderId="0" xfId="1" applyNumberFormat="1" applyFont="1" applyFill="1" applyBorder="1" applyAlignment="1">
      <alignment vertical="center"/>
    </xf>
    <xf numFmtId="1" fontId="22" fillId="0" borderId="0" xfId="1" applyNumberFormat="1" applyFont="1" applyFill="1" applyBorder="1" applyAlignment="1">
      <alignment horizontal="center" vertical="center"/>
    </xf>
    <xf numFmtId="3" fontId="22" fillId="0" borderId="0" xfId="1" applyNumberFormat="1" applyFont="1" applyFill="1" applyBorder="1" applyAlignment="1">
      <alignment horizontal="right"/>
    </xf>
    <xf numFmtId="3" fontId="22" fillId="0" borderId="0" xfId="1" applyNumberFormat="1" applyFont="1" applyFill="1" applyBorder="1" applyAlignment="1">
      <alignment horizontal="center" vertical="center"/>
    </xf>
    <xf numFmtId="164" fontId="22" fillId="0" borderId="0" xfId="1" applyNumberFormat="1" applyFont="1" applyFill="1" applyBorder="1" applyAlignment="1">
      <alignment horizontal="center"/>
    </xf>
    <xf numFmtId="4" fontId="22" fillId="0" borderId="0" xfId="1" applyNumberFormat="1" applyFont="1" applyFill="1" applyBorder="1"/>
    <xf numFmtId="3" fontId="22" fillId="0" borderId="0" xfId="1" applyNumberFormat="1" applyFont="1" applyFill="1" applyBorder="1" applyAlignment="1">
      <alignment horizontal="left" vertical="center"/>
    </xf>
    <xf numFmtId="4" fontId="3" fillId="0" borderId="0" xfId="1" applyNumberFormat="1" applyFont="1" applyFill="1" applyBorder="1" applyAlignment="1">
      <alignment horizontal="center" vertical="center"/>
    </xf>
    <xf numFmtId="3" fontId="22" fillId="0" borderId="0" xfId="1" applyNumberFormat="1" applyFont="1" applyFill="1" applyBorder="1"/>
    <xf numFmtId="4" fontId="3" fillId="0" borderId="0" xfId="1" applyNumberFormat="1" applyFont="1" applyFill="1" applyBorder="1" applyAlignment="1">
      <alignment vertical="center"/>
    </xf>
    <xf numFmtId="4" fontId="3" fillId="0" borderId="0" xfId="1" applyNumberFormat="1" applyFont="1" applyFill="1" applyBorder="1"/>
    <xf numFmtId="49" fontId="3" fillId="0" borderId="0" xfId="1" applyNumberFormat="1" applyFont="1" applyFill="1" applyBorder="1" applyAlignment="1">
      <alignment horizontal="right"/>
    </xf>
    <xf numFmtId="4" fontId="3" fillId="0" borderId="0" xfId="1" applyNumberFormat="1" applyFont="1" applyFill="1" applyBorder="1" applyAlignment="1">
      <alignment horizontal="center"/>
    </xf>
    <xf numFmtId="3" fontId="3" fillId="0" borderId="0" xfId="1" applyNumberFormat="1" applyFont="1" applyFill="1" applyBorder="1" applyAlignment="1">
      <alignment horizontal="center"/>
    </xf>
    <xf numFmtId="1" fontId="3" fillId="0" borderId="0" xfId="1" applyNumberFormat="1" applyFont="1" applyFill="1" applyBorder="1" applyAlignment="1">
      <alignment horizontal="center" vertical="center"/>
    </xf>
    <xf numFmtId="3" fontId="3" fillId="0" borderId="0" xfId="1" applyNumberFormat="1" applyFont="1" applyFill="1" applyBorder="1" applyAlignment="1">
      <alignment horizontal="right"/>
    </xf>
    <xf numFmtId="3" fontId="3" fillId="0" borderId="0" xfId="1" applyNumberFormat="1" applyFont="1" applyFill="1" applyBorder="1" applyAlignment="1">
      <alignment horizontal="center" vertical="center"/>
    </xf>
    <xf numFmtId="3" fontId="3" fillId="0" borderId="0" xfId="1" applyNumberFormat="1" applyFont="1" applyFill="1" applyBorder="1" applyAlignment="1">
      <alignment horizontal="left"/>
    </xf>
    <xf numFmtId="3" fontId="3" fillId="0" borderId="0" xfId="1" applyNumberFormat="1" applyFont="1" applyFill="1" applyBorder="1"/>
    <xf numFmtId="3" fontId="22" fillId="0" borderId="0" xfId="1" applyNumberFormat="1" applyFont="1" applyFill="1" applyBorder="1" applyAlignment="1">
      <alignment horizontal="right" vertical="center"/>
    </xf>
    <xf numFmtId="3" fontId="3" fillId="0" borderId="0" xfId="1" applyNumberFormat="1" applyFont="1" applyFill="1" applyBorder="1" applyAlignment="1"/>
    <xf numFmtId="0" fontId="31" fillId="0" borderId="0" xfId="8" applyFont="1" applyFill="1" applyBorder="1" applyAlignment="1">
      <alignment horizontal="center"/>
    </xf>
    <xf numFmtId="0" fontId="3" fillId="0" borderId="0" xfId="6" applyFont="1" applyFill="1" applyAlignment="1">
      <alignment horizontal="right"/>
    </xf>
    <xf numFmtId="0" fontId="22" fillId="0" borderId="0" xfId="2" applyFont="1" applyFill="1" applyAlignment="1"/>
    <xf numFmtId="0" fontId="32" fillId="0" borderId="3" xfId="9" applyFont="1" applyFill="1" applyBorder="1" applyAlignment="1">
      <alignment horizontal="center" vertical="center" textRotation="90" wrapText="1"/>
    </xf>
    <xf numFmtId="0" fontId="3" fillId="0" borderId="3" xfId="0" applyFont="1" applyFill="1" applyBorder="1" applyAlignment="1">
      <alignment horizontal="center" vertical="center" textRotation="90" wrapText="1"/>
    </xf>
    <xf numFmtId="4" fontId="22" fillId="0" borderId="3" xfId="0" applyNumberFormat="1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3" fontId="3" fillId="0" borderId="0" xfId="0" applyNumberFormat="1" applyFont="1"/>
    <xf numFmtId="49" fontId="22" fillId="0" borderId="3" xfId="0" applyNumberFormat="1" applyFont="1" applyFill="1" applyBorder="1" applyAlignment="1">
      <alignment horizontal="center" vertical="center" wrapText="1"/>
    </xf>
    <xf numFmtId="4" fontId="22" fillId="0" borderId="3" xfId="0" applyNumberFormat="1" applyFont="1" applyFill="1" applyBorder="1" applyAlignment="1">
      <alignment horizontal="left" vertical="center" wrapText="1"/>
    </xf>
    <xf numFmtId="3" fontId="3" fillId="0" borderId="3" xfId="0" applyNumberFormat="1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left" vertical="center" wrapText="1"/>
    </xf>
    <xf numFmtId="3" fontId="3" fillId="0" borderId="3" xfId="0" applyNumberFormat="1" applyFont="1" applyFill="1" applyBorder="1" applyAlignment="1">
      <alignment horizontal="left" vertical="center" wrapText="1"/>
    </xf>
    <xf numFmtId="49" fontId="20" fillId="0" borderId="3" xfId="0" applyNumberFormat="1" applyFont="1" applyFill="1" applyBorder="1" applyAlignment="1">
      <alignment horizontal="center" vertical="center" wrapText="1"/>
    </xf>
    <xf numFmtId="3" fontId="22" fillId="0" borderId="3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3" fontId="22" fillId="0" borderId="3" xfId="0" applyNumberFormat="1" applyFont="1" applyFill="1" applyBorder="1" applyAlignment="1">
      <alignment horizontal="left" vertical="center" wrapText="1"/>
    </xf>
    <xf numFmtId="0" fontId="22" fillId="0" borderId="0" xfId="0" applyFont="1"/>
    <xf numFmtId="3" fontId="3" fillId="0" borderId="3" xfId="0" applyNumberFormat="1" applyFont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/>
    </xf>
    <xf numFmtId="0" fontId="32" fillId="0" borderId="0" xfId="9" applyFont="1" applyFill="1" applyBorder="1" applyAlignment="1">
      <alignment horizontal="center" vertical="center" wrapText="1"/>
    </xf>
    <xf numFmtId="0" fontId="37" fillId="0" borderId="0" xfId="9" applyFont="1" applyFill="1" applyBorder="1" applyAlignment="1">
      <alignment horizontal="center" vertical="center"/>
    </xf>
    <xf numFmtId="3" fontId="37" fillId="0" borderId="0" xfId="9" applyNumberFormat="1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7" fillId="0" borderId="0" xfId="8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textRotation="90" wrapText="1"/>
    </xf>
    <xf numFmtId="3" fontId="32" fillId="0" borderId="3" xfId="9" applyNumberFormat="1" applyFont="1" applyFill="1" applyBorder="1" applyAlignment="1">
      <alignment horizontal="center" vertical="center" textRotation="90" wrapText="1"/>
    </xf>
    <xf numFmtId="3" fontId="3" fillId="0" borderId="3" xfId="0" applyNumberFormat="1" applyFont="1" applyFill="1" applyBorder="1" applyAlignment="1">
      <alignment horizontal="center" vertical="center" textRotation="90" wrapText="1"/>
    </xf>
    <xf numFmtId="0" fontId="22" fillId="0" borderId="3" xfId="0" applyFont="1" applyFill="1" applyBorder="1" applyAlignment="1">
      <alignment horizontal="center" vertical="center" wrapText="1"/>
    </xf>
    <xf numFmtId="165" fontId="22" fillId="0" borderId="3" xfId="0" applyNumberFormat="1" applyFont="1" applyFill="1" applyBorder="1" applyAlignment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3" fontId="3" fillId="0" borderId="3" xfId="6" applyNumberFormat="1" applyFont="1" applyFill="1" applyBorder="1" applyAlignment="1">
      <alignment horizontal="center" vertical="center" wrapText="1"/>
    </xf>
    <xf numFmtId="1" fontId="3" fillId="0" borderId="3" xfId="6" applyNumberFormat="1" applyFont="1" applyFill="1" applyBorder="1" applyAlignment="1">
      <alignment horizontal="center" vertical="center" wrapText="1"/>
    </xf>
    <xf numFmtId="3" fontId="22" fillId="0" borderId="3" xfId="6" applyNumberFormat="1" applyFont="1" applyFill="1" applyBorder="1" applyAlignment="1">
      <alignment horizontal="center" vertical="center" wrapText="1"/>
    </xf>
    <xf numFmtId="0" fontId="22" fillId="0" borderId="3" xfId="6" applyFont="1" applyFill="1" applyBorder="1" applyAlignment="1">
      <alignment horizontal="center" vertical="center" wrapText="1"/>
    </xf>
    <xf numFmtId="3" fontId="3" fillId="0" borderId="3" xfId="6" applyNumberFormat="1" applyFont="1" applyFill="1" applyBorder="1" applyAlignment="1">
      <alignment horizontal="center" vertical="center"/>
    </xf>
    <xf numFmtId="0" fontId="3" fillId="0" borderId="3" xfId="6" applyFont="1" applyBorder="1" applyAlignment="1">
      <alignment horizontal="center" vertical="center"/>
    </xf>
    <xf numFmtId="3" fontId="3" fillId="0" borderId="3" xfId="6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37" fillId="0" borderId="0" xfId="9" applyFont="1" applyFill="1" applyBorder="1" applyAlignment="1"/>
    <xf numFmtId="0" fontId="3" fillId="0" borderId="0" xfId="0" applyFont="1" applyFill="1" applyAlignment="1">
      <alignment horizontal="center" vertical="center"/>
    </xf>
    <xf numFmtId="4" fontId="3" fillId="0" borderId="0" xfId="0" applyNumberFormat="1" applyFont="1" applyFill="1"/>
    <xf numFmtId="4" fontId="3" fillId="0" borderId="0" xfId="0" applyNumberFormat="1" applyFont="1"/>
    <xf numFmtId="0" fontId="31" fillId="0" borderId="3" xfId="9" applyFont="1" applyFill="1" applyBorder="1" applyAlignment="1">
      <alignment horizontal="center" vertical="center"/>
    </xf>
    <xf numFmtId="0" fontId="32" fillId="0" borderId="11" xfId="9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3" fontId="31" fillId="0" borderId="5" xfId="9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 vertical="center" wrapText="1"/>
    </xf>
    <xf numFmtId="3" fontId="32" fillId="0" borderId="5" xfId="9" applyNumberFormat="1" applyFont="1" applyFill="1" applyBorder="1" applyAlignment="1">
      <alignment horizontal="center" vertical="center"/>
    </xf>
    <xf numFmtId="1" fontId="22" fillId="0" borderId="3" xfId="0" applyNumberFormat="1" applyFont="1" applyFill="1" applyBorder="1" applyAlignment="1">
      <alignment horizontal="center" vertical="center" wrapText="1"/>
    </xf>
    <xf numFmtId="3" fontId="3" fillId="0" borderId="3" xfId="0" applyNumberFormat="1" applyFont="1" applyFill="1" applyBorder="1"/>
    <xf numFmtId="0" fontId="3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3" fontId="31" fillId="0" borderId="3" xfId="9" applyNumberFormat="1" applyFont="1" applyFill="1" applyBorder="1" applyAlignment="1">
      <alignment horizontal="center" vertical="center"/>
    </xf>
    <xf numFmtId="3" fontId="32" fillId="0" borderId="3" xfId="9" applyNumberFormat="1" applyFont="1" applyFill="1" applyBorder="1" applyAlignment="1">
      <alignment horizontal="center" vertical="center"/>
    </xf>
    <xf numFmtId="3" fontId="38" fillId="0" borderId="5" xfId="9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3" fontId="19" fillId="0" borderId="3" xfId="0" applyNumberFormat="1" applyFont="1" applyBorder="1" applyAlignment="1">
      <alignment horizontal="center" vertical="center"/>
    </xf>
    <xf numFmtId="0" fontId="19" fillId="0" borderId="0" xfId="0" applyFont="1"/>
    <xf numFmtId="1" fontId="3" fillId="0" borderId="3" xfId="0" applyNumberFormat="1" applyFont="1" applyBorder="1" applyAlignment="1">
      <alignment horizontal="center" vertical="center"/>
    </xf>
    <xf numFmtId="0" fontId="20" fillId="0" borderId="0" xfId="6" applyFont="1" applyFill="1" applyBorder="1" applyAlignment="1">
      <alignment horizontal="center" vertical="center"/>
    </xf>
    <xf numFmtId="0" fontId="33" fillId="0" borderId="0" xfId="6" applyFont="1" applyFill="1" applyBorder="1" applyAlignment="1">
      <alignment horizontal="center"/>
    </xf>
    <xf numFmtId="0" fontId="37" fillId="0" borderId="0" xfId="9" applyFont="1" applyFill="1" applyBorder="1"/>
    <xf numFmtId="0" fontId="3" fillId="0" borderId="0" xfId="6" applyFont="1" applyFill="1"/>
    <xf numFmtId="0" fontId="3" fillId="0" borderId="0" xfId="6" applyFont="1"/>
    <xf numFmtId="0" fontId="22" fillId="0" borderId="0" xfId="2" applyFont="1" applyFill="1" applyBorder="1" applyAlignment="1"/>
    <xf numFmtId="0" fontId="3" fillId="0" borderId="0" xfId="6" applyFont="1" applyFill="1" applyBorder="1"/>
    <xf numFmtId="0" fontId="32" fillId="0" borderId="13" xfId="9" applyFont="1" applyFill="1" applyBorder="1" applyAlignment="1">
      <alignment horizontal="center" vertical="center" textRotation="90" wrapText="1"/>
    </xf>
    <xf numFmtId="165" fontId="22" fillId="0" borderId="0" xfId="6" applyNumberFormat="1" applyFont="1" applyFill="1" applyBorder="1" applyAlignment="1">
      <alignment horizontal="center" vertical="center" wrapText="1"/>
    </xf>
    <xf numFmtId="49" fontId="22" fillId="0" borderId="3" xfId="6" applyNumberFormat="1" applyFont="1" applyFill="1" applyBorder="1" applyAlignment="1">
      <alignment horizontal="center" vertical="center" wrapText="1"/>
    </xf>
    <xf numFmtId="4" fontId="22" fillId="0" borderId="3" xfId="6" applyNumberFormat="1" applyFont="1" applyFill="1" applyBorder="1" applyAlignment="1">
      <alignment horizontal="left" vertical="center" wrapText="1"/>
    </xf>
    <xf numFmtId="0" fontId="33" fillId="0" borderId="3" xfId="6" applyFont="1" applyFill="1" applyBorder="1" applyAlignment="1">
      <alignment horizontal="center" vertical="center" wrapText="1"/>
    </xf>
    <xf numFmtId="0" fontId="22" fillId="0" borderId="3" xfId="6" applyFont="1" applyFill="1" applyBorder="1" applyAlignment="1">
      <alignment horizontal="center" wrapText="1"/>
    </xf>
    <xf numFmtId="0" fontId="3" fillId="0" borderId="3" xfId="6" applyFont="1" applyFill="1" applyBorder="1" applyAlignment="1">
      <alignment horizontal="center" wrapText="1"/>
    </xf>
    <xf numFmtId="0" fontId="3" fillId="0" borderId="0" xfId="6" applyFont="1" applyFill="1" applyBorder="1" applyAlignment="1">
      <alignment horizontal="center" vertical="center" wrapText="1"/>
    </xf>
    <xf numFmtId="49" fontId="3" fillId="0" borderId="3" xfId="6" applyNumberFormat="1" applyFont="1" applyFill="1" applyBorder="1" applyAlignment="1">
      <alignment horizontal="center" vertical="center" wrapText="1"/>
    </xf>
    <xf numFmtId="4" fontId="3" fillId="0" borderId="3" xfId="6" applyNumberFormat="1" applyFont="1" applyFill="1" applyBorder="1" applyAlignment="1">
      <alignment horizontal="left" vertical="center" wrapText="1"/>
    </xf>
    <xf numFmtId="0" fontId="20" fillId="0" borderId="3" xfId="6" applyFont="1" applyFill="1" applyBorder="1" applyAlignment="1">
      <alignment horizontal="center" vertical="center" wrapText="1"/>
    </xf>
    <xf numFmtId="49" fontId="20" fillId="0" borderId="3" xfId="6" applyNumberFormat="1" applyFont="1" applyFill="1" applyBorder="1" applyAlignment="1">
      <alignment horizontal="center" vertical="center" wrapText="1"/>
    </xf>
    <xf numFmtId="0" fontId="3" fillId="0" borderId="3" xfId="6" applyFont="1" applyFill="1" applyBorder="1" applyAlignment="1">
      <alignment horizontal="center" vertical="center"/>
    </xf>
    <xf numFmtId="4" fontId="19" fillId="0" borderId="3" xfId="6" applyNumberFormat="1" applyFont="1" applyFill="1" applyBorder="1" applyAlignment="1">
      <alignment horizontal="left" vertical="center" wrapText="1"/>
    </xf>
    <xf numFmtId="0" fontId="3" fillId="0" borderId="3" xfId="6" applyFont="1" applyBorder="1" applyAlignment="1">
      <alignment vertical="center"/>
    </xf>
    <xf numFmtId="0" fontId="3" fillId="0" borderId="3" xfId="6" applyFont="1" applyFill="1" applyBorder="1" applyAlignment="1">
      <alignment vertical="center"/>
    </xf>
    <xf numFmtId="0" fontId="2" fillId="0" borderId="0" xfId="10" applyFont="1"/>
    <xf numFmtId="0" fontId="2" fillId="0" borderId="0" xfId="10" applyFont="1" applyFill="1" applyAlignment="1">
      <alignment horizontal="center" vertical="center"/>
    </xf>
    <xf numFmtId="0" fontId="2" fillId="0" borderId="0" xfId="10" applyFont="1" applyAlignment="1">
      <alignment horizontal="right" vertical="center"/>
    </xf>
    <xf numFmtId="0" fontId="12" fillId="0" borderId="0" xfId="10" applyFont="1" applyAlignment="1">
      <alignment horizontal="center" wrapText="1"/>
    </xf>
    <xf numFmtId="0" fontId="12" fillId="0" borderId="0" xfId="10" applyFont="1" applyFill="1" applyAlignment="1">
      <alignment horizontal="center" vertical="center" wrapText="1"/>
    </xf>
    <xf numFmtId="0" fontId="12" fillId="0" borderId="0" xfId="10" applyFont="1" applyAlignment="1">
      <alignment horizontal="center" vertical="center" wrapText="1"/>
    </xf>
    <xf numFmtId="0" fontId="2" fillId="0" borderId="0" xfId="10" applyFont="1" applyAlignment="1">
      <alignment horizontal="left"/>
    </xf>
    <xf numFmtId="0" fontId="2" fillId="0" borderId="0" xfId="10" applyFont="1" applyFill="1" applyAlignment="1">
      <alignment horizontal="right" vertical="center"/>
    </xf>
    <xf numFmtId="0" fontId="2" fillId="0" borderId="0" xfId="10" applyFont="1" applyFill="1" applyAlignment="1">
      <alignment horizontal="left" vertical="center"/>
    </xf>
    <xf numFmtId="0" fontId="15" fillId="0" borderId="0" xfId="10" applyFont="1" applyFill="1" applyAlignment="1">
      <alignment horizontal="right"/>
    </xf>
    <xf numFmtId="0" fontId="2" fillId="0" borderId="0" xfId="10" applyFont="1" applyAlignment="1">
      <alignment horizontal="center" vertical="center"/>
    </xf>
    <xf numFmtId="0" fontId="12" fillId="0" borderId="0" xfId="10" applyFont="1"/>
    <xf numFmtId="0" fontId="12" fillId="0" borderId="3" xfId="10" applyFont="1" applyFill="1" applyBorder="1" applyAlignment="1">
      <alignment horizontal="center" vertical="center" wrapText="1"/>
    </xf>
    <xf numFmtId="0" fontId="12" fillId="0" borderId="3" xfId="10" applyFont="1" applyFill="1" applyBorder="1" applyAlignment="1">
      <alignment horizontal="left" vertical="center" wrapText="1"/>
    </xf>
    <xf numFmtId="4" fontId="12" fillId="0" borderId="3" xfId="10" applyNumberFormat="1" applyFont="1" applyFill="1" applyBorder="1" applyAlignment="1">
      <alignment horizontal="center" vertical="center"/>
    </xf>
    <xf numFmtId="0" fontId="2" fillId="0" borderId="3" xfId="10" applyFont="1" applyFill="1" applyBorder="1" applyAlignment="1">
      <alignment horizontal="center" vertical="center"/>
    </xf>
    <xf numFmtId="0" fontId="2" fillId="0" borderId="3" xfId="10" applyFont="1" applyFill="1" applyBorder="1" applyAlignment="1">
      <alignment horizontal="left" vertical="center" wrapText="1"/>
    </xf>
    <xf numFmtId="4" fontId="2" fillId="0" borderId="3" xfId="10" applyNumberFormat="1" applyFont="1" applyFill="1" applyBorder="1" applyAlignment="1">
      <alignment horizontal="center" vertical="center"/>
    </xf>
    <xf numFmtId="0" fontId="12" fillId="0" borderId="3" xfId="10" applyFont="1" applyFill="1" applyBorder="1" applyAlignment="1">
      <alignment horizontal="center" vertical="center"/>
    </xf>
    <xf numFmtId="4" fontId="2" fillId="0" borderId="0" xfId="10" applyNumberFormat="1" applyFont="1" applyAlignment="1">
      <alignment horizontal="center" vertical="center"/>
    </xf>
    <xf numFmtId="0" fontId="2" fillId="0" borderId="3" xfId="10" applyNumberFormat="1" applyFont="1" applyFill="1" applyBorder="1" applyAlignment="1">
      <alignment horizontal="center" vertical="center"/>
    </xf>
    <xf numFmtId="0" fontId="12" fillId="0" borderId="3" xfId="10" applyFont="1" applyFill="1" applyBorder="1" applyAlignment="1">
      <alignment horizontal="left" vertical="center"/>
    </xf>
    <xf numFmtId="4" fontId="12" fillId="0" borderId="0" xfId="10" applyNumberFormat="1" applyFont="1"/>
    <xf numFmtId="4" fontId="2" fillId="0" borderId="0" xfId="10" applyNumberFormat="1" applyFont="1" applyFill="1" applyAlignment="1">
      <alignment horizontal="center" vertical="center"/>
    </xf>
    <xf numFmtId="3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textRotation="90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2" fillId="0" borderId="2" xfId="2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13" xfId="0" applyFont="1" applyFill="1" applyBorder="1" applyAlignment="1">
      <alignment horizontal="center" vertical="center" textRotation="90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textRotation="90" wrapText="1"/>
    </xf>
    <xf numFmtId="0" fontId="12" fillId="0" borderId="13" xfId="0" applyFont="1" applyFill="1" applyBorder="1" applyAlignment="1">
      <alignment horizontal="center" vertical="center" textRotation="90" wrapText="1"/>
    </xf>
    <xf numFmtId="1" fontId="12" fillId="0" borderId="2" xfId="0" applyNumberFormat="1" applyFont="1" applyFill="1" applyBorder="1" applyAlignment="1">
      <alignment horizontal="center" vertical="top"/>
    </xf>
    <xf numFmtId="1" fontId="12" fillId="0" borderId="4" xfId="0" applyNumberFormat="1" applyFont="1" applyFill="1" applyBorder="1" applyAlignment="1">
      <alignment horizontal="center" vertical="center" wrapText="1"/>
    </xf>
    <xf numFmtId="1" fontId="12" fillId="0" borderId="10" xfId="0" applyNumberFormat="1" applyFont="1" applyFill="1" applyBorder="1" applyAlignment="1">
      <alignment horizontal="center" vertical="center" wrapText="1"/>
    </xf>
    <xf numFmtId="1" fontId="12" fillId="0" borderId="13" xfId="0" applyNumberFormat="1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textRotation="90" wrapText="1"/>
    </xf>
    <xf numFmtId="0" fontId="12" fillId="0" borderId="10" xfId="0" applyFont="1" applyFill="1" applyBorder="1" applyAlignment="1">
      <alignment horizontal="center" vertical="center" textRotation="90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32" fillId="0" borderId="3" xfId="9" applyFont="1" applyFill="1" applyBorder="1" applyAlignment="1">
      <alignment horizontal="center" vertical="center"/>
    </xf>
    <xf numFmtId="0" fontId="32" fillId="0" borderId="3" xfId="9" applyFont="1" applyFill="1" applyBorder="1" applyAlignment="1">
      <alignment horizontal="center" vertical="center" wrapText="1"/>
    </xf>
    <xf numFmtId="0" fontId="31" fillId="0" borderId="0" xfId="8" applyFont="1" applyFill="1" applyBorder="1" applyAlignment="1">
      <alignment horizontal="center"/>
    </xf>
    <xf numFmtId="0" fontId="32" fillId="0" borderId="0" xfId="8" applyFont="1" applyFill="1" applyBorder="1" applyAlignment="1">
      <alignment horizontal="center"/>
    </xf>
    <xf numFmtId="0" fontId="22" fillId="0" borderId="2" xfId="2" applyFont="1" applyFill="1" applyBorder="1" applyAlignment="1">
      <alignment horizontal="center"/>
    </xf>
    <xf numFmtId="0" fontId="31" fillId="0" borderId="3" xfId="9" applyFont="1" applyFill="1" applyBorder="1" applyAlignment="1">
      <alignment horizontal="center" vertical="center"/>
    </xf>
    <xf numFmtId="0" fontId="31" fillId="0" borderId="3" xfId="9" applyFont="1" applyFill="1" applyBorder="1" applyAlignment="1">
      <alignment horizontal="center" vertical="center" wrapText="1"/>
    </xf>
    <xf numFmtId="4" fontId="22" fillId="0" borderId="0" xfId="1" applyNumberFormat="1" applyFont="1" applyFill="1" applyBorder="1" applyAlignment="1">
      <alignment horizontal="right" vertical="center"/>
    </xf>
    <xf numFmtId="3" fontId="22" fillId="0" borderId="0" xfId="1" applyNumberFormat="1" applyFont="1" applyFill="1" applyBorder="1" applyAlignment="1">
      <alignment horizontal="right" vertical="center"/>
    </xf>
    <xf numFmtId="3" fontId="32" fillId="0" borderId="5" xfId="9" applyNumberFormat="1" applyFont="1" applyFill="1" applyBorder="1" applyAlignment="1">
      <alignment horizontal="center" vertical="center"/>
    </xf>
    <xf numFmtId="3" fontId="32" fillId="0" borderId="6" xfId="9" applyNumberFormat="1" applyFont="1" applyFill="1" applyBorder="1" applyAlignment="1">
      <alignment horizontal="center" vertical="center"/>
    </xf>
    <xf numFmtId="3" fontId="32" fillId="0" borderId="7" xfId="9" applyNumberFormat="1" applyFont="1" applyFill="1" applyBorder="1" applyAlignment="1">
      <alignment horizontal="center" vertical="center"/>
    </xf>
    <xf numFmtId="3" fontId="32" fillId="0" borderId="5" xfId="9" applyNumberFormat="1" applyFont="1" applyFill="1" applyBorder="1" applyAlignment="1">
      <alignment horizontal="center" vertical="center" wrapText="1"/>
    </xf>
    <xf numFmtId="3" fontId="32" fillId="0" borderId="6" xfId="9" applyNumberFormat="1" applyFont="1" applyFill="1" applyBorder="1" applyAlignment="1">
      <alignment horizontal="center" vertical="center" wrapText="1"/>
    </xf>
    <xf numFmtId="3" fontId="32" fillId="0" borderId="7" xfId="9" applyNumberFormat="1" applyFont="1" applyFill="1" applyBorder="1" applyAlignment="1">
      <alignment horizontal="center" vertical="center" wrapText="1"/>
    </xf>
    <xf numFmtId="0" fontId="31" fillId="0" borderId="4" xfId="9" applyFont="1" applyFill="1" applyBorder="1" applyAlignment="1">
      <alignment horizontal="center" vertical="center"/>
    </xf>
    <xf numFmtId="0" fontId="31" fillId="0" borderId="10" xfId="9" applyFont="1" applyFill="1" applyBorder="1" applyAlignment="1">
      <alignment horizontal="center" vertical="center"/>
    </xf>
    <xf numFmtId="0" fontId="31" fillId="0" borderId="13" xfId="9" applyFont="1" applyFill="1" applyBorder="1" applyAlignment="1">
      <alignment horizontal="center" vertical="center"/>
    </xf>
    <xf numFmtId="0" fontId="31" fillId="0" borderId="4" xfId="9" applyFont="1" applyFill="1" applyBorder="1" applyAlignment="1">
      <alignment horizontal="center" vertical="center" wrapText="1"/>
    </xf>
    <xf numFmtId="0" fontId="31" fillId="0" borderId="10" xfId="9" applyFont="1" applyFill="1" applyBorder="1" applyAlignment="1">
      <alignment horizontal="center" vertical="center" wrapText="1"/>
    </xf>
    <xf numFmtId="0" fontId="31" fillId="0" borderId="13" xfId="9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3" fontId="31" fillId="0" borderId="8" xfId="9" applyNumberFormat="1" applyFont="1" applyFill="1" applyBorder="1" applyAlignment="1">
      <alignment horizontal="center" vertical="center"/>
    </xf>
    <xf numFmtId="3" fontId="31" fillId="0" borderId="14" xfId="9" applyNumberFormat="1" applyFont="1" applyFill="1" applyBorder="1" applyAlignment="1">
      <alignment horizontal="center" vertical="center"/>
    </xf>
    <xf numFmtId="3" fontId="31" fillId="0" borderId="9" xfId="9" applyNumberFormat="1" applyFont="1" applyFill="1" applyBorder="1" applyAlignment="1">
      <alignment horizontal="center" vertical="center"/>
    </xf>
    <xf numFmtId="3" fontId="31" fillId="0" borderId="11" xfId="9" applyNumberFormat="1" applyFont="1" applyFill="1" applyBorder="1" applyAlignment="1">
      <alignment horizontal="center" vertical="center"/>
    </xf>
    <xf numFmtId="3" fontId="31" fillId="0" borderId="2" xfId="9" applyNumberFormat="1" applyFont="1" applyFill="1" applyBorder="1" applyAlignment="1">
      <alignment horizontal="center" vertical="center"/>
    </xf>
    <xf numFmtId="3" fontId="31" fillId="0" borderId="12" xfId="9" applyNumberFormat="1" applyFont="1" applyFill="1" applyBorder="1" applyAlignment="1">
      <alignment horizontal="center" vertical="center"/>
    </xf>
    <xf numFmtId="0" fontId="31" fillId="0" borderId="8" xfId="9" applyFont="1" applyFill="1" applyBorder="1" applyAlignment="1">
      <alignment horizontal="center" vertical="center" wrapText="1"/>
    </xf>
    <xf numFmtId="0" fontId="31" fillId="0" borderId="14" xfId="9" applyFont="1" applyFill="1" applyBorder="1" applyAlignment="1">
      <alignment horizontal="center" vertical="center" wrapText="1"/>
    </xf>
    <xf numFmtId="0" fontId="31" fillId="0" borderId="9" xfId="9" applyFont="1" applyFill="1" applyBorder="1" applyAlignment="1">
      <alignment horizontal="center" vertical="center" wrapText="1"/>
    </xf>
    <xf numFmtId="0" fontId="31" fillId="0" borderId="11" xfId="9" applyFont="1" applyFill="1" applyBorder="1" applyAlignment="1">
      <alignment horizontal="center" vertical="center" wrapText="1"/>
    </xf>
    <xf numFmtId="0" fontId="31" fillId="0" borderId="2" xfId="9" applyFont="1" applyFill="1" applyBorder="1" applyAlignment="1">
      <alignment horizontal="center" vertical="center" wrapText="1"/>
    </xf>
    <xf numFmtId="0" fontId="31" fillId="0" borderId="12" xfId="9" applyFont="1" applyFill="1" applyBorder="1" applyAlignment="1">
      <alignment horizontal="center" vertical="center" wrapText="1"/>
    </xf>
    <xf numFmtId="0" fontId="31" fillId="0" borderId="5" xfId="9" applyFont="1" applyFill="1" applyBorder="1" applyAlignment="1">
      <alignment horizontal="center" vertical="center"/>
    </xf>
    <xf numFmtId="0" fontId="31" fillId="0" borderId="6" xfId="9" applyFont="1" applyFill="1" applyBorder="1" applyAlignment="1">
      <alignment horizontal="center" vertical="center"/>
    </xf>
    <xf numFmtId="0" fontId="31" fillId="0" borderId="7" xfId="9" applyFont="1" applyFill="1" applyBorder="1" applyAlignment="1">
      <alignment horizontal="center" vertical="center"/>
    </xf>
    <xf numFmtId="0" fontId="31" fillId="0" borderId="15" xfId="9" applyFont="1" applyFill="1" applyBorder="1" applyAlignment="1">
      <alignment horizontal="center" vertical="center" wrapText="1"/>
    </xf>
    <xf numFmtId="0" fontId="12" fillId="0" borderId="0" xfId="10" applyFont="1" applyAlignment="1">
      <alignment horizontal="center" wrapText="1"/>
    </xf>
  </cellXfs>
  <cellStyles count="7600">
    <cellStyle name=" 1" xfId="17"/>
    <cellStyle name=" 1 2" xfId="18"/>
    <cellStyle name=" 1 2 2" xfId="19"/>
    <cellStyle name=" 1 2 3" xfId="20"/>
    <cellStyle name=" 1_Stage1" xfId="21"/>
    <cellStyle name="_x000a_bidires=100_x000d_" xfId="22"/>
    <cellStyle name="_x000a_bidires=100_x000d_ 2" xfId="23"/>
    <cellStyle name="%" xfId="24"/>
    <cellStyle name="%_Inputs" xfId="25"/>
    <cellStyle name="%_Inputs (const)" xfId="26"/>
    <cellStyle name="%_Inputs (const)_реестр объектов ЕНЭС" xfId="27"/>
    <cellStyle name="%_Inputs Co" xfId="28"/>
    <cellStyle name="%_Inputs Co_реестр объектов ЕНЭС" xfId="29"/>
    <cellStyle name="%_Inputs_реестр объектов ЕНЭС" xfId="30"/>
    <cellStyle name="%_реестр объектов ЕНЭС" xfId="31"/>
    <cellStyle name=";;;" xfId="32"/>
    <cellStyle name="?_x0001_" xfId="33"/>
    <cellStyle name="?????? [0]_cogs" xfId="34"/>
    <cellStyle name="????????" xfId="35"/>
    <cellStyle name="???????? [0]_(??? 3?)" xfId="36"/>
    <cellStyle name="?????????? [0]_(??? 3?)" xfId="37"/>
    <cellStyle name="???????????" xfId="38"/>
    <cellStyle name="????????????? ???????????" xfId="39"/>
    <cellStyle name="??????????_(??? 3?)" xfId="40"/>
    <cellStyle name="????????_(??? 3?)" xfId="41"/>
    <cellStyle name="???????_??????? (2)" xfId="42"/>
    <cellStyle name="??????_cogs" xfId="43"/>
    <cellStyle name="??_PL-CF sheet" xfId="44"/>
    <cellStyle name="?…?ж?Ш?и [0.00]" xfId="45"/>
    <cellStyle name="?W??_‘O’с?р??" xfId="46"/>
    <cellStyle name="]_x000d__x000a_Zoomed=1_x000d__x000a_Row=0_x000d__x000a_Column=0_x000d__x000a_Height=0_x000d__x000a_Width=0_x000d__x000a_FontName=FoxFont_x000d__x000a_FontStyle=0_x000d__x000a_FontSize=9_x000d__x000a_PrtFontName=FoxPrin" xfId="47"/>
    <cellStyle name="_!!! отчетные Форматы минэнерго к ИП 2011 (1.11.10)" xfId="48"/>
    <cellStyle name="_!2009.05.07 - Бюджет на КС - ДИТ (ИТ-инфраструктура)" xfId="49"/>
    <cellStyle name="___RAB__2014" xfId="50"/>
    <cellStyle name="___RAB__2014_Лист1" xfId="51"/>
    <cellStyle name="_~5075521" xfId="52"/>
    <cellStyle name="_02-07-2001" xfId="53"/>
    <cellStyle name="_04_ДДС_Орел" xfId="54"/>
    <cellStyle name="_05-03-2001" xfId="55"/>
    <cellStyle name="_060725 NEW модель баланс все Со" xfId="56"/>
    <cellStyle name="_060821 n=10, Э2007 55, ИП 119, ЗС 07г 15" xfId="57"/>
    <cellStyle name="_07. расчет тарифа 2007 от 23.08.06 для аудиторов" xfId="58"/>
    <cellStyle name="_07_ДПН_Астрахань" xfId="59"/>
    <cellStyle name="_07_ДПН_Тула" xfId="60"/>
    <cellStyle name="_070130 model_strategy_18 12 06_Э07_324__Э09_292_(2)2" xfId="61"/>
    <cellStyle name="_08.10.09. Согласование RAB  СтавФ" xfId="62"/>
    <cellStyle name="_08.2006" xfId="63"/>
    <cellStyle name="_08-11-2000" xfId="64"/>
    <cellStyle name="_08-11-2000_1" xfId="65"/>
    <cellStyle name="_09-04-2001" xfId="66"/>
    <cellStyle name="_13.04.10 ВД в МРСК свод" xfId="67"/>
    <cellStyle name="_13-12-2000" xfId="68"/>
    <cellStyle name="_2.1.1.4.4  Ремонт  ОС  220 кВ скорректир" xfId="69"/>
    <cellStyle name="_2.1.1.4.4  Ремонт  ОС  500кВ" xfId="70"/>
    <cellStyle name="_2.1.1.4.8 Др  работы  и  услуги _произ харЗАКАЗ ВВП 500 2007" xfId="71"/>
    <cellStyle name="_2.1.5.12 Др раб и услуги_общепроизв хар ЗАКАЗ ВВП 500  2007 " xfId="72"/>
    <cellStyle name="_2.1.6.3 Коммун  ЗАКАЗ ВВП 500 2007" xfId="73"/>
    <cellStyle name="_2005_БЮДЖЕТ В4 ==11.11.==  КР Дороги, Мосты" xfId="74"/>
    <cellStyle name="_2005_БЮДЖЕТ В4 ==11.11.==  КР Дороги, Мосты_Аморт+коэф1 08 04 08" xfId="75"/>
    <cellStyle name="_2005_БЮДЖЕТ В4 ==11.11.==  КР Дороги, Мосты_ДУИ_РИТ" xfId="76"/>
    <cellStyle name="_2005_БЮДЖЕТ В4 ==11.11.==  КР Дороги, Мосты_ДУИ_РИТ2" xfId="77"/>
    <cellStyle name="_2005_БЮДЖЕТ В4 ==11.11.==  КР Дороги, Мосты_ИспАппарат" xfId="78"/>
    <cellStyle name="_2005_БЮДЖЕТ В4 ==11.11.==  КР Дороги, Мосты_СЭС_010107" xfId="79"/>
    <cellStyle name="_2005_БЮДЖЕТ В4 ==11.11.==  КР Дороги, Мосты_ТАЛ ЭС 01_01_2007" xfId="80"/>
    <cellStyle name="_2006.06.26_в командировку(edit 23.06.06)_Балансы и макеты" xfId="81"/>
    <cellStyle name="_2006_06_28_MGRES_inventories_request" xfId="82"/>
    <cellStyle name="_2008.07.07 Вып-фин.с разбивкой по месяцам ДИТ" xfId="83"/>
    <cellStyle name="_2008.08.26 Лимит на 2009" xfId="84"/>
    <cellStyle name="_2008.08.26 Лимит на 2009_Приложение 11.12 Объект 13 ЦТЭЦ" xfId="85"/>
    <cellStyle name="_2009.03.19 - план ИП на 2010-2012" xfId="86"/>
    <cellStyle name="_2010 ПО, потери" xfId="87"/>
    <cellStyle name="_2010 ПО, потери_Лист1" xfId="88"/>
    <cellStyle name="_2011 ПО, потери" xfId="89"/>
    <cellStyle name="_22.04.10 ИПР 2011-2015 в форм.ФСТ_4870 (1 столб,)" xfId="90"/>
    <cellStyle name="_23.04.10_Ивэнерго _ТЗ_без сглаж_без ПМ_ИПР 4870" xfId="91"/>
    <cellStyle name="_23-10-2000" xfId="92"/>
    <cellStyle name="_25-06-2001" xfId="93"/>
    <cellStyle name="_25-12-2000" xfId="94"/>
    <cellStyle name="_28.06.10 ЭО _модель МРСК_оц по  РСТ_ пот 151,6_сглаж до12% _с ПМ_ИПР 2 530" xfId="95"/>
    <cellStyle name="_30-10-2000" xfId="96"/>
    <cellStyle name="_4 1  2011-2015 в формате Минэнерго (2)" xfId="97"/>
    <cellStyle name="_CashFlow_2007_проект_02_02_final" xfId="98"/>
    <cellStyle name="_CashFlow_2007_проект_02_02_final 2" xfId="99"/>
    <cellStyle name="_Defl-вар1 (2)" xfId="100"/>
    <cellStyle name="_IBM PC" xfId="101"/>
    <cellStyle name="_IPr_TGK_2005" xfId="102"/>
    <cellStyle name="_IPr_TGK_2005_4q0" xfId="103"/>
    <cellStyle name="_IPr_TGK_2005_4q0_Приложение 11.12 Объект 13 ЦТЭЦ" xfId="104"/>
    <cellStyle name="_IPr_TGK_2005_Приложение 11.12 Объект 13 ЦТЭЦ" xfId="105"/>
    <cellStyle name="_Model_RAB Мой" xfId="106"/>
    <cellStyle name="_Model_RAB Мой 2" xfId="107"/>
    <cellStyle name="_Model_RAB Мой 2 2" xfId="108"/>
    <cellStyle name="_Model_RAB Мой 2_OREP.KU.2011.MONTHLY.02(v0.1)" xfId="109"/>
    <cellStyle name="_Model_RAB Мой 2_OREP.KU.2011.MONTHLY.02(v0.4)" xfId="110"/>
    <cellStyle name="_Model_RAB Мой 2_OREP.KU.2011.MONTHLY.11(v1.4)" xfId="111"/>
    <cellStyle name="_Model_RAB Мой 2_OREP.KU.2011.MONTHLY.11(v1.4) 2" xfId="112"/>
    <cellStyle name="_Model_RAB Мой 2_OREP.KU.2011.MONTHLY.11(v1.4)_UPDATE.BALANCE.WARM.2012YEAR.TO.1.1" xfId="113"/>
    <cellStyle name="_Model_RAB Мой 2_OREP.KU.2011.MONTHLY.11(v1.4)_UPDATE.CALC.WARM.2012YEAR.TO.1.1" xfId="114"/>
    <cellStyle name="_Model_RAB Мой 2_TEHSHEET" xfId="115"/>
    <cellStyle name="_Model_RAB Мой 2_UPDATE.BALANCE.WARM.2012YEAR.TO.1.1" xfId="116"/>
    <cellStyle name="_Model_RAB Мой 2_UPDATE.CALC.WARM.2012YEAR.TO.1.1" xfId="117"/>
    <cellStyle name="_Model_RAB Мой 2_UPDATE.MONITORING.OS.EE.2.02.TO.1.3.64" xfId="118"/>
    <cellStyle name="_Model_RAB Мой 2_UPDATE.OREP.KU.2011.MONTHLY.02.TO.1.2" xfId="119"/>
    <cellStyle name="_Model_RAB Мой_46EE.2011(v1.0)" xfId="120"/>
    <cellStyle name="_Model_RAB Мой_46EE.2011(v1.0)_46TE.2011(v1.0)" xfId="121"/>
    <cellStyle name="_Model_RAB Мой_46EE.2011(v1.0)_INDEX.STATION.2012(v1.0)_" xfId="122"/>
    <cellStyle name="_Model_RAB Мой_46EE.2011(v1.0)_INDEX.STATION.2012(v2.0)" xfId="123"/>
    <cellStyle name="_Model_RAB Мой_46EE.2011(v1.0)_INDEX.STATION.2012(v2.1)" xfId="124"/>
    <cellStyle name="_Model_RAB Мой_46EE.2011(v1.0)_INVEST.EE.FACT.4.78(v1.1)" xfId="125"/>
    <cellStyle name="_Model_RAB Мой_46EE.2011(v1.0)_TEPLO.PREDEL.2012.M(v1.1)_test" xfId="126"/>
    <cellStyle name="_Model_RAB Мой_46EE.2011(v1.2)" xfId="127"/>
    <cellStyle name="_Model_RAB Мой_46EP.2011(v2.0)" xfId="128"/>
    <cellStyle name="_Model_RAB Мой_46EP.2012(v0.1)" xfId="129"/>
    <cellStyle name="_Model_RAB Мой_46TE.2011(v1.0)" xfId="130"/>
    <cellStyle name="_Model_RAB Мой_4DNS.UPDATE.EXAMPLE" xfId="131"/>
    <cellStyle name="_Model_RAB Мой_ARMRAZR" xfId="132"/>
    <cellStyle name="_Model_RAB Мой_BALANCE.TBO.2011YEAR(v1.1)" xfId="133"/>
    <cellStyle name="_Model_RAB Мой_BALANCE.WARM.2010.FACT(v1.0)" xfId="134"/>
    <cellStyle name="_Model_RAB Мой_BALANCE.WARM.2010.PLAN" xfId="135"/>
    <cellStyle name="_Model_RAB Мой_BALANCE.WARM.2011YEAR(v0.7)" xfId="136"/>
    <cellStyle name="_Model_RAB Мой_BALANCE.WARM.2011YEAR.NEW.UPDATE.SCHEME" xfId="137"/>
    <cellStyle name="_Model_RAB Мой_CALC.NORMATIV.KU(v0.2)" xfId="138"/>
    <cellStyle name="_Model_RAB Мой_DOPFACTOR.VO.2012(v1.0)" xfId="139"/>
    <cellStyle name="_Model_RAB Мой_EE.2REK.P2011.4.78(v0.3)" xfId="140"/>
    <cellStyle name="_Model_RAB Мой_FORM3.1.2013(v0.2)" xfId="141"/>
    <cellStyle name="_Model_RAB Мой_FORM3.2013(v1.0)" xfId="142"/>
    <cellStyle name="_Model_RAB Мой_FORM3.REG(v1.0)" xfId="143"/>
    <cellStyle name="_Model_RAB Мой_FORM910.2012(v1.1)" xfId="144"/>
    <cellStyle name="_Model_RAB Мой_FORM910.2012(v1.3)" xfId="145"/>
    <cellStyle name="_Model_RAB Мой_INDEX.STATION.2012(v2.1)" xfId="146"/>
    <cellStyle name="_Model_RAB Мой_INDEX.STATION.2013(v1.0)_патч до 1.1" xfId="147"/>
    <cellStyle name="_Model_RAB Мой_INVEST.EE.COR.4.78(v0.2)" xfId="148"/>
    <cellStyle name="_Model_RAB Мой_INVEST.EE.FACT.4.78(v1.1)" xfId="149"/>
    <cellStyle name="_Model_RAB Мой_INVEST.EE.PLAN.4.78(v0.1)" xfId="150"/>
    <cellStyle name="_Model_RAB Мой_INVEST.EE.PLAN.4.78(v0.3)" xfId="151"/>
    <cellStyle name="_Model_RAB Мой_INVEST.EE.PLAN.4.78(v1.0)" xfId="152"/>
    <cellStyle name="_Model_RAB Мой_INVEST.EE.PLAN.4.78(v1.0)_PASSPORT.TEPLO.PROIZV(v2.0)" xfId="153"/>
    <cellStyle name="_Model_RAB Мой_INVEST.EE.PLAN.4.78(v1.0)_PASSPORT.TEPLO.PROIZV(v2.0)_INDEX.STATION.2013(v1.0)_патч до 1.1" xfId="154"/>
    <cellStyle name="_Model_RAB Мой_INVEST.EE.PLAN.4.78(v1.0)_PASSPORT.TEPLO.PROIZV(v2.0)_TEPLO.PREDEL.2013(v2.0)" xfId="155"/>
    <cellStyle name="_Model_RAB Мой_INVEST.PLAN.4.78(v0.1)" xfId="156"/>
    <cellStyle name="_Model_RAB Мой_INVEST.WARM.PLAN.4.78(v0.1)" xfId="157"/>
    <cellStyle name="_Model_RAB Мой_INVEST_WARM_PLAN" xfId="158"/>
    <cellStyle name="_Model_RAB Мой_NADB.JNVLP.APTEKA.2012(v1.0)_21_02_12" xfId="159"/>
    <cellStyle name="_Model_RAB Мой_NADB.JNVLS.APTEKA.2011(v1.3.3)" xfId="160"/>
    <cellStyle name="_Model_RAB Мой_NADB.JNVLS.APTEKA.2011(v1.3.3)_46TE.2011(v1.0)" xfId="161"/>
    <cellStyle name="_Model_RAB Мой_NADB.JNVLS.APTEKA.2011(v1.3.3)_INDEX.STATION.2012(v1.0)_" xfId="162"/>
    <cellStyle name="_Model_RAB Мой_NADB.JNVLS.APTEKA.2011(v1.3.3)_INDEX.STATION.2012(v2.0)" xfId="163"/>
    <cellStyle name="_Model_RAB Мой_NADB.JNVLS.APTEKA.2011(v1.3.3)_INDEX.STATION.2012(v2.1)" xfId="164"/>
    <cellStyle name="_Model_RAB Мой_NADB.JNVLS.APTEKA.2011(v1.3.3)_INVEST.EE.FACT.4.78(v1.1)" xfId="165"/>
    <cellStyle name="_Model_RAB Мой_NADB.JNVLS.APTEKA.2011(v1.3.3)_TEPLO.PREDEL.2012.M(v1.1)_test" xfId="166"/>
    <cellStyle name="_Model_RAB Мой_NADB.JNVLS.APTEKA.2011(v1.3.4)" xfId="167"/>
    <cellStyle name="_Model_RAB Мой_NADB.JNVLS.APTEKA.2011(v1.3.4)_46TE.2011(v1.0)" xfId="168"/>
    <cellStyle name="_Model_RAB Мой_NADB.JNVLS.APTEKA.2011(v1.3.4)_INDEX.STATION.2012(v1.0)_" xfId="169"/>
    <cellStyle name="_Model_RAB Мой_NADB.JNVLS.APTEKA.2011(v1.3.4)_INDEX.STATION.2012(v2.0)" xfId="170"/>
    <cellStyle name="_Model_RAB Мой_NADB.JNVLS.APTEKA.2011(v1.3.4)_INDEX.STATION.2012(v2.1)" xfId="171"/>
    <cellStyle name="_Model_RAB Мой_NADB.JNVLS.APTEKA.2011(v1.3.4)_INVEST.EE.FACT.4.78(v1.1)" xfId="172"/>
    <cellStyle name="_Model_RAB Мой_NADB.JNVLS.APTEKA.2011(v1.3.4)_TEPLO.PREDEL.2012.M(v1.1)_test" xfId="173"/>
    <cellStyle name="_Model_RAB Мой_PASSPORT.TEPLO.PROIZV(v2.0)" xfId="174"/>
    <cellStyle name="_Model_RAB Мой_PASSPORT.TEPLO.PROIZV(v2.1)" xfId="175"/>
    <cellStyle name="_Model_RAB Мой_PASSPORT.TEPLO.SETI(v0.7)" xfId="176"/>
    <cellStyle name="_Model_RAB Мой_PASSPORT.TEPLO.SETI(v1.0)" xfId="177"/>
    <cellStyle name="_Model_RAB Мой_PR.PROG.WARM.NOTCOMBI.2012.2.16_v1.4(04.04.11) " xfId="178"/>
    <cellStyle name="_Model_RAB Мой_PREDEL.JKH.UTV.2011(v1.0.1)" xfId="179"/>
    <cellStyle name="_Model_RAB Мой_PREDEL.JKH.UTV.2011(v1.0.1)_46TE.2011(v1.0)" xfId="180"/>
    <cellStyle name="_Model_RAB Мой_PREDEL.JKH.UTV.2011(v1.0.1)_INDEX.STATION.2012(v1.0)_" xfId="181"/>
    <cellStyle name="_Model_RAB Мой_PREDEL.JKH.UTV.2011(v1.0.1)_INDEX.STATION.2012(v2.0)" xfId="182"/>
    <cellStyle name="_Model_RAB Мой_PREDEL.JKH.UTV.2011(v1.0.1)_INDEX.STATION.2012(v2.1)" xfId="183"/>
    <cellStyle name="_Model_RAB Мой_PREDEL.JKH.UTV.2011(v1.0.1)_INVEST.EE.FACT.4.78(v1.1)" xfId="184"/>
    <cellStyle name="_Model_RAB Мой_PREDEL.JKH.UTV.2011(v1.0.1)_TEPLO.PREDEL.2012.M(v1.1)_test" xfId="185"/>
    <cellStyle name="_Model_RAB Мой_PREDEL.JKH.UTV.2011(v1.1)" xfId="186"/>
    <cellStyle name="_Model_RAB Мой_REP.BLR.2012(v1.0)" xfId="187"/>
    <cellStyle name="_Model_RAB Мой_TEHSHEET" xfId="188"/>
    <cellStyle name="_Model_RAB Мой_TEPLO.PREDEL.2012.M(v1.1)" xfId="189"/>
    <cellStyle name="_Model_RAB Мой_TEPLO.PREDEL.2013(v2.0)" xfId="190"/>
    <cellStyle name="_Model_RAB Мой_TEST.TEMPLATE" xfId="191"/>
    <cellStyle name="_Model_RAB Мой_UPDATE.46EE.2011.TO.1.1" xfId="192"/>
    <cellStyle name="_Model_RAB Мой_UPDATE.46TE.2011.TO.1.1" xfId="193"/>
    <cellStyle name="_Model_RAB Мой_UPDATE.46TE.2011.TO.1.2" xfId="194"/>
    <cellStyle name="_Model_RAB Мой_UPDATE.BALANCE.WARM.2011YEAR.TO.1.1" xfId="195"/>
    <cellStyle name="_Model_RAB Мой_UPDATE.BALANCE.WARM.2011YEAR.TO.1.1 2" xfId="196"/>
    <cellStyle name="_Model_RAB Мой_UPDATE.BALANCE.WARM.2011YEAR.TO.1.1_46TE.2011(v1.0)" xfId="197"/>
    <cellStyle name="_Model_RAB Мой_UPDATE.BALANCE.WARM.2011YEAR.TO.1.1_INDEX.STATION.2012(v1.0)_" xfId="198"/>
    <cellStyle name="_Model_RAB Мой_UPDATE.BALANCE.WARM.2011YEAR.TO.1.1_INDEX.STATION.2012(v2.0)" xfId="199"/>
    <cellStyle name="_Model_RAB Мой_UPDATE.BALANCE.WARM.2011YEAR.TO.1.1_INDEX.STATION.2012(v2.1)" xfId="200"/>
    <cellStyle name="_Model_RAB Мой_UPDATE.BALANCE.WARM.2011YEAR.TO.1.1_INVEST.EE.FACT.4.78(v1.1)" xfId="201"/>
    <cellStyle name="_Model_RAB Мой_UPDATE.BALANCE.WARM.2011YEAR.TO.1.1_OREP.KU.2011.MONTHLY.02(v1.1)" xfId="202"/>
    <cellStyle name="_Model_RAB Мой_UPDATE.BALANCE.WARM.2011YEAR.TO.1.1_TEPLO.PREDEL.2012.M(v1.1)_test" xfId="203"/>
    <cellStyle name="_Model_RAB Мой_UPDATE.BALANCE.WARM.2011YEAR.TO.1.2" xfId="204"/>
    <cellStyle name="_Model_RAB Мой_UPDATE.BALANCE.WARM.2011YEAR.TO.1.4.64" xfId="205"/>
    <cellStyle name="_Model_RAB Мой_UPDATE.BALANCE.WARM.2011YEAR.TO.1.5.64" xfId="206"/>
    <cellStyle name="_Model_RAB Мой_UPDATE.INVEST.EE.FACT.4.78.TO.1.2.64" xfId="207"/>
    <cellStyle name="_Model_RAB Мой_UPDATE.MONITORING.OS.EE.2.02.TO.1.3.64" xfId="208"/>
    <cellStyle name="_Model_RAB Мой_UPDATE.NADB.JNVLS.APTEKA.2011.TO.1.3.4" xfId="209"/>
    <cellStyle name="_Model_RAB Мой_Книга2" xfId="210"/>
    <cellStyle name="_Model_RAB Мой_Книга2_PR.PROG.WARM.NOTCOMBI.2012.2.16_v1.4(04.04.11) " xfId="211"/>
    <cellStyle name="_Model_RAB Мой_Передача 2011_с макросом" xfId="212"/>
    <cellStyle name="_Model_RAB_MRSK_svod" xfId="213"/>
    <cellStyle name="_Model_RAB_MRSK_svod 2" xfId="214"/>
    <cellStyle name="_Model_RAB_MRSK_svod 2 2" xfId="215"/>
    <cellStyle name="_Model_RAB_MRSK_svod 2_OREP.KU.2011.MONTHLY.02(v0.1)" xfId="216"/>
    <cellStyle name="_Model_RAB_MRSK_svod 2_OREP.KU.2011.MONTHLY.02(v0.4)" xfId="217"/>
    <cellStyle name="_Model_RAB_MRSK_svod 2_OREP.KU.2011.MONTHLY.11(v1.4)" xfId="218"/>
    <cellStyle name="_Model_RAB_MRSK_svod 2_OREP.KU.2011.MONTHLY.11(v1.4) 2" xfId="219"/>
    <cellStyle name="_Model_RAB_MRSK_svod 2_OREP.KU.2011.MONTHLY.11(v1.4)_UPDATE.BALANCE.WARM.2012YEAR.TO.1.1" xfId="220"/>
    <cellStyle name="_Model_RAB_MRSK_svod 2_OREP.KU.2011.MONTHLY.11(v1.4)_UPDATE.CALC.WARM.2012YEAR.TO.1.1" xfId="221"/>
    <cellStyle name="_Model_RAB_MRSK_svod 2_TEHSHEET" xfId="222"/>
    <cellStyle name="_Model_RAB_MRSK_svod 2_UPDATE.BALANCE.WARM.2012YEAR.TO.1.1" xfId="223"/>
    <cellStyle name="_Model_RAB_MRSK_svod 2_UPDATE.CALC.WARM.2012YEAR.TO.1.1" xfId="224"/>
    <cellStyle name="_Model_RAB_MRSK_svod 2_UPDATE.MONITORING.OS.EE.2.02.TO.1.3.64" xfId="225"/>
    <cellStyle name="_Model_RAB_MRSK_svod 2_UPDATE.OREP.KU.2011.MONTHLY.02.TO.1.2" xfId="226"/>
    <cellStyle name="_Model_RAB_MRSK_svod_46EE.2011(v1.0)" xfId="227"/>
    <cellStyle name="_Model_RAB_MRSK_svod_46EE.2011(v1.0)_46TE.2011(v1.0)" xfId="228"/>
    <cellStyle name="_Model_RAB_MRSK_svod_46EE.2011(v1.0)_INDEX.STATION.2012(v1.0)_" xfId="229"/>
    <cellStyle name="_Model_RAB_MRSK_svod_46EE.2011(v1.0)_INDEX.STATION.2012(v2.0)" xfId="230"/>
    <cellStyle name="_Model_RAB_MRSK_svod_46EE.2011(v1.0)_INDEX.STATION.2012(v2.1)" xfId="231"/>
    <cellStyle name="_Model_RAB_MRSK_svod_46EE.2011(v1.0)_INVEST.EE.FACT.4.78(v1.1)" xfId="232"/>
    <cellStyle name="_Model_RAB_MRSK_svod_46EE.2011(v1.0)_TEPLO.PREDEL.2012.M(v1.1)_test" xfId="233"/>
    <cellStyle name="_Model_RAB_MRSK_svod_46EE.2011(v1.2)" xfId="234"/>
    <cellStyle name="_Model_RAB_MRSK_svod_46EP.2011(v2.0)" xfId="235"/>
    <cellStyle name="_Model_RAB_MRSK_svod_46EP.2012(v0.1)" xfId="236"/>
    <cellStyle name="_Model_RAB_MRSK_svod_46TE.2011(v1.0)" xfId="237"/>
    <cellStyle name="_Model_RAB_MRSK_svod_4DNS.UPDATE.EXAMPLE" xfId="238"/>
    <cellStyle name="_Model_RAB_MRSK_svod_ARMRAZR" xfId="239"/>
    <cellStyle name="_Model_RAB_MRSK_svod_BALANCE.TBO.2011YEAR(v1.1)" xfId="240"/>
    <cellStyle name="_Model_RAB_MRSK_svod_BALANCE.WARM.2010.FACT(v1.0)" xfId="241"/>
    <cellStyle name="_Model_RAB_MRSK_svod_BALANCE.WARM.2010.PLAN" xfId="242"/>
    <cellStyle name="_Model_RAB_MRSK_svod_BALANCE.WARM.2011YEAR(v0.7)" xfId="243"/>
    <cellStyle name="_Model_RAB_MRSK_svod_BALANCE.WARM.2011YEAR.NEW.UPDATE.SCHEME" xfId="244"/>
    <cellStyle name="_Model_RAB_MRSK_svod_CALC.NORMATIV.KU(v0.2)" xfId="245"/>
    <cellStyle name="_Model_RAB_MRSK_svod_DOPFACTOR.VO.2012(v1.0)" xfId="246"/>
    <cellStyle name="_Model_RAB_MRSK_svod_EE.2REK.P2011.4.78(v0.3)" xfId="247"/>
    <cellStyle name="_Model_RAB_MRSK_svod_FORM3.1.2013(v0.2)" xfId="248"/>
    <cellStyle name="_Model_RAB_MRSK_svod_FORM3.2013(v1.0)" xfId="249"/>
    <cellStyle name="_Model_RAB_MRSK_svod_FORM3.REG(v1.0)" xfId="250"/>
    <cellStyle name="_Model_RAB_MRSK_svod_FORM910.2012(v1.1)" xfId="251"/>
    <cellStyle name="_Model_RAB_MRSK_svod_FORM910.2012(v1.3)" xfId="252"/>
    <cellStyle name="_Model_RAB_MRSK_svod_INDEX.STATION.2012(v2.1)" xfId="253"/>
    <cellStyle name="_Model_RAB_MRSK_svod_INDEX.STATION.2013(v1.0)_патч до 1.1" xfId="254"/>
    <cellStyle name="_Model_RAB_MRSK_svod_INVEST.EE.COR.4.78(v0.2)" xfId="255"/>
    <cellStyle name="_Model_RAB_MRSK_svod_INVEST.EE.FACT.4.78(v1.1)" xfId="256"/>
    <cellStyle name="_Model_RAB_MRSK_svod_INVEST.EE.PLAN.4.78(v0.1)" xfId="257"/>
    <cellStyle name="_Model_RAB_MRSK_svod_INVEST.EE.PLAN.4.78(v0.3)" xfId="258"/>
    <cellStyle name="_Model_RAB_MRSK_svod_INVEST.EE.PLAN.4.78(v1.0)" xfId="259"/>
    <cellStyle name="_Model_RAB_MRSK_svod_INVEST.EE.PLAN.4.78(v1.0)_PASSPORT.TEPLO.PROIZV(v2.0)" xfId="260"/>
    <cellStyle name="_Model_RAB_MRSK_svod_INVEST.EE.PLAN.4.78(v1.0)_PASSPORT.TEPLO.PROIZV(v2.0)_INDEX.STATION.2013(v1.0)_патч до 1.1" xfId="261"/>
    <cellStyle name="_Model_RAB_MRSK_svod_INVEST.EE.PLAN.4.78(v1.0)_PASSPORT.TEPLO.PROIZV(v2.0)_TEPLO.PREDEL.2013(v2.0)" xfId="262"/>
    <cellStyle name="_Model_RAB_MRSK_svod_INVEST.PLAN.4.78(v0.1)" xfId="263"/>
    <cellStyle name="_Model_RAB_MRSK_svod_INVEST.WARM.PLAN.4.78(v0.1)" xfId="264"/>
    <cellStyle name="_Model_RAB_MRSK_svod_INVEST_WARM_PLAN" xfId="265"/>
    <cellStyle name="_Model_RAB_MRSK_svod_NADB.JNVLP.APTEKA.2012(v1.0)_21_02_12" xfId="266"/>
    <cellStyle name="_Model_RAB_MRSK_svod_NADB.JNVLS.APTEKA.2011(v1.3.3)" xfId="267"/>
    <cellStyle name="_Model_RAB_MRSK_svod_NADB.JNVLS.APTEKA.2011(v1.3.3)_46TE.2011(v1.0)" xfId="268"/>
    <cellStyle name="_Model_RAB_MRSK_svod_NADB.JNVLS.APTEKA.2011(v1.3.3)_INDEX.STATION.2012(v1.0)_" xfId="269"/>
    <cellStyle name="_Model_RAB_MRSK_svod_NADB.JNVLS.APTEKA.2011(v1.3.3)_INDEX.STATION.2012(v2.0)" xfId="270"/>
    <cellStyle name="_Model_RAB_MRSK_svod_NADB.JNVLS.APTEKA.2011(v1.3.3)_INDEX.STATION.2012(v2.1)" xfId="271"/>
    <cellStyle name="_Model_RAB_MRSK_svod_NADB.JNVLS.APTEKA.2011(v1.3.3)_INVEST.EE.FACT.4.78(v1.1)" xfId="272"/>
    <cellStyle name="_Model_RAB_MRSK_svod_NADB.JNVLS.APTEKA.2011(v1.3.3)_TEPLO.PREDEL.2012.M(v1.1)_test" xfId="273"/>
    <cellStyle name="_Model_RAB_MRSK_svod_NADB.JNVLS.APTEKA.2011(v1.3.4)" xfId="274"/>
    <cellStyle name="_Model_RAB_MRSK_svod_NADB.JNVLS.APTEKA.2011(v1.3.4)_46TE.2011(v1.0)" xfId="275"/>
    <cellStyle name="_Model_RAB_MRSK_svod_NADB.JNVLS.APTEKA.2011(v1.3.4)_INDEX.STATION.2012(v1.0)_" xfId="276"/>
    <cellStyle name="_Model_RAB_MRSK_svod_NADB.JNVLS.APTEKA.2011(v1.3.4)_INDEX.STATION.2012(v2.0)" xfId="277"/>
    <cellStyle name="_Model_RAB_MRSK_svod_NADB.JNVLS.APTEKA.2011(v1.3.4)_INDEX.STATION.2012(v2.1)" xfId="278"/>
    <cellStyle name="_Model_RAB_MRSK_svod_NADB.JNVLS.APTEKA.2011(v1.3.4)_INVEST.EE.FACT.4.78(v1.1)" xfId="279"/>
    <cellStyle name="_Model_RAB_MRSK_svod_NADB.JNVLS.APTEKA.2011(v1.3.4)_TEPLO.PREDEL.2012.M(v1.1)_test" xfId="280"/>
    <cellStyle name="_Model_RAB_MRSK_svod_PASSPORT.TEPLO.PROIZV(v2.0)" xfId="281"/>
    <cellStyle name="_Model_RAB_MRSK_svod_PASSPORT.TEPLO.PROIZV(v2.1)" xfId="282"/>
    <cellStyle name="_Model_RAB_MRSK_svod_PASSPORT.TEPLO.SETI(v0.7)" xfId="283"/>
    <cellStyle name="_Model_RAB_MRSK_svod_PASSPORT.TEPLO.SETI(v1.0)" xfId="284"/>
    <cellStyle name="_Model_RAB_MRSK_svod_PR.PROG.WARM.NOTCOMBI.2012.2.16_v1.4(04.04.11) " xfId="285"/>
    <cellStyle name="_Model_RAB_MRSK_svod_PREDEL.JKH.UTV.2011(v1.0.1)" xfId="286"/>
    <cellStyle name="_Model_RAB_MRSK_svod_PREDEL.JKH.UTV.2011(v1.0.1)_46TE.2011(v1.0)" xfId="287"/>
    <cellStyle name="_Model_RAB_MRSK_svod_PREDEL.JKH.UTV.2011(v1.0.1)_INDEX.STATION.2012(v1.0)_" xfId="288"/>
    <cellStyle name="_Model_RAB_MRSK_svod_PREDEL.JKH.UTV.2011(v1.0.1)_INDEX.STATION.2012(v2.0)" xfId="289"/>
    <cellStyle name="_Model_RAB_MRSK_svod_PREDEL.JKH.UTV.2011(v1.0.1)_INDEX.STATION.2012(v2.1)" xfId="290"/>
    <cellStyle name="_Model_RAB_MRSK_svod_PREDEL.JKH.UTV.2011(v1.0.1)_INVEST.EE.FACT.4.78(v1.1)" xfId="291"/>
    <cellStyle name="_Model_RAB_MRSK_svod_PREDEL.JKH.UTV.2011(v1.0.1)_TEPLO.PREDEL.2012.M(v1.1)_test" xfId="292"/>
    <cellStyle name="_Model_RAB_MRSK_svod_PREDEL.JKH.UTV.2011(v1.1)" xfId="293"/>
    <cellStyle name="_Model_RAB_MRSK_svod_REP.BLR.2012(v1.0)" xfId="294"/>
    <cellStyle name="_Model_RAB_MRSK_svod_TEHSHEET" xfId="295"/>
    <cellStyle name="_Model_RAB_MRSK_svod_TEPLO.PREDEL.2012.M(v1.1)" xfId="296"/>
    <cellStyle name="_Model_RAB_MRSK_svod_TEPLO.PREDEL.2013(v2.0)" xfId="297"/>
    <cellStyle name="_Model_RAB_MRSK_svod_TEST.TEMPLATE" xfId="298"/>
    <cellStyle name="_Model_RAB_MRSK_svod_UPDATE.46EE.2011.TO.1.1" xfId="299"/>
    <cellStyle name="_Model_RAB_MRSK_svod_UPDATE.46TE.2011.TO.1.1" xfId="300"/>
    <cellStyle name="_Model_RAB_MRSK_svod_UPDATE.46TE.2011.TO.1.2" xfId="301"/>
    <cellStyle name="_Model_RAB_MRSK_svod_UPDATE.BALANCE.WARM.2011YEAR.TO.1.1" xfId="302"/>
    <cellStyle name="_Model_RAB_MRSK_svod_UPDATE.BALANCE.WARM.2011YEAR.TO.1.1 2" xfId="303"/>
    <cellStyle name="_Model_RAB_MRSK_svod_UPDATE.BALANCE.WARM.2011YEAR.TO.1.1_46TE.2011(v1.0)" xfId="304"/>
    <cellStyle name="_Model_RAB_MRSK_svod_UPDATE.BALANCE.WARM.2011YEAR.TO.1.1_INDEX.STATION.2012(v1.0)_" xfId="305"/>
    <cellStyle name="_Model_RAB_MRSK_svod_UPDATE.BALANCE.WARM.2011YEAR.TO.1.1_INDEX.STATION.2012(v2.0)" xfId="306"/>
    <cellStyle name="_Model_RAB_MRSK_svod_UPDATE.BALANCE.WARM.2011YEAR.TO.1.1_INDEX.STATION.2012(v2.1)" xfId="307"/>
    <cellStyle name="_Model_RAB_MRSK_svod_UPDATE.BALANCE.WARM.2011YEAR.TO.1.1_INVEST.EE.FACT.4.78(v1.1)" xfId="308"/>
    <cellStyle name="_Model_RAB_MRSK_svod_UPDATE.BALANCE.WARM.2011YEAR.TO.1.1_OREP.KU.2011.MONTHLY.02(v1.1)" xfId="309"/>
    <cellStyle name="_Model_RAB_MRSK_svod_UPDATE.BALANCE.WARM.2011YEAR.TO.1.1_TEPLO.PREDEL.2012.M(v1.1)_test" xfId="310"/>
    <cellStyle name="_Model_RAB_MRSK_svod_UPDATE.BALANCE.WARM.2011YEAR.TO.1.2" xfId="311"/>
    <cellStyle name="_Model_RAB_MRSK_svod_UPDATE.BALANCE.WARM.2011YEAR.TO.1.4.64" xfId="312"/>
    <cellStyle name="_Model_RAB_MRSK_svod_UPDATE.BALANCE.WARM.2011YEAR.TO.1.5.64" xfId="313"/>
    <cellStyle name="_Model_RAB_MRSK_svod_UPDATE.INVEST.EE.FACT.4.78.TO.1.2.64" xfId="314"/>
    <cellStyle name="_Model_RAB_MRSK_svod_UPDATE.MONITORING.OS.EE.2.02.TO.1.3.64" xfId="315"/>
    <cellStyle name="_Model_RAB_MRSK_svod_UPDATE.NADB.JNVLS.APTEKA.2011.TO.1.3.4" xfId="316"/>
    <cellStyle name="_Model_RAB_MRSK_svod_Книга2" xfId="317"/>
    <cellStyle name="_Model_RAB_MRSK_svod_Книга2_PR.PROG.WARM.NOTCOMBI.2012.2.16_v1.4(04.04.11) " xfId="318"/>
    <cellStyle name="_Model_RAB_MRSK_svod_Передача 2011_с макросом" xfId="319"/>
    <cellStyle name="_Model_RAB_MRSK_svod_реестр объектов ЕНЭС" xfId="320"/>
    <cellStyle name="_NF3x00" xfId="321"/>
    <cellStyle name="_NF7x-5x00" xfId="322"/>
    <cellStyle name="_Plug" xfId="323"/>
    <cellStyle name="_Plug 2" xfId="324"/>
    <cellStyle name="_Plug_4DNS.UPDATE.EXAMPLE" xfId="325"/>
    <cellStyle name="_Plug_4DNS.UPDATE.EXAMPLE 2" xfId="326"/>
    <cellStyle name="_Plug_4DNS.UPDATE.EXAMPLE_INDEX.STATION.2013(v1.0)_патч до 1.1" xfId="327"/>
    <cellStyle name="_Plug_4DNS.UPDATE.EXAMPLE_INDEX.STATION.2013(v1.0)_патч до 1.1 2" xfId="328"/>
    <cellStyle name="_Plug_Б1-УТВ.ТАРИФЫ" xfId="329"/>
    <cellStyle name="_Plug_Б1-УТВ.ТАРИФЫ_ТАБЛ_ГСР_ТЭЦ_2011_1" xfId="330"/>
    <cellStyle name="_Plug_Б2-УТВ.ТАРИФЫ" xfId="331"/>
    <cellStyle name="_Plug_Б2-УТВ.ТАРИФЫ_ТАБЛ_ГСР_ТЭЦ_2011_1" xfId="332"/>
    <cellStyle name="_Plug_Б4" xfId="333"/>
    <cellStyle name="_Plug_Б4_ТАБЛ_ГСР_ТЭЦ_2011_1" xfId="334"/>
    <cellStyle name="_Plug_Б4-УТВЕРЖДЕНО" xfId="335"/>
    <cellStyle name="_Plug_Б4-УТВЕРЖДЕНО_ТАБЛ_ГСР_ТЭЦ_2011_1" xfId="336"/>
    <cellStyle name="_Plug_Б5-УТВ.ТАРИФЫ" xfId="337"/>
    <cellStyle name="_Plug_Б5-УТВ.ТАРИФЫ_ТАБЛ_ГСР_ТЭЦ_2011_1" xfId="338"/>
    <cellStyle name="_Plug_Бюджет капитальных вложений - по Группе - 2009" xfId="339"/>
    <cellStyle name="_Plug_Бюджет капитальных вложений - по Группе - 2009_ТАБЛ_ГСР_ТЭЦ_2011_1" xfId="340"/>
    <cellStyle name="_Plug_Бюджет ФОТ" xfId="341"/>
    <cellStyle name="_Plug_Бюджет ФОТ_ТАБЛ_ГСР_ТЭЦ_2011_1" xfId="342"/>
    <cellStyle name="_Plug_Бюджет_тариф 2009" xfId="343"/>
    <cellStyle name="_Plug_Бюджет_тариф 2009_ТАБЛ_ГСР_ТЭЦ_2011_1" xfId="344"/>
    <cellStyle name="_Plug_Консолидация-по-ЮЛ" xfId="345"/>
    <cellStyle name="_Plug_Консолидация-по-ЮЛ_ТАБЛ_ГСР_ТЭЦ_2011_1" xfId="346"/>
    <cellStyle name="_Plug_Консолидация-по-ЮЛ-УТВ.ТАРИФЫ" xfId="347"/>
    <cellStyle name="_Plug_Консолидация-по-ЮЛ-УТВ.ТАРИФЫ_ТАБЛ_ГСР_ТЭЦ_2011_1" xfId="348"/>
    <cellStyle name="_Plug_КПЭ-Формат-05.12" xfId="349"/>
    <cellStyle name="_Plug_КПЭ-Формат-05.12_Б4-УТВЕРЖДЕНО" xfId="350"/>
    <cellStyle name="_Plug_КПЭ-Формат-05.12_Б4-УТВЕРЖДЕНО_ТАБЛ_ГСР_ТЭЦ_2011_1" xfId="351"/>
    <cellStyle name="_Plug_КПЭ-Формат-05.12_ТАБЛ_ГСР_ТЭЦ_2011_1" xfId="352"/>
    <cellStyle name="_Plug_Курортэнерго_2011" xfId="353"/>
    <cellStyle name="_Plug_расчет % за пользование кредитом на 2011год" xfId="354"/>
    <cellStyle name="_Plug_Расшифровка для аудита 2011 КСК" xfId="355"/>
    <cellStyle name="_Plug_Расшифровка для аудита 2011 КСК 2" xfId="356"/>
    <cellStyle name="_Plug_ТАБЛ_КСК_2011" xfId="357"/>
    <cellStyle name="_Plug_ТАБЛ_КСК_2011 2" xfId="358"/>
    <cellStyle name="_Plug_ФОТ 2009-2008" xfId="359"/>
    <cellStyle name="_Plug_ФОТ 2009-2008_ТАБЛ_ГСР_ТЭЦ_2011_1" xfId="360"/>
    <cellStyle name="_Plug_ЦФО-зам.директора по ремонтам-КРиТР" xfId="361"/>
    <cellStyle name="_Plug_ЦФО-зам.директора по ремонтам-КРиТР_ТАБЛ_ГСР_ТЭЦ_2011_1" xfId="362"/>
    <cellStyle name="_Plug_ЦФО-ИД Б8-2009-УТВЕРЖДЕНО." xfId="363"/>
    <cellStyle name="_Plug_ЦФО-ИД Б8-2009-УТВЕРЖДЕНО._ТАБЛ_ГСР_ТЭЦ_2011_1" xfId="364"/>
    <cellStyle name="_pmp_Астрахань для НС" xfId="365"/>
    <cellStyle name="_pmp_Волгоград" xfId="366"/>
    <cellStyle name="_pmp_Ставрополь" xfId="367"/>
    <cellStyle name="_Price Lanit 300501" xfId="368"/>
    <cellStyle name="_RAB Астрахань послед. 26.03.10" xfId="369"/>
    <cellStyle name="_RAB Астрахань послед. 26.03.10_Лист1" xfId="370"/>
    <cellStyle name="_RAB с 2010 года" xfId="371"/>
    <cellStyle name="_Rombo 130801" xfId="372"/>
    <cellStyle name="_RP-2000" xfId="373"/>
    <cellStyle name="_stock_1306m1" xfId="374"/>
    <cellStyle name="_Svedlov" xfId="375"/>
    <cellStyle name="_Svedlov_ВЭС_010107" xfId="376"/>
    <cellStyle name="_Svedlov_НТЭС 01-01-2007" xfId="377"/>
    <cellStyle name="_SZNP - Eqiuty Roll" xfId="378"/>
    <cellStyle name="_SZNP - rasshifrovki-002000-333" xfId="379"/>
    <cellStyle name="_SZNP - TRS-092000" xfId="380"/>
    <cellStyle name="_tipogr_end" xfId="381"/>
    <cellStyle name="_TP" xfId="382"/>
    <cellStyle name="_TPopt" xfId="383"/>
    <cellStyle name="_АГ" xfId="384"/>
    <cellStyle name="_АГ_Xl0000015" xfId="385"/>
    <cellStyle name="_АГ_Расшифровка к ф.6 БП на 2009год" xfId="386"/>
    <cellStyle name="_Агафонов ЛИЗИНГ 19 сентября" xfId="387"/>
    <cellStyle name="_Альбом  от 25.08.06 недействующая редакция" xfId="388"/>
    <cellStyle name="_Альбом бюджетных форм   от 23.08.05" xfId="389"/>
    <cellStyle name="_Альбом бюджетных форм   от 25.08.05" xfId="390"/>
    <cellStyle name="_Альбом бюджетных форм от 18.07.06" xfId="391"/>
    <cellStyle name="_Аморт+коэф1 08 04 08" xfId="392"/>
    <cellStyle name="_Анализ Долговой позиции на 2005 г" xfId="393"/>
    <cellStyle name="_Анализ Долговой позиции на 2005 г_Приложение 11.12 Объект 13 ЦТЭЦ" xfId="394"/>
    <cellStyle name="_анализ коррект БП 3-4 кварт последний" xfId="395"/>
    <cellStyle name="_Анализ КТП_регионы" xfId="396"/>
    <cellStyle name="_Анализ КТП_регионы_Аморт+коэф1 08 04 08" xfId="397"/>
    <cellStyle name="_Анализ КТП_регионы_ДУИ_РИТ" xfId="398"/>
    <cellStyle name="_Анализ КТП_регионы_ДУИ_РИТ2" xfId="399"/>
    <cellStyle name="_Анализ КТП_регионы_ИспАппарат" xfId="400"/>
    <cellStyle name="_Анализ КТП_регионы_СЭС_010107" xfId="401"/>
    <cellStyle name="_Анализ КТП_регионы_ТАЛ ЭС 01_01_2007" xfId="402"/>
    <cellStyle name="_Анализ по ст. Колодзей" xfId="403"/>
    <cellStyle name="_Анализ_231207-3 (2)" xfId="404"/>
    <cellStyle name="_АРМ_БП_РСК_V6.1.unprotec" xfId="405"/>
    <cellStyle name="_АТФ_2011-2015_240510" xfId="406"/>
    <cellStyle name="_Аудит ожид 2009" xfId="407"/>
    <cellStyle name="_Б1 упр вариант 28_02_08" xfId="408"/>
    <cellStyle name="_Б1 упр вариант 28_02_08_Анализ_Calc А2" xfId="409"/>
    <cellStyle name="_Б1 упр вариант 28_02_08_Б4-УТВЕРЖДЕНО" xfId="410"/>
    <cellStyle name="_Б1 упр вариант 28_02_08_ЦФО-ИД Б8-2009-УТВЕРЖДЕНО." xfId="411"/>
    <cellStyle name="_ББюджетные формы.Инвестиции" xfId="412"/>
    <cellStyle name="_ББюджетные формы.Расходы" xfId="413"/>
    <cellStyle name="_бизнес-план на 2005 год" xfId="414"/>
    <cellStyle name="_БП КГК 4 кв_12-10" xfId="415"/>
    <cellStyle name="_БП КГК 4 кв_12-10_Приложение 11.12 Объект 13 ЦТЭЦ" xfId="416"/>
    <cellStyle name="_Бюджет 2008г_КСК утвержденный МО" xfId="417"/>
    <cellStyle name="_Бюджет 2008г_КСК утвержденный МО_Анализ_Calc А2" xfId="418"/>
    <cellStyle name="_Бюджет 2008г_УК утвержденный МО" xfId="419"/>
    <cellStyle name="_Бюджет 2008г_УК утвержденный МО_Анализ_Calc А2" xfId="420"/>
    <cellStyle name="_Бюджет капитальных вложений - по Группе - 2009" xfId="421"/>
    <cellStyle name="_Бюджет капитальных вложений - по Группе - 2009_Анализ_Calc А2" xfId="422"/>
    <cellStyle name="_Бюджет капитальных вложений - по Группе - 2009_Анализ_Calc А2_Расчет эл_эн СП Росэнерго 2012-2014" xfId="423"/>
    <cellStyle name="_Бюджет капитальных вложений - по Группе - 2009_Расчет эл_эн СП Росэнерго 2012-2014" xfId="424"/>
    <cellStyle name="_Бюджет ФОТ" xfId="425"/>
    <cellStyle name="_Бюджет ФОТ_Анализ_Calc А2" xfId="426"/>
    <cellStyle name="_Бюджет ФОТ_Анализ_Calc А2_Расчет эл_эн СП Росэнерго 2012-2014" xfId="427"/>
    <cellStyle name="_Бюджет ФОТ_Расчет эл_эн СП Росэнерго 2012-2014" xfId="428"/>
    <cellStyle name="_Бюджет2006_ПОКАЗАТЕЛИ СВОДНЫЕ" xfId="429"/>
    <cellStyle name="_Бюджет2006_ПОКАЗАТЕЛИ СВОДНЫЕ 2" xfId="430"/>
    <cellStyle name="_Бюджет2006_ПОКАЗАТЕЛИ СВОДНЫЕ_Анализ_Calc А2" xfId="431"/>
    <cellStyle name="_Бюджет2006_ПОКАЗАТЕЛИ СВОДНЫЕ_Б4-УТВЕРЖДЕНО" xfId="432"/>
    <cellStyle name="_Бюджет2006_ПОКАЗАТЕЛИ СВОДНЫЕ_Бюджет_тариф 2009" xfId="433"/>
    <cellStyle name="_Бюджет2006_ПОКАЗАТЕЛИ СВОДНЫЕ_Курортэнерго_2011" xfId="434"/>
    <cellStyle name="_Бюджет2006_ПОКАЗАТЕЛИ СВОДНЫЕ_ЦФО-ИД Б8-2009-УТВЕРЖДЕНО." xfId="435"/>
    <cellStyle name="_Бюджетные формы. Закупки" xfId="436"/>
    <cellStyle name="_Бюджетные формы.Доходы" xfId="437"/>
    <cellStyle name="_Бюджетные формы.Расходы v.3.1" xfId="438"/>
    <cellStyle name="_Бюджетные формы.Расходы_19.10.07" xfId="439"/>
    <cellStyle name="_Бюджетные формы.Финансы" xfId="440"/>
    <cellStyle name="_Бюджетные формы.ФинБюджеты" xfId="441"/>
    <cellStyle name="_в отчет" xfId="442"/>
    <cellStyle name="_Ввод" xfId="443"/>
    <cellStyle name="_Ввод_Приложение 11.12 Объект 13 ЦТЭЦ" xfId="444"/>
    <cellStyle name="_Владимирэнерго 3+2+2" xfId="445"/>
    <cellStyle name="_ВО ОП ТЭС-ОТ- 2007" xfId="446"/>
    <cellStyle name="_ВО ОП ТЭС-ОТ- 2007_Новая инструкция1_фст" xfId="447"/>
    <cellStyle name="_ВО ОП ТЭС-ОТ- 2007_Новая инструкция1_фст 2" xfId="448"/>
    <cellStyle name="_ВО ОП ТЭС-ОТ- 2007_Новая инструкция1_фст 3" xfId="449"/>
    <cellStyle name="_Волгоград" xfId="450"/>
    <cellStyle name="_Волгоград Модель_RAB  ( опер.утв.2009, со сглаж.6,2%)" xfId="451"/>
    <cellStyle name="_Волгоград Модель_RAB ( опер.утв.2009) 6,2 БС" xfId="452"/>
    <cellStyle name="_Волгоград_Лист1" xfId="453"/>
    <cellStyle name="_ВФ ОАО ТЭС-ОТ- 2009" xfId="454"/>
    <cellStyle name="_ВФ ОАО ТЭС-ОТ- 2009_Новая инструкция1_фст" xfId="455"/>
    <cellStyle name="_ВФ ОАО ТЭС-ОТ- 2009_Новая инструкция1_фст 2" xfId="456"/>
    <cellStyle name="_ВФ ОАО ТЭС-ОТ- 2009_Новая инструкция1_фст 3" xfId="457"/>
    <cellStyle name="_выпадающие доходы от снижения ПО (1)" xfId="458"/>
    <cellStyle name="_выпадающие доходы от снижения ПО (1)_Лист1" xfId="459"/>
    <cellStyle name="_Выполнение ИП по годам свод" xfId="460"/>
    <cellStyle name="_выручка по присоединениям2" xfId="461"/>
    <cellStyle name="_выручка по присоединениям2 2" xfId="462"/>
    <cellStyle name="_выручка по присоединениям2_Новая инструкция1_фст" xfId="463"/>
    <cellStyle name="_выручка по присоединениям2_Новая инструкция1_фст 2" xfId="464"/>
    <cellStyle name="_выручка по присоединениям2_Новая инструкция1_фст 3" xfId="465"/>
    <cellStyle name="_выручка по присоединениям2_реестр объектов ЕНЭС" xfId="466"/>
    <cellStyle name="_ГАЗПРОМ - фин. 3кв. ДУЭиМ и ДИТ 25.06.08" xfId="467"/>
    <cellStyle name="_ГКПЗ (план 2009) по ИП 08.08.08" xfId="468"/>
    <cellStyle name="_ГКПЗ (план 2009) по ИП 08.08.08_Приложение 11.12 Объект 13 ЦТЭЦ" xfId="469"/>
    <cellStyle name="_ГКПЗ (план 2009) по ИП 27.08.08" xfId="470"/>
    <cellStyle name="_ГКПЗ (план 2009) по ИП 27.08.08_Приложение 11.12 Объект 13 ЦТЭЦ" xfId="471"/>
    <cellStyle name="_график по лиз плат 20.07.07 + поставка" xfId="472"/>
    <cellStyle name="_ГТЭС Формат защиты ИП для филиалов 2010 (2)" xfId="473"/>
    <cellStyle name="_Дефицит Выручки-2010" xfId="474"/>
    <cellStyle name="_ДИТ - план расходования ДС по ИП на 2009" xfId="475"/>
    <cellStyle name="_ДИТ - план расходования ДС по ИП на 2009_Приложение 11.12 Объект 13 ЦТЭЦ" xfId="476"/>
    <cellStyle name="_Договор аренды ЯЭ с разбивкой" xfId="477"/>
    <cellStyle name="_Договор аренды ЯЭ с разбивкой_Новая инструкция1_фст" xfId="478"/>
    <cellStyle name="_Договор аренды ЯЭ с разбивкой_Новая инструкция1_фст 2" xfId="479"/>
    <cellStyle name="_Договор аренды ЯЭ с разбивкой_Новая инструкция1_фст 3" xfId="480"/>
    <cellStyle name="_Доходы, финансовые бюджеты" xfId="481"/>
    <cellStyle name="_доходы-расходы от реализации 2009 расш 2" xfId="482"/>
    <cellStyle name="_ДПН ГтЭС 03-03-09 к испр" xfId="483"/>
    <cellStyle name="_ДПН ГтэС 21-04-09" xfId="484"/>
    <cellStyle name="_ДПН на 3 кв - короткий" xfId="485"/>
    <cellStyle name="_ДПН Тихв 21-04-09" xfId="486"/>
    <cellStyle name="_ДПН ТхЭС 04-03-09" xfId="487"/>
    <cellStyle name="_ЕИАС" xfId="488"/>
    <cellStyle name="_Затратный СШГЭС  14 11 2004" xfId="489"/>
    <cellStyle name="_Затратный СШГЭС  14 11 2004 2" xfId="490"/>
    <cellStyle name="_Защита ФЗП" xfId="491"/>
    <cellStyle name="_Защита ФЗП 2" xfId="492"/>
    <cellStyle name="_Защита ФЗП_Анализ_Calc А2" xfId="493"/>
    <cellStyle name="_Защита ФЗП_Анализ_Calc А2_Расчет эл_эн СП Росэнерго 2012-2014" xfId="494"/>
    <cellStyle name="_Защита ФЗП_Бюджет_тариф 2009" xfId="495"/>
    <cellStyle name="_Защита ФЗП_Бюджет_тариф 2009_Расчет эл_эн СП Росэнерго 2012-2014" xfId="496"/>
    <cellStyle name="_Защита ФЗП_Курортэнерго_2011" xfId="497"/>
    <cellStyle name="_Заявка Тестова  СКОРРЕКТИРОВАННАЯ" xfId="498"/>
    <cellStyle name="_Инвест программа" xfId="499"/>
    <cellStyle name="_Инвест ТЗ" xfId="500"/>
    <cellStyle name="_Инвест ТЗ АВТОМАТИЗАЦИЯ  1.06.06   Ф" xfId="501"/>
    <cellStyle name="_Инвест ТЗ АВТОМАТИЗАЦИЯ  31.05.06   Ф нов" xfId="502"/>
    <cellStyle name="_Инвест. программа-лизинг(Яковлев)" xfId="503"/>
    <cellStyle name="_Инвестиционная программа" xfId="504"/>
    <cellStyle name="_Инвестиционная программа_Анализ_Calc А2" xfId="505"/>
    <cellStyle name="_Инвестиционная программа_Б4-УТВЕРЖДЕНО" xfId="506"/>
    <cellStyle name="_Инвестиционная программа_ЦФО-ИД Б8-2009-УТВЕРЖДЕНО." xfId="507"/>
    <cellStyle name="_Инвестпрограмма" xfId="508"/>
    <cellStyle name="_Инвестпрограмма на 2007 г." xfId="509"/>
    <cellStyle name="_Индексация исторических затрат" xfId="510"/>
    <cellStyle name="_Индексация исторических затрат 2" xfId="511"/>
    <cellStyle name="_ИНФОРМАЦИЯ ПО ДОГОВОРАМ ЛИЗИНГА" xfId="512"/>
    <cellStyle name="_ИНФОРМАЦИЯ ПО ДОГОВОРАМ ЛИЗИНГА 19 мая" xfId="513"/>
    <cellStyle name="_ИНФОРМАЦИЯ ПО ДОГОВОРАМ ЛИЗИНГА 27.04.071" xfId="514"/>
    <cellStyle name="_ИНФОРМАЦИЯ ПО ДОГОВОРАМ ЛИЗИНГА1" xfId="515"/>
    <cellStyle name="_информфция о кредитном портфеле" xfId="516"/>
    <cellStyle name="_информфция о кредитном портфеле 25.10.2007" xfId="517"/>
    <cellStyle name="_ИП 17032006" xfId="518"/>
    <cellStyle name="_ИП 20.03.07_TEC-21" xfId="519"/>
    <cellStyle name="_ИП 2009 год поквартально" xfId="520"/>
    <cellStyle name="_ИП 2009 год поквартально_Приложение 11.12 Объект 13 ЦТЭЦ" xfId="521"/>
    <cellStyle name="_ИП СО 2006-2010 отпр 22 01 07" xfId="522"/>
    <cellStyle name="_ИП Ставропольэнерго 2006-2010 210807" xfId="523"/>
    <cellStyle name="_ИП ФСК 10_10_07 куцанкиной" xfId="524"/>
    <cellStyle name="_ИП ФСК на 2008-2012 17 12 071" xfId="525"/>
    <cellStyle name="_ИП, ПП для финмодели ВЭК" xfId="526"/>
    <cellStyle name="_ИПР ЧЭ 2008 г." xfId="527"/>
    <cellStyle name="_Исходные данные для модели" xfId="528"/>
    <cellStyle name="_Исходные данные для модели_Лист1" xfId="529"/>
    <cellStyle name="_Исходные данные для модели_Новая инструкция1_фст" xfId="530"/>
    <cellStyle name="_Исходные данные для модели_Новая инструкция1_фст 2" xfId="531"/>
    <cellStyle name="_Исходные данные для модели_Новая инструкция1_фст 3" xfId="532"/>
    <cellStyle name="_Исходные данные для модели_реестр объектов ЕНЭС" xfId="533"/>
    <cellStyle name="_итоговый файл 1" xfId="534"/>
    <cellStyle name="_каб сеть нез 2010" xfId="535"/>
    <cellStyle name="_калмыкия 2010" xfId="536"/>
    <cellStyle name="_Кап.вложения - табл 6.2.5" xfId="537"/>
    <cellStyle name="_капитализация 2006 _4аа" xfId="538"/>
    <cellStyle name="_КЗ свыше 3 лет" xfId="539"/>
    <cellStyle name="_КЗ свыше 3 лет_Шаблон по расчету тарифов методом RAB на 2011" xfId="540"/>
    <cellStyle name="_Кировэнерго Заявка в РСТ 27 04 09 новые МУ1" xfId="541"/>
    <cellStyle name="_Классификаторы" xfId="542"/>
    <cellStyle name="_классификаторы УБМ (изменения)" xfId="543"/>
    <cellStyle name="_Книга1" xfId="544"/>
    <cellStyle name="_Книга1 2" xfId="545"/>
    <cellStyle name="_Книга1 3" xfId="546"/>
    <cellStyle name="_Книга1_ARM_БП_ЛЭ_V10" xfId="547"/>
    <cellStyle name="_Книга1_БП2011" xfId="548"/>
    <cellStyle name="_Книга1_Копия АРМ_БП_РСК_V10 0_20100213" xfId="549"/>
    <cellStyle name="_Книга1_Копия АРМ_БП_РСК_V10 0_20100213 2" xfId="550"/>
    <cellStyle name="_Книга1_Расширенный формат после совещания 2610" xfId="551"/>
    <cellStyle name="_Книга1_Ч_2011_БП_Выручка_чист(2)~1_1" xfId="552"/>
    <cellStyle name="_Книга2" xfId="553"/>
    <cellStyle name="_Книга4" xfId="554"/>
    <cellStyle name="_Книга5" xfId="555"/>
    <cellStyle name="_Конечный вариант КАП ВЛОЖ на ПРИС по 4 филиалам (741 829 из 11 000 руб) без 1 и 2 кв и впу 14_06 на общую 2 772 млрд" xfId="556"/>
    <cellStyle name="_Консолидация-2008-проект-new" xfId="557"/>
    <cellStyle name="_Консолидация-2008-проект-new 2" xfId="558"/>
    <cellStyle name="_Консолидация-2008-проект-new_Анализ_Calc А2" xfId="559"/>
    <cellStyle name="_Консолидация-2008-проект-new_Бюджет_тариф 2009" xfId="560"/>
    <cellStyle name="_Консолидация-2008-проект-new_Курортэнерго_2011" xfId="561"/>
    <cellStyle name="_Контроль ДЗ по филиалам" xfId="562"/>
    <cellStyle name="_Копия RAB_КЭ_с тарифными решениями 2010 (2) (2)" xfId="563"/>
    <cellStyle name="_Копия Выпадающиерасходы за 2007 на 2009 год (ПОСЛЕДНИЙ) (2)" xfId="564"/>
    <cellStyle name="_Копия Модель_2 2 3_МРСК СК  в регионы 131009 с коррект по СтавФ 21 10 09 11111" xfId="565"/>
    <cellStyle name="_Копия Модель_RAB_Калмэнерго_рост10 (опер на уровне утв 2009 со сглаж )" xfId="566"/>
    <cellStyle name="_Копия Прил 2(Показатели ИП)" xfId="567"/>
    <cellStyle name="_Копия Программа первоочередных мер_(правка 18 05 06 Усаров_2А_3)" xfId="568"/>
    <cellStyle name="_Копия Свод все сети+" xfId="569"/>
    <cellStyle name="_Копия Форматы УУ15" xfId="570"/>
    <cellStyle name="_Копия формы для ФСК" xfId="571"/>
    <cellStyle name="_Коррект 2009 формула16" xfId="572"/>
    <cellStyle name="_Коррект 2009 формула16_Лист1" xfId="573"/>
    <cellStyle name="_Корректировка НВВ 2011 АЭ" xfId="574"/>
    <cellStyle name="_Кубань НВВ (2)" xfId="575"/>
    <cellStyle name="_Кубань НВВ (2)_Лист1" xfId="576"/>
    <cellStyle name="_ЛИЗИНГ" xfId="577"/>
    <cellStyle name="_ЛИЗИНГ Агафонов 15.01.08" xfId="578"/>
    <cellStyle name="_Лизинг справка по забалансу 3 апрель" xfId="579"/>
    <cellStyle name="_Лисицкому - план вып.и фин на 2009 год (4)" xfId="580"/>
    <cellStyle name="_Лисицкому - план вып.и фин на 2009 год (4)_Приложение 11.12 Объект 13 ЦТЭЦ" xfId="581"/>
    <cellStyle name="_Лист1" xfId="582"/>
    <cellStyle name="_Лист1 (2)" xfId="583"/>
    <cellStyle name="_Лист4" xfId="584"/>
    <cellStyle name="_Макет_Итоговый лист по анализу ИПР" xfId="585"/>
    <cellStyle name="_Материалы на эксплуатацию для Г А " xfId="586"/>
    <cellStyle name="_меню по ТП (2)" xfId="587"/>
    <cellStyle name="_МОДЕЛЬ_1 (2)" xfId="588"/>
    <cellStyle name="_МОДЕЛЬ_1 (2) 2" xfId="589"/>
    <cellStyle name="_МОДЕЛЬ_1 (2) 2 2" xfId="590"/>
    <cellStyle name="_МОДЕЛЬ_1 (2) 2_OREP.KU.2011.MONTHLY.02(v0.1)" xfId="591"/>
    <cellStyle name="_МОДЕЛЬ_1 (2) 2_OREP.KU.2011.MONTHLY.02(v0.4)" xfId="592"/>
    <cellStyle name="_МОДЕЛЬ_1 (2) 2_OREP.KU.2011.MONTHLY.11(v1.4)" xfId="593"/>
    <cellStyle name="_МОДЕЛЬ_1 (2) 2_OREP.KU.2011.MONTHLY.11(v1.4) 2" xfId="594"/>
    <cellStyle name="_МОДЕЛЬ_1 (2) 2_OREP.KU.2011.MONTHLY.11(v1.4)_UPDATE.BALANCE.WARM.2012YEAR.TO.1.1" xfId="595"/>
    <cellStyle name="_МОДЕЛЬ_1 (2) 2_OREP.KU.2011.MONTHLY.11(v1.4)_UPDATE.CALC.WARM.2012YEAR.TO.1.1" xfId="596"/>
    <cellStyle name="_МОДЕЛЬ_1 (2) 2_TEHSHEET" xfId="597"/>
    <cellStyle name="_МОДЕЛЬ_1 (2) 2_UPDATE.BALANCE.WARM.2012YEAR.TO.1.1" xfId="598"/>
    <cellStyle name="_МОДЕЛЬ_1 (2) 2_UPDATE.CALC.WARM.2012YEAR.TO.1.1" xfId="599"/>
    <cellStyle name="_МОДЕЛЬ_1 (2) 2_UPDATE.MONITORING.OS.EE.2.02.TO.1.3.64" xfId="600"/>
    <cellStyle name="_МОДЕЛЬ_1 (2) 2_UPDATE.OREP.KU.2011.MONTHLY.02.TO.1.2" xfId="601"/>
    <cellStyle name="_МОДЕЛЬ_1 (2)_46EE.2011(v1.0)" xfId="602"/>
    <cellStyle name="_МОДЕЛЬ_1 (2)_46EE.2011(v1.0)_46TE.2011(v1.0)" xfId="603"/>
    <cellStyle name="_МОДЕЛЬ_1 (2)_46EE.2011(v1.0)_INDEX.STATION.2012(v1.0)_" xfId="604"/>
    <cellStyle name="_МОДЕЛЬ_1 (2)_46EE.2011(v1.0)_INDEX.STATION.2012(v2.0)" xfId="605"/>
    <cellStyle name="_МОДЕЛЬ_1 (2)_46EE.2011(v1.0)_INDEX.STATION.2012(v2.1)" xfId="606"/>
    <cellStyle name="_МОДЕЛЬ_1 (2)_46EE.2011(v1.0)_INVEST.EE.FACT.4.78(v1.1)" xfId="607"/>
    <cellStyle name="_МОДЕЛЬ_1 (2)_46EE.2011(v1.0)_TEPLO.PREDEL.2012.M(v1.1)_test" xfId="608"/>
    <cellStyle name="_МОДЕЛЬ_1 (2)_46EE.2011(v1.2)" xfId="609"/>
    <cellStyle name="_МОДЕЛЬ_1 (2)_46EP.2011(v2.0)" xfId="610"/>
    <cellStyle name="_МОДЕЛЬ_1 (2)_46EP.2012(v0.1)" xfId="611"/>
    <cellStyle name="_МОДЕЛЬ_1 (2)_46TE.2011(v1.0)" xfId="612"/>
    <cellStyle name="_МОДЕЛЬ_1 (2)_4DNS.UPDATE.EXAMPLE" xfId="613"/>
    <cellStyle name="_МОДЕЛЬ_1 (2)_ARMRAZR" xfId="614"/>
    <cellStyle name="_МОДЕЛЬ_1 (2)_BALANCE.TBO.2011YEAR(v1.1)" xfId="615"/>
    <cellStyle name="_МОДЕЛЬ_1 (2)_BALANCE.WARM.2010.FACT(v1.0)" xfId="616"/>
    <cellStyle name="_МОДЕЛЬ_1 (2)_BALANCE.WARM.2010.PLAN" xfId="617"/>
    <cellStyle name="_МОДЕЛЬ_1 (2)_BALANCE.WARM.2011YEAR(v0.7)" xfId="618"/>
    <cellStyle name="_МОДЕЛЬ_1 (2)_BALANCE.WARM.2011YEAR.NEW.UPDATE.SCHEME" xfId="619"/>
    <cellStyle name="_МОДЕЛЬ_1 (2)_CALC.NORMATIV.KU(v0.2)" xfId="620"/>
    <cellStyle name="_МОДЕЛЬ_1 (2)_DOPFACTOR.VO.2012(v1.0)" xfId="621"/>
    <cellStyle name="_МОДЕЛЬ_1 (2)_EE.2REK.P2011.4.78(v0.3)" xfId="622"/>
    <cellStyle name="_МОДЕЛЬ_1 (2)_FORM3.1.2013(v0.2)" xfId="623"/>
    <cellStyle name="_МОДЕЛЬ_1 (2)_FORM3.2013(v1.0)" xfId="624"/>
    <cellStyle name="_МОДЕЛЬ_1 (2)_FORM3.REG(v1.0)" xfId="625"/>
    <cellStyle name="_МОДЕЛЬ_1 (2)_FORM910.2012(v1.1)" xfId="626"/>
    <cellStyle name="_МОДЕЛЬ_1 (2)_FORM910.2012(v1.3)" xfId="627"/>
    <cellStyle name="_МОДЕЛЬ_1 (2)_INDEX.STATION.2012(v2.1)" xfId="628"/>
    <cellStyle name="_МОДЕЛЬ_1 (2)_INDEX.STATION.2013(v1.0)_патч до 1.1" xfId="629"/>
    <cellStyle name="_МОДЕЛЬ_1 (2)_INVEST.EE.COR.4.78(v0.2)" xfId="630"/>
    <cellStyle name="_МОДЕЛЬ_1 (2)_INVEST.EE.FACT.4.78(v1.1)" xfId="631"/>
    <cellStyle name="_МОДЕЛЬ_1 (2)_INVEST.EE.PLAN.4.78(v0.1)" xfId="632"/>
    <cellStyle name="_МОДЕЛЬ_1 (2)_INVEST.EE.PLAN.4.78(v0.3)" xfId="633"/>
    <cellStyle name="_МОДЕЛЬ_1 (2)_INVEST.EE.PLAN.4.78(v1.0)" xfId="634"/>
    <cellStyle name="_МОДЕЛЬ_1 (2)_INVEST.EE.PLAN.4.78(v1.0)_PASSPORT.TEPLO.PROIZV(v2.0)" xfId="635"/>
    <cellStyle name="_МОДЕЛЬ_1 (2)_INVEST.EE.PLAN.4.78(v1.0)_PASSPORT.TEPLO.PROIZV(v2.0)_INDEX.STATION.2013(v1.0)_патч до 1.1" xfId="636"/>
    <cellStyle name="_МОДЕЛЬ_1 (2)_INVEST.EE.PLAN.4.78(v1.0)_PASSPORT.TEPLO.PROIZV(v2.0)_TEPLO.PREDEL.2013(v2.0)" xfId="637"/>
    <cellStyle name="_МОДЕЛЬ_1 (2)_INVEST.PLAN.4.78(v0.1)" xfId="638"/>
    <cellStyle name="_МОДЕЛЬ_1 (2)_INVEST.WARM.PLAN.4.78(v0.1)" xfId="639"/>
    <cellStyle name="_МОДЕЛЬ_1 (2)_INVEST_WARM_PLAN" xfId="640"/>
    <cellStyle name="_МОДЕЛЬ_1 (2)_NADB.JNVLP.APTEKA.2012(v1.0)_21_02_12" xfId="641"/>
    <cellStyle name="_МОДЕЛЬ_1 (2)_NADB.JNVLS.APTEKA.2011(v1.3.3)" xfId="642"/>
    <cellStyle name="_МОДЕЛЬ_1 (2)_NADB.JNVLS.APTEKA.2011(v1.3.3)_46TE.2011(v1.0)" xfId="643"/>
    <cellStyle name="_МОДЕЛЬ_1 (2)_NADB.JNVLS.APTEKA.2011(v1.3.3)_INDEX.STATION.2012(v1.0)_" xfId="644"/>
    <cellStyle name="_МОДЕЛЬ_1 (2)_NADB.JNVLS.APTEKA.2011(v1.3.3)_INDEX.STATION.2012(v2.0)" xfId="645"/>
    <cellStyle name="_МОДЕЛЬ_1 (2)_NADB.JNVLS.APTEKA.2011(v1.3.3)_INDEX.STATION.2012(v2.1)" xfId="646"/>
    <cellStyle name="_МОДЕЛЬ_1 (2)_NADB.JNVLS.APTEKA.2011(v1.3.3)_INVEST.EE.FACT.4.78(v1.1)" xfId="647"/>
    <cellStyle name="_МОДЕЛЬ_1 (2)_NADB.JNVLS.APTEKA.2011(v1.3.3)_TEPLO.PREDEL.2012.M(v1.1)_test" xfId="648"/>
    <cellStyle name="_МОДЕЛЬ_1 (2)_NADB.JNVLS.APTEKA.2011(v1.3.4)" xfId="649"/>
    <cellStyle name="_МОДЕЛЬ_1 (2)_NADB.JNVLS.APTEKA.2011(v1.3.4)_46TE.2011(v1.0)" xfId="650"/>
    <cellStyle name="_МОДЕЛЬ_1 (2)_NADB.JNVLS.APTEKA.2011(v1.3.4)_INDEX.STATION.2012(v1.0)_" xfId="651"/>
    <cellStyle name="_МОДЕЛЬ_1 (2)_NADB.JNVLS.APTEKA.2011(v1.3.4)_INDEX.STATION.2012(v2.0)" xfId="652"/>
    <cellStyle name="_МОДЕЛЬ_1 (2)_NADB.JNVLS.APTEKA.2011(v1.3.4)_INDEX.STATION.2012(v2.1)" xfId="653"/>
    <cellStyle name="_МОДЕЛЬ_1 (2)_NADB.JNVLS.APTEKA.2011(v1.3.4)_INVEST.EE.FACT.4.78(v1.1)" xfId="654"/>
    <cellStyle name="_МОДЕЛЬ_1 (2)_NADB.JNVLS.APTEKA.2011(v1.3.4)_TEPLO.PREDEL.2012.M(v1.1)_test" xfId="655"/>
    <cellStyle name="_МОДЕЛЬ_1 (2)_PASSPORT.TEPLO.PROIZV(v2.0)" xfId="656"/>
    <cellStyle name="_МОДЕЛЬ_1 (2)_PASSPORT.TEPLO.PROIZV(v2.1)" xfId="657"/>
    <cellStyle name="_МОДЕЛЬ_1 (2)_PASSPORT.TEPLO.SETI(v0.7)" xfId="658"/>
    <cellStyle name="_МОДЕЛЬ_1 (2)_PASSPORT.TEPLO.SETI(v1.0)" xfId="659"/>
    <cellStyle name="_МОДЕЛЬ_1 (2)_PR.PROG.WARM.NOTCOMBI.2012.2.16_v1.4(04.04.11) " xfId="660"/>
    <cellStyle name="_МОДЕЛЬ_1 (2)_PREDEL.JKH.UTV.2011(v1.0.1)" xfId="661"/>
    <cellStyle name="_МОДЕЛЬ_1 (2)_PREDEL.JKH.UTV.2011(v1.0.1)_46TE.2011(v1.0)" xfId="662"/>
    <cellStyle name="_МОДЕЛЬ_1 (2)_PREDEL.JKH.UTV.2011(v1.0.1)_INDEX.STATION.2012(v1.0)_" xfId="663"/>
    <cellStyle name="_МОДЕЛЬ_1 (2)_PREDEL.JKH.UTV.2011(v1.0.1)_INDEX.STATION.2012(v2.0)" xfId="664"/>
    <cellStyle name="_МОДЕЛЬ_1 (2)_PREDEL.JKH.UTV.2011(v1.0.1)_INDEX.STATION.2012(v2.1)" xfId="665"/>
    <cellStyle name="_МОДЕЛЬ_1 (2)_PREDEL.JKH.UTV.2011(v1.0.1)_INVEST.EE.FACT.4.78(v1.1)" xfId="666"/>
    <cellStyle name="_МОДЕЛЬ_1 (2)_PREDEL.JKH.UTV.2011(v1.0.1)_TEPLO.PREDEL.2012.M(v1.1)_test" xfId="667"/>
    <cellStyle name="_МОДЕЛЬ_1 (2)_PREDEL.JKH.UTV.2011(v1.1)" xfId="668"/>
    <cellStyle name="_МОДЕЛЬ_1 (2)_REP.BLR.2012(v1.0)" xfId="669"/>
    <cellStyle name="_МОДЕЛЬ_1 (2)_TEHSHEET" xfId="670"/>
    <cellStyle name="_МОДЕЛЬ_1 (2)_TEPLO.PREDEL.2012.M(v1.1)" xfId="671"/>
    <cellStyle name="_МОДЕЛЬ_1 (2)_TEPLO.PREDEL.2013(v2.0)" xfId="672"/>
    <cellStyle name="_МОДЕЛЬ_1 (2)_TEST.TEMPLATE" xfId="673"/>
    <cellStyle name="_МОДЕЛЬ_1 (2)_UPDATE.46EE.2011.TO.1.1" xfId="674"/>
    <cellStyle name="_МОДЕЛЬ_1 (2)_UPDATE.46TE.2011.TO.1.1" xfId="675"/>
    <cellStyle name="_МОДЕЛЬ_1 (2)_UPDATE.46TE.2011.TO.1.2" xfId="676"/>
    <cellStyle name="_МОДЕЛЬ_1 (2)_UPDATE.BALANCE.WARM.2011YEAR.TO.1.1" xfId="677"/>
    <cellStyle name="_МОДЕЛЬ_1 (2)_UPDATE.BALANCE.WARM.2011YEAR.TO.1.1 2" xfId="678"/>
    <cellStyle name="_МОДЕЛЬ_1 (2)_UPDATE.BALANCE.WARM.2011YEAR.TO.1.1_46TE.2011(v1.0)" xfId="679"/>
    <cellStyle name="_МОДЕЛЬ_1 (2)_UPDATE.BALANCE.WARM.2011YEAR.TO.1.1_INDEX.STATION.2012(v1.0)_" xfId="680"/>
    <cellStyle name="_МОДЕЛЬ_1 (2)_UPDATE.BALANCE.WARM.2011YEAR.TO.1.1_INDEX.STATION.2012(v2.0)" xfId="681"/>
    <cellStyle name="_МОДЕЛЬ_1 (2)_UPDATE.BALANCE.WARM.2011YEAR.TO.1.1_INDEX.STATION.2012(v2.1)" xfId="682"/>
    <cellStyle name="_МОДЕЛЬ_1 (2)_UPDATE.BALANCE.WARM.2011YEAR.TO.1.1_INVEST.EE.FACT.4.78(v1.1)" xfId="683"/>
    <cellStyle name="_МОДЕЛЬ_1 (2)_UPDATE.BALANCE.WARM.2011YEAR.TO.1.1_OREP.KU.2011.MONTHLY.02(v1.1)" xfId="684"/>
    <cellStyle name="_МОДЕЛЬ_1 (2)_UPDATE.BALANCE.WARM.2011YEAR.TO.1.1_TEPLO.PREDEL.2012.M(v1.1)_test" xfId="685"/>
    <cellStyle name="_МОДЕЛЬ_1 (2)_UPDATE.BALANCE.WARM.2011YEAR.TO.1.2" xfId="686"/>
    <cellStyle name="_МОДЕЛЬ_1 (2)_UPDATE.BALANCE.WARM.2011YEAR.TO.1.4.64" xfId="687"/>
    <cellStyle name="_МОДЕЛЬ_1 (2)_UPDATE.BALANCE.WARM.2011YEAR.TO.1.5.64" xfId="688"/>
    <cellStyle name="_МОДЕЛЬ_1 (2)_UPDATE.INVEST.EE.FACT.4.78.TO.1.2.64" xfId="689"/>
    <cellStyle name="_МОДЕЛЬ_1 (2)_UPDATE.MONITORING.OS.EE.2.02.TO.1.3.64" xfId="690"/>
    <cellStyle name="_МОДЕЛЬ_1 (2)_UPDATE.NADB.JNVLS.APTEKA.2011.TO.1.3.4" xfId="691"/>
    <cellStyle name="_МОДЕЛЬ_1 (2)_Книга2" xfId="692"/>
    <cellStyle name="_МОДЕЛЬ_1 (2)_Книга2_PR.PROG.WARM.NOTCOMBI.2012.2.16_v1.4(04.04.11) " xfId="693"/>
    <cellStyle name="_МОДЕЛЬ_1 (2)_Передача 2011_с макросом" xfId="694"/>
    <cellStyle name="_Модель_1.4.2" xfId="695"/>
    <cellStyle name="_Модель_2.1" xfId="696"/>
    <cellStyle name="_Модель_RAB (формат 08032009)" xfId="697"/>
    <cellStyle name="_Монитор ИП-2008 (1) 15 05 08" xfId="698"/>
    <cellStyle name="_МОЭСК" xfId="699"/>
    <cellStyle name="_НВВ 2007-2009 (2)" xfId="700"/>
    <cellStyle name="_НВВ 2007-2009 (3)" xfId="701"/>
    <cellStyle name="_НВВ 2009 постатейно свод по филиалам_09_02_09" xfId="702"/>
    <cellStyle name="_НВВ 2009 постатейно свод по филиалам_09_02_09_Лист1" xfId="703"/>
    <cellStyle name="_НВВ 2009 постатейно свод по филиалам_09_02_09_Новая инструкция1_фст" xfId="704"/>
    <cellStyle name="_НВВ 2009 постатейно свод по филиалам_09_02_09_Новая инструкция1_фст 2" xfId="705"/>
    <cellStyle name="_НВВ 2009 постатейно свод по филиалам_09_02_09_Новая инструкция1_фст 3" xfId="706"/>
    <cellStyle name="_НВВ 2009 постатейно свод по филиалам_для Валентина" xfId="707"/>
    <cellStyle name="_НВВ 2009 постатейно свод по филиалам_для Валентина_Лист1" xfId="708"/>
    <cellStyle name="_НВВ 2009 постатейно свод по филиалам_для Валентина_Новая инструкция1_фст" xfId="709"/>
    <cellStyle name="_НВВ 2009 постатейно свод по филиалам_для Валентина_Новая инструкция1_фст 2" xfId="710"/>
    <cellStyle name="_НВВ 2009 постатейно свод по филиалам_для Валентина_Новая инструкция1_фст 3" xfId="711"/>
    <cellStyle name="_Обоснования ЗЕИ" xfId="712"/>
    <cellStyle name="_Обоснования ЗЕИ_Приложение 11.12 Объект 13 ЦТЭЦ" xfId="713"/>
    <cellStyle name="_ОКС - программа кап.стройки" xfId="714"/>
    <cellStyle name="_Омск" xfId="715"/>
    <cellStyle name="_Омск_Новая инструкция1_фст" xfId="716"/>
    <cellStyle name="_Омск_Новая инструкция1_фст 2" xfId="717"/>
    <cellStyle name="_Омск_Новая инструкция1_фст 3" xfId="718"/>
    <cellStyle name="_Омск_реестр объектов ЕНЭС" xfId="719"/>
    <cellStyle name="_ОПЕРАТИВКА ГПЭС апрель" xfId="720"/>
    <cellStyle name="_Оплата труда в тарифе 2007 для ПЭО" xfId="721"/>
    <cellStyle name="_оплата труда в тарифе 2007 для ПЭО (финплан)" xfId="722"/>
    <cellStyle name="_Осн.договор с РСК" xfId="723"/>
    <cellStyle name="_Особая" xfId="724"/>
    <cellStyle name="_Особая_ОГК6-ФМ-977(последние 4 вкладки)" xfId="725"/>
    <cellStyle name="_ОТ ИД 2009" xfId="726"/>
    <cellStyle name="_ОТ ИД 2009_Новая инструкция1_фст" xfId="727"/>
    <cellStyle name="_ОТ ИД 2009_Новая инструкция1_фст 2" xfId="728"/>
    <cellStyle name="_ОТ ИД 2009_Новая инструкция1_фст 3" xfId="729"/>
    <cellStyle name="_Отчет об исполнении бюджета за I квартал 2008-РСБУ" xfId="730"/>
    <cellStyle name="_Отчет об исполнении бюджета за I квартал 2008-РСБУ_Анализ_Calc А2" xfId="731"/>
    <cellStyle name="_Отчет об исполнении бюджета за I полугодие 2008-УО" xfId="732"/>
    <cellStyle name="_Отчет об исполнении бюджета за I полугодие 2008-УО_Анализ_Calc А2" xfId="733"/>
    <cellStyle name="_П 1.3, 1.4, 1.5." xfId="734"/>
    <cellStyle name="_п.1.6_2007_гран_4%" xfId="735"/>
    <cellStyle name="_П1.16.3_2008-2011 (1)" xfId="736"/>
    <cellStyle name="_П1.17" xfId="737"/>
    <cellStyle name="_П1.17.1" xfId="738"/>
    <cellStyle name="_П1.17.1_1" xfId="739"/>
    <cellStyle name="_Параметры для расчета критериев перехода RAB" xfId="740"/>
    <cellStyle name="_Передача 2005_отпр в РЭК_сентябрь2005" xfId="741"/>
    <cellStyle name="_план 2006 Тюменьэнерго ОФ" xfId="742"/>
    <cellStyle name="_план 2007 Тюменьэнерго" xfId="743"/>
    <cellStyle name="_План_факт ИП-08" xfId="744"/>
    <cellStyle name="_Плановая выручка 2010-по  двум  договорам" xfId="745"/>
    <cellStyle name="_Плановая протяженность Января" xfId="746"/>
    <cellStyle name="_Плановая протяженность Января_Аморт+коэф1 08 04 08" xfId="747"/>
    <cellStyle name="_Плановая протяженность Января_ДУИ_РИТ" xfId="748"/>
    <cellStyle name="_Плановая протяженность Января_ДУИ_РИТ2" xfId="749"/>
    <cellStyle name="_Плановая протяженность Января_ИспАппарат" xfId="750"/>
    <cellStyle name="_Плановая протяженность Января_СЭС_010107" xfId="751"/>
    <cellStyle name="_Плановая протяженность Января_ТАЛ ЭС 01_01_2007" xfId="752"/>
    <cellStyle name="_ППР ОАО Свердловэнерго на 2007-2011 (от 18 09 07)(для правительства)" xfId="753"/>
    <cellStyle name="_пр 5 тариф RAB" xfId="754"/>
    <cellStyle name="_пр 5 тариф RAB 2" xfId="755"/>
    <cellStyle name="_пр 5 тариф RAB 2 2" xfId="756"/>
    <cellStyle name="_пр 5 тариф RAB 2_OREP.KU.2011.MONTHLY.02(v0.1)" xfId="757"/>
    <cellStyle name="_пр 5 тариф RAB 2_OREP.KU.2011.MONTHLY.02(v0.4)" xfId="758"/>
    <cellStyle name="_пр 5 тариф RAB 2_OREP.KU.2011.MONTHLY.11(v1.4)" xfId="759"/>
    <cellStyle name="_пр 5 тариф RAB 2_OREP.KU.2011.MONTHLY.11(v1.4) 2" xfId="760"/>
    <cellStyle name="_пр 5 тариф RAB 2_OREP.KU.2011.MONTHLY.11(v1.4)_UPDATE.BALANCE.WARM.2012YEAR.TO.1.1" xfId="761"/>
    <cellStyle name="_пр 5 тариф RAB 2_OREP.KU.2011.MONTHLY.11(v1.4)_UPDATE.CALC.WARM.2012YEAR.TO.1.1" xfId="762"/>
    <cellStyle name="_пр 5 тариф RAB 2_TEHSHEET" xfId="763"/>
    <cellStyle name="_пр 5 тариф RAB 2_UPDATE.BALANCE.WARM.2012YEAR.TO.1.1" xfId="764"/>
    <cellStyle name="_пр 5 тариф RAB 2_UPDATE.CALC.WARM.2012YEAR.TO.1.1" xfId="765"/>
    <cellStyle name="_пр 5 тариф RAB 2_UPDATE.MONITORING.OS.EE.2.02.TO.1.3.64" xfId="766"/>
    <cellStyle name="_пр 5 тариф RAB 2_UPDATE.OREP.KU.2011.MONTHLY.02.TO.1.2" xfId="767"/>
    <cellStyle name="_пр 5 тариф RAB_46EE.2011(v1.0)" xfId="768"/>
    <cellStyle name="_пр 5 тариф RAB_46EE.2011(v1.0)_46TE.2011(v1.0)" xfId="769"/>
    <cellStyle name="_пр 5 тариф RAB_46EE.2011(v1.0)_INDEX.STATION.2012(v1.0)_" xfId="770"/>
    <cellStyle name="_пр 5 тариф RAB_46EE.2011(v1.0)_INDEX.STATION.2012(v2.0)" xfId="771"/>
    <cellStyle name="_пр 5 тариф RAB_46EE.2011(v1.0)_INDEX.STATION.2012(v2.1)" xfId="772"/>
    <cellStyle name="_пр 5 тариф RAB_46EE.2011(v1.0)_INVEST.EE.FACT.4.78(v1.1)" xfId="773"/>
    <cellStyle name="_пр 5 тариф RAB_46EE.2011(v1.0)_TEPLO.PREDEL.2012.M(v1.1)_test" xfId="774"/>
    <cellStyle name="_пр 5 тариф RAB_46EE.2011(v1.2)" xfId="775"/>
    <cellStyle name="_пр 5 тариф RAB_46EP.2011(v2.0)" xfId="776"/>
    <cellStyle name="_пр 5 тариф RAB_46EP.2012(v0.1)" xfId="777"/>
    <cellStyle name="_пр 5 тариф RAB_46TE.2011(v1.0)" xfId="778"/>
    <cellStyle name="_пр 5 тариф RAB_4DNS.UPDATE.EXAMPLE" xfId="779"/>
    <cellStyle name="_пр 5 тариф RAB_ARMRAZR" xfId="780"/>
    <cellStyle name="_пр 5 тариф RAB_BALANCE.TBO.2011YEAR(v1.1)" xfId="781"/>
    <cellStyle name="_пр 5 тариф RAB_BALANCE.WARM.2010.FACT(v1.0)" xfId="782"/>
    <cellStyle name="_пр 5 тариф RAB_BALANCE.WARM.2010.PLAN" xfId="783"/>
    <cellStyle name="_пр 5 тариф RAB_BALANCE.WARM.2011YEAR(v0.7)" xfId="784"/>
    <cellStyle name="_пр 5 тариф RAB_BALANCE.WARM.2011YEAR.NEW.UPDATE.SCHEME" xfId="785"/>
    <cellStyle name="_пр 5 тариф RAB_CALC.NORMATIV.KU(v0.2)" xfId="786"/>
    <cellStyle name="_пр 5 тариф RAB_DOPFACTOR.VO.2012(v1.0)" xfId="787"/>
    <cellStyle name="_пр 5 тариф RAB_EE.2REK.P2011.4.78(v0.3)" xfId="788"/>
    <cellStyle name="_пр 5 тариф RAB_FORM3.1.2013(v0.2)" xfId="789"/>
    <cellStyle name="_пр 5 тариф RAB_FORM3.2013(v1.0)" xfId="790"/>
    <cellStyle name="_пр 5 тариф RAB_FORM3.REG(v1.0)" xfId="791"/>
    <cellStyle name="_пр 5 тариф RAB_FORM910.2012(v1.1)" xfId="792"/>
    <cellStyle name="_пр 5 тариф RAB_FORM910.2012(v1.3)" xfId="793"/>
    <cellStyle name="_пр 5 тариф RAB_INDEX.STATION.2012(v2.1)" xfId="794"/>
    <cellStyle name="_пр 5 тариф RAB_INDEX.STATION.2013(v1.0)_патч до 1.1" xfId="795"/>
    <cellStyle name="_пр 5 тариф RAB_INVEST.EE.COR.4.78(v0.2)" xfId="796"/>
    <cellStyle name="_пр 5 тариф RAB_INVEST.EE.FACT.4.78(v1.1)" xfId="797"/>
    <cellStyle name="_пр 5 тариф RAB_INVEST.EE.PLAN.4.78(v0.1)" xfId="798"/>
    <cellStyle name="_пр 5 тариф RAB_INVEST.EE.PLAN.4.78(v0.3)" xfId="799"/>
    <cellStyle name="_пр 5 тариф RAB_INVEST.EE.PLAN.4.78(v1.0)" xfId="800"/>
    <cellStyle name="_пр 5 тариф RAB_INVEST.EE.PLAN.4.78(v1.0)_PASSPORT.TEPLO.PROIZV(v2.0)" xfId="801"/>
    <cellStyle name="_пр 5 тариф RAB_INVEST.EE.PLAN.4.78(v1.0)_PASSPORT.TEPLO.PROIZV(v2.0)_INDEX.STATION.2013(v1.0)_патч до 1.1" xfId="802"/>
    <cellStyle name="_пр 5 тариф RAB_INVEST.EE.PLAN.4.78(v1.0)_PASSPORT.TEPLO.PROIZV(v2.0)_TEPLO.PREDEL.2013(v2.0)" xfId="803"/>
    <cellStyle name="_пр 5 тариф RAB_INVEST.PLAN.4.78(v0.1)" xfId="804"/>
    <cellStyle name="_пр 5 тариф RAB_INVEST.WARM.PLAN.4.78(v0.1)" xfId="805"/>
    <cellStyle name="_пр 5 тариф RAB_INVEST_WARM_PLAN" xfId="806"/>
    <cellStyle name="_пр 5 тариф RAB_NADB.JNVLP.APTEKA.2012(v1.0)_21_02_12" xfId="807"/>
    <cellStyle name="_пр 5 тариф RAB_NADB.JNVLS.APTEKA.2011(v1.3.3)" xfId="808"/>
    <cellStyle name="_пр 5 тариф RAB_NADB.JNVLS.APTEKA.2011(v1.3.3)_46TE.2011(v1.0)" xfId="809"/>
    <cellStyle name="_пр 5 тариф RAB_NADB.JNVLS.APTEKA.2011(v1.3.3)_INDEX.STATION.2012(v1.0)_" xfId="810"/>
    <cellStyle name="_пр 5 тариф RAB_NADB.JNVLS.APTEKA.2011(v1.3.3)_INDEX.STATION.2012(v2.0)" xfId="811"/>
    <cellStyle name="_пр 5 тариф RAB_NADB.JNVLS.APTEKA.2011(v1.3.3)_INDEX.STATION.2012(v2.1)" xfId="812"/>
    <cellStyle name="_пр 5 тариф RAB_NADB.JNVLS.APTEKA.2011(v1.3.3)_INVEST.EE.FACT.4.78(v1.1)" xfId="813"/>
    <cellStyle name="_пр 5 тариф RAB_NADB.JNVLS.APTEKA.2011(v1.3.3)_TEPLO.PREDEL.2012.M(v1.1)_test" xfId="814"/>
    <cellStyle name="_пр 5 тариф RAB_NADB.JNVLS.APTEKA.2011(v1.3.4)" xfId="815"/>
    <cellStyle name="_пр 5 тариф RAB_NADB.JNVLS.APTEKA.2011(v1.3.4)_46TE.2011(v1.0)" xfId="816"/>
    <cellStyle name="_пр 5 тариф RAB_NADB.JNVLS.APTEKA.2011(v1.3.4)_INDEX.STATION.2012(v1.0)_" xfId="817"/>
    <cellStyle name="_пр 5 тариф RAB_NADB.JNVLS.APTEKA.2011(v1.3.4)_INDEX.STATION.2012(v2.0)" xfId="818"/>
    <cellStyle name="_пр 5 тариф RAB_NADB.JNVLS.APTEKA.2011(v1.3.4)_INDEX.STATION.2012(v2.1)" xfId="819"/>
    <cellStyle name="_пр 5 тариф RAB_NADB.JNVLS.APTEKA.2011(v1.3.4)_INVEST.EE.FACT.4.78(v1.1)" xfId="820"/>
    <cellStyle name="_пр 5 тариф RAB_NADB.JNVLS.APTEKA.2011(v1.3.4)_TEPLO.PREDEL.2012.M(v1.1)_test" xfId="821"/>
    <cellStyle name="_пр 5 тариф RAB_PASSPORT.TEPLO.PROIZV(v2.0)" xfId="822"/>
    <cellStyle name="_пр 5 тариф RAB_PASSPORT.TEPLO.PROIZV(v2.1)" xfId="823"/>
    <cellStyle name="_пр 5 тариф RAB_PASSPORT.TEPLO.SETI(v0.7)" xfId="824"/>
    <cellStyle name="_пр 5 тариф RAB_PASSPORT.TEPLO.SETI(v1.0)" xfId="825"/>
    <cellStyle name="_пр 5 тариф RAB_PR.PROG.WARM.NOTCOMBI.2012.2.16_v1.4(04.04.11) " xfId="826"/>
    <cellStyle name="_пр 5 тариф RAB_PREDEL.JKH.UTV.2011(v1.0.1)" xfId="827"/>
    <cellStyle name="_пр 5 тариф RAB_PREDEL.JKH.UTV.2011(v1.0.1)_46TE.2011(v1.0)" xfId="828"/>
    <cellStyle name="_пр 5 тариф RAB_PREDEL.JKH.UTV.2011(v1.0.1)_INDEX.STATION.2012(v1.0)_" xfId="829"/>
    <cellStyle name="_пр 5 тариф RAB_PREDEL.JKH.UTV.2011(v1.0.1)_INDEX.STATION.2012(v2.0)" xfId="830"/>
    <cellStyle name="_пр 5 тариф RAB_PREDEL.JKH.UTV.2011(v1.0.1)_INDEX.STATION.2012(v2.1)" xfId="831"/>
    <cellStyle name="_пр 5 тариф RAB_PREDEL.JKH.UTV.2011(v1.0.1)_INVEST.EE.FACT.4.78(v1.1)" xfId="832"/>
    <cellStyle name="_пр 5 тариф RAB_PREDEL.JKH.UTV.2011(v1.0.1)_TEPLO.PREDEL.2012.M(v1.1)_test" xfId="833"/>
    <cellStyle name="_пр 5 тариф RAB_PREDEL.JKH.UTV.2011(v1.1)" xfId="834"/>
    <cellStyle name="_пр 5 тариф RAB_REP.BLR.2012(v1.0)" xfId="835"/>
    <cellStyle name="_пр 5 тариф RAB_TEHSHEET" xfId="836"/>
    <cellStyle name="_пр 5 тариф RAB_TEPLO.PREDEL.2012.M(v1.1)" xfId="837"/>
    <cellStyle name="_пр 5 тариф RAB_TEPLO.PREDEL.2013(v2.0)" xfId="838"/>
    <cellStyle name="_пр 5 тариф RAB_TEST.TEMPLATE" xfId="839"/>
    <cellStyle name="_пр 5 тариф RAB_UPDATE.46EE.2011.TO.1.1" xfId="840"/>
    <cellStyle name="_пр 5 тариф RAB_UPDATE.46TE.2011.TO.1.1" xfId="841"/>
    <cellStyle name="_пр 5 тариф RAB_UPDATE.46TE.2011.TO.1.2" xfId="842"/>
    <cellStyle name="_пр 5 тариф RAB_UPDATE.BALANCE.WARM.2011YEAR.TO.1.1" xfId="843"/>
    <cellStyle name="_пр 5 тариф RAB_UPDATE.BALANCE.WARM.2011YEAR.TO.1.1 2" xfId="844"/>
    <cellStyle name="_пр 5 тариф RAB_UPDATE.BALANCE.WARM.2011YEAR.TO.1.1_46TE.2011(v1.0)" xfId="845"/>
    <cellStyle name="_пр 5 тариф RAB_UPDATE.BALANCE.WARM.2011YEAR.TO.1.1_INDEX.STATION.2012(v1.0)_" xfId="846"/>
    <cellStyle name="_пр 5 тариф RAB_UPDATE.BALANCE.WARM.2011YEAR.TO.1.1_INDEX.STATION.2012(v2.0)" xfId="847"/>
    <cellStyle name="_пр 5 тариф RAB_UPDATE.BALANCE.WARM.2011YEAR.TO.1.1_INDEX.STATION.2012(v2.1)" xfId="848"/>
    <cellStyle name="_пр 5 тариф RAB_UPDATE.BALANCE.WARM.2011YEAR.TO.1.1_INVEST.EE.FACT.4.78(v1.1)" xfId="849"/>
    <cellStyle name="_пр 5 тариф RAB_UPDATE.BALANCE.WARM.2011YEAR.TO.1.1_OREP.KU.2011.MONTHLY.02(v1.1)" xfId="850"/>
    <cellStyle name="_пр 5 тариф RAB_UPDATE.BALANCE.WARM.2011YEAR.TO.1.1_TEPLO.PREDEL.2012.M(v1.1)_test" xfId="851"/>
    <cellStyle name="_пр 5 тариф RAB_UPDATE.BALANCE.WARM.2011YEAR.TO.1.2" xfId="852"/>
    <cellStyle name="_пр 5 тариф RAB_UPDATE.BALANCE.WARM.2011YEAR.TO.1.4.64" xfId="853"/>
    <cellStyle name="_пр 5 тариф RAB_UPDATE.BALANCE.WARM.2011YEAR.TO.1.5.64" xfId="854"/>
    <cellStyle name="_пр 5 тариф RAB_UPDATE.INVEST.EE.FACT.4.78.TO.1.2.64" xfId="855"/>
    <cellStyle name="_пр 5 тариф RAB_UPDATE.MONITORING.OS.EE.2.02.TO.1.3.64" xfId="856"/>
    <cellStyle name="_пр 5 тариф RAB_UPDATE.NADB.JNVLS.APTEKA.2011.TO.1.3.4" xfId="857"/>
    <cellStyle name="_пр 5 тариф RAB_Книга2" xfId="858"/>
    <cellStyle name="_пр 5 тариф RAB_Книга2_PR.PROG.WARM.NOTCOMBI.2012.2.16_v1.4(04.04.11) " xfId="859"/>
    <cellStyle name="_пр 5 тариф RAB_Передача 2011_с макросом" xfId="860"/>
    <cellStyle name="_Предельные уровни тарифов Ставропольский край  21.10.09" xfId="861"/>
    <cellStyle name="_Предожение _ДБП_2009 г ( согласованные БП)  (2)" xfId="862"/>
    <cellStyle name="_Предожение _ДБП_2009 г ( согласованные БП)  (2)_Новая инструкция1_фст" xfId="863"/>
    <cellStyle name="_Предожение _ДБП_2009 г ( согласованные БП)  (2)_Новая инструкция1_фст 2" xfId="864"/>
    <cellStyle name="_Предожение _ДБП_2009 г ( согласованные БП)  (2)_Новая инструкция1_фст 3" xfId="865"/>
    <cellStyle name="_Предожение _ДБП_2009 г ( согласованные БП)  (2)_реестр объектов ЕНЭС" xfId="866"/>
    <cellStyle name="_Предполагаем везти" xfId="867"/>
    <cellStyle name="_Приведенная НВВ 2011" xfId="868"/>
    <cellStyle name="_Приведенная НВВ 2011_Лист1" xfId="869"/>
    <cellStyle name="_Приказ_форматы_2006_08.02.06" xfId="870"/>
    <cellStyle name="_Прил 3_Пакет форм  бюджета_ год" xfId="871"/>
    <cellStyle name="_Прил 3_Пакет форм  бюджета_ год_Анализ_Calc А2" xfId="872"/>
    <cellStyle name="_Прил 3-3.2 Статьи сметы затрат и расход из приб КЭН" xfId="873"/>
    <cellStyle name="_Прил 4_Формат-РСК_29.11.06_new finalприм" xfId="874"/>
    <cellStyle name="_ПРИЛ. 2003_ЧТЭ" xfId="875"/>
    <cellStyle name="_Прил1-1 (МГИ) (Дубинину) 22 01 07" xfId="876"/>
    <cellStyle name="_Приложение 1 ИП на 2005" xfId="877"/>
    <cellStyle name="_Приложение 1 к Соглашению за 2007" xfId="878"/>
    <cellStyle name="_Приложение 2 (4)" xfId="879"/>
    <cellStyle name="_Приложение 2 0806 факт" xfId="880"/>
    <cellStyle name="_Приложение 2 0806 факт 2" xfId="881"/>
    <cellStyle name="_Приложение 2,3-3.2" xfId="882"/>
    <cellStyle name="_Приложение 2. Бюджет движения денежных средств на год" xfId="883"/>
    <cellStyle name="_Приложение 5. Бюджет на месяц" xfId="884"/>
    <cellStyle name="_Приложение 8 ИП на 2005 для РАО ОКС" xfId="885"/>
    <cellStyle name="_Приложение 8 ИП на 2005 для РАО ОКС_Приложение 11.12 Объект 13 ЦТЭЦ" xfId="886"/>
    <cellStyle name="_Приложение МТС-3-КС" xfId="887"/>
    <cellStyle name="_Приложение МТС-3-КС 2" xfId="888"/>
    <cellStyle name="_Приложение МТС-3-КС_Новая инструкция1_фст" xfId="889"/>
    <cellStyle name="_Приложение МТС-3-КС_Новая инструкция1_фст 2" xfId="890"/>
    <cellStyle name="_Приложение МТС-3-КС_Новая инструкция1_фст 3" xfId="891"/>
    <cellStyle name="_Приложение МТС-3-КС_реестр объектов ЕНЭС" xfId="892"/>
    <cellStyle name="_Приложение-МТС--2-1" xfId="893"/>
    <cellStyle name="_Приложение-МТС--2-1 2" xfId="894"/>
    <cellStyle name="_Приложение-МТС--2-1_Новая инструкция1_фст" xfId="895"/>
    <cellStyle name="_Приложение-МТС--2-1_Новая инструкция1_фст 2" xfId="896"/>
    <cellStyle name="_Приложение-МТС--2-1_Новая инструкция1_фст 3" xfId="897"/>
    <cellStyle name="_Приложение-МТС--2-1_реестр объектов ЕНЭС" xfId="898"/>
    <cellStyle name="_Приложения" xfId="899"/>
    <cellStyle name="_Приложения 1_4кприказу_филиала_31_03_11" xfId="900"/>
    <cellStyle name="_Приложения 3,4,5" xfId="901"/>
    <cellStyle name="_Приложения к приказу" xfId="902"/>
    <cellStyle name="_Приложения к приказу_Приложение 11.12 Объект 13 ЦТЭЦ" xfId="903"/>
    <cellStyle name="_Приложения приказ отчетность" xfId="904"/>
    <cellStyle name="_Программа СО 7-09 для СД от 29 марта" xfId="905"/>
    <cellStyle name="_Производств-е показатели ЮНГ на 2005 на 49700 для согласования" xfId="906"/>
    <cellStyle name="_Производств-е показатели ЮНГ на 2005 на 49700 для согласования_Аморт+коэф1 08 04 08" xfId="907"/>
    <cellStyle name="_Производств-е показатели ЮНГ на 2005 на 49700 для согласования_ДУИ_РИТ" xfId="908"/>
    <cellStyle name="_Производств-е показатели ЮНГ на 2005 на 49700 для согласования_ДУИ_РИТ2" xfId="909"/>
    <cellStyle name="_Производств-е показатели ЮНГ на 2005 на 49700 для согласования_ИспАппарат" xfId="910"/>
    <cellStyle name="_Производств-е показатели ЮНГ на 2005 на 49700 для согласования_СЭС_010107" xfId="911"/>
    <cellStyle name="_Производств-е показатели ЮНГ на 2005 на 49700 для согласования_ТАЛ ЭС 01_01_2007" xfId="912"/>
    <cellStyle name="_Расходы" xfId="913"/>
    <cellStyle name="_Расходы ГУС на выплаты имущ. прав_2007" xfId="914"/>
    <cellStyle name="_Расчет 0,4 кВ" xfId="915"/>
    <cellStyle name="_Расчет RAB_22072008" xfId="916"/>
    <cellStyle name="_Расчет RAB_22072008 2" xfId="917"/>
    <cellStyle name="_Расчет RAB_22072008 2 2" xfId="918"/>
    <cellStyle name="_Расчет RAB_22072008 2_OREP.KU.2011.MONTHLY.02(v0.1)" xfId="919"/>
    <cellStyle name="_Расчет RAB_22072008 2_OREP.KU.2011.MONTHLY.02(v0.4)" xfId="920"/>
    <cellStyle name="_Расчет RAB_22072008 2_OREP.KU.2011.MONTHLY.11(v1.4)" xfId="921"/>
    <cellStyle name="_Расчет RAB_22072008 2_OREP.KU.2011.MONTHLY.11(v1.4) 2" xfId="922"/>
    <cellStyle name="_Расчет RAB_22072008 2_OREP.KU.2011.MONTHLY.11(v1.4)_UPDATE.BALANCE.WARM.2012YEAR.TO.1.1" xfId="923"/>
    <cellStyle name="_Расчет RAB_22072008 2_OREP.KU.2011.MONTHLY.11(v1.4)_UPDATE.CALC.WARM.2012YEAR.TO.1.1" xfId="924"/>
    <cellStyle name="_Расчет RAB_22072008 2_TEHSHEET" xfId="925"/>
    <cellStyle name="_Расчет RAB_22072008 2_UPDATE.BALANCE.WARM.2012YEAR.TO.1.1" xfId="926"/>
    <cellStyle name="_Расчет RAB_22072008 2_UPDATE.CALC.WARM.2012YEAR.TO.1.1" xfId="927"/>
    <cellStyle name="_Расчет RAB_22072008 2_UPDATE.MONITORING.OS.EE.2.02.TO.1.3.64" xfId="928"/>
    <cellStyle name="_Расчет RAB_22072008 2_UPDATE.OREP.KU.2011.MONTHLY.02.TO.1.2" xfId="929"/>
    <cellStyle name="_Расчет RAB_22072008_46EE.2011(v1.0)" xfId="930"/>
    <cellStyle name="_Расчет RAB_22072008_46EE.2011(v1.0)_46TE.2011(v1.0)" xfId="931"/>
    <cellStyle name="_Расчет RAB_22072008_46EE.2011(v1.0)_INDEX.STATION.2012(v1.0)_" xfId="932"/>
    <cellStyle name="_Расчет RAB_22072008_46EE.2011(v1.0)_INDEX.STATION.2012(v2.0)" xfId="933"/>
    <cellStyle name="_Расчет RAB_22072008_46EE.2011(v1.0)_INDEX.STATION.2012(v2.1)" xfId="934"/>
    <cellStyle name="_Расчет RAB_22072008_46EE.2011(v1.0)_INVEST.EE.FACT.4.78(v1.1)" xfId="935"/>
    <cellStyle name="_Расчет RAB_22072008_46EE.2011(v1.0)_TEPLO.PREDEL.2012.M(v1.1)_test" xfId="936"/>
    <cellStyle name="_Расчет RAB_22072008_46EE.2011(v1.2)" xfId="937"/>
    <cellStyle name="_Расчет RAB_22072008_46EP.2011(v2.0)" xfId="938"/>
    <cellStyle name="_Расчет RAB_22072008_46EP.2012(v0.1)" xfId="939"/>
    <cellStyle name="_Расчет RAB_22072008_46TE.2011(v1.0)" xfId="940"/>
    <cellStyle name="_Расчет RAB_22072008_4DNS.UPDATE.EXAMPLE" xfId="941"/>
    <cellStyle name="_Расчет RAB_22072008_ARMRAZR" xfId="942"/>
    <cellStyle name="_Расчет RAB_22072008_BALANCE.TBO.2011YEAR(v1.1)" xfId="943"/>
    <cellStyle name="_Расчет RAB_22072008_BALANCE.WARM.2010.FACT(v1.0)" xfId="944"/>
    <cellStyle name="_Расчет RAB_22072008_BALANCE.WARM.2010.PLAN" xfId="945"/>
    <cellStyle name="_Расчет RAB_22072008_BALANCE.WARM.2011YEAR(v0.7)" xfId="946"/>
    <cellStyle name="_Расчет RAB_22072008_BALANCE.WARM.2011YEAR.NEW.UPDATE.SCHEME" xfId="947"/>
    <cellStyle name="_Расчет RAB_22072008_CALC.NORMATIV.KU(v0.2)" xfId="948"/>
    <cellStyle name="_Расчет RAB_22072008_DOPFACTOR.VO.2012(v1.0)" xfId="949"/>
    <cellStyle name="_Расчет RAB_22072008_EE.2REK.P2011.4.78(v0.3)" xfId="950"/>
    <cellStyle name="_Расчет RAB_22072008_FORM3.1.2013(v0.2)" xfId="951"/>
    <cellStyle name="_Расчет RAB_22072008_FORM3.2013(v1.0)" xfId="952"/>
    <cellStyle name="_Расчет RAB_22072008_FORM3.REG(v1.0)" xfId="953"/>
    <cellStyle name="_Расчет RAB_22072008_FORM910.2012(v1.1)" xfId="954"/>
    <cellStyle name="_Расчет RAB_22072008_FORM910.2012(v1.3)" xfId="955"/>
    <cellStyle name="_Расчет RAB_22072008_INDEX.STATION.2012(v2.1)" xfId="956"/>
    <cellStyle name="_Расчет RAB_22072008_INDEX.STATION.2013(v1.0)_патч до 1.1" xfId="957"/>
    <cellStyle name="_Расчет RAB_22072008_INVEST.EE.COR.4.78(v0.2)" xfId="958"/>
    <cellStyle name="_Расчет RAB_22072008_INVEST.EE.FACT.4.78(v1.1)" xfId="959"/>
    <cellStyle name="_Расчет RAB_22072008_INVEST.EE.PLAN.4.78(v0.1)" xfId="960"/>
    <cellStyle name="_Расчет RAB_22072008_INVEST.EE.PLAN.4.78(v0.3)" xfId="961"/>
    <cellStyle name="_Расчет RAB_22072008_INVEST.EE.PLAN.4.78(v1.0)" xfId="962"/>
    <cellStyle name="_Расчет RAB_22072008_INVEST.EE.PLAN.4.78(v1.0)_PASSPORT.TEPLO.PROIZV(v2.0)" xfId="963"/>
    <cellStyle name="_Расчет RAB_22072008_INVEST.EE.PLAN.4.78(v1.0)_PASSPORT.TEPLO.PROIZV(v2.0)_INDEX.STATION.2013(v1.0)_патч до 1.1" xfId="964"/>
    <cellStyle name="_Расчет RAB_22072008_INVEST.EE.PLAN.4.78(v1.0)_PASSPORT.TEPLO.PROIZV(v2.0)_TEPLO.PREDEL.2013(v2.0)" xfId="965"/>
    <cellStyle name="_Расчет RAB_22072008_INVEST.PLAN.4.78(v0.1)" xfId="966"/>
    <cellStyle name="_Расчет RAB_22072008_INVEST.WARM.PLAN.4.78(v0.1)" xfId="967"/>
    <cellStyle name="_Расчет RAB_22072008_INVEST_WARM_PLAN" xfId="968"/>
    <cellStyle name="_Расчет RAB_22072008_NADB.JNVLP.APTEKA.2012(v1.0)_21_02_12" xfId="969"/>
    <cellStyle name="_Расчет RAB_22072008_NADB.JNVLS.APTEKA.2011(v1.3.3)" xfId="970"/>
    <cellStyle name="_Расчет RAB_22072008_NADB.JNVLS.APTEKA.2011(v1.3.3)_46TE.2011(v1.0)" xfId="971"/>
    <cellStyle name="_Расчет RAB_22072008_NADB.JNVLS.APTEKA.2011(v1.3.3)_INDEX.STATION.2012(v1.0)_" xfId="972"/>
    <cellStyle name="_Расчет RAB_22072008_NADB.JNVLS.APTEKA.2011(v1.3.3)_INDEX.STATION.2012(v2.0)" xfId="973"/>
    <cellStyle name="_Расчет RAB_22072008_NADB.JNVLS.APTEKA.2011(v1.3.3)_INDEX.STATION.2012(v2.1)" xfId="974"/>
    <cellStyle name="_Расчет RAB_22072008_NADB.JNVLS.APTEKA.2011(v1.3.3)_INVEST.EE.FACT.4.78(v1.1)" xfId="975"/>
    <cellStyle name="_Расчет RAB_22072008_NADB.JNVLS.APTEKA.2011(v1.3.3)_TEPLO.PREDEL.2012.M(v1.1)_test" xfId="976"/>
    <cellStyle name="_Расчет RAB_22072008_NADB.JNVLS.APTEKA.2011(v1.3.4)" xfId="977"/>
    <cellStyle name="_Расчет RAB_22072008_NADB.JNVLS.APTEKA.2011(v1.3.4)_46TE.2011(v1.0)" xfId="978"/>
    <cellStyle name="_Расчет RAB_22072008_NADB.JNVLS.APTEKA.2011(v1.3.4)_INDEX.STATION.2012(v1.0)_" xfId="979"/>
    <cellStyle name="_Расчет RAB_22072008_NADB.JNVLS.APTEKA.2011(v1.3.4)_INDEX.STATION.2012(v2.0)" xfId="980"/>
    <cellStyle name="_Расчет RAB_22072008_NADB.JNVLS.APTEKA.2011(v1.3.4)_INDEX.STATION.2012(v2.1)" xfId="981"/>
    <cellStyle name="_Расчет RAB_22072008_NADB.JNVLS.APTEKA.2011(v1.3.4)_INVEST.EE.FACT.4.78(v1.1)" xfId="982"/>
    <cellStyle name="_Расчет RAB_22072008_NADB.JNVLS.APTEKA.2011(v1.3.4)_TEPLO.PREDEL.2012.M(v1.1)_test" xfId="983"/>
    <cellStyle name="_Расчет RAB_22072008_PASSPORT.TEPLO.PROIZV(v2.0)" xfId="984"/>
    <cellStyle name="_Расчет RAB_22072008_PASSPORT.TEPLO.PROIZV(v2.1)" xfId="985"/>
    <cellStyle name="_Расчет RAB_22072008_PASSPORT.TEPLO.SETI(v0.7)" xfId="986"/>
    <cellStyle name="_Расчет RAB_22072008_PASSPORT.TEPLO.SETI(v1.0)" xfId="987"/>
    <cellStyle name="_Расчет RAB_22072008_PR.PROG.WARM.NOTCOMBI.2012.2.16_v1.4(04.04.11) " xfId="988"/>
    <cellStyle name="_Расчет RAB_22072008_PREDEL.JKH.UTV.2011(v1.0.1)" xfId="989"/>
    <cellStyle name="_Расчет RAB_22072008_PREDEL.JKH.UTV.2011(v1.0.1)_46TE.2011(v1.0)" xfId="990"/>
    <cellStyle name="_Расчет RAB_22072008_PREDEL.JKH.UTV.2011(v1.0.1)_INDEX.STATION.2012(v1.0)_" xfId="991"/>
    <cellStyle name="_Расчет RAB_22072008_PREDEL.JKH.UTV.2011(v1.0.1)_INDEX.STATION.2012(v2.0)" xfId="992"/>
    <cellStyle name="_Расчет RAB_22072008_PREDEL.JKH.UTV.2011(v1.0.1)_INDEX.STATION.2012(v2.1)" xfId="993"/>
    <cellStyle name="_Расчет RAB_22072008_PREDEL.JKH.UTV.2011(v1.0.1)_INVEST.EE.FACT.4.78(v1.1)" xfId="994"/>
    <cellStyle name="_Расчет RAB_22072008_PREDEL.JKH.UTV.2011(v1.0.1)_TEPLO.PREDEL.2012.M(v1.1)_test" xfId="995"/>
    <cellStyle name="_Расчет RAB_22072008_PREDEL.JKH.UTV.2011(v1.1)" xfId="996"/>
    <cellStyle name="_Расчет RAB_22072008_REP.BLR.2012(v1.0)" xfId="997"/>
    <cellStyle name="_Расчет RAB_22072008_TEHSHEET" xfId="998"/>
    <cellStyle name="_Расчет RAB_22072008_TEPLO.PREDEL.2012.M(v1.1)" xfId="999"/>
    <cellStyle name="_Расчет RAB_22072008_TEPLO.PREDEL.2013(v2.0)" xfId="1000"/>
    <cellStyle name="_Расчет RAB_22072008_TEST.TEMPLATE" xfId="1001"/>
    <cellStyle name="_Расчет RAB_22072008_UPDATE.46EE.2011.TO.1.1" xfId="1002"/>
    <cellStyle name="_Расчет RAB_22072008_UPDATE.46TE.2011.TO.1.1" xfId="1003"/>
    <cellStyle name="_Расчет RAB_22072008_UPDATE.46TE.2011.TO.1.2" xfId="1004"/>
    <cellStyle name="_Расчет RAB_22072008_UPDATE.BALANCE.WARM.2011YEAR.TO.1.1" xfId="1005"/>
    <cellStyle name="_Расчет RAB_22072008_UPDATE.BALANCE.WARM.2011YEAR.TO.1.1 2" xfId="1006"/>
    <cellStyle name="_Расчет RAB_22072008_UPDATE.BALANCE.WARM.2011YEAR.TO.1.1_46TE.2011(v1.0)" xfId="1007"/>
    <cellStyle name="_Расчет RAB_22072008_UPDATE.BALANCE.WARM.2011YEAR.TO.1.1_INDEX.STATION.2012(v1.0)_" xfId="1008"/>
    <cellStyle name="_Расчет RAB_22072008_UPDATE.BALANCE.WARM.2011YEAR.TO.1.1_INDEX.STATION.2012(v2.0)" xfId="1009"/>
    <cellStyle name="_Расчет RAB_22072008_UPDATE.BALANCE.WARM.2011YEAR.TO.1.1_INDEX.STATION.2012(v2.1)" xfId="1010"/>
    <cellStyle name="_Расчет RAB_22072008_UPDATE.BALANCE.WARM.2011YEAR.TO.1.1_INVEST.EE.FACT.4.78(v1.1)" xfId="1011"/>
    <cellStyle name="_Расчет RAB_22072008_UPDATE.BALANCE.WARM.2011YEAR.TO.1.1_OREP.KU.2011.MONTHLY.02(v1.1)" xfId="1012"/>
    <cellStyle name="_Расчет RAB_22072008_UPDATE.BALANCE.WARM.2011YEAR.TO.1.1_TEPLO.PREDEL.2012.M(v1.1)_test" xfId="1013"/>
    <cellStyle name="_Расчет RAB_22072008_UPDATE.BALANCE.WARM.2011YEAR.TO.1.2" xfId="1014"/>
    <cellStyle name="_Расчет RAB_22072008_UPDATE.BALANCE.WARM.2011YEAR.TO.1.4.64" xfId="1015"/>
    <cellStyle name="_Расчет RAB_22072008_UPDATE.BALANCE.WARM.2011YEAR.TO.1.5.64" xfId="1016"/>
    <cellStyle name="_Расчет RAB_22072008_UPDATE.INVEST.EE.FACT.4.78.TO.1.2.64" xfId="1017"/>
    <cellStyle name="_Расчет RAB_22072008_UPDATE.MONITORING.OS.EE.2.02.TO.1.3.64" xfId="1018"/>
    <cellStyle name="_Расчет RAB_22072008_UPDATE.NADB.JNVLS.APTEKA.2011.TO.1.3.4" xfId="1019"/>
    <cellStyle name="_Расчет RAB_22072008_Книга2" xfId="1020"/>
    <cellStyle name="_Расчет RAB_22072008_Книга2_PR.PROG.WARM.NOTCOMBI.2012.2.16_v1.4(04.04.11) " xfId="1021"/>
    <cellStyle name="_Расчет RAB_22072008_Передача 2011_с макросом" xfId="1022"/>
    <cellStyle name="_Расчет RAB_22072008_реестр объектов ЕНЭС" xfId="1023"/>
    <cellStyle name="_Расчет RAB_Лен и МОЭСК_с 2010 года_14.04.2009_со сглаж_version 3.0_без ФСК" xfId="1024"/>
    <cellStyle name="_Расчет RAB_Лен и МОЭСК_с 2010 года_14.04.2009_со сглаж_version 3.0_без ФСК 2" xfId="1025"/>
    <cellStyle name="_Расчет RAB_Лен и МОЭСК_с 2010 года_14.04.2009_со сглаж_version 3.0_без ФСК 2 2" xfId="1026"/>
    <cellStyle name="_Расчет RAB_Лен и МОЭСК_с 2010 года_14.04.2009_со сглаж_version 3.0_без ФСК 2_OREP.KU.2011.MONTHLY.02(v0.1)" xfId="1027"/>
    <cellStyle name="_Расчет RAB_Лен и МОЭСК_с 2010 года_14.04.2009_со сглаж_version 3.0_без ФСК 2_OREP.KU.2011.MONTHLY.02(v0.4)" xfId="1028"/>
    <cellStyle name="_Расчет RAB_Лен и МОЭСК_с 2010 года_14.04.2009_со сглаж_version 3.0_без ФСК 2_OREP.KU.2011.MONTHLY.11(v1.4)" xfId="1029"/>
    <cellStyle name="_Расчет RAB_Лен и МОЭСК_с 2010 года_14.04.2009_со сглаж_version 3.0_без ФСК 2_OREP.KU.2011.MONTHLY.11(v1.4) 2" xfId="1030"/>
    <cellStyle name="_Расчет RAB_Лен и МОЭСК_с 2010 года_14.04.2009_со сглаж_version 3.0_без ФСК 2_OREP.KU.2011.MONTHLY.11(v1.4)_UPDATE.BALANCE.WARM.2012YEAR.TO.1.1" xfId="1031"/>
    <cellStyle name="_Расчет RAB_Лен и МОЭСК_с 2010 года_14.04.2009_со сглаж_version 3.0_без ФСК 2_OREP.KU.2011.MONTHLY.11(v1.4)_UPDATE.CALC.WARM.2012YEAR.TO.1.1" xfId="1032"/>
    <cellStyle name="_Расчет RAB_Лен и МОЭСК_с 2010 года_14.04.2009_со сглаж_version 3.0_без ФСК 2_TEHSHEET" xfId="1033"/>
    <cellStyle name="_Расчет RAB_Лен и МОЭСК_с 2010 года_14.04.2009_со сглаж_version 3.0_без ФСК 2_UPDATE.BALANCE.WARM.2012YEAR.TO.1.1" xfId="1034"/>
    <cellStyle name="_Расчет RAB_Лен и МОЭСК_с 2010 года_14.04.2009_со сглаж_version 3.0_без ФСК 2_UPDATE.CALC.WARM.2012YEAR.TO.1.1" xfId="1035"/>
    <cellStyle name="_Расчет RAB_Лен и МОЭСК_с 2010 года_14.04.2009_со сглаж_version 3.0_без ФСК 2_UPDATE.MONITORING.OS.EE.2.02.TO.1.3.64" xfId="1036"/>
    <cellStyle name="_Расчет RAB_Лен и МОЭСК_с 2010 года_14.04.2009_со сглаж_version 3.0_без ФСК 2_UPDATE.OREP.KU.2011.MONTHLY.02.TO.1.2" xfId="1037"/>
    <cellStyle name="_Расчет RAB_Лен и МОЭСК_с 2010 года_14.04.2009_со сглаж_version 3.0_без ФСК_46EE.2011(v1.0)" xfId="1038"/>
    <cellStyle name="_Расчет RAB_Лен и МОЭСК_с 2010 года_14.04.2009_со сглаж_version 3.0_без ФСК_46EE.2011(v1.0)_46TE.2011(v1.0)" xfId="1039"/>
    <cellStyle name="_Расчет RAB_Лен и МОЭСК_с 2010 года_14.04.2009_со сглаж_version 3.0_без ФСК_46EE.2011(v1.0)_INDEX.STATION.2012(v1.0)_" xfId="1040"/>
    <cellStyle name="_Расчет RAB_Лен и МОЭСК_с 2010 года_14.04.2009_со сглаж_version 3.0_без ФСК_46EE.2011(v1.0)_INDEX.STATION.2012(v2.0)" xfId="1041"/>
    <cellStyle name="_Расчет RAB_Лен и МОЭСК_с 2010 года_14.04.2009_со сглаж_version 3.0_без ФСК_46EE.2011(v1.0)_INDEX.STATION.2012(v2.1)" xfId="1042"/>
    <cellStyle name="_Расчет RAB_Лен и МОЭСК_с 2010 года_14.04.2009_со сглаж_version 3.0_без ФСК_46EE.2011(v1.0)_INVEST.EE.FACT.4.78(v1.1)" xfId="1043"/>
    <cellStyle name="_Расчет RAB_Лен и МОЭСК_с 2010 года_14.04.2009_со сглаж_version 3.0_без ФСК_46EE.2011(v1.0)_TEPLO.PREDEL.2012.M(v1.1)_test" xfId="1044"/>
    <cellStyle name="_Расчет RAB_Лен и МОЭСК_с 2010 года_14.04.2009_со сглаж_version 3.0_без ФСК_46EE.2011(v1.2)" xfId="1045"/>
    <cellStyle name="_Расчет RAB_Лен и МОЭСК_с 2010 года_14.04.2009_со сглаж_version 3.0_без ФСК_46EP.2011(v2.0)" xfId="1046"/>
    <cellStyle name="_Расчет RAB_Лен и МОЭСК_с 2010 года_14.04.2009_со сглаж_version 3.0_без ФСК_46EP.2012(v0.1)" xfId="1047"/>
    <cellStyle name="_Расчет RAB_Лен и МОЭСК_с 2010 года_14.04.2009_со сглаж_version 3.0_без ФСК_46TE.2011(v1.0)" xfId="1048"/>
    <cellStyle name="_Расчет RAB_Лен и МОЭСК_с 2010 года_14.04.2009_со сглаж_version 3.0_без ФСК_4DNS.UPDATE.EXAMPLE" xfId="1049"/>
    <cellStyle name="_Расчет RAB_Лен и МОЭСК_с 2010 года_14.04.2009_со сглаж_version 3.0_без ФСК_ARMRAZR" xfId="1050"/>
    <cellStyle name="_Расчет RAB_Лен и МОЭСК_с 2010 года_14.04.2009_со сглаж_version 3.0_без ФСК_BALANCE.TBO.2011YEAR(v1.1)" xfId="1051"/>
    <cellStyle name="_Расчет RAB_Лен и МОЭСК_с 2010 года_14.04.2009_со сглаж_version 3.0_без ФСК_BALANCE.WARM.2010.FACT(v1.0)" xfId="1052"/>
    <cellStyle name="_Расчет RAB_Лен и МОЭСК_с 2010 года_14.04.2009_со сглаж_version 3.0_без ФСК_BALANCE.WARM.2010.PLAN" xfId="1053"/>
    <cellStyle name="_Расчет RAB_Лен и МОЭСК_с 2010 года_14.04.2009_со сглаж_version 3.0_без ФСК_BALANCE.WARM.2011YEAR(v0.7)" xfId="1054"/>
    <cellStyle name="_Расчет RAB_Лен и МОЭСК_с 2010 года_14.04.2009_со сглаж_version 3.0_без ФСК_BALANCE.WARM.2011YEAR.NEW.UPDATE.SCHEME" xfId="1055"/>
    <cellStyle name="_Расчет RAB_Лен и МОЭСК_с 2010 года_14.04.2009_со сглаж_version 3.0_без ФСК_CALC.NORMATIV.KU(v0.2)" xfId="1056"/>
    <cellStyle name="_Расчет RAB_Лен и МОЭСК_с 2010 года_14.04.2009_со сглаж_version 3.0_без ФСК_DOPFACTOR.VO.2012(v1.0)" xfId="1057"/>
    <cellStyle name="_Расчет RAB_Лен и МОЭСК_с 2010 года_14.04.2009_со сглаж_version 3.0_без ФСК_EE.2REK.P2011.4.78(v0.3)" xfId="1058"/>
    <cellStyle name="_Расчет RAB_Лен и МОЭСК_с 2010 года_14.04.2009_со сглаж_version 3.0_без ФСК_FORM3.1.2013(v0.2)" xfId="1059"/>
    <cellStyle name="_Расчет RAB_Лен и МОЭСК_с 2010 года_14.04.2009_со сглаж_version 3.0_без ФСК_FORM3.2013(v1.0)" xfId="1060"/>
    <cellStyle name="_Расчет RAB_Лен и МОЭСК_с 2010 года_14.04.2009_со сглаж_version 3.0_без ФСК_FORM3.REG(v1.0)" xfId="1061"/>
    <cellStyle name="_Расчет RAB_Лен и МОЭСК_с 2010 года_14.04.2009_со сглаж_version 3.0_без ФСК_FORM910.2012(v1.1)" xfId="1062"/>
    <cellStyle name="_Расчет RAB_Лен и МОЭСК_с 2010 года_14.04.2009_со сглаж_version 3.0_без ФСК_FORM910.2012(v1.3)" xfId="1063"/>
    <cellStyle name="_Расчет RAB_Лен и МОЭСК_с 2010 года_14.04.2009_со сглаж_version 3.0_без ФСК_INDEX.STATION.2012(v2.1)" xfId="1064"/>
    <cellStyle name="_Расчет RAB_Лен и МОЭСК_с 2010 года_14.04.2009_со сглаж_version 3.0_без ФСК_INDEX.STATION.2013(v1.0)_патч до 1.1" xfId="1065"/>
    <cellStyle name="_Расчет RAB_Лен и МОЭСК_с 2010 года_14.04.2009_со сглаж_version 3.0_без ФСК_INVEST.EE.COR.4.78(v0.2)" xfId="1066"/>
    <cellStyle name="_Расчет RAB_Лен и МОЭСК_с 2010 года_14.04.2009_со сглаж_version 3.0_без ФСК_INVEST.EE.FACT.4.78(v1.1)" xfId="1067"/>
    <cellStyle name="_Расчет RAB_Лен и МОЭСК_с 2010 года_14.04.2009_со сглаж_version 3.0_без ФСК_INVEST.EE.PLAN.4.78(v0.1)" xfId="1068"/>
    <cellStyle name="_Расчет RAB_Лен и МОЭСК_с 2010 года_14.04.2009_со сглаж_version 3.0_без ФСК_INVEST.EE.PLAN.4.78(v0.3)" xfId="1069"/>
    <cellStyle name="_Расчет RAB_Лен и МОЭСК_с 2010 года_14.04.2009_со сглаж_version 3.0_без ФСК_INVEST.EE.PLAN.4.78(v1.0)" xfId="1070"/>
    <cellStyle name="_Расчет RAB_Лен и МОЭСК_с 2010 года_14.04.2009_со сглаж_version 3.0_без ФСК_INVEST.EE.PLAN.4.78(v1.0)_PASSPORT.TEPLO.PROIZV(v2.0)" xfId="1071"/>
    <cellStyle name="_Расчет RAB_Лен и МОЭСК_с 2010 года_14.04.2009_со сглаж_version 3.0_без ФСК_INVEST.EE.PLAN.4.78(v1.0)_PASSPORT.TEPLO.PROIZV(v2.0)_INDEX.STATION.2013(v1.0)_патч до 1.1" xfId="1072"/>
    <cellStyle name="_Расчет RAB_Лен и МОЭСК_с 2010 года_14.04.2009_со сглаж_version 3.0_без ФСК_INVEST.EE.PLAN.4.78(v1.0)_PASSPORT.TEPLO.PROIZV(v2.0)_TEPLO.PREDEL.2013(v2.0)" xfId="1073"/>
    <cellStyle name="_Расчет RAB_Лен и МОЭСК_с 2010 года_14.04.2009_со сглаж_version 3.0_без ФСК_INVEST.PLAN.4.78(v0.1)" xfId="1074"/>
    <cellStyle name="_Расчет RAB_Лен и МОЭСК_с 2010 года_14.04.2009_со сглаж_version 3.0_без ФСК_INVEST.WARM.PLAN.4.78(v0.1)" xfId="1075"/>
    <cellStyle name="_Расчет RAB_Лен и МОЭСК_с 2010 года_14.04.2009_со сглаж_version 3.0_без ФСК_INVEST_WARM_PLAN" xfId="1076"/>
    <cellStyle name="_Расчет RAB_Лен и МОЭСК_с 2010 года_14.04.2009_со сглаж_version 3.0_без ФСК_NADB.JNVLP.APTEKA.2012(v1.0)_21_02_12" xfId="1077"/>
    <cellStyle name="_Расчет RAB_Лен и МОЭСК_с 2010 года_14.04.2009_со сглаж_version 3.0_без ФСК_NADB.JNVLS.APTEKA.2011(v1.3.3)" xfId="1078"/>
    <cellStyle name="_Расчет RAB_Лен и МОЭСК_с 2010 года_14.04.2009_со сглаж_version 3.0_без ФСК_NADB.JNVLS.APTEKA.2011(v1.3.3)_46TE.2011(v1.0)" xfId="1079"/>
    <cellStyle name="_Расчет RAB_Лен и МОЭСК_с 2010 года_14.04.2009_со сглаж_version 3.0_без ФСК_NADB.JNVLS.APTEKA.2011(v1.3.3)_INDEX.STATION.2012(v1.0)_" xfId="1080"/>
    <cellStyle name="_Расчет RAB_Лен и МОЭСК_с 2010 года_14.04.2009_со сглаж_version 3.0_без ФСК_NADB.JNVLS.APTEKA.2011(v1.3.3)_INDEX.STATION.2012(v2.0)" xfId="1081"/>
    <cellStyle name="_Расчет RAB_Лен и МОЭСК_с 2010 года_14.04.2009_со сглаж_version 3.0_без ФСК_NADB.JNVLS.APTEKA.2011(v1.3.3)_INDEX.STATION.2012(v2.1)" xfId="1082"/>
    <cellStyle name="_Расчет RAB_Лен и МОЭСК_с 2010 года_14.04.2009_со сглаж_version 3.0_без ФСК_NADB.JNVLS.APTEKA.2011(v1.3.3)_INVEST.EE.FACT.4.78(v1.1)" xfId="1083"/>
    <cellStyle name="_Расчет RAB_Лен и МОЭСК_с 2010 года_14.04.2009_со сглаж_version 3.0_без ФСК_NADB.JNVLS.APTEKA.2011(v1.3.3)_TEPLO.PREDEL.2012.M(v1.1)_test" xfId="1084"/>
    <cellStyle name="_Расчет RAB_Лен и МОЭСК_с 2010 года_14.04.2009_со сглаж_version 3.0_без ФСК_NADB.JNVLS.APTEKA.2011(v1.3.4)" xfId="1085"/>
    <cellStyle name="_Расчет RAB_Лен и МОЭСК_с 2010 года_14.04.2009_со сглаж_version 3.0_без ФСК_NADB.JNVLS.APTEKA.2011(v1.3.4)_46TE.2011(v1.0)" xfId="1086"/>
    <cellStyle name="_Расчет RAB_Лен и МОЭСК_с 2010 года_14.04.2009_со сглаж_version 3.0_без ФСК_NADB.JNVLS.APTEKA.2011(v1.3.4)_INDEX.STATION.2012(v1.0)_" xfId="1087"/>
    <cellStyle name="_Расчет RAB_Лен и МОЭСК_с 2010 года_14.04.2009_со сглаж_version 3.0_без ФСК_NADB.JNVLS.APTEKA.2011(v1.3.4)_INDEX.STATION.2012(v2.0)" xfId="1088"/>
    <cellStyle name="_Расчет RAB_Лен и МОЭСК_с 2010 года_14.04.2009_со сглаж_version 3.0_без ФСК_NADB.JNVLS.APTEKA.2011(v1.3.4)_INDEX.STATION.2012(v2.1)" xfId="1089"/>
    <cellStyle name="_Расчет RAB_Лен и МОЭСК_с 2010 года_14.04.2009_со сглаж_version 3.0_без ФСК_NADB.JNVLS.APTEKA.2011(v1.3.4)_INVEST.EE.FACT.4.78(v1.1)" xfId="1090"/>
    <cellStyle name="_Расчет RAB_Лен и МОЭСК_с 2010 года_14.04.2009_со сглаж_version 3.0_без ФСК_NADB.JNVLS.APTEKA.2011(v1.3.4)_TEPLO.PREDEL.2012.M(v1.1)_test" xfId="1091"/>
    <cellStyle name="_Расчет RAB_Лен и МОЭСК_с 2010 года_14.04.2009_со сглаж_version 3.0_без ФСК_PASSPORT.TEPLO.PROIZV(v2.0)" xfId="1092"/>
    <cellStyle name="_Расчет RAB_Лен и МОЭСК_с 2010 года_14.04.2009_со сглаж_version 3.0_без ФСК_PASSPORT.TEPLO.PROIZV(v2.1)" xfId="1093"/>
    <cellStyle name="_Расчет RAB_Лен и МОЭСК_с 2010 года_14.04.2009_со сглаж_version 3.0_без ФСК_PASSPORT.TEPLO.SETI(v0.7)" xfId="1094"/>
    <cellStyle name="_Расчет RAB_Лен и МОЭСК_с 2010 года_14.04.2009_со сглаж_version 3.0_без ФСК_PASSPORT.TEPLO.SETI(v1.0)" xfId="1095"/>
    <cellStyle name="_Расчет RAB_Лен и МОЭСК_с 2010 года_14.04.2009_со сглаж_version 3.0_без ФСК_PR.PROG.WARM.NOTCOMBI.2012.2.16_v1.4(04.04.11) " xfId="1096"/>
    <cellStyle name="_Расчет RAB_Лен и МОЭСК_с 2010 года_14.04.2009_со сглаж_version 3.0_без ФСК_PREDEL.JKH.UTV.2011(v1.0.1)" xfId="1097"/>
    <cellStyle name="_Расчет RAB_Лен и МОЭСК_с 2010 года_14.04.2009_со сглаж_version 3.0_без ФСК_PREDEL.JKH.UTV.2011(v1.0.1)_46TE.2011(v1.0)" xfId="1098"/>
    <cellStyle name="_Расчет RAB_Лен и МОЭСК_с 2010 года_14.04.2009_со сглаж_version 3.0_без ФСК_PREDEL.JKH.UTV.2011(v1.0.1)_INDEX.STATION.2012(v1.0)_" xfId="1099"/>
    <cellStyle name="_Расчет RAB_Лен и МОЭСК_с 2010 года_14.04.2009_со сглаж_version 3.0_без ФСК_PREDEL.JKH.UTV.2011(v1.0.1)_INDEX.STATION.2012(v2.0)" xfId="1100"/>
    <cellStyle name="_Расчет RAB_Лен и МОЭСК_с 2010 года_14.04.2009_со сглаж_version 3.0_без ФСК_PREDEL.JKH.UTV.2011(v1.0.1)_INDEX.STATION.2012(v2.1)" xfId="1101"/>
    <cellStyle name="_Расчет RAB_Лен и МОЭСК_с 2010 года_14.04.2009_со сглаж_version 3.0_без ФСК_PREDEL.JKH.UTV.2011(v1.0.1)_INVEST.EE.FACT.4.78(v1.1)" xfId="1102"/>
    <cellStyle name="_Расчет RAB_Лен и МОЭСК_с 2010 года_14.04.2009_со сглаж_version 3.0_без ФСК_PREDEL.JKH.UTV.2011(v1.0.1)_TEPLO.PREDEL.2012.M(v1.1)_test" xfId="1103"/>
    <cellStyle name="_Расчет RAB_Лен и МОЭСК_с 2010 года_14.04.2009_со сглаж_version 3.0_без ФСК_PREDEL.JKH.UTV.2011(v1.1)" xfId="1104"/>
    <cellStyle name="_Расчет RAB_Лен и МОЭСК_с 2010 года_14.04.2009_со сглаж_version 3.0_без ФСК_REP.BLR.2012(v1.0)" xfId="1105"/>
    <cellStyle name="_Расчет RAB_Лен и МОЭСК_с 2010 года_14.04.2009_со сглаж_version 3.0_без ФСК_TEHSHEET" xfId="1106"/>
    <cellStyle name="_Расчет RAB_Лен и МОЭСК_с 2010 года_14.04.2009_со сглаж_version 3.0_без ФСК_TEPLO.PREDEL.2012.M(v1.1)" xfId="1107"/>
    <cellStyle name="_Расчет RAB_Лен и МОЭСК_с 2010 года_14.04.2009_со сглаж_version 3.0_без ФСК_TEPLO.PREDEL.2013(v2.0)" xfId="1108"/>
    <cellStyle name="_Расчет RAB_Лен и МОЭСК_с 2010 года_14.04.2009_со сглаж_version 3.0_без ФСК_TEST.TEMPLATE" xfId="1109"/>
    <cellStyle name="_Расчет RAB_Лен и МОЭСК_с 2010 года_14.04.2009_со сглаж_version 3.0_без ФСК_UPDATE.46EE.2011.TO.1.1" xfId="1110"/>
    <cellStyle name="_Расчет RAB_Лен и МОЭСК_с 2010 года_14.04.2009_со сглаж_version 3.0_без ФСК_UPDATE.46TE.2011.TO.1.1" xfId="1111"/>
    <cellStyle name="_Расчет RAB_Лен и МОЭСК_с 2010 года_14.04.2009_со сглаж_version 3.0_без ФСК_UPDATE.46TE.2011.TO.1.2" xfId="1112"/>
    <cellStyle name="_Расчет RAB_Лен и МОЭСК_с 2010 года_14.04.2009_со сглаж_version 3.0_без ФСК_UPDATE.BALANCE.WARM.2011YEAR.TO.1.1" xfId="1113"/>
    <cellStyle name="_Расчет RAB_Лен и МОЭСК_с 2010 года_14.04.2009_со сглаж_version 3.0_без ФСК_UPDATE.BALANCE.WARM.2011YEAR.TO.1.1 2" xfId="1114"/>
    <cellStyle name="_Расчет RAB_Лен и МОЭСК_с 2010 года_14.04.2009_со сглаж_version 3.0_без ФСК_UPDATE.BALANCE.WARM.2011YEAR.TO.1.1_46TE.2011(v1.0)" xfId="1115"/>
    <cellStyle name="_Расчет RAB_Лен и МОЭСК_с 2010 года_14.04.2009_со сглаж_version 3.0_без ФСК_UPDATE.BALANCE.WARM.2011YEAR.TO.1.1_INDEX.STATION.2012(v1.0)_" xfId="1116"/>
    <cellStyle name="_Расчет RAB_Лен и МОЭСК_с 2010 года_14.04.2009_со сглаж_version 3.0_без ФСК_UPDATE.BALANCE.WARM.2011YEAR.TO.1.1_INDEX.STATION.2012(v2.0)" xfId="1117"/>
    <cellStyle name="_Расчет RAB_Лен и МОЭСК_с 2010 года_14.04.2009_со сглаж_version 3.0_без ФСК_UPDATE.BALANCE.WARM.2011YEAR.TO.1.1_INDEX.STATION.2012(v2.1)" xfId="1118"/>
    <cellStyle name="_Расчет RAB_Лен и МОЭСК_с 2010 года_14.04.2009_со сглаж_version 3.0_без ФСК_UPDATE.BALANCE.WARM.2011YEAR.TO.1.1_INVEST.EE.FACT.4.78(v1.1)" xfId="1119"/>
    <cellStyle name="_Расчет RAB_Лен и МОЭСК_с 2010 года_14.04.2009_со сглаж_version 3.0_без ФСК_UPDATE.BALANCE.WARM.2011YEAR.TO.1.1_OREP.KU.2011.MONTHLY.02(v1.1)" xfId="1120"/>
    <cellStyle name="_Расчет RAB_Лен и МОЭСК_с 2010 года_14.04.2009_со сглаж_version 3.0_без ФСК_UPDATE.BALANCE.WARM.2011YEAR.TO.1.1_TEPLO.PREDEL.2012.M(v1.1)_test" xfId="1121"/>
    <cellStyle name="_Расчет RAB_Лен и МОЭСК_с 2010 года_14.04.2009_со сглаж_version 3.0_без ФСК_UPDATE.BALANCE.WARM.2011YEAR.TO.1.2" xfId="1122"/>
    <cellStyle name="_Расчет RAB_Лен и МОЭСК_с 2010 года_14.04.2009_со сглаж_version 3.0_без ФСК_UPDATE.BALANCE.WARM.2011YEAR.TO.1.4.64" xfId="1123"/>
    <cellStyle name="_Расчет RAB_Лен и МОЭСК_с 2010 года_14.04.2009_со сглаж_version 3.0_без ФСК_UPDATE.BALANCE.WARM.2011YEAR.TO.1.5.64" xfId="1124"/>
    <cellStyle name="_Расчет RAB_Лен и МОЭСК_с 2010 года_14.04.2009_со сглаж_version 3.0_без ФСК_UPDATE.INVEST.EE.FACT.4.78.TO.1.2.64" xfId="1125"/>
    <cellStyle name="_Расчет RAB_Лен и МОЭСК_с 2010 года_14.04.2009_со сглаж_version 3.0_без ФСК_UPDATE.MONITORING.OS.EE.2.02.TO.1.3.64" xfId="1126"/>
    <cellStyle name="_Расчет RAB_Лен и МОЭСК_с 2010 года_14.04.2009_со сглаж_version 3.0_без ФСК_UPDATE.NADB.JNVLS.APTEKA.2011.TO.1.3.4" xfId="1127"/>
    <cellStyle name="_Расчет RAB_Лен и МОЭСК_с 2010 года_14.04.2009_со сглаж_version 3.0_без ФСК_Книга2" xfId="1128"/>
    <cellStyle name="_Расчет RAB_Лен и МОЭСК_с 2010 года_14.04.2009_со сглаж_version 3.0_без ФСК_Книга2_PR.PROG.WARM.NOTCOMBI.2012.2.16_v1.4(04.04.11) " xfId="1129"/>
    <cellStyle name="_Расчет RAB_Лен и МОЭСК_с 2010 года_14.04.2009_со сглаж_version 3.0_без ФСК_Передача 2011_с макросом" xfId="1130"/>
    <cellStyle name="_Расчет RAB_Лен и МОЭСК_с 2010 года_14.04.2009_со сглаж_version 3.0_без ФСК_реестр объектов ЕНЭС" xfId="1131"/>
    <cellStyle name="_Расчет амортизации-ОТПРАВКА" xfId="1132"/>
    <cellStyle name="_Расчет ВВ подстанций" xfId="1133"/>
    <cellStyle name="_Расчет ВЛ таб.формата 12 рыба" xfId="1134"/>
    <cellStyle name="_Расчет ВЛ таб.формата 12 рыба_Аморт+коэф1 08 04 08" xfId="1135"/>
    <cellStyle name="_Расчет ВЛ таб.формата 12 рыба_ДУИ_РИТ" xfId="1136"/>
    <cellStyle name="_Расчет ВЛ таб.формата 12 рыба_ДУИ_РИТ2" xfId="1137"/>
    <cellStyle name="_Расчет ВЛ таб.формата 12 рыба_ИспАппарат" xfId="1138"/>
    <cellStyle name="_Расчет ВЛ таб.формата 12 рыба_СЭС_010107" xfId="1139"/>
    <cellStyle name="_Расчет ВЛ таб.формата 12 рыба_ТАЛ ЭС 01_01_2007" xfId="1140"/>
    <cellStyle name="_расчет для выпадающих" xfId="1141"/>
    <cellStyle name="_расчет КЭ по предельнику" xfId="1142"/>
    <cellStyle name="_Расчет ожидаемой выручки 2010" xfId="1143"/>
    <cellStyle name="_Расчет по RAB корректировка НВВ 2011 АЭ" xfId="1144"/>
    <cellStyle name="_Расчет по RAB корректировка НВВ 2011 АЭ_Лист1" xfId="1145"/>
    <cellStyle name="_Расчет под  Заключение-Самара" xfId="1146"/>
    <cellStyle name="_Расчет тарифов на 2010 год (с учетом арендов. сетей)." xfId="1147"/>
    <cellStyle name="_Расчет_конечные тарифы_2010г " xfId="1148"/>
    <cellStyle name="_Расшифровка по приоритетам_МРСК 2" xfId="1149"/>
    <cellStyle name="_расшифровки" xfId="1150"/>
    <cellStyle name="_реестр" xfId="1151"/>
    <cellStyle name="_Реестр платежей ОАО Энергобаланс март" xfId="1152"/>
    <cellStyle name="_реестр_Лист1" xfId="1153"/>
    <cellStyle name="_Ростов НВВ на 2010-2014" xfId="1154"/>
    <cellStyle name="_Ростов НВВ на 2010-2014_Лист1" xfId="1155"/>
    <cellStyle name="_РТ СК-регионы 2010-2014 131009 (1)" xfId="1156"/>
    <cellStyle name="_РТ СК-регионы 2010-2014 для Зел макета" xfId="1157"/>
    <cellStyle name="_РЭ_RAB_продление_28_09_10 _новаяИПР" xfId="1158"/>
    <cellStyle name="_Сб-macro 2020" xfId="1159"/>
    <cellStyle name="_Сб-macro 2020 2" xfId="1160"/>
    <cellStyle name="_Сб-macro 2020 3" xfId="1161"/>
    <cellStyle name="_сбыты по Населению 2008 (данные РЭК)" xfId="1162"/>
    <cellStyle name="_Свод по ИПР (2)" xfId="1163"/>
    <cellStyle name="_Свод по ИПР (2)_Новая инструкция1_фст" xfId="1164"/>
    <cellStyle name="_Свод по ИПР (2)_Новая инструкция1_фст 2" xfId="1165"/>
    <cellStyle name="_Свод по ИПР (2)_Новая инструкция1_фст 3" xfId="1166"/>
    <cellStyle name="_Свод по ИПР (2)_реестр объектов ЕНЭС" xfId="1167"/>
    <cellStyle name="_Свод селектор_рассылка" xfId="1168"/>
    <cellStyle name="_Свод2" xfId="1169"/>
    <cellStyle name="_СВОДНЫЙ3" xfId="1170"/>
    <cellStyle name="_Сергееву_тех х-ки_18.11" xfId="1171"/>
    <cellStyle name="_Сергееву_тех х-ки_18.11 2" xfId="1172"/>
    <cellStyle name="_Склад к рассылке 22082000" xfId="1173"/>
    <cellStyle name="_Смета расходов консолидир" xfId="1174"/>
    <cellStyle name="_смета расходов по версии ФСТ от 26.09.06 - Звержанская" xfId="1175"/>
    <cellStyle name="_СМЕТЫ 2005 2006 2007" xfId="1176"/>
    <cellStyle name="_СО 2006-2010  Прил1-1 (Дубинину)" xfId="1177"/>
    <cellStyle name="_Согласования_0810_final" xfId="1178"/>
    <cellStyle name="_Согласования_0810_final_Лист1" xfId="1179"/>
    <cellStyle name="_Справка по забалансу по лизингу" xfId="1180"/>
    <cellStyle name="_Справка фин-я и затрат (после отпуска)" xfId="1181"/>
    <cellStyle name="_Справочник затрат_ЛХ_20.10.05" xfId="1182"/>
    <cellStyle name="_Справочник затрат_ЛХ_20.10.05 2" xfId="1183"/>
    <cellStyle name="_СР_new" xfId="1184"/>
    <cellStyle name="_СР_план 2009_покварт" xfId="1185"/>
    <cellStyle name="_Ссылка" xfId="1186"/>
    <cellStyle name="_Ссылка_Приложение 11.12 Объект 13 ЦТЭЦ" xfId="1187"/>
    <cellStyle name="_СтавФ_в Лист Согласования 06.10.09" xfId="1188"/>
    <cellStyle name="_Страхов имущества 26.05.09" xfId="1189"/>
    <cellStyle name="_Страхование имущества(для тарифа 2010)" xfId="1190"/>
    <cellStyle name="_Структура ИП-2008 ЛО-25 03 08" xfId="1191"/>
    <cellStyle name="_счета 2008 оплаченные в 2007г " xfId="1192"/>
    <cellStyle name="_Сырье и материалы 2008 СВП сети ФСК+МСК розврат.расшифр" xfId="1193"/>
    <cellStyle name="_т 14" xfId="1194"/>
    <cellStyle name="_т 14_Приложение 11.12 Объект 13 ЦТЭЦ" xfId="1195"/>
    <cellStyle name="_таб.4-5 Указ._84-У" xfId="1196"/>
    <cellStyle name="_Табл П2-5 (вар18-10-2006)" xfId="1197"/>
    <cellStyle name="_табл. 14" xfId="1198"/>
    <cellStyle name="_табл. 14_Приложение 11.12 Объект 13 ЦТЭЦ" xfId="1199"/>
    <cellStyle name="_Табл. 17 СПБ и ЛО" xfId="1200"/>
    <cellStyle name="_Таблица № П 1 20 3" xfId="1201"/>
    <cellStyle name="_таблицы для расчетов28-04-08_2006-2009_прибыль корр_по ИА" xfId="1202"/>
    <cellStyle name="_таблицы для расчетов28-04-08_2006-2009_прибыль корр_по ИА_Лист1" xfId="1203"/>
    <cellStyle name="_таблицы для расчетов28-04-08_2006-2009_прибыль корр_по ИА_Новая инструкция1_фст" xfId="1204"/>
    <cellStyle name="_таблицы для расчетов28-04-08_2006-2009_прибыль корр_по ИА_Новая инструкция1_фст 2" xfId="1205"/>
    <cellStyle name="_таблицы для расчетов28-04-08_2006-2009_прибыль корр_по ИА_Новая инструкция1_фст 3" xfId="1206"/>
    <cellStyle name="_таблицы для расчетов28-04-08_2006-2009_прибыль корр_по ИА_реестр объектов ЕНЭС" xfId="1207"/>
    <cellStyle name="_таблицы для расчетов28-04-08_2006-2009с ИА" xfId="1208"/>
    <cellStyle name="_таблицы для расчетов28-04-08_2006-2009с ИА_Лист1" xfId="1209"/>
    <cellStyle name="_таблицы для расчетов28-04-08_2006-2009с ИА_Новая инструкция1_фст" xfId="1210"/>
    <cellStyle name="_таблицы для расчетов28-04-08_2006-2009с ИА_Новая инструкция1_фст 2" xfId="1211"/>
    <cellStyle name="_таблицы для расчетов28-04-08_2006-2009с ИА_Новая инструкция1_фст 3" xfId="1212"/>
    <cellStyle name="_таблицы для расчетов28-04-08_2006-2009с ИА_реестр объектов ЕНЭС" xfId="1213"/>
    <cellStyle name="_Тариф ИПР ИнФ 2010-2014" xfId="1214"/>
    <cellStyle name="_Тариф ИПР КБФ 2010-2014" xfId="1215"/>
    <cellStyle name="_Тариф ИПР КЧФ 2010-2014" xfId="1216"/>
    <cellStyle name="_Тариф ИПР СОФ 2010-2014" xfId="1217"/>
    <cellStyle name="_ТЭП по планированию доходов на передачу ээ" xfId="1218"/>
    <cellStyle name="_ТЭП формат" xfId="1219"/>
    <cellStyle name="_ТЭЦ-5" xfId="1220"/>
    <cellStyle name="_Удмуртэнерго 04 3+2+2" xfId="1221"/>
    <cellStyle name="_Узлы учета_10.08" xfId="1222"/>
    <cellStyle name="_Урал Отчёт за 2009 год (готовые форматы по  977)" xfId="1223"/>
    <cellStyle name="_Услуги производственного характера " xfId="1224"/>
    <cellStyle name="_услуги сторонних по ремонту" xfId="1225"/>
    <cellStyle name="_услуги сторонних по ремонту_СП 1 кв. 2007г." xfId="1226"/>
    <cellStyle name="_Ф13" xfId="1227"/>
    <cellStyle name="_Ф13_Приложение 11.12 Объект 13 ЦТЭЦ" xfId="1228"/>
    <cellStyle name="_Ф-5.Услуги сторонних организаций (III,IV кв.2007год)" xfId="1229"/>
    <cellStyle name="_ФЗП ТАРИФ 2006 в РЭК 2 216" xfId="1230"/>
    <cellStyle name="_фин модель ТГК-1_до2015 г_14.09.06 (1)" xfId="1231"/>
    <cellStyle name="_фин модель ТГК-1_до2015 г_14.09.06 (1)_Приложение 11.12 Объект 13 ЦТЭЦ" xfId="1232"/>
    <cellStyle name="_Фина план на 2007 год (ФО)" xfId="1233"/>
    <cellStyle name="_Финальная версия с визой РЭК" xfId="1234"/>
    <cellStyle name="_Форма 6  РТК.xls(отчет по Адр пр. ЛО)" xfId="1235"/>
    <cellStyle name="_Форма 6  РТК.xls(отчет по Адр пр. ЛО) 2" xfId="1236"/>
    <cellStyle name="_Форма 6  РТК.xls(отчет по Адр пр. ЛО)_Новая инструкция1_фст" xfId="1237"/>
    <cellStyle name="_Форма 6  РТК.xls(отчет по Адр пр. ЛО)_Новая инструкция1_фст 2" xfId="1238"/>
    <cellStyle name="_Форма 6  РТК.xls(отчет по Адр пр. ЛО)_Новая инструкция1_фст 3" xfId="1239"/>
    <cellStyle name="_Форма 6  РТК.xls(отчет по Адр пр. ЛО)_реестр объектов ЕНЭС" xfId="1240"/>
    <cellStyle name="_Форма исх." xfId="1241"/>
    <cellStyle name="_форма П1.30 для УРТ" xfId="1242"/>
    <cellStyle name="_Форма титульных листов ГКПЗ" xfId="1243"/>
    <cellStyle name="_Формат ДДС" xfId="1244"/>
    <cellStyle name="_Формат ДПН (предложения ФСК) 01.02.08г. Сравнение" xfId="1245"/>
    <cellStyle name="_Формат заполнения плана расходования ДС по ИП" xfId="1246"/>
    <cellStyle name="_Формат заполнения плана расходования ДС по ИП_Приложение 11.12 Объект 13 ЦТЭЦ" xfId="1247"/>
    <cellStyle name="_Формат НВВ 2010 г (мой)" xfId="1248"/>
    <cellStyle name="_Формат НВВ 2010_постатейно" xfId="1249"/>
    <cellStyle name="_Формат НВВ 2011г." xfId="1250"/>
    <cellStyle name="_Формат по выпадающим" xfId="1251"/>
    <cellStyle name="_Формат разбивки по МРСК_РСК" xfId="1252"/>
    <cellStyle name="_Формат разбивки по МРСК_РСК_Лист1" xfId="1253"/>
    <cellStyle name="_Формат разбивки по МРСК_РСК_Новая инструкция1_фст" xfId="1254"/>
    <cellStyle name="_Формат разбивки по МРСК_РСК_Новая инструкция1_фст 2" xfId="1255"/>
    <cellStyle name="_Формат разбивки по МРСК_РСК_Новая инструкция1_фст 3" xfId="1256"/>
    <cellStyle name="_Формат разбивки по МРСК_РСК_реестр объектов ЕНЭС" xfId="1257"/>
    <cellStyle name="_Формат расчета амортизации" xfId="1258"/>
    <cellStyle name="_Формат расчета амортизации (факт 1 кв., план 2-4 кв.)" xfId="1259"/>
    <cellStyle name="_Формат расчета амортизации (факт 1 кв., план 2-4 кв.)_город" xfId="1260"/>
    <cellStyle name="_Формат расчета амортизации (факт 1 кв., план 2-4 кв.)_область" xfId="1261"/>
    <cellStyle name="_Формат расчета налога на имущество" xfId="1262"/>
    <cellStyle name="_Формат_для Согласования" xfId="1263"/>
    <cellStyle name="_Формат_для Согласования_Лист1" xfId="1264"/>
    <cellStyle name="_Формат_для Согласования_Новая инструкция1_фст" xfId="1265"/>
    <cellStyle name="_Формат_для Согласования_Новая инструкция1_фст 2" xfId="1266"/>
    <cellStyle name="_Формат_для Согласования_Новая инструкция1_фст 3" xfId="1267"/>
    <cellStyle name="_Формат_Сводный для согласования" xfId="1268"/>
    <cellStyle name="_Формат_Сводный для согласования_Лист1" xfId="1269"/>
    <cellStyle name="_Формат-РСК_2007_12 02 06_м" xfId="1270"/>
    <cellStyle name="_Форматы УУ_12 _1_1_1_1" xfId="1271"/>
    <cellStyle name="_Форматы УУ_резерв" xfId="1272"/>
    <cellStyle name="_Формирование тарифа на 2010 год с замечаниями" xfId="1273"/>
    <cellStyle name="_Формы № 1,2-1,2-2,4,5 ЭТС" xfId="1274"/>
    <cellStyle name="_формы Ленэнерго -изменения2" xfId="1275"/>
    <cellStyle name="_формы технические 1,2-1,2-2,4,5Vfinal" xfId="1276"/>
    <cellStyle name="_ФП К" xfId="1277"/>
    <cellStyle name="_ФП К_к ФСТ" xfId="1278"/>
    <cellStyle name="_фск, выручка, потери" xfId="1279"/>
    <cellStyle name="_ФСТ-2007-отправка-сентябрь ИСТОЧНИКИ" xfId="1280"/>
    <cellStyle name="_ХОЛДИНГ_МРСК_09 10 2008" xfId="1281"/>
    <cellStyle name="_ХХХ Прил 2 Формы бюджетных документов 2007" xfId="1282"/>
    <cellStyle name="_ХХХ Прил 2 Формы бюджетных документов 2007 2" xfId="1283"/>
    <cellStyle name="_ХХХ Прил 2 Формы бюджетных документов 2007_!Кальк_Славэнерго_2012(в3)" xfId="1284"/>
    <cellStyle name="_ХХХ Прил 2 Формы бюджетных документов 2007_seti.itog.4.78(v1.0) ломо" xfId="1285"/>
    <cellStyle name="_ХХХ Прил 2 Формы бюджетных документов 2007_seti.itog.4.78(v1.0) ржд" xfId="1286"/>
    <cellStyle name="_ХХХ Прил 2 Формы бюджетных документов 2007_Курортэнерго_2011" xfId="1287"/>
    <cellStyle name="_ХХХ Прил 2 Формы бюджетных документов 2007_Расчет эл_эн КОМИ 2011 новые потери" xfId="1288"/>
    <cellStyle name="_ХХХ Прил 2 Формы бюджетных документов 2007_Расчет эл_эн КОМИ 2011 новые потери_Расчет эл_эн СП Росэнерго 2012-2014" xfId="1289"/>
    <cellStyle name="_ХХХ Прил 2 Формы бюджетных документов 2007_Расчет эл_эн Новгород 2011 08 10 2010" xfId="1290"/>
    <cellStyle name="_ХХХ Прил 2 Формы бюджетных документов 2007_Расчет эл_эн Новгород 2011 08 10 2010_Расчет эл_эн СП Росэнерго 2012-2014" xfId="1291"/>
    <cellStyle name="_ХХХ Прил 2 Формы бюджетных документов 2007_Расчет эл_эн ПСКОВ 2011 09 10 2010" xfId="1292"/>
    <cellStyle name="_ХХХ Прил 2 Формы бюджетных документов 2007_Расчет эл_эн ПСКОВ 2011 09 10 2010_Расчет эл_эн СП Росэнерго 2012-2014" xfId="1293"/>
    <cellStyle name="_ХХХ Прил 2 Формы бюджетных документов 2007_Расчет эл_эн СП Росэнерго 2012-2014" xfId="1294"/>
    <cellStyle name="_ХХХ Прил 2 Формы бюджетных документов 2007_Расчет эл-эн Архангельск 2011 08 10 2010" xfId="1295"/>
    <cellStyle name="_ХХХ Прил 2 Формы бюджетных документов 2007_Расчет эл-эн Архангельск 2011 08 10 2010_Расчет эл_эн СП Росэнерго 2012-2014" xfId="1296"/>
    <cellStyle name="_ХХХ Прил 2 Формы бюджетных документов 2007_Расшифровка для аудита 2011 КСК" xfId="1297"/>
    <cellStyle name="_ХХХ Прил 2 Формы бюджетных документов 2007_Расшифровка для аудита 2011 КСК_Расчет эл_эн СП Росэнерго 2012-2014" xfId="1298"/>
    <cellStyle name="_ХХХ Прил 2 Формы бюджетных документов 2007_Расшифровка для аудита 2011 КСК_ТАБЛ_Росэнерго на 2012_расчет" xfId="1299"/>
    <cellStyle name="_ХХХ Прил 2 Формы бюджетных документов 2007_Табл.эксперт_ЦЭК_пер.эл.эн_2011_26.12.10_потери" xfId="1300"/>
    <cellStyle name="_ХХХ Прил 2 Формы бюджетных документов 2007_ТАБЛ_КСК_2011" xfId="1301"/>
    <cellStyle name="_ХХХ Прил 2 Формы бюджетных документов 2007_ТАБЛ_КСК_2011_Расчет эл_эн СП Росэнерго 2012-2014" xfId="1302"/>
    <cellStyle name="_ХХХ Прил 2 Формы бюджетных документов 2007_ТАБЛ_КСК_2011_ТАБЛ_Росэнерго на 2012_расчет" xfId="1303"/>
    <cellStyle name="_ХХХ Прил 2 Формы бюджетных документов 2007_ТАБЛ_Росэнерго на 2012_расчет" xfId="1304"/>
    <cellStyle name="_ХХХ Прил 2 Формы бюджетных документов 2007_шаблон итог_2009_метрополитен ээн" xfId="1305"/>
    <cellStyle name="_Чек" xfId="1306"/>
    <cellStyle name="_Чек_Приложение 11.12 Объект 13 ЦТЭЦ" xfId="1307"/>
    <cellStyle name="_ШАБЛОН ПО ПРЕДОСТАВЛЕНИЮ ОТЧЕТНОСТИ3" xfId="1308"/>
    <cellStyle name="_Шаблон_ТГК-1_ТЭЦСПб_07-08" xfId="1309"/>
    <cellStyle name="_Шаблон_ТГК-1_ТЭЦСПб_07-08_Приложение 11.12 Объект 13 ЦТЭЦ" xfId="1310"/>
    <cellStyle name="_экон.форм-т ВО 1 с разбивкой" xfId="1311"/>
    <cellStyle name="_экон.форм-т ВО 1 с разбивкой_Новая инструкция1_фст" xfId="1312"/>
    <cellStyle name="_экон.форм-т ВО 1 с разбивкой_Новая инструкция1_фст 2" xfId="1313"/>
    <cellStyle name="_экон.форм-т ВО 1 с разбивкой_Новая инструкция1_фст 3" xfId="1314"/>
    <cellStyle name="’К‰Э [0.00]" xfId="1315"/>
    <cellStyle name="”€ќђќ‘ћ‚›‰" xfId="1316"/>
    <cellStyle name="”€ќђќ‘ћ‚›‰ 2" xfId="1317"/>
    <cellStyle name="”€ќђќ‘ћ‚›‰ 3" xfId="1318"/>
    <cellStyle name="”€љ‘€ђћ‚ђќќ›‰" xfId="1319"/>
    <cellStyle name="”€љ‘€ђћ‚ђќќ›‰ 2" xfId="1320"/>
    <cellStyle name="”€љ‘€ђћ‚ђќќ›‰ 3" xfId="1321"/>
    <cellStyle name="”ќђќ‘ћ‚›‰" xfId="1322"/>
    <cellStyle name="”ќђќ‘ћ‚›‰ 2" xfId="1323"/>
    <cellStyle name="”ќђќ‘ћ‚›‰ 2 2" xfId="1324"/>
    <cellStyle name="”ќђќ‘ћ‚›‰ 2 3" xfId="1325"/>
    <cellStyle name="”ќђќ‘ћ‚›‰ 3" xfId="1326"/>
    <cellStyle name="”ќђќ‘ћ‚›‰ 4" xfId="1327"/>
    <cellStyle name="”ќђќ‘ћ‚›‰ 5" xfId="1328"/>
    <cellStyle name="”ќђќ‘ћ‚›‰ 6" xfId="1329"/>
    <cellStyle name="”ќђќ‘ћ‚›‰_Расчет критериев" xfId="1330"/>
    <cellStyle name="”љ‘ђћ‚ђќќ›‰" xfId="1331"/>
    <cellStyle name="”љ‘ђћ‚ђќќ›‰ 2" xfId="1332"/>
    <cellStyle name="”љ‘ђћ‚ђќќ›‰ 2 2" xfId="1333"/>
    <cellStyle name="”љ‘ђћ‚ђќќ›‰ 2 3" xfId="1334"/>
    <cellStyle name="”љ‘ђћ‚ђќќ›‰ 3" xfId="1335"/>
    <cellStyle name="”љ‘ђћ‚ђќќ›‰ 4" xfId="1336"/>
    <cellStyle name="”љ‘ђћ‚ђќќ›‰ 5" xfId="1337"/>
    <cellStyle name="”љ‘ђћ‚ђќќ›‰ 6" xfId="1338"/>
    <cellStyle name="”љ‘ђћ‚ђќќ›‰_Расчет критериев" xfId="1339"/>
    <cellStyle name="„…ќ…†ќ›‰" xfId="1340"/>
    <cellStyle name="„…ќ…†ќ›‰ 2" xfId="1341"/>
    <cellStyle name="„…ќ…†ќ›‰ 2 2" xfId="1342"/>
    <cellStyle name="„…ќ…†ќ›‰ 2 3" xfId="1343"/>
    <cellStyle name="„…ќ…†ќ›‰ 3" xfId="1344"/>
    <cellStyle name="„…ќ…†ќ›‰ 4" xfId="1345"/>
    <cellStyle name="„…ќ…†ќ›‰ 5" xfId="1346"/>
    <cellStyle name="„…ќ…†ќ›‰ 6" xfId="1347"/>
    <cellStyle name="„…ќ…†ќ›‰_Расчет критериев" xfId="1348"/>
    <cellStyle name="„ђ’ђ" xfId="1349"/>
    <cellStyle name="€’ћѓћ‚›‰" xfId="1350"/>
    <cellStyle name="€’ћѓћ‚›‰ 2" xfId="1351"/>
    <cellStyle name="€’ћѓћ‚›‰ 3" xfId="1352"/>
    <cellStyle name="‡ђѓћ‹ћ‚ћљ1" xfId="1353"/>
    <cellStyle name="‡ђѓћ‹ћ‚ћљ1 2" xfId="1354"/>
    <cellStyle name="‡ђѓћ‹ћ‚ћљ1 2 2" xfId="1355"/>
    <cellStyle name="‡ђѓћ‹ћ‚ћљ1 2 3" xfId="1356"/>
    <cellStyle name="‡ђѓћ‹ћ‚ћљ1 3" xfId="1357"/>
    <cellStyle name="‡ђѓћ‹ћ‚ћљ1 4" xfId="1358"/>
    <cellStyle name="‡ђѓћ‹ћ‚ћљ1 5" xfId="1359"/>
    <cellStyle name="‡ђѓћ‹ћ‚ћљ1 6" xfId="1360"/>
    <cellStyle name="‡ђѓћ‹ћ‚ћљ1_Расчет критериев" xfId="1361"/>
    <cellStyle name="‡ђѓћ‹ћ‚ћљ2" xfId="1362"/>
    <cellStyle name="‡ђѓћ‹ћ‚ћљ2 2" xfId="1363"/>
    <cellStyle name="‡ђѓћ‹ћ‚ћљ2 2 2" xfId="1364"/>
    <cellStyle name="‡ђѓћ‹ћ‚ћљ2 2 3" xfId="1365"/>
    <cellStyle name="‡ђѓћ‹ћ‚ћљ2 3" xfId="1366"/>
    <cellStyle name="‡ђѓћ‹ћ‚ћљ2 4" xfId="1367"/>
    <cellStyle name="‡ђѓћ‹ћ‚ћљ2 5" xfId="1368"/>
    <cellStyle name="‡ђѓћ‹ћ‚ћљ2 6" xfId="1369"/>
    <cellStyle name="‡ђѓћ‹ћ‚ћљ2_Расчет критериев" xfId="1370"/>
    <cellStyle name="’ћѓћ‚›‰" xfId="1371"/>
    <cellStyle name="’ћѓћ‚›‰ 2" xfId="1372"/>
    <cellStyle name="’ћѓћ‚›‰ 2 2" xfId="1373"/>
    <cellStyle name="’ћѓћ‚›‰ 2 3" xfId="1374"/>
    <cellStyle name="’ћѓћ‚›‰ 3" xfId="1375"/>
    <cellStyle name="’ћѓћ‚›‰ 4" xfId="1376"/>
    <cellStyle name="’ћѓћ‚›‰ 5" xfId="1377"/>
    <cellStyle name="’ћѓћ‚›‰ 6" xfId="1378"/>
    <cellStyle name="’ћѓћ‚›‰_Расчет критериев" xfId="1379"/>
    <cellStyle name="0,00;0;" xfId="1380"/>
    <cellStyle name="1Normal" xfId="1381"/>
    <cellStyle name="1Normal 2" xfId="1382"/>
    <cellStyle name="1Outputbox1" xfId="1383"/>
    <cellStyle name="1Outputbox1 2" xfId="1384"/>
    <cellStyle name="1Outputbox2" xfId="1385"/>
    <cellStyle name="1Outputheader" xfId="1386"/>
    <cellStyle name="1Outputheader 2" xfId="1387"/>
    <cellStyle name="1Outputheader2" xfId="1388"/>
    <cellStyle name="1Outputsubtitle" xfId="1389"/>
    <cellStyle name="1Outputtitle" xfId="1390"/>
    <cellStyle name="1Profileheader" xfId="1391"/>
    <cellStyle name="1Profilelowerbox" xfId="1392"/>
    <cellStyle name="1Profilesubheader" xfId="1393"/>
    <cellStyle name="1Profiletitle" xfId="1394"/>
    <cellStyle name="1Profiletopbox" xfId="1395"/>
    <cellStyle name="20% - Accent1" xfId="1396"/>
    <cellStyle name="20% - Accent1 2" xfId="1397"/>
    <cellStyle name="20% - Accent1 2 2" xfId="1398"/>
    <cellStyle name="20% - Accent1 3" xfId="1399"/>
    <cellStyle name="20% - Accent1 3 2" xfId="1400"/>
    <cellStyle name="20% - Accent1 4" xfId="1401"/>
    <cellStyle name="20% - Accent1 5" xfId="1402"/>
    <cellStyle name="20% - Accent1_46EE.2011(v1.0)" xfId="1403"/>
    <cellStyle name="20% - Accent2" xfId="1404"/>
    <cellStyle name="20% - Accent2 2" xfId="1405"/>
    <cellStyle name="20% - Accent2 2 2" xfId="1406"/>
    <cellStyle name="20% - Accent2 3" xfId="1407"/>
    <cellStyle name="20% - Accent2 3 2" xfId="1408"/>
    <cellStyle name="20% - Accent2 4" xfId="1409"/>
    <cellStyle name="20% - Accent2 5" xfId="1410"/>
    <cellStyle name="20% - Accent2_46EE.2011(v1.0)" xfId="1411"/>
    <cellStyle name="20% - Accent3" xfId="1412"/>
    <cellStyle name="20% - Accent3 2" xfId="1413"/>
    <cellStyle name="20% - Accent3 2 2" xfId="1414"/>
    <cellStyle name="20% - Accent3 3" xfId="1415"/>
    <cellStyle name="20% - Accent3 3 2" xfId="1416"/>
    <cellStyle name="20% - Accent3 4" xfId="1417"/>
    <cellStyle name="20% - Accent3 5" xfId="1418"/>
    <cellStyle name="20% - Accent3_46EE.2011(v1.0)" xfId="1419"/>
    <cellStyle name="20% - Accent4" xfId="1420"/>
    <cellStyle name="20% - Accent4 2" xfId="1421"/>
    <cellStyle name="20% - Accent4 2 2" xfId="1422"/>
    <cellStyle name="20% - Accent4 3" xfId="1423"/>
    <cellStyle name="20% - Accent4 3 2" xfId="1424"/>
    <cellStyle name="20% - Accent4 4" xfId="1425"/>
    <cellStyle name="20% - Accent4 5" xfId="1426"/>
    <cellStyle name="20% - Accent4_46EE.2011(v1.0)" xfId="1427"/>
    <cellStyle name="20% - Accent5" xfId="1428"/>
    <cellStyle name="20% - Accent5 2" xfId="1429"/>
    <cellStyle name="20% - Accent5 2 2" xfId="1430"/>
    <cellStyle name="20% - Accent5 3" xfId="1431"/>
    <cellStyle name="20% - Accent5 3 2" xfId="1432"/>
    <cellStyle name="20% - Accent5 4" xfId="1433"/>
    <cellStyle name="20% - Accent5 5" xfId="1434"/>
    <cellStyle name="20% - Accent5_46EE.2011(v1.0)" xfId="1435"/>
    <cellStyle name="20% - Accent6" xfId="1436"/>
    <cellStyle name="20% - Accent6 2" xfId="1437"/>
    <cellStyle name="20% - Accent6 2 2" xfId="1438"/>
    <cellStyle name="20% - Accent6 3" xfId="1439"/>
    <cellStyle name="20% - Accent6 3 2" xfId="1440"/>
    <cellStyle name="20% - Accent6 4" xfId="1441"/>
    <cellStyle name="20% - Accent6 5" xfId="1442"/>
    <cellStyle name="20% - Accent6_46EE.2011(v1.0)" xfId="1443"/>
    <cellStyle name="20% - Акцент1 10" xfId="1444"/>
    <cellStyle name="20% - Акцент1 2" xfId="1445"/>
    <cellStyle name="20% - Акцент1 2 2" xfId="1446"/>
    <cellStyle name="20% - Акцент1 2 2 2" xfId="1447"/>
    <cellStyle name="20% - Акцент1 2 2 2 2" xfId="1448"/>
    <cellStyle name="20% - Акцент1 2 2 3" xfId="1449"/>
    <cellStyle name="20% - Акцент1 2 3" xfId="1450"/>
    <cellStyle name="20% - Акцент1 2 3 2" xfId="1451"/>
    <cellStyle name="20% - Акцент1 2 4" xfId="1452"/>
    <cellStyle name="20% - Акцент1 2_46EE.2011(v1.0)" xfId="1453"/>
    <cellStyle name="20% - Акцент1 3" xfId="1454"/>
    <cellStyle name="20% - Акцент1 3 2" xfId="1455"/>
    <cellStyle name="20% - Акцент1 3 2 2" xfId="1456"/>
    <cellStyle name="20% - Акцент1 3 2 2 2" xfId="1457"/>
    <cellStyle name="20% - Акцент1 3 2 3" xfId="1458"/>
    <cellStyle name="20% - Акцент1 3 3" xfId="1459"/>
    <cellStyle name="20% - Акцент1 3 3 2" xfId="1460"/>
    <cellStyle name="20% - Акцент1 3 4" xfId="1461"/>
    <cellStyle name="20% - Акцент1 3_46EE.2011(v1.0)" xfId="1462"/>
    <cellStyle name="20% - Акцент1 4" xfId="1463"/>
    <cellStyle name="20% - Акцент1 4 2" xfId="1464"/>
    <cellStyle name="20% - Акцент1 4 2 2" xfId="1465"/>
    <cellStyle name="20% - Акцент1 4 2 2 2" xfId="1466"/>
    <cellStyle name="20% - Акцент1 4 2 3" xfId="1467"/>
    <cellStyle name="20% - Акцент1 4 3" xfId="1468"/>
    <cellStyle name="20% - Акцент1 4 3 2" xfId="1469"/>
    <cellStyle name="20% - Акцент1 4 4" xfId="1470"/>
    <cellStyle name="20% - Акцент1 4_46EE.2011(v1.0)" xfId="1471"/>
    <cellStyle name="20% - Акцент1 5" xfId="1472"/>
    <cellStyle name="20% - Акцент1 5 2" xfId="1473"/>
    <cellStyle name="20% - Акцент1 5 2 2" xfId="1474"/>
    <cellStyle name="20% - Акцент1 5 2 2 2" xfId="1475"/>
    <cellStyle name="20% - Акцент1 5 2 3" xfId="1476"/>
    <cellStyle name="20% - Акцент1 5 3" xfId="1477"/>
    <cellStyle name="20% - Акцент1 5 3 2" xfId="1478"/>
    <cellStyle name="20% - Акцент1 5 4" xfId="1479"/>
    <cellStyle name="20% - Акцент1 5_46EE.2011(v1.0)" xfId="1480"/>
    <cellStyle name="20% - Акцент1 6" xfId="1481"/>
    <cellStyle name="20% - Акцент1 6 2" xfId="1482"/>
    <cellStyle name="20% - Акцент1 6 2 2" xfId="1483"/>
    <cellStyle name="20% - Акцент1 6 2 2 2" xfId="1484"/>
    <cellStyle name="20% - Акцент1 6 2 3" xfId="1485"/>
    <cellStyle name="20% - Акцент1 6 3" xfId="1486"/>
    <cellStyle name="20% - Акцент1 6 3 2" xfId="1487"/>
    <cellStyle name="20% - Акцент1 6 4" xfId="1488"/>
    <cellStyle name="20% - Акцент1 6_46EE.2011(v1.0)" xfId="1489"/>
    <cellStyle name="20% - Акцент1 7" xfId="1490"/>
    <cellStyle name="20% - Акцент1 7 2" xfId="1491"/>
    <cellStyle name="20% - Акцент1 7 3" xfId="1492"/>
    <cellStyle name="20% - Акцент1 7_46EE.2011(v1.0)" xfId="1493"/>
    <cellStyle name="20% - Акцент1 8" xfId="1494"/>
    <cellStyle name="20% - Акцент1 8 2" xfId="1495"/>
    <cellStyle name="20% - Акцент1 8 3" xfId="1496"/>
    <cellStyle name="20% - Акцент1 8_46EE.2011(v1.0)" xfId="1497"/>
    <cellStyle name="20% - Акцент1 9" xfId="1498"/>
    <cellStyle name="20% - Акцент1 9 2" xfId="1499"/>
    <cellStyle name="20% - Акцент1 9 3" xfId="1500"/>
    <cellStyle name="20% - Акцент1 9_46EE.2011(v1.0)" xfId="1501"/>
    <cellStyle name="20% - Акцент2 10" xfId="1502"/>
    <cellStyle name="20% - Акцент2 2" xfId="1503"/>
    <cellStyle name="20% - Акцент2 2 2" xfId="1504"/>
    <cellStyle name="20% - Акцент2 2 2 2" xfId="1505"/>
    <cellStyle name="20% - Акцент2 2 2 2 2" xfId="1506"/>
    <cellStyle name="20% - Акцент2 2 2 3" xfId="1507"/>
    <cellStyle name="20% - Акцент2 2 3" xfId="1508"/>
    <cellStyle name="20% - Акцент2 2 3 2" xfId="1509"/>
    <cellStyle name="20% - Акцент2 2 4" xfId="1510"/>
    <cellStyle name="20% - Акцент2 2_46EE.2011(v1.0)" xfId="1511"/>
    <cellStyle name="20% - Акцент2 3" xfId="1512"/>
    <cellStyle name="20% - Акцент2 3 2" xfId="1513"/>
    <cellStyle name="20% - Акцент2 3 2 2" xfId="1514"/>
    <cellStyle name="20% - Акцент2 3 2 2 2" xfId="1515"/>
    <cellStyle name="20% - Акцент2 3 2 3" xfId="1516"/>
    <cellStyle name="20% - Акцент2 3 3" xfId="1517"/>
    <cellStyle name="20% - Акцент2 3 3 2" xfId="1518"/>
    <cellStyle name="20% - Акцент2 3 4" xfId="1519"/>
    <cellStyle name="20% - Акцент2 3_46EE.2011(v1.0)" xfId="1520"/>
    <cellStyle name="20% - Акцент2 4" xfId="1521"/>
    <cellStyle name="20% - Акцент2 4 2" xfId="1522"/>
    <cellStyle name="20% - Акцент2 4 2 2" xfId="1523"/>
    <cellStyle name="20% - Акцент2 4 2 2 2" xfId="1524"/>
    <cellStyle name="20% - Акцент2 4 2 3" xfId="1525"/>
    <cellStyle name="20% - Акцент2 4 3" xfId="1526"/>
    <cellStyle name="20% - Акцент2 4 3 2" xfId="1527"/>
    <cellStyle name="20% - Акцент2 4 4" xfId="1528"/>
    <cellStyle name="20% - Акцент2 4_46EE.2011(v1.0)" xfId="1529"/>
    <cellStyle name="20% - Акцент2 5" xfId="1530"/>
    <cellStyle name="20% - Акцент2 5 2" xfId="1531"/>
    <cellStyle name="20% - Акцент2 5 2 2" xfId="1532"/>
    <cellStyle name="20% - Акцент2 5 2 2 2" xfId="1533"/>
    <cellStyle name="20% - Акцент2 5 2 3" xfId="1534"/>
    <cellStyle name="20% - Акцент2 5 3" xfId="1535"/>
    <cellStyle name="20% - Акцент2 5 3 2" xfId="1536"/>
    <cellStyle name="20% - Акцент2 5 4" xfId="1537"/>
    <cellStyle name="20% - Акцент2 5_46EE.2011(v1.0)" xfId="1538"/>
    <cellStyle name="20% - Акцент2 6" xfId="1539"/>
    <cellStyle name="20% - Акцент2 6 2" xfId="1540"/>
    <cellStyle name="20% - Акцент2 6 2 2" xfId="1541"/>
    <cellStyle name="20% - Акцент2 6 2 2 2" xfId="1542"/>
    <cellStyle name="20% - Акцент2 6 2 3" xfId="1543"/>
    <cellStyle name="20% - Акцент2 6 3" xfId="1544"/>
    <cellStyle name="20% - Акцент2 6 3 2" xfId="1545"/>
    <cellStyle name="20% - Акцент2 6 4" xfId="1546"/>
    <cellStyle name="20% - Акцент2 6_46EE.2011(v1.0)" xfId="1547"/>
    <cellStyle name="20% - Акцент2 7" xfId="1548"/>
    <cellStyle name="20% - Акцент2 7 2" xfId="1549"/>
    <cellStyle name="20% - Акцент2 7 3" xfId="1550"/>
    <cellStyle name="20% - Акцент2 7_46EE.2011(v1.0)" xfId="1551"/>
    <cellStyle name="20% - Акцент2 8" xfId="1552"/>
    <cellStyle name="20% - Акцент2 8 2" xfId="1553"/>
    <cellStyle name="20% - Акцент2 8 3" xfId="1554"/>
    <cellStyle name="20% - Акцент2 8_46EE.2011(v1.0)" xfId="1555"/>
    <cellStyle name="20% - Акцент2 9" xfId="1556"/>
    <cellStyle name="20% - Акцент2 9 2" xfId="1557"/>
    <cellStyle name="20% - Акцент2 9 3" xfId="1558"/>
    <cellStyle name="20% - Акцент2 9_46EE.2011(v1.0)" xfId="1559"/>
    <cellStyle name="20% - Акцент3 10" xfId="1560"/>
    <cellStyle name="20% - Акцент3 2" xfId="1561"/>
    <cellStyle name="20% - Акцент3 2 2" xfId="1562"/>
    <cellStyle name="20% - Акцент3 2 2 2" xfId="1563"/>
    <cellStyle name="20% - Акцент3 2 2 2 2" xfId="1564"/>
    <cellStyle name="20% - Акцент3 2 2 3" xfId="1565"/>
    <cellStyle name="20% - Акцент3 2 3" xfId="1566"/>
    <cellStyle name="20% - Акцент3 2 3 2" xfId="1567"/>
    <cellStyle name="20% - Акцент3 2 4" xfId="1568"/>
    <cellStyle name="20% - Акцент3 2_46EE.2011(v1.0)" xfId="1569"/>
    <cellStyle name="20% - Акцент3 3" xfId="1570"/>
    <cellStyle name="20% - Акцент3 3 2" xfId="1571"/>
    <cellStyle name="20% - Акцент3 3 2 2" xfId="1572"/>
    <cellStyle name="20% - Акцент3 3 2 2 2" xfId="1573"/>
    <cellStyle name="20% - Акцент3 3 2 3" xfId="1574"/>
    <cellStyle name="20% - Акцент3 3 3" xfId="1575"/>
    <cellStyle name="20% - Акцент3 3 3 2" xfId="1576"/>
    <cellStyle name="20% - Акцент3 3 4" xfId="1577"/>
    <cellStyle name="20% - Акцент3 3_46EE.2011(v1.0)" xfId="1578"/>
    <cellStyle name="20% - Акцент3 4" xfId="1579"/>
    <cellStyle name="20% - Акцент3 4 2" xfId="1580"/>
    <cellStyle name="20% - Акцент3 4 2 2" xfId="1581"/>
    <cellStyle name="20% - Акцент3 4 2 2 2" xfId="1582"/>
    <cellStyle name="20% - Акцент3 4 2 3" xfId="1583"/>
    <cellStyle name="20% - Акцент3 4 3" xfId="1584"/>
    <cellStyle name="20% - Акцент3 4 3 2" xfId="1585"/>
    <cellStyle name="20% - Акцент3 4 4" xfId="1586"/>
    <cellStyle name="20% - Акцент3 4_46EE.2011(v1.0)" xfId="1587"/>
    <cellStyle name="20% - Акцент3 5" xfId="1588"/>
    <cellStyle name="20% - Акцент3 5 2" xfId="1589"/>
    <cellStyle name="20% - Акцент3 5 2 2" xfId="1590"/>
    <cellStyle name="20% - Акцент3 5 2 2 2" xfId="1591"/>
    <cellStyle name="20% - Акцент3 5 2 3" xfId="1592"/>
    <cellStyle name="20% - Акцент3 5 3" xfId="1593"/>
    <cellStyle name="20% - Акцент3 5 3 2" xfId="1594"/>
    <cellStyle name="20% - Акцент3 5 4" xfId="1595"/>
    <cellStyle name="20% - Акцент3 5_46EE.2011(v1.0)" xfId="1596"/>
    <cellStyle name="20% - Акцент3 6" xfId="1597"/>
    <cellStyle name="20% - Акцент3 6 2" xfId="1598"/>
    <cellStyle name="20% - Акцент3 6 2 2" xfId="1599"/>
    <cellStyle name="20% - Акцент3 6 2 2 2" xfId="1600"/>
    <cellStyle name="20% - Акцент3 6 2 3" xfId="1601"/>
    <cellStyle name="20% - Акцент3 6 3" xfId="1602"/>
    <cellStyle name="20% - Акцент3 6 3 2" xfId="1603"/>
    <cellStyle name="20% - Акцент3 6 4" xfId="1604"/>
    <cellStyle name="20% - Акцент3 6_46EE.2011(v1.0)" xfId="1605"/>
    <cellStyle name="20% - Акцент3 7" xfId="1606"/>
    <cellStyle name="20% - Акцент3 7 2" xfId="1607"/>
    <cellStyle name="20% - Акцент3 7 3" xfId="1608"/>
    <cellStyle name="20% - Акцент3 7_46EE.2011(v1.0)" xfId="1609"/>
    <cellStyle name="20% - Акцент3 8" xfId="1610"/>
    <cellStyle name="20% - Акцент3 8 2" xfId="1611"/>
    <cellStyle name="20% - Акцент3 8 3" xfId="1612"/>
    <cellStyle name="20% - Акцент3 8_46EE.2011(v1.0)" xfId="1613"/>
    <cellStyle name="20% - Акцент3 9" xfId="1614"/>
    <cellStyle name="20% - Акцент3 9 2" xfId="1615"/>
    <cellStyle name="20% - Акцент3 9 3" xfId="1616"/>
    <cellStyle name="20% - Акцент3 9_46EE.2011(v1.0)" xfId="1617"/>
    <cellStyle name="20% - Акцент4 10" xfId="1618"/>
    <cellStyle name="20% - Акцент4 2" xfId="1619"/>
    <cellStyle name="20% - Акцент4 2 2" xfId="1620"/>
    <cellStyle name="20% - Акцент4 2 2 2" xfId="1621"/>
    <cellStyle name="20% - Акцент4 2 2 2 2" xfId="1622"/>
    <cellStyle name="20% - Акцент4 2 2 3" xfId="1623"/>
    <cellStyle name="20% - Акцент4 2 3" xfId="1624"/>
    <cellStyle name="20% - Акцент4 2 3 2" xfId="1625"/>
    <cellStyle name="20% - Акцент4 2 4" xfId="1626"/>
    <cellStyle name="20% - Акцент4 2_46EE.2011(v1.0)" xfId="1627"/>
    <cellStyle name="20% - Акцент4 3" xfId="1628"/>
    <cellStyle name="20% - Акцент4 3 2" xfId="1629"/>
    <cellStyle name="20% - Акцент4 3 2 2" xfId="1630"/>
    <cellStyle name="20% - Акцент4 3 2 2 2" xfId="1631"/>
    <cellStyle name="20% - Акцент4 3 2 3" xfId="1632"/>
    <cellStyle name="20% - Акцент4 3 3" xfId="1633"/>
    <cellStyle name="20% - Акцент4 3 3 2" xfId="1634"/>
    <cellStyle name="20% - Акцент4 3 4" xfId="1635"/>
    <cellStyle name="20% - Акцент4 3_46EE.2011(v1.0)" xfId="1636"/>
    <cellStyle name="20% - Акцент4 4" xfId="1637"/>
    <cellStyle name="20% - Акцент4 4 2" xfId="1638"/>
    <cellStyle name="20% - Акцент4 4 2 2" xfId="1639"/>
    <cellStyle name="20% - Акцент4 4 2 2 2" xfId="1640"/>
    <cellStyle name="20% - Акцент4 4 2 3" xfId="1641"/>
    <cellStyle name="20% - Акцент4 4 3" xfId="1642"/>
    <cellStyle name="20% - Акцент4 4 3 2" xfId="1643"/>
    <cellStyle name="20% - Акцент4 4 4" xfId="1644"/>
    <cellStyle name="20% - Акцент4 4_46EE.2011(v1.0)" xfId="1645"/>
    <cellStyle name="20% - Акцент4 5" xfId="1646"/>
    <cellStyle name="20% - Акцент4 5 2" xfId="1647"/>
    <cellStyle name="20% - Акцент4 5 2 2" xfId="1648"/>
    <cellStyle name="20% - Акцент4 5 2 2 2" xfId="1649"/>
    <cellStyle name="20% - Акцент4 5 2 3" xfId="1650"/>
    <cellStyle name="20% - Акцент4 5 3" xfId="1651"/>
    <cellStyle name="20% - Акцент4 5 3 2" xfId="1652"/>
    <cellStyle name="20% - Акцент4 5 4" xfId="1653"/>
    <cellStyle name="20% - Акцент4 5_46EE.2011(v1.0)" xfId="1654"/>
    <cellStyle name="20% - Акцент4 6" xfId="1655"/>
    <cellStyle name="20% - Акцент4 6 2" xfId="1656"/>
    <cellStyle name="20% - Акцент4 6 2 2" xfId="1657"/>
    <cellStyle name="20% - Акцент4 6 2 2 2" xfId="1658"/>
    <cellStyle name="20% - Акцент4 6 2 3" xfId="1659"/>
    <cellStyle name="20% - Акцент4 6 3" xfId="1660"/>
    <cellStyle name="20% - Акцент4 6 3 2" xfId="1661"/>
    <cellStyle name="20% - Акцент4 6 4" xfId="1662"/>
    <cellStyle name="20% - Акцент4 6_46EE.2011(v1.0)" xfId="1663"/>
    <cellStyle name="20% - Акцент4 7" xfId="1664"/>
    <cellStyle name="20% - Акцент4 7 2" xfId="1665"/>
    <cellStyle name="20% - Акцент4 7 3" xfId="1666"/>
    <cellStyle name="20% - Акцент4 7_46EE.2011(v1.0)" xfId="1667"/>
    <cellStyle name="20% - Акцент4 8" xfId="1668"/>
    <cellStyle name="20% - Акцент4 8 2" xfId="1669"/>
    <cellStyle name="20% - Акцент4 8 3" xfId="1670"/>
    <cellStyle name="20% - Акцент4 8_46EE.2011(v1.0)" xfId="1671"/>
    <cellStyle name="20% - Акцент4 9" xfId="1672"/>
    <cellStyle name="20% - Акцент4 9 2" xfId="1673"/>
    <cellStyle name="20% - Акцент4 9 3" xfId="1674"/>
    <cellStyle name="20% - Акцент4 9_46EE.2011(v1.0)" xfId="1675"/>
    <cellStyle name="20% - Акцент5 10" xfId="1676"/>
    <cellStyle name="20% - Акцент5 2" xfId="1677"/>
    <cellStyle name="20% - Акцент5 2 2" xfId="1678"/>
    <cellStyle name="20% - Акцент5 2 2 2" xfId="1679"/>
    <cellStyle name="20% - Акцент5 2 2 2 2" xfId="1680"/>
    <cellStyle name="20% - Акцент5 2 2 3" xfId="1681"/>
    <cellStyle name="20% - Акцент5 2 3" xfId="1682"/>
    <cellStyle name="20% - Акцент5 2 3 2" xfId="1683"/>
    <cellStyle name="20% - Акцент5 2 4" xfId="1684"/>
    <cellStyle name="20% - Акцент5 2_46EE.2011(v1.0)" xfId="1685"/>
    <cellStyle name="20% - Акцент5 3" xfId="1686"/>
    <cellStyle name="20% - Акцент5 3 2" xfId="1687"/>
    <cellStyle name="20% - Акцент5 3 2 2" xfId="1688"/>
    <cellStyle name="20% - Акцент5 3 2 2 2" xfId="1689"/>
    <cellStyle name="20% - Акцент5 3 2 3" xfId="1690"/>
    <cellStyle name="20% - Акцент5 3 3" xfId="1691"/>
    <cellStyle name="20% - Акцент5 3 3 2" xfId="1692"/>
    <cellStyle name="20% - Акцент5 3 4" xfId="1693"/>
    <cellStyle name="20% - Акцент5 3_46EE.2011(v1.0)" xfId="1694"/>
    <cellStyle name="20% - Акцент5 4" xfId="1695"/>
    <cellStyle name="20% - Акцент5 4 2" xfId="1696"/>
    <cellStyle name="20% - Акцент5 4 2 2" xfId="1697"/>
    <cellStyle name="20% - Акцент5 4 2 2 2" xfId="1698"/>
    <cellStyle name="20% - Акцент5 4 2 3" xfId="1699"/>
    <cellStyle name="20% - Акцент5 4 3" xfId="1700"/>
    <cellStyle name="20% - Акцент5 4 3 2" xfId="1701"/>
    <cellStyle name="20% - Акцент5 4 4" xfId="1702"/>
    <cellStyle name="20% - Акцент5 4_46EE.2011(v1.0)" xfId="1703"/>
    <cellStyle name="20% - Акцент5 5" xfId="1704"/>
    <cellStyle name="20% - Акцент5 5 2" xfId="1705"/>
    <cellStyle name="20% - Акцент5 5 2 2" xfId="1706"/>
    <cellStyle name="20% - Акцент5 5 2 2 2" xfId="1707"/>
    <cellStyle name="20% - Акцент5 5 2 3" xfId="1708"/>
    <cellStyle name="20% - Акцент5 5 3" xfId="1709"/>
    <cellStyle name="20% - Акцент5 5 3 2" xfId="1710"/>
    <cellStyle name="20% - Акцент5 5 4" xfId="1711"/>
    <cellStyle name="20% - Акцент5 5_46EE.2011(v1.0)" xfId="1712"/>
    <cellStyle name="20% - Акцент5 6" xfId="1713"/>
    <cellStyle name="20% - Акцент5 6 2" xfId="1714"/>
    <cellStyle name="20% - Акцент5 6 2 2" xfId="1715"/>
    <cellStyle name="20% - Акцент5 6 2 2 2" xfId="1716"/>
    <cellStyle name="20% - Акцент5 6 2 3" xfId="1717"/>
    <cellStyle name="20% - Акцент5 6 3" xfId="1718"/>
    <cellStyle name="20% - Акцент5 6 3 2" xfId="1719"/>
    <cellStyle name="20% - Акцент5 6 4" xfId="1720"/>
    <cellStyle name="20% - Акцент5 6_46EE.2011(v1.0)" xfId="1721"/>
    <cellStyle name="20% - Акцент5 7" xfId="1722"/>
    <cellStyle name="20% - Акцент5 7 2" xfId="1723"/>
    <cellStyle name="20% - Акцент5 7 3" xfId="1724"/>
    <cellStyle name="20% - Акцент5 7_46EE.2011(v1.0)" xfId="1725"/>
    <cellStyle name="20% - Акцент5 8" xfId="1726"/>
    <cellStyle name="20% - Акцент5 8 2" xfId="1727"/>
    <cellStyle name="20% - Акцент5 8 3" xfId="1728"/>
    <cellStyle name="20% - Акцент5 8_46EE.2011(v1.0)" xfId="1729"/>
    <cellStyle name="20% - Акцент5 9" xfId="1730"/>
    <cellStyle name="20% - Акцент5 9 2" xfId="1731"/>
    <cellStyle name="20% - Акцент5 9 3" xfId="1732"/>
    <cellStyle name="20% - Акцент5 9_46EE.2011(v1.0)" xfId="1733"/>
    <cellStyle name="20% - Акцент6 10" xfId="1734"/>
    <cellStyle name="20% - Акцент6 2" xfId="1735"/>
    <cellStyle name="20% - Акцент6 2 2" xfId="1736"/>
    <cellStyle name="20% - Акцент6 2 2 2" xfId="1737"/>
    <cellStyle name="20% - Акцент6 2 2 2 2" xfId="1738"/>
    <cellStyle name="20% - Акцент6 2 2 3" xfId="1739"/>
    <cellStyle name="20% - Акцент6 2 3" xfId="1740"/>
    <cellStyle name="20% - Акцент6 2 3 2" xfId="1741"/>
    <cellStyle name="20% - Акцент6 2 4" xfId="1742"/>
    <cellStyle name="20% - Акцент6 2_46EE.2011(v1.0)" xfId="1743"/>
    <cellStyle name="20% - Акцент6 3" xfId="1744"/>
    <cellStyle name="20% - Акцент6 3 2" xfId="1745"/>
    <cellStyle name="20% - Акцент6 3 2 2" xfId="1746"/>
    <cellStyle name="20% - Акцент6 3 2 2 2" xfId="1747"/>
    <cellStyle name="20% - Акцент6 3 2 3" xfId="1748"/>
    <cellStyle name="20% - Акцент6 3 3" xfId="1749"/>
    <cellStyle name="20% - Акцент6 3 3 2" xfId="1750"/>
    <cellStyle name="20% - Акцент6 3 4" xfId="1751"/>
    <cellStyle name="20% - Акцент6 3_46EE.2011(v1.0)" xfId="1752"/>
    <cellStyle name="20% - Акцент6 4" xfId="1753"/>
    <cellStyle name="20% - Акцент6 4 2" xfId="1754"/>
    <cellStyle name="20% - Акцент6 4 2 2" xfId="1755"/>
    <cellStyle name="20% - Акцент6 4 2 2 2" xfId="1756"/>
    <cellStyle name="20% - Акцент6 4 2 3" xfId="1757"/>
    <cellStyle name="20% - Акцент6 4 3" xfId="1758"/>
    <cellStyle name="20% - Акцент6 4 3 2" xfId="1759"/>
    <cellStyle name="20% - Акцент6 4 4" xfId="1760"/>
    <cellStyle name="20% - Акцент6 4_46EE.2011(v1.0)" xfId="1761"/>
    <cellStyle name="20% - Акцент6 5" xfId="1762"/>
    <cellStyle name="20% - Акцент6 5 2" xfId="1763"/>
    <cellStyle name="20% - Акцент6 5 2 2" xfId="1764"/>
    <cellStyle name="20% - Акцент6 5 2 2 2" xfId="1765"/>
    <cellStyle name="20% - Акцент6 5 2 3" xfId="1766"/>
    <cellStyle name="20% - Акцент6 5 3" xfId="1767"/>
    <cellStyle name="20% - Акцент6 5 3 2" xfId="1768"/>
    <cellStyle name="20% - Акцент6 5 4" xfId="1769"/>
    <cellStyle name="20% - Акцент6 5_46EE.2011(v1.0)" xfId="1770"/>
    <cellStyle name="20% - Акцент6 6" xfId="1771"/>
    <cellStyle name="20% - Акцент6 6 2" xfId="1772"/>
    <cellStyle name="20% - Акцент6 6 2 2" xfId="1773"/>
    <cellStyle name="20% - Акцент6 6 2 2 2" xfId="1774"/>
    <cellStyle name="20% - Акцент6 6 2 3" xfId="1775"/>
    <cellStyle name="20% - Акцент6 6 3" xfId="1776"/>
    <cellStyle name="20% - Акцент6 6 3 2" xfId="1777"/>
    <cellStyle name="20% - Акцент6 6 4" xfId="1778"/>
    <cellStyle name="20% - Акцент6 6_46EE.2011(v1.0)" xfId="1779"/>
    <cellStyle name="20% - Акцент6 7" xfId="1780"/>
    <cellStyle name="20% - Акцент6 7 2" xfId="1781"/>
    <cellStyle name="20% - Акцент6 7 3" xfId="1782"/>
    <cellStyle name="20% - Акцент6 7_46EE.2011(v1.0)" xfId="1783"/>
    <cellStyle name="20% - Акцент6 8" xfId="1784"/>
    <cellStyle name="20% - Акцент6 8 2" xfId="1785"/>
    <cellStyle name="20% - Акцент6 8 3" xfId="1786"/>
    <cellStyle name="20% - Акцент6 8_46EE.2011(v1.0)" xfId="1787"/>
    <cellStyle name="20% - Акцент6 9" xfId="1788"/>
    <cellStyle name="20% - Акцент6 9 2" xfId="1789"/>
    <cellStyle name="20% - Акцент6 9 3" xfId="1790"/>
    <cellStyle name="20% - Акцент6 9_46EE.2011(v1.0)" xfId="1791"/>
    <cellStyle name="40% - Accent1" xfId="1792"/>
    <cellStyle name="40% - Accent1 2" xfId="1793"/>
    <cellStyle name="40% - Accent1 2 2" xfId="1794"/>
    <cellStyle name="40% - Accent1 3" xfId="1795"/>
    <cellStyle name="40% - Accent1 3 2" xfId="1796"/>
    <cellStyle name="40% - Accent1 4" xfId="1797"/>
    <cellStyle name="40% - Accent1 5" xfId="1798"/>
    <cellStyle name="40% - Accent1_46EE.2011(v1.0)" xfId="1799"/>
    <cellStyle name="40% - Accent2" xfId="1800"/>
    <cellStyle name="40% - Accent2 2" xfId="1801"/>
    <cellStyle name="40% - Accent2 2 2" xfId="1802"/>
    <cellStyle name="40% - Accent2 3" xfId="1803"/>
    <cellStyle name="40% - Accent2 3 2" xfId="1804"/>
    <cellStyle name="40% - Accent2 4" xfId="1805"/>
    <cellStyle name="40% - Accent2 5" xfId="1806"/>
    <cellStyle name="40% - Accent2_46EE.2011(v1.0)" xfId="1807"/>
    <cellStyle name="40% - Accent3" xfId="1808"/>
    <cellStyle name="40% - Accent3 2" xfId="1809"/>
    <cellStyle name="40% - Accent3 2 2" xfId="1810"/>
    <cellStyle name="40% - Accent3 3" xfId="1811"/>
    <cellStyle name="40% - Accent3 3 2" xfId="1812"/>
    <cellStyle name="40% - Accent3 4" xfId="1813"/>
    <cellStyle name="40% - Accent3 5" xfId="1814"/>
    <cellStyle name="40% - Accent3_46EE.2011(v1.0)" xfId="1815"/>
    <cellStyle name="40% - Accent4" xfId="1816"/>
    <cellStyle name="40% - Accent4 2" xfId="1817"/>
    <cellStyle name="40% - Accent4 2 2" xfId="1818"/>
    <cellStyle name="40% - Accent4 3" xfId="1819"/>
    <cellStyle name="40% - Accent4 3 2" xfId="1820"/>
    <cellStyle name="40% - Accent4 4" xfId="1821"/>
    <cellStyle name="40% - Accent4 5" xfId="1822"/>
    <cellStyle name="40% - Accent4_46EE.2011(v1.0)" xfId="1823"/>
    <cellStyle name="40% - Accent5" xfId="1824"/>
    <cellStyle name="40% - Accent5 2" xfId="1825"/>
    <cellStyle name="40% - Accent5 2 2" xfId="1826"/>
    <cellStyle name="40% - Accent5 3" xfId="1827"/>
    <cellStyle name="40% - Accent5 3 2" xfId="1828"/>
    <cellStyle name="40% - Accent5 4" xfId="1829"/>
    <cellStyle name="40% - Accent5 5" xfId="1830"/>
    <cellStyle name="40% - Accent5_46EE.2011(v1.0)" xfId="1831"/>
    <cellStyle name="40% - Accent6" xfId="1832"/>
    <cellStyle name="40% - Accent6 2" xfId="1833"/>
    <cellStyle name="40% - Accent6 2 2" xfId="1834"/>
    <cellStyle name="40% - Accent6 3" xfId="1835"/>
    <cellStyle name="40% - Accent6 3 2" xfId="1836"/>
    <cellStyle name="40% - Accent6 4" xfId="1837"/>
    <cellStyle name="40% - Accent6 5" xfId="1838"/>
    <cellStyle name="40% - Accent6_46EE.2011(v1.0)" xfId="1839"/>
    <cellStyle name="40% - Акцент1 10" xfId="1840"/>
    <cellStyle name="40% - Акцент1 2" xfId="1841"/>
    <cellStyle name="40% - Акцент1 2 2" xfId="1842"/>
    <cellStyle name="40% - Акцент1 2 2 2" xfId="1843"/>
    <cellStyle name="40% - Акцент1 2 2 2 2" xfId="1844"/>
    <cellStyle name="40% - Акцент1 2 2 3" xfId="1845"/>
    <cellStyle name="40% - Акцент1 2 3" xfId="1846"/>
    <cellStyle name="40% - Акцент1 2 3 2" xfId="1847"/>
    <cellStyle name="40% - Акцент1 2 4" xfId="1848"/>
    <cellStyle name="40% - Акцент1 2_46EE.2011(v1.0)" xfId="1849"/>
    <cellStyle name="40% - Акцент1 3" xfId="1850"/>
    <cellStyle name="40% - Акцент1 3 2" xfId="1851"/>
    <cellStyle name="40% - Акцент1 3 2 2" xfId="1852"/>
    <cellStyle name="40% - Акцент1 3 2 2 2" xfId="1853"/>
    <cellStyle name="40% - Акцент1 3 2 3" xfId="1854"/>
    <cellStyle name="40% - Акцент1 3 3" xfId="1855"/>
    <cellStyle name="40% - Акцент1 3 3 2" xfId="1856"/>
    <cellStyle name="40% - Акцент1 3 4" xfId="1857"/>
    <cellStyle name="40% - Акцент1 3_46EE.2011(v1.0)" xfId="1858"/>
    <cellStyle name="40% - Акцент1 4" xfId="1859"/>
    <cellStyle name="40% - Акцент1 4 2" xfId="1860"/>
    <cellStyle name="40% - Акцент1 4 2 2" xfId="1861"/>
    <cellStyle name="40% - Акцент1 4 2 2 2" xfId="1862"/>
    <cellStyle name="40% - Акцент1 4 2 3" xfId="1863"/>
    <cellStyle name="40% - Акцент1 4 3" xfId="1864"/>
    <cellStyle name="40% - Акцент1 4 3 2" xfId="1865"/>
    <cellStyle name="40% - Акцент1 4 4" xfId="1866"/>
    <cellStyle name="40% - Акцент1 4_46EE.2011(v1.0)" xfId="1867"/>
    <cellStyle name="40% - Акцент1 5" xfId="1868"/>
    <cellStyle name="40% - Акцент1 5 2" xfId="1869"/>
    <cellStyle name="40% - Акцент1 5 2 2" xfId="1870"/>
    <cellStyle name="40% - Акцент1 5 2 2 2" xfId="1871"/>
    <cellStyle name="40% - Акцент1 5 2 3" xfId="1872"/>
    <cellStyle name="40% - Акцент1 5 3" xfId="1873"/>
    <cellStyle name="40% - Акцент1 5 3 2" xfId="1874"/>
    <cellStyle name="40% - Акцент1 5 4" xfId="1875"/>
    <cellStyle name="40% - Акцент1 5_46EE.2011(v1.0)" xfId="1876"/>
    <cellStyle name="40% - Акцент1 6" xfId="1877"/>
    <cellStyle name="40% - Акцент1 6 2" xfId="1878"/>
    <cellStyle name="40% - Акцент1 6 2 2" xfId="1879"/>
    <cellStyle name="40% - Акцент1 6 2 2 2" xfId="1880"/>
    <cellStyle name="40% - Акцент1 6 2 3" xfId="1881"/>
    <cellStyle name="40% - Акцент1 6 3" xfId="1882"/>
    <cellStyle name="40% - Акцент1 6 3 2" xfId="1883"/>
    <cellStyle name="40% - Акцент1 6 4" xfId="1884"/>
    <cellStyle name="40% - Акцент1 6_46EE.2011(v1.0)" xfId="1885"/>
    <cellStyle name="40% - Акцент1 7" xfId="1886"/>
    <cellStyle name="40% - Акцент1 7 2" xfId="1887"/>
    <cellStyle name="40% - Акцент1 7 3" xfId="1888"/>
    <cellStyle name="40% - Акцент1 7_46EE.2011(v1.0)" xfId="1889"/>
    <cellStyle name="40% - Акцент1 8" xfId="1890"/>
    <cellStyle name="40% - Акцент1 8 2" xfId="1891"/>
    <cellStyle name="40% - Акцент1 8 3" xfId="1892"/>
    <cellStyle name="40% - Акцент1 8_46EE.2011(v1.0)" xfId="1893"/>
    <cellStyle name="40% - Акцент1 9" xfId="1894"/>
    <cellStyle name="40% - Акцент1 9 2" xfId="1895"/>
    <cellStyle name="40% - Акцент1 9 3" xfId="1896"/>
    <cellStyle name="40% - Акцент1 9_46EE.2011(v1.0)" xfId="1897"/>
    <cellStyle name="40% - Акцент2 10" xfId="1898"/>
    <cellStyle name="40% - Акцент2 2" xfId="1899"/>
    <cellStyle name="40% - Акцент2 2 2" xfId="1900"/>
    <cellStyle name="40% - Акцент2 2 2 2" xfId="1901"/>
    <cellStyle name="40% - Акцент2 2 2 2 2" xfId="1902"/>
    <cellStyle name="40% - Акцент2 2 2 3" xfId="1903"/>
    <cellStyle name="40% - Акцент2 2 3" xfId="1904"/>
    <cellStyle name="40% - Акцент2 2 3 2" xfId="1905"/>
    <cellStyle name="40% - Акцент2 2 4" xfId="1906"/>
    <cellStyle name="40% - Акцент2 2_46EE.2011(v1.0)" xfId="1907"/>
    <cellStyle name="40% - Акцент2 3" xfId="1908"/>
    <cellStyle name="40% - Акцент2 3 2" xfId="1909"/>
    <cellStyle name="40% - Акцент2 3 2 2" xfId="1910"/>
    <cellStyle name="40% - Акцент2 3 2 2 2" xfId="1911"/>
    <cellStyle name="40% - Акцент2 3 2 3" xfId="1912"/>
    <cellStyle name="40% - Акцент2 3 3" xfId="1913"/>
    <cellStyle name="40% - Акцент2 3 3 2" xfId="1914"/>
    <cellStyle name="40% - Акцент2 3 4" xfId="1915"/>
    <cellStyle name="40% - Акцент2 3_46EE.2011(v1.0)" xfId="1916"/>
    <cellStyle name="40% - Акцент2 4" xfId="1917"/>
    <cellStyle name="40% - Акцент2 4 2" xfId="1918"/>
    <cellStyle name="40% - Акцент2 4 2 2" xfId="1919"/>
    <cellStyle name="40% - Акцент2 4 2 2 2" xfId="1920"/>
    <cellStyle name="40% - Акцент2 4 2 3" xfId="1921"/>
    <cellStyle name="40% - Акцент2 4 3" xfId="1922"/>
    <cellStyle name="40% - Акцент2 4 3 2" xfId="1923"/>
    <cellStyle name="40% - Акцент2 4 4" xfId="1924"/>
    <cellStyle name="40% - Акцент2 4_46EE.2011(v1.0)" xfId="1925"/>
    <cellStyle name="40% - Акцент2 5" xfId="1926"/>
    <cellStyle name="40% - Акцент2 5 2" xfId="1927"/>
    <cellStyle name="40% - Акцент2 5 2 2" xfId="1928"/>
    <cellStyle name="40% - Акцент2 5 2 2 2" xfId="1929"/>
    <cellStyle name="40% - Акцент2 5 2 3" xfId="1930"/>
    <cellStyle name="40% - Акцент2 5 3" xfId="1931"/>
    <cellStyle name="40% - Акцент2 5 3 2" xfId="1932"/>
    <cellStyle name="40% - Акцент2 5 4" xfId="1933"/>
    <cellStyle name="40% - Акцент2 5_46EE.2011(v1.0)" xfId="1934"/>
    <cellStyle name="40% - Акцент2 6" xfId="1935"/>
    <cellStyle name="40% - Акцент2 6 2" xfId="1936"/>
    <cellStyle name="40% - Акцент2 6 2 2" xfId="1937"/>
    <cellStyle name="40% - Акцент2 6 2 2 2" xfId="1938"/>
    <cellStyle name="40% - Акцент2 6 2 3" xfId="1939"/>
    <cellStyle name="40% - Акцент2 6 3" xfId="1940"/>
    <cellStyle name="40% - Акцент2 6 3 2" xfId="1941"/>
    <cellStyle name="40% - Акцент2 6 4" xfId="1942"/>
    <cellStyle name="40% - Акцент2 6_46EE.2011(v1.0)" xfId="1943"/>
    <cellStyle name="40% - Акцент2 7" xfId="1944"/>
    <cellStyle name="40% - Акцент2 7 2" xfId="1945"/>
    <cellStyle name="40% - Акцент2 7 3" xfId="1946"/>
    <cellStyle name="40% - Акцент2 7_46EE.2011(v1.0)" xfId="1947"/>
    <cellStyle name="40% - Акцент2 8" xfId="1948"/>
    <cellStyle name="40% - Акцент2 8 2" xfId="1949"/>
    <cellStyle name="40% - Акцент2 8 3" xfId="1950"/>
    <cellStyle name="40% - Акцент2 8_46EE.2011(v1.0)" xfId="1951"/>
    <cellStyle name="40% - Акцент2 9" xfId="1952"/>
    <cellStyle name="40% - Акцент2 9 2" xfId="1953"/>
    <cellStyle name="40% - Акцент2 9 3" xfId="1954"/>
    <cellStyle name="40% - Акцент2 9_46EE.2011(v1.0)" xfId="1955"/>
    <cellStyle name="40% - Акцент3 10" xfId="1956"/>
    <cellStyle name="40% - Акцент3 2" xfId="1957"/>
    <cellStyle name="40% - Акцент3 2 2" xfId="1958"/>
    <cellStyle name="40% - Акцент3 2 2 2" xfId="1959"/>
    <cellStyle name="40% - Акцент3 2 2 2 2" xfId="1960"/>
    <cellStyle name="40% - Акцент3 2 2 3" xfId="1961"/>
    <cellStyle name="40% - Акцент3 2 3" xfId="1962"/>
    <cellStyle name="40% - Акцент3 2 3 2" xfId="1963"/>
    <cellStyle name="40% - Акцент3 2 4" xfId="1964"/>
    <cellStyle name="40% - Акцент3 2_46EE.2011(v1.0)" xfId="1965"/>
    <cellStyle name="40% - Акцент3 3" xfId="1966"/>
    <cellStyle name="40% - Акцент3 3 2" xfId="1967"/>
    <cellStyle name="40% - Акцент3 3 2 2" xfId="1968"/>
    <cellStyle name="40% - Акцент3 3 2 2 2" xfId="1969"/>
    <cellStyle name="40% - Акцент3 3 2 3" xfId="1970"/>
    <cellStyle name="40% - Акцент3 3 3" xfId="1971"/>
    <cellStyle name="40% - Акцент3 3 3 2" xfId="1972"/>
    <cellStyle name="40% - Акцент3 3 4" xfId="1973"/>
    <cellStyle name="40% - Акцент3 3_46EE.2011(v1.0)" xfId="1974"/>
    <cellStyle name="40% - Акцент3 4" xfId="1975"/>
    <cellStyle name="40% - Акцент3 4 2" xfId="1976"/>
    <cellStyle name="40% - Акцент3 4 2 2" xfId="1977"/>
    <cellStyle name="40% - Акцент3 4 2 2 2" xfId="1978"/>
    <cellStyle name="40% - Акцент3 4 2 3" xfId="1979"/>
    <cellStyle name="40% - Акцент3 4 3" xfId="1980"/>
    <cellStyle name="40% - Акцент3 4 3 2" xfId="1981"/>
    <cellStyle name="40% - Акцент3 4 4" xfId="1982"/>
    <cellStyle name="40% - Акцент3 4_46EE.2011(v1.0)" xfId="1983"/>
    <cellStyle name="40% - Акцент3 5" xfId="1984"/>
    <cellStyle name="40% - Акцент3 5 2" xfId="1985"/>
    <cellStyle name="40% - Акцент3 5 2 2" xfId="1986"/>
    <cellStyle name="40% - Акцент3 5 2 2 2" xfId="1987"/>
    <cellStyle name="40% - Акцент3 5 2 3" xfId="1988"/>
    <cellStyle name="40% - Акцент3 5 3" xfId="1989"/>
    <cellStyle name="40% - Акцент3 5 3 2" xfId="1990"/>
    <cellStyle name="40% - Акцент3 5 4" xfId="1991"/>
    <cellStyle name="40% - Акцент3 5_46EE.2011(v1.0)" xfId="1992"/>
    <cellStyle name="40% - Акцент3 6" xfId="1993"/>
    <cellStyle name="40% - Акцент3 6 2" xfId="1994"/>
    <cellStyle name="40% - Акцент3 6 2 2" xfId="1995"/>
    <cellStyle name="40% - Акцент3 6 2 2 2" xfId="1996"/>
    <cellStyle name="40% - Акцент3 6 2 3" xfId="1997"/>
    <cellStyle name="40% - Акцент3 6 3" xfId="1998"/>
    <cellStyle name="40% - Акцент3 6 3 2" xfId="1999"/>
    <cellStyle name="40% - Акцент3 6 4" xfId="2000"/>
    <cellStyle name="40% - Акцент3 6_46EE.2011(v1.0)" xfId="2001"/>
    <cellStyle name="40% - Акцент3 7" xfId="2002"/>
    <cellStyle name="40% - Акцент3 7 2" xfId="2003"/>
    <cellStyle name="40% - Акцент3 7 3" xfId="2004"/>
    <cellStyle name="40% - Акцент3 7_46EE.2011(v1.0)" xfId="2005"/>
    <cellStyle name="40% - Акцент3 8" xfId="2006"/>
    <cellStyle name="40% - Акцент3 8 2" xfId="2007"/>
    <cellStyle name="40% - Акцент3 8 3" xfId="2008"/>
    <cellStyle name="40% - Акцент3 8_46EE.2011(v1.0)" xfId="2009"/>
    <cellStyle name="40% - Акцент3 9" xfId="2010"/>
    <cellStyle name="40% - Акцент3 9 2" xfId="2011"/>
    <cellStyle name="40% - Акцент3 9 3" xfId="2012"/>
    <cellStyle name="40% - Акцент3 9_46EE.2011(v1.0)" xfId="2013"/>
    <cellStyle name="40% - Акцент4 10" xfId="2014"/>
    <cellStyle name="40% - Акцент4 2" xfId="2015"/>
    <cellStyle name="40% - Акцент4 2 2" xfId="2016"/>
    <cellStyle name="40% - Акцент4 2 2 2" xfId="2017"/>
    <cellStyle name="40% - Акцент4 2 2 2 2" xfId="2018"/>
    <cellStyle name="40% - Акцент4 2 2 3" xfId="2019"/>
    <cellStyle name="40% - Акцент4 2 3" xfId="2020"/>
    <cellStyle name="40% - Акцент4 2 3 2" xfId="2021"/>
    <cellStyle name="40% - Акцент4 2 4" xfId="2022"/>
    <cellStyle name="40% - Акцент4 2_46EE.2011(v1.0)" xfId="2023"/>
    <cellStyle name="40% - Акцент4 3" xfId="2024"/>
    <cellStyle name="40% - Акцент4 3 2" xfId="2025"/>
    <cellStyle name="40% - Акцент4 3 2 2" xfId="2026"/>
    <cellStyle name="40% - Акцент4 3 2 2 2" xfId="2027"/>
    <cellStyle name="40% - Акцент4 3 2 3" xfId="2028"/>
    <cellStyle name="40% - Акцент4 3 3" xfId="2029"/>
    <cellStyle name="40% - Акцент4 3 3 2" xfId="2030"/>
    <cellStyle name="40% - Акцент4 3 4" xfId="2031"/>
    <cellStyle name="40% - Акцент4 3_46EE.2011(v1.0)" xfId="2032"/>
    <cellStyle name="40% - Акцент4 4" xfId="2033"/>
    <cellStyle name="40% - Акцент4 4 2" xfId="2034"/>
    <cellStyle name="40% - Акцент4 4 2 2" xfId="2035"/>
    <cellStyle name="40% - Акцент4 4 2 2 2" xfId="2036"/>
    <cellStyle name="40% - Акцент4 4 2 3" xfId="2037"/>
    <cellStyle name="40% - Акцент4 4 3" xfId="2038"/>
    <cellStyle name="40% - Акцент4 4 3 2" xfId="2039"/>
    <cellStyle name="40% - Акцент4 4 4" xfId="2040"/>
    <cellStyle name="40% - Акцент4 4_46EE.2011(v1.0)" xfId="2041"/>
    <cellStyle name="40% - Акцент4 5" xfId="2042"/>
    <cellStyle name="40% - Акцент4 5 2" xfId="2043"/>
    <cellStyle name="40% - Акцент4 5 2 2" xfId="2044"/>
    <cellStyle name="40% - Акцент4 5 2 2 2" xfId="2045"/>
    <cellStyle name="40% - Акцент4 5 2 3" xfId="2046"/>
    <cellStyle name="40% - Акцент4 5 3" xfId="2047"/>
    <cellStyle name="40% - Акцент4 5 3 2" xfId="2048"/>
    <cellStyle name="40% - Акцент4 5 4" xfId="2049"/>
    <cellStyle name="40% - Акцент4 5_46EE.2011(v1.0)" xfId="2050"/>
    <cellStyle name="40% - Акцент4 6" xfId="2051"/>
    <cellStyle name="40% - Акцент4 6 2" xfId="2052"/>
    <cellStyle name="40% - Акцент4 6 2 2" xfId="2053"/>
    <cellStyle name="40% - Акцент4 6 2 2 2" xfId="2054"/>
    <cellStyle name="40% - Акцент4 6 2 3" xfId="2055"/>
    <cellStyle name="40% - Акцент4 6 3" xfId="2056"/>
    <cellStyle name="40% - Акцент4 6 3 2" xfId="2057"/>
    <cellStyle name="40% - Акцент4 6 4" xfId="2058"/>
    <cellStyle name="40% - Акцент4 6_46EE.2011(v1.0)" xfId="2059"/>
    <cellStyle name="40% - Акцент4 7" xfId="2060"/>
    <cellStyle name="40% - Акцент4 7 2" xfId="2061"/>
    <cellStyle name="40% - Акцент4 7 3" xfId="2062"/>
    <cellStyle name="40% - Акцент4 7_46EE.2011(v1.0)" xfId="2063"/>
    <cellStyle name="40% - Акцент4 8" xfId="2064"/>
    <cellStyle name="40% - Акцент4 8 2" xfId="2065"/>
    <cellStyle name="40% - Акцент4 8 3" xfId="2066"/>
    <cellStyle name="40% - Акцент4 8_46EE.2011(v1.0)" xfId="2067"/>
    <cellStyle name="40% - Акцент4 9" xfId="2068"/>
    <cellStyle name="40% - Акцент4 9 2" xfId="2069"/>
    <cellStyle name="40% - Акцент4 9 3" xfId="2070"/>
    <cellStyle name="40% - Акцент4 9_46EE.2011(v1.0)" xfId="2071"/>
    <cellStyle name="40% - Акцент5 10" xfId="2072"/>
    <cellStyle name="40% - Акцент5 2" xfId="2073"/>
    <cellStyle name="40% - Акцент5 2 2" xfId="2074"/>
    <cellStyle name="40% - Акцент5 2 2 2" xfId="2075"/>
    <cellStyle name="40% - Акцент5 2 2 2 2" xfId="2076"/>
    <cellStyle name="40% - Акцент5 2 2 3" xfId="2077"/>
    <cellStyle name="40% - Акцент5 2 3" xfId="2078"/>
    <cellStyle name="40% - Акцент5 2 3 2" xfId="2079"/>
    <cellStyle name="40% - Акцент5 2 4" xfId="2080"/>
    <cellStyle name="40% - Акцент5 2_46EE.2011(v1.0)" xfId="2081"/>
    <cellStyle name="40% - Акцент5 3" xfId="2082"/>
    <cellStyle name="40% - Акцент5 3 2" xfId="2083"/>
    <cellStyle name="40% - Акцент5 3 2 2" xfId="2084"/>
    <cellStyle name="40% - Акцент5 3 2 2 2" xfId="2085"/>
    <cellStyle name="40% - Акцент5 3 2 3" xfId="2086"/>
    <cellStyle name="40% - Акцент5 3 3" xfId="2087"/>
    <cellStyle name="40% - Акцент5 3 3 2" xfId="2088"/>
    <cellStyle name="40% - Акцент5 3 4" xfId="2089"/>
    <cellStyle name="40% - Акцент5 3_46EE.2011(v1.0)" xfId="2090"/>
    <cellStyle name="40% - Акцент5 4" xfId="2091"/>
    <cellStyle name="40% - Акцент5 4 2" xfId="2092"/>
    <cellStyle name="40% - Акцент5 4 2 2" xfId="2093"/>
    <cellStyle name="40% - Акцент5 4 2 2 2" xfId="2094"/>
    <cellStyle name="40% - Акцент5 4 2 3" xfId="2095"/>
    <cellStyle name="40% - Акцент5 4 3" xfId="2096"/>
    <cellStyle name="40% - Акцент5 4 3 2" xfId="2097"/>
    <cellStyle name="40% - Акцент5 4 4" xfId="2098"/>
    <cellStyle name="40% - Акцент5 4_46EE.2011(v1.0)" xfId="2099"/>
    <cellStyle name="40% - Акцент5 5" xfId="2100"/>
    <cellStyle name="40% - Акцент5 5 2" xfId="2101"/>
    <cellStyle name="40% - Акцент5 5 2 2" xfId="2102"/>
    <cellStyle name="40% - Акцент5 5 2 2 2" xfId="2103"/>
    <cellStyle name="40% - Акцент5 5 2 3" xfId="2104"/>
    <cellStyle name="40% - Акцент5 5 3" xfId="2105"/>
    <cellStyle name="40% - Акцент5 5 3 2" xfId="2106"/>
    <cellStyle name="40% - Акцент5 5 4" xfId="2107"/>
    <cellStyle name="40% - Акцент5 5_46EE.2011(v1.0)" xfId="2108"/>
    <cellStyle name="40% - Акцент5 6" xfId="2109"/>
    <cellStyle name="40% - Акцент5 6 2" xfId="2110"/>
    <cellStyle name="40% - Акцент5 6 2 2" xfId="2111"/>
    <cellStyle name="40% - Акцент5 6 2 2 2" xfId="2112"/>
    <cellStyle name="40% - Акцент5 6 2 3" xfId="2113"/>
    <cellStyle name="40% - Акцент5 6 3" xfId="2114"/>
    <cellStyle name="40% - Акцент5 6 3 2" xfId="2115"/>
    <cellStyle name="40% - Акцент5 6 4" xfId="2116"/>
    <cellStyle name="40% - Акцент5 6_46EE.2011(v1.0)" xfId="2117"/>
    <cellStyle name="40% - Акцент5 7" xfId="2118"/>
    <cellStyle name="40% - Акцент5 7 2" xfId="2119"/>
    <cellStyle name="40% - Акцент5 7 3" xfId="2120"/>
    <cellStyle name="40% - Акцент5 7_46EE.2011(v1.0)" xfId="2121"/>
    <cellStyle name="40% - Акцент5 8" xfId="2122"/>
    <cellStyle name="40% - Акцент5 8 2" xfId="2123"/>
    <cellStyle name="40% - Акцент5 8 3" xfId="2124"/>
    <cellStyle name="40% - Акцент5 8_46EE.2011(v1.0)" xfId="2125"/>
    <cellStyle name="40% - Акцент5 9" xfId="2126"/>
    <cellStyle name="40% - Акцент5 9 2" xfId="2127"/>
    <cellStyle name="40% - Акцент5 9 3" xfId="2128"/>
    <cellStyle name="40% - Акцент5 9_46EE.2011(v1.0)" xfId="2129"/>
    <cellStyle name="40% - Акцент6 10" xfId="2130"/>
    <cellStyle name="40% - Акцент6 2" xfId="2131"/>
    <cellStyle name="40% - Акцент6 2 2" xfId="2132"/>
    <cellStyle name="40% - Акцент6 2 2 2" xfId="2133"/>
    <cellStyle name="40% - Акцент6 2 2 2 2" xfId="2134"/>
    <cellStyle name="40% - Акцент6 2 2 3" xfId="2135"/>
    <cellStyle name="40% - Акцент6 2 3" xfId="2136"/>
    <cellStyle name="40% - Акцент6 2 3 2" xfId="2137"/>
    <cellStyle name="40% - Акцент6 2 4" xfId="2138"/>
    <cellStyle name="40% - Акцент6 2_46EE.2011(v1.0)" xfId="2139"/>
    <cellStyle name="40% - Акцент6 3" xfId="2140"/>
    <cellStyle name="40% - Акцент6 3 2" xfId="2141"/>
    <cellStyle name="40% - Акцент6 3 2 2" xfId="2142"/>
    <cellStyle name="40% - Акцент6 3 2 2 2" xfId="2143"/>
    <cellStyle name="40% - Акцент6 3 2 3" xfId="2144"/>
    <cellStyle name="40% - Акцент6 3 3" xfId="2145"/>
    <cellStyle name="40% - Акцент6 3 3 2" xfId="2146"/>
    <cellStyle name="40% - Акцент6 3 4" xfId="2147"/>
    <cellStyle name="40% - Акцент6 3_46EE.2011(v1.0)" xfId="2148"/>
    <cellStyle name="40% - Акцент6 4" xfId="2149"/>
    <cellStyle name="40% - Акцент6 4 2" xfId="2150"/>
    <cellStyle name="40% - Акцент6 4 2 2" xfId="2151"/>
    <cellStyle name="40% - Акцент6 4 2 2 2" xfId="2152"/>
    <cellStyle name="40% - Акцент6 4 2 3" xfId="2153"/>
    <cellStyle name="40% - Акцент6 4 3" xfId="2154"/>
    <cellStyle name="40% - Акцент6 4 3 2" xfId="2155"/>
    <cellStyle name="40% - Акцент6 4 4" xfId="2156"/>
    <cellStyle name="40% - Акцент6 4_46EE.2011(v1.0)" xfId="2157"/>
    <cellStyle name="40% - Акцент6 5" xfId="2158"/>
    <cellStyle name="40% - Акцент6 5 2" xfId="2159"/>
    <cellStyle name="40% - Акцент6 5 2 2" xfId="2160"/>
    <cellStyle name="40% - Акцент6 5 2 2 2" xfId="2161"/>
    <cellStyle name="40% - Акцент6 5 2 3" xfId="2162"/>
    <cellStyle name="40% - Акцент6 5 3" xfId="2163"/>
    <cellStyle name="40% - Акцент6 5 3 2" xfId="2164"/>
    <cellStyle name="40% - Акцент6 5 4" xfId="2165"/>
    <cellStyle name="40% - Акцент6 5_46EE.2011(v1.0)" xfId="2166"/>
    <cellStyle name="40% - Акцент6 6" xfId="2167"/>
    <cellStyle name="40% - Акцент6 6 2" xfId="2168"/>
    <cellStyle name="40% - Акцент6 6 2 2" xfId="2169"/>
    <cellStyle name="40% - Акцент6 6 2 2 2" xfId="2170"/>
    <cellStyle name="40% - Акцент6 6 2 3" xfId="2171"/>
    <cellStyle name="40% - Акцент6 6 3" xfId="2172"/>
    <cellStyle name="40% - Акцент6 6 3 2" xfId="2173"/>
    <cellStyle name="40% - Акцент6 6 4" xfId="2174"/>
    <cellStyle name="40% - Акцент6 6_46EE.2011(v1.0)" xfId="2175"/>
    <cellStyle name="40% - Акцент6 7" xfId="2176"/>
    <cellStyle name="40% - Акцент6 7 2" xfId="2177"/>
    <cellStyle name="40% - Акцент6 7 3" xfId="2178"/>
    <cellStyle name="40% - Акцент6 7_46EE.2011(v1.0)" xfId="2179"/>
    <cellStyle name="40% - Акцент6 8" xfId="2180"/>
    <cellStyle name="40% - Акцент6 8 2" xfId="2181"/>
    <cellStyle name="40% - Акцент6 8 3" xfId="2182"/>
    <cellStyle name="40% - Акцент6 8_46EE.2011(v1.0)" xfId="2183"/>
    <cellStyle name="40% - Акцент6 9" xfId="2184"/>
    <cellStyle name="40% - Акцент6 9 2" xfId="2185"/>
    <cellStyle name="40% - Акцент6 9 3" xfId="2186"/>
    <cellStyle name="40% - Акцент6 9_46EE.2011(v1.0)" xfId="2187"/>
    <cellStyle name="50%" xfId="2188"/>
    <cellStyle name="50% 2" xfId="2189"/>
    <cellStyle name="50% 2 2" xfId="2190"/>
    <cellStyle name="50% 3" xfId="2191"/>
    <cellStyle name="50% 3 2" xfId="2192"/>
    <cellStyle name="50% 4" xfId="2193"/>
    <cellStyle name="50% 5" xfId="2194"/>
    <cellStyle name="50% 6" xfId="2195"/>
    <cellStyle name="60% - Accent1" xfId="2196"/>
    <cellStyle name="60% - Accent1 2" xfId="2197"/>
    <cellStyle name="60% - Accent1 3" xfId="2198"/>
    <cellStyle name="60% - Accent1_Приложение 11.12 Объект 13 ЦТЭЦ" xfId="2199"/>
    <cellStyle name="60% - Accent2" xfId="2200"/>
    <cellStyle name="60% - Accent2 2" xfId="2201"/>
    <cellStyle name="60% - Accent2 3" xfId="2202"/>
    <cellStyle name="60% - Accent2_Приложение 11.12 Объект 13 ЦТЭЦ" xfId="2203"/>
    <cellStyle name="60% - Accent3" xfId="2204"/>
    <cellStyle name="60% - Accent3 2" xfId="2205"/>
    <cellStyle name="60% - Accent3 3" xfId="2206"/>
    <cellStyle name="60% - Accent3_Приложение 11.12 Объект 13 ЦТЭЦ" xfId="2207"/>
    <cellStyle name="60% - Accent4" xfId="2208"/>
    <cellStyle name="60% - Accent4 2" xfId="2209"/>
    <cellStyle name="60% - Accent4 3" xfId="2210"/>
    <cellStyle name="60% - Accent4_Приложение 11.12 Объект 13 ЦТЭЦ" xfId="2211"/>
    <cellStyle name="60% - Accent5" xfId="2212"/>
    <cellStyle name="60% - Accent5 2" xfId="2213"/>
    <cellStyle name="60% - Accent5 3" xfId="2214"/>
    <cellStyle name="60% - Accent5_Приложение 11.12 Объект 13 ЦТЭЦ" xfId="2215"/>
    <cellStyle name="60% - Accent6" xfId="2216"/>
    <cellStyle name="60% - Accent6 2" xfId="2217"/>
    <cellStyle name="60% - Accent6 3" xfId="2218"/>
    <cellStyle name="60% - Accent6_Приложение 11.12 Объект 13 ЦТЭЦ" xfId="2219"/>
    <cellStyle name="60% - Акцент1 10" xfId="2220"/>
    <cellStyle name="60% - Акцент1 2" xfId="2221"/>
    <cellStyle name="60% - Акцент1 2 2" xfId="2222"/>
    <cellStyle name="60% - Акцент1 2 3" xfId="2223"/>
    <cellStyle name="60% - Акцент1 2_Приложение 3" xfId="2224"/>
    <cellStyle name="60% - Акцент1 3" xfId="2225"/>
    <cellStyle name="60% - Акцент1 3 2" xfId="2226"/>
    <cellStyle name="60% - Акцент1 4" xfId="2227"/>
    <cellStyle name="60% - Акцент1 4 2" xfId="2228"/>
    <cellStyle name="60% - Акцент1 5" xfId="2229"/>
    <cellStyle name="60% - Акцент1 5 2" xfId="2230"/>
    <cellStyle name="60% - Акцент1 6" xfId="2231"/>
    <cellStyle name="60% - Акцент1 6 2" xfId="2232"/>
    <cellStyle name="60% - Акцент1 7" xfId="2233"/>
    <cellStyle name="60% - Акцент1 7 2" xfId="2234"/>
    <cellStyle name="60% - Акцент1 8" xfId="2235"/>
    <cellStyle name="60% - Акцент1 8 2" xfId="2236"/>
    <cellStyle name="60% - Акцент1 9" xfId="2237"/>
    <cellStyle name="60% - Акцент1 9 2" xfId="2238"/>
    <cellStyle name="60% - Акцент2 10" xfId="2239"/>
    <cellStyle name="60% - Акцент2 2" xfId="2240"/>
    <cellStyle name="60% - Акцент2 2 2" xfId="2241"/>
    <cellStyle name="60% - Акцент2 2 3" xfId="2242"/>
    <cellStyle name="60% - Акцент2 2_Приложение 3" xfId="2243"/>
    <cellStyle name="60% - Акцент2 3" xfId="2244"/>
    <cellStyle name="60% - Акцент2 3 2" xfId="2245"/>
    <cellStyle name="60% - Акцент2 4" xfId="2246"/>
    <cellStyle name="60% - Акцент2 4 2" xfId="2247"/>
    <cellStyle name="60% - Акцент2 5" xfId="2248"/>
    <cellStyle name="60% - Акцент2 5 2" xfId="2249"/>
    <cellStyle name="60% - Акцент2 6" xfId="2250"/>
    <cellStyle name="60% - Акцент2 6 2" xfId="2251"/>
    <cellStyle name="60% - Акцент2 7" xfId="2252"/>
    <cellStyle name="60% - Акцент2 7 2" xfId="2253"/>
    <cellStyle name="60% - Акцент2 8" xfId="2254"/>
    <cellStyle name="60% - Акцент2 8 2" xfId="2255"/>
    <cellStyle name="60% - Акцент2 9" xfId="2256"/>
    <cellStyle name="60% - Акцент2 9 2" xfId="2257"/>
    <cellStyle name="60% - Акцент3 10" xfId="2258"/>
    <cellStyle name="60% - Акцент3 2" xfId="2259"/>
    <cellStyle name="60% - Акцент3 2 2" xfId="2260"/>
    <cellStyle name="60% - Акцент3 2 3" xfId="2261"/>
    <cellStyle name="60% - Акцент3 2_Приложение 3" xfId="2262"/>
    <cellStyle name="60% - Акцент3 3" xfId="2263"/>
    <cellStyle name="60% - Акцент3 3 2" xfId="2264"/>
    <cellStyle name="60% - Акцент3 4" xfId="2265"/>
    <cellStyle name="60% - Акцент3 4 2" xfId="2266"/>
    <cellStyle name="60% - Акцент3 5" xfId="2267"/>
    <cellStyle name="60% - Акцент3 5 2" xfId="2268"/>
    <cellStyle name="60% - Акцент3 6" xfId="2269"/>
    <cellStyle name="60% - Акцент3 6 2" xfId="2270"/>
    <cellStyle name="60% - Акцент3 7" xfId="2271"/>
    <cellStyle name="60% - Акцент3 7 2" xfId="2272"/>
    <cellStyle name="60% - Акцент3 8" xfId="2273"/>
    <cellStyle name="60% - Акцент3 8 2" xfId="2274"/>
    <cellStyle name="60% - Акцент3 9" xfId="2275"/>
    <cellStyle name="60% - Акцент3 9 2" xfId="2276"/>
    <cellStyle name="60% - Акцент4 10" xfId="2277"/>
    <cellStyle name="60% - Акцент4 2" xfId="2278"/>
    <cellStyle name="60% - Акцент4 2 2" xfId="2279"/>
    <cellStyle name="60% - Акцент4 2 3" xfId="2280"/>
    <cellStyle name="60% - Акцент4 2_Приложение 3" xfId="2281"/>
    <cellStyle name="60% - Акцент4 3" xfId="2282"/>
    <cellStyle name="60% - Акцент4 3 2" xfId="2283"/>
    <cellStyle name="60% - Акцент4 4" xfId="2284"/>
    <cellStyle name="60% - Акцент4 4 2" xfId="2285"/>
    <cellStyle name="60% - Акцент4 5" xfId="2286"/>
    <cellStyle name="60% - Акцент4 5 2" xfId="2287"/>
    <cellStyle name="60% - Акцент4 6" xfId="2288"/>
    <cellStyle name="60% - Акцент4 6 2" xfId="2289"/>
    <cellStyle name="60% - Акцент4 7" xfId="2290"/>
    <cellStyle name="60% - Акцент4 7 2" xfId="2291"/>
    <cellStyle name="60% - Акцент4 8" xfId="2292"/>
    <cellStyle name="60% - Акцент4 8 2" xfId="2293"/>
    <cellStyle name="60% - Акцент4 9" xfId="2294"/>
    <cellStyle name="60% - Акцент4 9 2" xfId="2295"/>
    <cellStyle name="60% - Акцент5 10" xfId="2296"/>
    <cellStyle name="60% - Акцент5 2" xfId="2297"/>
    <cellStyle name="60% - Акцент5 2 2" xfId="2298"/>
    <cellStyle name="60% - Акцент5 2 3" xfId="2299"/>
    <cellStyle name="60% - Акцент5 2_Приложение 3" xfId="2300"/>
    <cellStyle name="60% - Акцент5 3" xfId="2301"/>
    <cellStyle name="60% - Акцент5 3 2" xfId="2302"/>
    <cellStyle name="60% - Акцент5 4" xfId="2303"/>
    <cellStyle name="60% - Акцент5 4 2" xfId="2304"/>
    <cellStyle name="60% - Акцент5 5" xfId="2305"/>
    <cellStyle name="60% - Акцент5 5 2" xfId="2306"/>
    <cellStyle name="60% - Акцент5 6" xfId="2307"/>
    <cellStyle name="60% - Акцент5 6 2" xfId="2308"/>
    <cellStyle name="60% - Акцент5 7" xfId="2309"/>
    <cellStyle name="60% - Акцент5 7 2" xfId="2310"/>
    <cellStyle name="60% - Акцент5 8" xfId="2311"/>
    <cellStyle name="60% - Акцент5 8 2" xfId="2312"/>
    <cellStyle name="60% - Акцент5 9" xfId="2313"/>
    <cellStyle name="60% - Акцент5 9 2" xfId="2314"/>
    <cellStyle name="60% - Акцент6 10" xfId="2315"/>
    <cellStyle name="60% - Акцент6 2" xfId="2316"/>
    <cellStyle name="60% - Акцент6 2 2" xfId="2317"/>
    <cellStyle name="60% - Акцент6 2 3" xfId="2318"/>
    <cellStyle name="60% - Акцент6 2_Приложение 3" xfId="2319"/>
    <cellStyle name="60% - Акцент6 3" xfId="2320"/>
    <cellStyle name="60% - Акцент6 3 2" xfId="2321"/>
    <cellStyle name="60% - Акцент6 4" xfId="2322"/>
    <cellStyle name="60% - Акцент6 4 2" xfId="2323"/>
    <cellStyle name="60% - Акцент6 5" xfId="2324"/>
    <cellStyle name="60% - Акцент6 5 2" xfId="2325"/>
    <cellStyle name="60% - Акцент6 6" xfId="2326"/>
    <cellStyle name="60% - Акцент6 6 2" xfId="2327"/>
    <cellStyle name="60% - Акцент6 7" xfId="2328"/>
    <cellStyle name="60% - Акцент6 7 2" xfId="2329"/>
    <cellStyle name="60% - Акцент6 8" xfId="2330"/>
    <cellStyle name="60% - Акцент6 8 2" xfId="2331"/>
    <cellStyle name="60% - Акцент6 9" xfId="2332"/>
    <cellStyle name="60% - Акцент6 9 2" xfId="2333"/>
    <cellStyle name="6Code" xfId="2334"/>
    <cellStyle name="75%" xfId="2335"/>
    <cellStyle name="75% 2" xfId="2336"/>
    <cellStyle name="75% 2 2" xfId="2337"/>
    <cellStyle name="75% 3" xfId="2338"/>
    <cellStyle name="75% 3 2" xfId="2339"/>
    <cellStyle name="75% 4" xfId="2340"/>
    <cellStyle name="75% 5" xfId="2341"/>
    <cellStyle name="75% 6" xfId="2342"/>
    <cellStyle name="8pt" xfId="2343"/>
    <cellStyle name="930" xfId="2344"/>
    <cellStyle name="Aaia?iue [0]_vaqduGfTSN7qyUJNWHRlcWo3H" xfId="2345"/>
    <cellStyle name="Aaia?iue_vaqduGfTSN7qyUJNWHRlcWo3H" xfId="2346"/>
    <cellStyle name="Äåíåæíûé [0]_vaqduGfTSN7qyUJNWHRlcWo3H" xfId="2347"/>
    <cellStyle name="Äåíåæíûé_vaqduGfTSN7qyUJNWHRlcWo3H" xfId="2348"/>
    <cellStyle name="Accent1" xfId="2349"/>
    <cellStyle name="Accent1 - 20%" xfId="2350"/>
    <cellStyle name="Accent1 - 40%" xfId="2351"/>
    <cellStyle name="Accent1 - 60%" xfId="2352"/>
    <cellStyle name="Accent1 10" xfId="2353"/>
    <cellStyle name="Accent1 11" xfId="2354"/>
    <cellStyle name="Accent1 12" xfId="2355"/>
    <cellStyle name="Accent1 13" xfId="2356"/>
    <cellStyle name="Accent1 14" xfId="2357"/>
    <cellStyle name="Accent1 15" xfId="2358"/>
    <cellStyle name="Accent1 16" xfId="2359"/>
    <cellStyle name="Accent1 17" xfId="2360"/>
    <cellStyle name="Accent1 18" xfId="2361"/>
    <cellStyle name="Accent1 19" xfId="2362"/>
    <cellStyle name="Accent1 2" xfId="2363"/>
    <cellStyle name="Accent1 2 2" xfId="2364"/>
    <cellStyle name="Accent1 20" xfId="2365"/>
    <cellStyle name="Accent1 21" xfId="2366"/>
    <cellStyle name="Accent1 22" xfId="2367"/>
    <cellStyle name="Accent1 3" xfId="2368"/>
    <cellStyle name="Accent1 3 2" xfId="2369"/>
    <cellStyle name="Accent1 4" xfId="2370"/>
    <cellStyle name="Accent1 5" xfId="2371"/>
    <cellStyle name="Accent1 6" xfId="2372"/>
    <cellStyle name="Accent1 7" xfId="2373"/>
    <cellStyle name="Accent1 8" xfId="2374"/>
    <cellStyle name="Accent1 9" xfId="2375"/>
    <cellStyle name="Accent1_Копия Расчет тарифов на 2011 год" xfId="2376"/>
    <cellStyle name="Accent2" xfId="2377"/>
    <cellStyle name="Accent2 - 20%" xfId="2378"/>
    <cellStyle name="Accent2 - 40%" xfId="2379"/>
    <cellStyle name="Accent2 - 60%" xfId="2380"/>
    <cellStyle name="Accent2 10" xfId="2381"/>
    <cellStyle name="Accent2 11" xfId="2382"/>
    <cellStyle name="Accent2 12" xfId="2383"/>
    <cellStyle name="Accent2 13" xfId="2384"/>
    <cellStyle name="Accent2 14" xfId="2385"/>
    <cellStyle name="Accent2 15" xfId="2386"/>
    <cellStyle name="Accent2 16" xfId="2387"/>
    <cellStyle name="Accent2 17" xfId="2388"/>
    <cellStyle name="Accent2 18" xfId="2389"/>
    <cellStyle name="Accent2 19" xfId="2390"/>
    <cellStyle name="Accent2 2" xfId="2391"/>
    <cellStyle name="Accent2 2 2" xfId="2392"/>
    <cellStyle name="Accent2 20" xfId="2393"/>
    <cellStyle name="Accent2 21" xfId="2394"/>
    <cellStyle name="Accent2 22" xfId="2395"/>
    <cellStyle name="Accent2 3" xfId="2396"/>
    <cellStyle name="Accent2 3 2" xfId="2397"/>
    <cellStyle name="Accent2 4" xfId="2398"/>
    <cellStyle name="Accent2 5" xfId="2399"/>
    <cellStyle name="Accent2 6" xfId="2400"/>
    <cellStyle name="Accent2 7" xfId="2401"/>
    <cellStyle name="Accent2 8" xfId="2402"/>
    <cellStyle name="Accent2 9" xfId="2403"/>
    <cellStyle name="Accent2_Копия Расчет тарифов на 2011 год" xfId="2404"/>
    <cellStyle name="Accent3" xfId="2405"/>
    <cellStyle name="Accent3 - 20%" xfId="2406"/>
    <cellStyle name="Accent3 - 40%" xfId="2407"/>
    <cellStyle name="Accent3 - 60%" xfId="2408"/>
    <cellStyle name="Accent3 10" xfId="2409"/>
    <cellStyle name="Accent3 11" xfId="2410"/>
    <cellStyle name="Accent3 12" xfId="2411"/>
    <cellStyle name="Accent3 13" xfId="2412"/>
    <cellStyle name="Accent3 14" xfId="2413"/>
    <cellStyle name="Accent3 15" xfId="2414"/>
    <cellStyle name="Accent3 16" xfId="2415"/>
    <cellStyle name="Accent3 17" xfId="2416"/>
    <cellStyle name="Accent3 18" xfId="2417"/>
    <cellStyle name="Accent3 19" xfId="2418"/>
    <cellStyle name="Accent3 2" xfId="2419"/>
    <cellStyle name="Accent3 2 2" xfId="2420"/>
    <cellStyle name="Accent3 20" xfId="2421"/>
    <cellStyle name="Accent3 21" xfId="2422"/>
    <cellStyle name="Accent3 22" xfId="2423"/>
    <cellStyle name="Accent3 3" xfId="2424"/>
    <cellStyle name="Accent3 3 2" xfId="2425"/>
    <cellStyle name="Accent3 4" xfId="2426"/>
    <cellStyle name="Accent3 5" xfId="2427"/>
    <cellStyle name="Accent3 6" xfId="2428"/>
    <cellStyle name="Accent3 7" xfId="2429"/>
    <cellStyle name="Accent3 8" xfId="2430"/>
    <cellStyle name="Accent3 9" xfId="2431"/>
    <cellStyle name="Accent3_Копия Расчет тарифов на 2011 год" xfId="2432"/>
    <cellStyle name="Accent4" xfId="2433"/>
    <cellStyle name="Accent4 - 20%" xfId="2434"/>
    <cellStyle name="Accent4 - 40%" xfId="2435"/>
    <cellStyle name="Accent4 - 60%" xfId="2436"/>
    <cellStyle name="Accent4 10" xfId="2437"/>
    <cellStyle name="Accent4 11" xfId="2438"/>
    <cellStyle name="Accent4 12" xfId="2439"/>
    <cellStyle name="Accent4 13" xfId="2440"/>
    <cellStyle name="Accent4 14" xfId="2441"/>
    <cellStyle name="Accent4 15" xfId="2442"/>
    <cellStyle name="Accent4 16" xfId="2443"/>
    <cellStyle name="Accent4 17" xfId="2444"/>
    <cellStyle name="Accent4 18" xfId="2445"/>
    <cellStyle name="Accent4 19" xfId="2446"/>
    <cellStyle name="Accent4 2" xfId="2447"/>
    <cellStyle name="Accent4 2 2" xfId="2448"/>
    <cellStyle name="Accent4 20" xfId="2449"/>
    <cellStyle name="Accent4 21" xfId="2450"/>
    <cellStyle name="Accent4 22" xfId="2451"/>
    <cellStyle name="Accent4 3" xfId="2452"/>
    <cellStyle name="Accent4 3 2" xfId="2453"/>
    <cellStyle name="Accent4 4" xfId="2454"/>
    <cellStyle name="Accent4 5" xfId="2455"/>
    <cellStyle name="Accent4 6" xfId="2456"/>
    <cellStyle name="Accent4 7" xfId="2457"/>
    <cellStyle name="Accent4 8" xfId="2458"/>
    <cellStyle name="Accent4 9" xfId="2459"/>
    <cellStyle name="Accent4_Копия Расчет тарифов на 2011 год" xfId="2460"/>
    <cellStyle name="Accent5" xfId="2461"/>
    <cellStyle name="Accent5 - 20%" xfId="2462"/>
    <cellStyle name="Accent5 - 40%" xfId="2463"/>
    <cellStyle name="Accent5 - 60%" xfId="2464"/>
    <cellStyle name="Accent5 10" xfId="2465"/>
    <cellStyle name="Accent5 11" xfId="2466"/>
    <cellStyle name="Accent5 12" xfId="2467"/>
    <cellStyle name="Accent5 13" xfId="2468"/>
    <cellStyle name="Accent5 14" xfId="2469"/>
    <cellStyle name="Accent5 15" xfId="2470"/>
    <cellStyle name="Accent5 16" xfId="2471"/>
    <cellStyle name="Accent5 17" xfId="2472"/>
    <cellStyle name="Accent5 18" xfId="2473"/>
    <cellStyle name="Accent5 19" xfId="2474"/>
    <cellStyle name="Accent5 2" xfId="2475"/>
    <cellStyle name="Accent5 2 2" xfId="2476"/>
    <cellStyle name="Accent5 20" xfId="2477"/>
    <cellStyle name="Accent5 21" xfId="2478"/>
    <cellStyle name="Accent5 22" xfId="2479"/>
    <cellStyle name="Accent5 3" xfId="2480"/>
    <cellStyle name="Accent5 3 2" xfId="2481"/>
    <cellStyle name="Accent5 4" xfId="2482"/>
    <cellStyle name="Accent5 5" xfId="2483"/>
    <cellStyle name="Accent5 6" xfId="2484"/>
    <cellStyle name="Accent5 7" xfId="2485"/>
    <cellStyle name="Accent5 8" xfId="2486"/>
    <cellStyle name="Accent5 9" xfId="2487"/>
    <cellStyle name="Accent5_Копия Расчет тарифов на 2011 год" xfId="2488"/>
    <cellStyle name="Accent6" xfId="2489"/>
    <cellStyle name="Accent6 - 20%" xfId="2490"/>
    <cellStyle name="Accent6 - 40%" xfId="2491"/>
    <cellStyle name="Accent6 - 60%" xfId="2492"/>
    <cellStyle name="Accent6 10" xfId="2493"/>
    <cellStyle name="Accent6 11" xfId="2494"/>
    <cellStyle name="Accent6 12" xfId="2495"/>
    <cellStyle name="Accent6 13" xfId="2496"/>
    <cellStyle name="Accent6 14" xfId="2497"/>
    <cellStyle name="Accent6 15" xfId="2498"/>
    <cellStyle name="Accent6 16" xfId="2499"/>
    <cellStyle name="Accent6 17" xfId="2500"/>
    <cellStyle name="Accent6 18" xfId="2501"/>
    <cellStyle name="Accent6 19" xfId="2502"/>
    <cellStyle name="Accent6 2" xfId="2503"/>
    <cellStyle name="Accent6 2 2" xfId="2504"/>
    <cellStyle name="Accent6 20" xfId="2505"/>
    <cellStyle name="Accent6 21" xfId="2506"/>
    <cellStyle name="Accent6 22" xfId="2507"/>
    <cellStyle name="Accent6 3" xfId="2508"/>
    <cellStyle name="Accent6 3 2" xfId="2509"/>
    <cellStyle name="Accent6 4" xfId="2510"/>
    <cellStyle name="Accent6 5" xfId="2511"/>
    <cellStyle name="Accent6 6" xfId="2512"/>
    <cellStyle name="Accent6 7" xfId="2513"/>
    <cellStyle name="Accent6 8" xfId="2514"/>
    <cellStyle name="Accent6 9" xfId="2515"/>
    <cellStyle name="Accent6_Копия Расчет тарифов на 2011 год" xfId="2516"/>
    <cellStyle name="account" xfId="2517"/>
    <cellStyle name="Accounting" xfId="2518"/>
    <cellStyle name="acct" xfId="2519"/>
    <cellStyle name="Ăčďĺđńńűëęŕ" xfId="2520"/>
    <cellStyle name="Ăčďĺđńńűëęŕ 2" xfId="2521"/>
    <cellStyle name="Ăčďĺđńńűëęŕ 3" xfId="2522"/>
    <cellStyle name="Ăčďĺđńńűëęŕ_Расчет критериев" xfId="2523"/>
    <cellStyle name="AeE­ [0]_?A°??µAoC?" xfId="2524"/>
    <cellStyle name="AeE­_?A°??µAoC?" xfId="2525"/>
    <cellStyle name="Aeia?nnueea" xfId="2526"/>
    <cellStyle name="AFE" xfId="2527"/>
    <cellStyle name="AFE 2" xfId="2528"/>
    <cellStyle name="Áĺççŕůčňíűé" xfId="2529"/>
    <cellStyle name="Äĺíĺćíűé [0]_(ňŕá 3č)" xfId="2530"/>
    <cellStyle name="Äĺíĺćíűé_(ňŕá 3č)" xfId="2531"/>
    <cellStyle name="alternate" xfId="2532"/>
    <cellStyle name="alternate 2" xfId="2533"/>
    <cellStyle name="Anna" xfId="2534"/>
    <cellStyle name="AP_AR_UPS" xfId="2535"/>
    <cellStyle name="Arial 10" xfId="2536"/>
    <cellStyle name="Arial 12" xfId="2537"/>
    <cellStyle name="BackGround_General" xfId="2538"/>
    <cellStyle name="Bad" xfId="2539"/>
    <cellStyle name="Bad 2" xfId="2540"/>
    <cellStyle name="Bad 2 2" xfId="2541"/>
    <cellStyle name="Bad 3" xfId="2542"/>
    <cellStyle name="Bad_Приложение 11.12 Объект 13 ЦТЭЦ" xfId="2543"/>
    <cellStyle name="Balance" xfId="2544"/>
    <cellStyle name="BalanceBold" xfId="2545"/>
    <cellStyle name="BLACK" xfId="2546"/>
    <cellStyle name="blank" xfId="2547"/>
    <cellStyle name="Blue" xfId="2548"/>
    <cellStyle name="Blue 2" xfId="2549"/>
    <cellStyle name="Body" xfId="2550"/>
    <cellStyle name="British Pound" xfId="2551"/>
    <cellStyle name="C?AO_?A°??µAoC?" xfId="2552"/>
    <cellStyle name="Calc Currency (0)" xfId="2553"/>
    <cellStyle name="Calc Currency (2)" xfId="2554"/>
    <cellStyle name="Calc Percent (0)" xfId="2555"/>
    <cellStyle name="Calc Percent (1)" xfId="2556"/>
    <cellStyle name="Calc Percent (2)" xfId="2557"/>
    <cellStyle name="Calc Units (0)" xfId="2558"/>
    <cellStyle name="Calc Units (1)" xfId="2559"/>
    <cellStyle name="Calc Units (2)" xfId="2560"/>
    <cellStyle name="Calculation" xfId="2561"/>
    <cellStyle name="Calculation 2" xfId="2562"/>
    <cellStyle name="Calculation 2 2" xfId="2563"/>
    <cellStyle name="Calculation 2 3" xfId="2564"/>
    <cellStyle name="Calculation 3" xfId="2565"/>
    <cellStyle name="Calculation 3 2" xfId="2566"/>
    <cellStyle name="Calculation 3 3" xfId="2567"/>
    <cellStyle name="Calculation 4" xfId="2568"/>
    <cellStyle name="Calculation 4 2" xfId="2569"/>
    <cellStyle name="Calculation 5" xfId="2570"/>
    <cellStyle name="Calculation_Приложение 11.12 Объект 13 ЦТЭЦ" xfId="2571"/>
    <cellStyle name="Case" xfId="2572"/>
    <cellStyle name="Cells 2" xfId="2573"/>
    <cellStyle name="Center Across" xfId="2574"/>
    <cellStyle name="Characteristic" xfId="2575"/>
    <cellStyle name="CharactNote" xfId="2576"/>
    <cellStyle name="CharactType" xfId="2577"/>
    <cellStyle name="CharactValue" xfId="2578"/>
    <cellStyle name="CharactValueNote" xfId="2579"/>
    <cellStyle name="CharShortType" xfId="2580"/>
    <cellStyle name="Check" xfId="2581"/>
    <cellStyle name="Check 2" xfId="2582"/>
    <cellStyle name="Check 2 2" xfId="2583"/>
    <cellStyle name="Check 3" xfId="2584"/>
    <cellStyle name="Check 3 2" xfId="2585"/>
    <cellStyle name="Check 4" xfId="2586"/>
    <cellStyle name="Check Cell" xfId="2587"/>
    <cellStyle name="Check Cell 2" xfId="2588"/>
    <cellStyle name="Check Cell 2 2" xfId="2589"/>
    <cellStyle name="Check Cell 3" xfId="2590"/>
    <cellStyle name="Check Cell 3 2" xfId="2591"/>
    <cellStyle name="Check Cell_Приложение 11.12 Объект 13 ЦТЭЦ" xfId="2592"/>
    <cellStyle name="Chek" xfId="2593"/>
    <cellStyle name="Chek 2" xfId="2594"/>
    <cellStyle name="Chek 3" xfId="2595"/>
    <cellStyle name="Code" xfId="2596"/>
    <cellStyle name="Column Heading" xfId="2597"/>
    <cellStyle name="Com " xfId="2598"/>
    <cellStyle name="Comma [0]" xfId="2599"/>
    <cellStyle name="Comma [00]" xfId="2600"/>
    <cellStyle name="Comma [1]" xfId="2601"/>
    <cellStyle name="Comma 0" xfId="2602"/>
    <cellStyle name="Comma 0 2" xfId="2603"/>
    <cellStyle name="Comma 0*" xfId="2604"/>
    <cellStyle name="Comma 0* 2" xfId="2605"/>
    <cellStyle name="Comma 2" xfId="2606"/>
    <cellStyle name="Comma 2 2" xfId="2607"/>
    <cellStyle name="Comma 3*" xfId="2608"/>
    <cellStyle name="Comma 3* 2" xfId="2609"/>
    <cellStyle name="Comma_#6 Temps &amp; Contractors" xfId="2610"/>
    <cellStyle name="Comma0" xfId="2611"/>
    <cellStyle name="Comma0 2" xfId="2612"/>
    <cellStyle name="Comments" xfId="2613"/>
    <cellStyle name="Condition" xfId="2614"/>
    <cellStyle name="CondMandatory" xfId="2615"/>
    <cellStyle name="Content1" xfId="2616"/>
    <cellStyle name="Content2" xfId="2617"/>
    <cellStyle name="Content3" xfId="2618"/>
    <cellStyle name="Çŕůčňíűé" xfId="2619"/>
    <cellStyle name="Currency [0]" xfId="2620"/>
    <cellStyle name="Currency [0] 2" xfId="2621"/>
    <cellStyle name="Currency [0] 2 10" xfId="2622"/>
    <cellStyle name="Currency [0] 2 11" xfId="2623"/>
    <cellStyle name="Currency [0] 2 2" xfId="2624"/>
    <cellStyle name="Currency [0] 2 2 2" xfId="2625"/>
    <cellStyle name="Currency [0] 2 2 3" xfId="2626"/>
    <cellStyle name="Currency [0] 2 2 4" xfId="2627"/>
    <cellStyle name="Currency [0] 2 3" xfId="2628"/>
    <cellStyle name="Currency [0] 2 3 2" xfId="2629"/>
    <cellStyle name="Currency [0] 2 3 3" xfId="2630"/>
    <cellStyle name="Currency [0] 2 3 4" xfId="2631"/>
    <cellStyle name="Currency [0] 2 4" xfId="2632"/>
    <cellStyle name="Currency [0] 2 4 2" xfId="2633"/>
    <cellStyle name="Currency [0] 2 4 3" xfId="2634"/>
    <cellStyle name="Currency [0] 2 4 4" xfId="2635"/>
    <cellStyle name="Currency [0] 2 5" xfId="2636"/>
    <cellStyle name="Currency [0] 2 5 2" xfId="2637"/>
    <cellStyle name="Currency [0] 2 5 3" xfId="2638"/>
    <cellStyle name="Currency [0] 2 5 4" xfId="2639"/>
    <cellStyle name="Currency [0] 2 6" xfId="2640"/>
    <cellStyle name="Currency [0] 2 6 2" xfId="2641"/>
    <cellStyle name="Currency [0] 2 6 3" xfId="2642"/>
    <cellStyle name="Currency [0] 2 6 4" xfId="2643"/>
    <cellStyle name="Currency [0] 2 7" xfId="2644"/>
    <cellStyle name="Currency [0] 2 7 2" xfId="2645"/>
    <cellStyle name="Currency [0] 2 7 3" xfId="2646"/>
    <cellStyle name="Currency [0] 2 7 4" xfId="2647"/>
    <cellStyle name="Currency [0] 2 8" xfId="2648"/>
    <cellStyle name="Currency [0] 2 8 2" xfId="2649"/>
    <cellStyle name="Currency [0] 2 8 3" xfId="2650"/>
    <cellStyle name="Currency [0] 2 8 4" xfId="2651"/>
    <cellStyle name="Currency [0] 2 9" xfId="2652"/>
    <cellStyle name="Currency [0] 3" xfId="2653"/>
    <cellStyle name="Currency [0] 3 10" xfId="2654"/>
    <cellStyle name="Currency [0] 3 11" xfId="2655"/>
    <cellStyle name="Currency [0] 3 12" xfId="2656"/>
    <cellStyle name="Currency [0] 3 2" xfId="2657"/>
    <cellStyle name="Currency [0] 3 2 2" xfId="2658"/>
    <cellStyle name="Currency [0] 3 2 3" xfId="2659"/>
    <cellStyle name="Currency [0] 3 2 4" xfId="2660"/>
    <cellStyle name="Currency [0] 3 3" xfId="2661"/>
    <cellStyle name="Currency [0] 3 3 2" xfId="2662"/>
    <cellStyle name="Currency [0] 3 3 3" xfId="2663"/>
    <cellStyle name="Currency [0] 3 3 4" xfId="2664"/>
    <cellStyle name="Currency [0] 3 4" xfId="2665"/>
    <cellStyle name="Currency [0] 3 4 2" xfId="2666"/>
    <cellStyle name="Currency [0] 3 4 3" xfId="2667"/>
    <cellStyle name="Currency [0] 3 4 4" xfId="2668"/>
    <cellStyle name="Currency [0] 3 5" xfId="2669"/>
    <cellStyle name="Currency [0] 3 5 2" xfId="2670"/>
    <cellStyle name="Currency [0] 3 5 3" xfId="2671"/>
    <cellStyle name="Currency [0] 3 5 4" xfId="2672"/>
    <cellStyle name="Currency [0] 3 6" xfId="2673"/>
    <cellStyle name="Currency [0] 3 6 2" xfId="2674"/>
    <cellStyle name="Currency [0] 3 6 3" xfId="2675"/>
    <cellStyle name="Currency [0] 3 6 4" xfId="2676"/>
    <cellStyle name="Currency [0] 3 7" xfId="2677"/>
    <cellStyle name="Currency [0] 3 7 2" xfId="2678"/>
    <cellStyle name="Currency [0] 3 7 3" xfId="2679"/>
    <cellStyle name="Currency [0] 3 7 4" xfId="2680"/>
    <cellStyle name="Currency [0] 3 8" xfId="2681"/>
    <cellStyle name="Currency [0] 3 8 2" xfId="2682"/>
    <cellStyle name="Currency [0] 3 8 3" xfId="2683"/>
    <cellStyle name="Currency [0] 3 8 4" xfId="2684"/>
    <cellStyle name="Currency [0] 3 9" xfId="2685"/>
    <cellStyle name="Currency [0] 4" xfId="2686"/>
    <cellStyle name="Currency [0] 4 10" xfId="2687"/>
    <cellStyle name="Currency [0] 4 11" xfId="2688"/>
    <cellStyle name="Currency [0] 4 2" xfId="2689"/>
    <cellStyle name="Currency [0] 4 2 2" xfId="2690"/>
    <cellStyle name="Currency [0] 4 2 3" xfId="2691"/>
    <cellStyle name="Currency [0] 4 2 4" xfId="2692"/>
    <cellStyle name="Currency [0] 4 3" xfId="2693"/>
    <cellStyle name="Currency [0] 4 3 2" xfId="2694"/>
    <cellStyle name="Currency [0] 4 3 3" xfId="2695"/>
    <cellStyle name="Currency [0] 4 3 4" xfId="2696"/>
    <cellStyle name="Currency [0] 4 4" xfId="2697"/>
    <cellStyle name="Currency [0] 4 4 2" xfId="2698"/>
    <cellStyle name="Currency [0] 4 4 3" xfId="2699"/>
    <cellStyle name="Currency [0] 4 4 4" xfId="2700"/>
    <cellStyle name="Currency [0] 4 5" xfId="2701"/>
    <cellStyle name="Currency [0] 4 5 2" xfId="2702"/>
    <cellStyle name="Currency [0] 4 5 3" xfId="2703"/>
    <cellStyle name="Currency [0] 4 5 4" xfId="2704"/>
    <cellStyle name="Currency [0] 4 6" xfId="2705"/>
    <cellStyle name="Currency [0] 4 6 2" xfId="2706"/>
    <cellStyle name="Currency [0] 4 6 3" xfId="2707"/>
    <cellStyle name="Currency [0] 4 6 4" xfId="2708"/>
    <cellStyle name="Currency [0] 4 7" xfId="2709"/>
    <cellStyle name="Currency [0] 4 7 2" xfId="2710"/>
    <cellStyle name="Currency [0] 4 7 3" xfId="2711"/>
    <cellStyle name="Currency [0] 4 7 4" xfId="2712"/>
    <cellStyle name="Currency [0] 4 8" xfId="2713"/>
    <cellStyle name="Currency [0] 4 8 2" xfId="2714"/>
    <cellStyle name="Currency [0] 4 8 3" xfId="2715"/>
    <cellStyle name="Currency [0] 4 8 4" xfId="2716"/>
    <cellStyle name="Currency [0] 4 9" xfId="2717"/>
    <cellStyle name="Currency [0] 5" xfId="2718"/>
    <cellStyle name="Currency [0] 5 10" xfId="2719"/>
    <cellStyle name="Currency [0] 5 11" xfId="2720"/>
    <cellStyle name="Currency [0] 5 2" xfId="2721"/>
    <cellStyle name="Currency [0] 5 2 2" xfId="2722"/>
    <cellStyle name="Currency [0] 5 2 3" xfId="2723"/>
    <cellStyle name="Currency [0] 5 2 4" xfId="2724"/>
    <cellStyle name="Currency [0] 5 3" xfId="2725"/>
    <cellStyle name="Currency [0] 5 3 2" xfId="2726"/>
    <cellStyle name="Currency [0] 5 3 3" xfId="2727"/>
    <cellStyle name="Currency [0] 5 3 4" xfId="2728"/>
    <cellStyle name="Currency [0] 5 4" xfId="2729"/>
    <cellStyle name="Currency [0] 5 4 2" xfId="2730"/>
    <cellStyle name="Currency [0] 5 4 3" xfId="2731"/>
    <cellStyle name="Currency [0] 5 4 4" xfId="2732"/>
    <cellStyle name="Currency [0] 5 5" xfId="2733"/>
    <cellStyle name="Currency [0] 5 5 2" xfId="2734"/>
    <cellStyle name="Currency [0] 5 5 3" xfId="2735"/>
    <cellStyle name="Currency [0] 5 5 4" xfId="2736"/>
    <cellStyle name="Currency [0] 5 6" xfId="2737"/>
    <cellStyle name="Currency [0] 5 6 2" xfId="2738"/>
    <cellStyle name="Currency [0] 5 6 3" xfId="2739"/>
    <cellStyle name="Currency [0] 5 6 4" xfId="2740"/>
    <cellStyle name="Currency [0] 5 7" xfId="2741"/>
    <cellStyle name="Currency [0] 5 7 2" xfId="2742"/>
    <cellStyle name="Currency [0] 5 7 3" xfId="2743"/>
    <cellStyle name="Currency [0] 5 7 4" xfId="2744"/>
    <cellStyle name="Currency [0] 5 8" xfId="2745"/>
    <cellStyle name="Currency [0] 5 8 2" xfId="2746"/>
    <cellStyle name="Currency [0] 5 8 3" xfId="2747"/>
    <cellStyle name="Currency [0] 5 8 4" xfId="2748"/>
    <cellStyle name="Currency [0] 5 9" xfId="2749"/>
    <cellStyle name="Currency [0] 6" xfId="2750"/>
    <cellStyle name="Currency [0] 6 2" xfId="2751"/>
    <cellStyle name="Currency [0] 6 3" xfId="2752"/>
    <cellStyle name="Currency [0] 6 4" xfId="2753"/>
    <cellStyle name="Currency [0] 7" xfId="2754"/>
    <cellStyle name="Currency [0] 7 2" xfId="2755"/>
    <cellStyle name="Currency [0] 7 3" xfId="2756"/>
    <cellStyle name="Currency [0] 7 4" xfId="2757"/>
    <cellStyle name="Currency [0] 8" xfId="2758"/>
    <cellStyle name="Currency [0] 8 2" xfId="2759"/>
    <cellStyle name="Currency [0] 8 3" xfId="2760"/>
    <cellStyle name="Currency [0] 8 4" xfId="2761"/>
    <cellStyle name="Currency [00]" xfId="2762"/>
    <cellStyle name="Currency [1]" xfId="2763"/>
    <cellStyle name="Currency 0" xfId="2764"/>
    <cellStyle name="Currency 0 2" xfId="2765"/>
    <cellStyle name="Currency 2" xfId="2766"/>
    <cellStyle name="Currency 2 2" xfId="2767"/>
    <cellStyle name="Currency EN" xfId="2768"/>
    <cellStyle name="Currency RU" xfId="2769"/>
    <cellStyle name="Currency RU calc" xfId="2770"/>
    <cellStyle name="Currency RU calc 2" xfId="2771"/>
    <cellStyle name="Currency RU_CP-P (2)" xfId="2772"/>
    <cellStyle name="Currency_#6 Temps &amp; Contractors" xfId="2773"/>
    <cellStyle name="Currency0" xfId="2774"/>
    <cellStyle name="Currency0 2" xfId="2775"/>
    <cellStyle name="Currency2" xfId="2776"/>
    <cellStyle name="Currency2 2" xfId="2777"/>
    <cellStyle name="Đ_x0010_" xfId="2778"/>
    <cellStyle name="Data" xfId="2779"/>
    <cellStyle name="DataBold" xfId="2780"/>
    <cellStyle name="Date" xfId="2781"/>
    <cellStyle name="date 2" xfId="2782"/>
    <cellStyle name="date 3" xfId="2783"/>
    <cellStyle name="date 4" xfId="2784"/>
    <cellStyle name="Date Aligned" xfId="2785"/>
    <cellStyle name="Date Aligned 2" xfId="2786"/>
    <cellStyle name="Date EN" xfId="2787"/>
    <cellStyle name="Date RU" xfId="2788"/>
    <cellStyle name="Date Short" xfId="2789"/>
    <cellStyle name="Date_LRP Model (13.05.02)" xfId="2790"/>
    <cellStyle name="Dates" xfId="2791"/>
    <cellStyle name="Dec_0" xfId="2792"/>
    <cellStyle name="DELTA" xfId="2793"/>
    <cellStyle name="Dezimal [0]_Compiling Utility Macros" xfId="2794"/>
    <cellStyle name="Dezimal_Compiling Utility Macros" xfId="2795"/>
    <cellStyle name="DistributionType" xfId="2796"/>
    <cellStyle name="Dollars" xfId="2797"/>
    <cellStyle name="done" xfId="2798"/>
    <cellStyle name="done 2" xfId="2799"/>
    <cellStyle name="Dotted Line" xfId="2800"/>
    <cellStyle name="Dotted Line 2" xfId="2801"/>
    <cellStyle name="Double Accounting" xfId="2802"/>
    <cellStyle name="Dziesiêtny [0]_1" xfId="2803"/>
    <cellStyle name="Dziesiêtny_1" xfId="2804"/>
    <cellStyle name="E&amp;Y House" xfId="2805"/>
    <cellStyle name="E&amp;Y House 2" xfId="2806"/>
    <cellStyle name="E-mail" xfId="2807"/>
    <cellStyle name="E-mail 2" xfId="2808"/>
    <cellStyle name="E-mail 2 2" xfId="2809"/>
    <cellStyle name="E-mail_46EP.2011(v2.0)" xfId="2810"/>
    <cellStyle name="Emphasis 1" xfId="2811"/>
    <cellStyle name="Emphasis 2" xfId="2812"/>
    <cellStyle name="Emphasis 3" xfId="2813"/>
    <cellStyle name="Enter Currency (0)" xfId="2814"/>
    <cellStyle name="Enter Currency (2)" xfId="2815"/>
    <cellStyle name="Enter Units (0)" xfId="2816"/>
    <cellStyle name="Enter Units (1)" xfId="2817"/>
    <cellStyle name="Enter Units (2)" xfId="2818"/>
    <cellStyle name="Euro" xfId="2819"/>
    <cellStyle name="Euro 2" xfId="2820"/>
    <cellStyle name="Euro 2 2" xfId="2821"/>
    <cellStyle name="Euro 2 2 2" xfId="2822"/>
    <cellStyle name="Euro 2 3" xfId="2823"/>
    <cellStyle name="Euro 2 4" xfId="2824"/>
    <cellStyle name="Euro 3" xfId="2825"/>
    <cellStyle name="Euro 4" xfId="2826"/>
    <cellStyle name="ew" xfId="2827"/>
    <cellStyle name="Excel Built-in Normal" xfId="2828"/>
    <cellStyle name="Excel Built-in Normal 1" xfId="2829"/>
    <cellStyle name="Excel Built-in Normal 2" xfId="2830"/>
    <cellStyle name="Excel Built-in Normal 3" xfId="2831"/>
    <cellStyle name="Excel Built-in Normal 4" xfId="2832"/>
    <cellStyle name="Explanatory Text" xfId="2833"/>
    <cellStyle name="Explanatory Text 2" xfId="2834"/>
    <cellStyle name="Explanatory Text 3" xfId="2835"/>
    <cellStyle name="Explanatory Text_Приложение 11.12 Объект 13 ЦТЭЦ" xfId="2836"/>
    <cellStyle name="Ezres [0]_Document" xfId="2837"/>
    <cellStyle name="Ezres_Document" xfId="2838"/>
    <cellStyle name="F2" xfId="2839"/>
    <cellStyle name="F2 2" xfId="2840"/>
    <cellStyle name="F3" xfId="2841"/>
    <cellStyle name="F3 2" xfId="2842"/>
    <cellStyle name="F4" xfId="2843"/>
    <cellStyle name="F4 2" xfId="2844"/>
    <cellStyle name="F5" xfId="2845"/>
    <cellStyle name="F5 2" xfId="2846"/>
    <cellStyle name="F6" xfId="2847"/>
    <cellStyle name="F6 2" xfId="2848"/>
    <cellStyle name="F7" xfId="2849"/>
    <cellStyle name="F7 2" xfId="2850"/>
    <cellStyle name="F8" xfId="2851"/>
    <cellStyle name="F8 2" xfId="2852"/>
    <cellStyle name="fghdfhgvhgvhOR" xfId="2853"/>
    <cellStyle name="Fixed" xfId="2854"/>
    <cellStyle name="Fixed 2" xfId="2855"/>
    <cellStyle name="Flag" xfId="2856"/>
    <cellStyle name="fo]_x000d__x000a_UserName=Murat Zelef_x000d__x000a_UserCompany=Bumerang_x000d__x000a__x000d__x000a_[File Paths]_x000d__x000a_WorkingDirectory=C:\EQUIS\DLWIN_x000d__x000a_DownLoader=C" xfId="2857"/>
    <cellStyle name="fo]_x000d__x000a_UserName=Murat Zelef_x000d__x000a_UserCompany=Bumerang_x000d__x000a__x000d__x000a_[File Paths]_x000d__x000a_WorkingDirectory=C:\EQUIS\DLWIN_x000d__x000a_DownLoader=C 2" xfId="2858"/>
    <cellStyle name="Followed Hyperlink" xfId="2859"/>
    <cellStyle name="Followed Hyperlink 2" xfId="2860"/>
    <cellStyle name="Fonts" xfId="2861"/>
    <cellStyle name="footer" xfId="2862"/>
    <cellStyle name="Footnote" xfId="2863"/>
    <cellStyle name="Footnote 2" xfId="2864"/>
    <cellStyle name="Footnotes" xfId="2865"/>
    <cellStyle name="General_Ledger" xfId="2866"/>
    <cellStyle name="Good" xfId="2867"/>
    <cellStyle name="Good 2" xfId="2868"/>
    <cellStyle name="Good 2 2" xfId="2869"/>
    <cellStyle name="Good 3" xfId="2870"/>
    <cellStyle name="Good_Приложение 11.12 Объект 13 ЦТЭЦ" xfId="2871"/>
    <cellStyle name="Green" xfId="2872"/>
    <cellStyle name="Grey" xfId="2873"/>
    <cellStyle name="Grey 2" xfId="2874"/>
    <cellStyle name="Group" xfId="2875"/>
    <cellStyle name="GroupNote" xfId="2876"/>
    <cellStyle name="hard no" xfId="2877"/>
    <cellStyle name="hard no 2" xfId="2878"/>
    <cellStyle name="Hard Percent" xfId="2879"/>
    <cellStyle name="Hard Percent 2" xfId="2880"/>
    <cellStyle name="hardno" xfId="2881"/>
    <cellStyle name="Header" xfId="2882"/>
    <cellStyle name="Header 2" xfId="2883"/>
    <cellStyle name="Header 3" xfId="2884"/>
    <cellStyle name="Header1" xfId="2885"/>
    <cellStyle name="Header1 2" xfId="2886"/>
    <cellStyle name="Header2" xfId="2887"/>
    <cellStyle name="Header2 2" xfId="2888"/>
    <cellStyle name="Header2 2 2" xfId="2889"/>
    <cellStyle name="Header2 3" xfId="2890"/>
    <cellStyle name="Header2 3 2" xfId="2891"/>
    <cellStyle name="Header2 4" xfId="2892"/>
    <cellStyle name="Header2_реестр объектов ЕНЭС" xfId="2893"/>
    <cellStyle name="Heading" xfId="2894"/>
    <cellStyle name="Heading 1" xfId="2895"/>
    <cellStyle name="Heading 1 2" xfId="2896"/>
    <cellStyle name="Heading 1 2 2" xfId="2897"/>
    <cellStyle name="Heading 1 3" xfId="2898"/>
    <cellStyle name="Heading 1 3 2" xfId="2899"/>
    <cellStyle name="Heading 1 4" xfId="2900"/>
    <cellStyle name="Heading 1_Приложение 11.12 Объект 13 ЦТЭЦ" xfId="2901"/>
    <cellStyle name="Heading 2" xfId="2902"/>
    <cellStyle name="Heading 2 2" xfId="2903"/>
    <cellStyle name="Heading 2 2 2" xfId="2904"/>
    <cellStyle name="Heading 2 3" xfId="2905"/>
    <cellStyle name="Heading 2_Приложение 11.12 Объект 13 ЦТЭЦ" xfId="2906"/>
    <cellStyle name="Heading 3" xfId="2907"/>
    <cellStyle name="Heading 3 2" xfId="2908"/>
    <cellStyle name="Heading 3 2 2" xfId="2909"/>
    <cellStyle name="Heading 3 2 3" xfId="2910"/>
    <cellStyle name="Heading 3 3" xfId="2911"/>
    <cellStyle name="Heading 3 3 2" xfId="2912"/>
    <cellStyle name="Heading 3 4" xfId="2913"/>
    <cellStyle name="Heading 3_Приложение 11.12 Объект 13 ЦТЭЦ" xfId="2914"/>
    <cellStyle name="Heading 4" xfId="2915"/>
    <cellStyle name="Heading 4 2" xfId="2916"/>
    <cellStyle name="Heading 4 2 2" xfId="2917"/>
    <cellStyle name="Heading 4 3" xfId="2918"/>
    <cellStyle name="Heading 4_Приложение 11.12 Объект 13 ЦТЭЦ" xfId="2919"/>
    <cellStyle name="Heading 5" xfId="2920"/>
    <cellStyle name="Heading 6" xfId="2921"/>
    <cellStyle name="heading_a2" xfId="2922"/>
    <cellStyle name="Heading1" xfId="2923"/>
    <cellStyle name="Heading2" xfId="2924"/>
    <cellStyle name="Heading2 2" xfId="2925"/>
    <cellStyle name="Heading2 2 2" xfId="2926"/>
    <cellStyle name="Heading2_46EP.2011(v2.0)" xfId="2927"/>
    <cellStyle name="Heading3" xfId="2928"/>
    <cellStyle name="Heading4" xfId="2929"/>
    <cellStyle name="Heading5" xfId="2930"/>
    <cellStyle name="Heading6" xfId="2931"/>
    <cellStyle name="HeadingS" xfId="2932"/>
    <cellStyle name="Hidden" xfId="2933"/>
    <cellStyle name="Hidden 2" xfId="2934"/>
    <cellStyle name="Hidden 2 2" xfId="2935"/>
    <cellStyle name="Hidden 3" xfId="2936"/>
    <cellStyle name="Hidden 3 2" xfId="2937"/>
    <cellStyle name="Hidden 4" xfId="2938"/>
    <cellStyle name="Hide" xfId="2939"/>
    <cellStyle name="Horizontal" xfId="2940"/>
    <cellStyle name="Hyperlink" xfId="2941"/>
    <cellStyle name="Hyperlink 2" xfId="2942"/>
    <cellStyle name="Hyperlink_Info gathering example (hydro)" xfId="2943"/>
    <cellStyle name="Iau?iue_?iardu1999a" xfId="2944"/>
    <cellStyle name="Iau?iue1" xfId="2945"/>
    <cellStyle name="Îáű÷íűé__FES" xfId="2946"/>
    <cellStyle name="Îáû÷íûé_cogs" xfId="2947"/>
    <cellStyle name="Îňęđűâŕâřŕ˙ń˙ ăčďĺđńńűëęŕ" xfId="2948"/>
    <cellStyle name="Îňęđűâŕâřŕ˙ń˙ ăčďĺđńńűëęŕ 2" xfId="2949"/>
    <cellStyle name="Îňęđűâŕâřŕ˙ń˙ ăčďĺđńńűëęŕ 3" xfId="2950"/>
    <cellStyle name="Îňęđűâŕâřŕ˙ń˙ ăčďĺđńńűëęŕ_Расчет критериев" xfId="2951"/>
    <cellStyle name="Info" xfId="2952"/>
    <cellStyle name="Info 2" xfId="2953"/>
    <cellStyle name="Input" xfId="2954"/>
    <cellStyle name="Input [yellow]" xfId="2955"/>
    <cellStyle name="Input [yellow] 2" xfId="2956"/>
    <cellStyle name="Input [yellow] 3" xfId="2957"/>
    <cellStyle name="Input 10" xfId="2958"/>
    <cellStyle name="Input 11" xfId="2959"/>
    <cellStyle name="Input 12" xfId="2960"/>
    <cellStyle name="Input 13" xfId="2961"/>
    <cellStyle name="Input 14" xfId="2962"/>
    <cellStyle name="Input 2" xfId="2963"/>
    <cellStyle name="Input 2 2" xfId="2964"/>
    <cellStyle name="Input 2 3" xfId="2965"/>
    <cellStyle name="Input 3" xfId="2966"/>
    <cellStyle name="Input 3 2" xfId="2967"/>
    <cellStyle name="Input 3 3" xfId="2968"/>
    <cellStyle name="Input 4" xfId="2969"/>
    <cellStyle name="Input 4 2" xfId="2970"/>
    <cellStyle name="Input 5" xfId="2971"/>
    <cellStyle name="Input 5 2" xfId="2972"/>
    <cellStyle name="Input 6" xfId="2973"/>
    <cellStyle name="Input 6 2" xfId="2974"/>
    <cellStyle name="Input 7" xfId="2975"/>
    <cellStyle name="Input 7 2" xfId="2976"/>
    <cellStyle name="Input 8" xfId="2977"/>
    <cellStyle name="Input 9" xfId="2978"/>
    <cellStyle name="Input_Cell" xfId="2979"/>
    <cellStyle name="InputCurrency" xfId="2980"/>
    <cellStyle name="InputCurrency 2" xfId="2981"/>
    <cellStyle name="InputCurrency2" xfId="2982"/>
    <cellStyle name="InputCurrency2 2" xfId="2983"/>
    <cellStyle name="InputMultiple1" xfId="2984"/>
    <cellStyle name="InputMultiple1 2" xfId="2985"/>
    <cellStyle name="InputPercent1" xfId="2986"/>
    <cellStyle name="InputPercent1 2" xfId="2987"/>
    <cellStyle name="Inputs" xfId="2988"/>
    <cellStyle name="Inputs (const)" xfId="2989"/>
    <cellStyle name="Inputs (const) 2" xfId="2990"/>
    <cellStyle name="Inputs (const) 2 2" xfId="2991"/>
    <cellStyle name="Inputs (const)_46EP.2011(v2.0)" xfId="2992"/>
    <cellStyle name="Inputs 2" xfId="2993"/>
    <cellStyle name="Inputs 2 2" xfId="2994"/>
    <cellStyle name="Inputs 3" xfId="2995"/>
    <cellStyle name="Inputs 3 2" xfId="2996"/>
    <cellStyle name="Inputs Co" xfId="2997"/>
    <cellStyle name="Inputs_46EE.2011(v1.0)" xfId="2998"/>
    <cellStyle name="Ioe?uaaaoayny aeia?nnueea" xfId="2999"/>
    <cellStyle name="ISO" xfId="3000"/>
    <cellStyle name="Just_Table" xfId="3001"/>
    <cellStyle name="Komma [0]_Arcen" xfId="3002"/>
    <cellStyle name="Komma_Arcen" xfId="3003"/>
    <cellStyle name="LeftTitle" xfId="3004"/>
    <cellStyle name="Level" xfId="3005"/>
    <cellStyle name="Link Currency (0)" xfId="3006"/>
    <cellStyle name="Link Currency (2)" xfId="3007"/>
    <cellStyle name="Link Units (0)" xfId="3008"/>
    <cellStyle name="Link Units (1)" xfId="3009"/>
    <cellStyle name="Link Units (2)" xfId="3010"/>
    <cellStyle name="Linked Cell" xfId="3011"/>
    <cellStyle name="Linked Cell 2" xfId="3012"/>
    <cellStyle name="Linked Cell 2 2" xfId="3013"/>
    <cellStyle name="Linked Cell 3" xfId="3014"/>
    <cellStyle name="Linked Cell_Приложение 11.12 Объект 13 ЦТЭЦ" xfId="3015"/>
    <cellStyle name="Matrix" xfId="3016"/>
    <cellStyle name="Millares [0]_FINAL-10" xfId="3017"/>
    <cellStyle name="Millares_FINAL-10" xfId="3018"/>
    <cellStyle name="Milliers [0]_BUDGET" xfId="3019"/>
    <cellStyle name="Milliers_BUDGET" xfId="3020"/>
    <cellStyle name="mnb" xfId="3021"/>
    <cellStyle name="mnb 2" xfId="3022"/>
    <cellStyle name="Mon?taire [0]_RESULTS" xfId="3023"/>
    <cellStyle name="Mon?taire_RESULTS" xfId="3024"/>
    <cellStyle name="Moneda [0]_FINAL-10" xfId="3025"/>
    <cellStyle name="Moneda_FINAL-10" xfId="3026"/>
    <cellStyle name="Monétaire [0]_BUDGET" xfId="3027"/>
    <cellStyle name="Monétaire_BUDGET" xfId="3028"/>
    <cellStyle name="Multiple" xfId="3029"/>
    <cellStyle name="Multiple [0]" xfId="3030"/>
    <cellStyle name="Multiple [1]" xfId="3031"/>
    <cellStyle name="Multiple 2" xfId="3032"/>
    <cellStyle name="Multiple 3" xfId="3033"/>
    <cellStyle name="Multiple 4" xfId="3034"/>
    <cellStyle name="Multiple_1 Dec" xfId="3035"/>
    <cellStyle name="Multiple1" xfId="3036"/>
    <cellStyle name="Multiple1 2" xfId="3037"/>
    <cellStyle name="MultipleBelow" xfId="3038"/>
    <cellStyle name="MultipleBelow 2" xfId="3039"/>
    <cellStyle name="mystil" xfId="3040"/>
    <cellStyle name="namber" xfId="3041"/>
    <cellStyle name="namber 2" xfId="3042"/>
    <cellStyle name="Neutral" xfId="3043"/>
    <cellStyle name="Neutral 2" xfId="3044"/>
    <cellStyle name="Neutral 2 2" xfId="3045"/>
    <cellStyle name="Neutral 3" xfId="3046"/>
    <cellStyle name="Neutral_Приложение 11.12 Объект 13 ЦТЭЦ" xfId="3047"/>
    <cellStyle name="no dec" xfId="3048"/>
    <cellStyle name="No_Input" xfId="3049"/>
    <cellStyle name="Norma11l" xfId="3050"/>
    <cellStyle name="Norma11l 2" xfId="3051"/>
    <cellStyle name="normal" xfId="3052"/>
    <cellStyle name="Normal - Style1" xfId="3053"/>
    <cellStyle name="Normal - Style1 2" xfId="3054"/>
    <cellStyle name="Normal - Style1 3" xfId="3055"/>
    <cellStyle name="Normal - Style1 4" xfId="3056"/>
    <cellStyle name="normal 10" xfId="3057"/>
    <cellStyle name="normal 11" xfId="3058"/>
    <cellStyle name="normal 12" xfId="3059"/>
    <cellStyle name="normal 13" xfId="3060"/>
    <cellStyle name="normal 14" xfId="3061"/>
    <cellStyle name="normal 15" xfId="3062"/>
    <cellStyle name="normal 16" xfId="3063"/>
    <cellStyle name="normal 17" xfId="3064"/>
    <cellStyle name="normal 18" xfId="3065"/>
    <cellStyle name="normal 19" xfId="3066"/>
    <cellStyle name="Normal 2" xfId="3067"/>
    <cellStyle name="Normal 2 2" xfId="3068"/>
    <cellStyle name="Normal 2 2 2" xfId="3069"/>
    <cellStyle name="Normal 2 3" xfId="3070"/>
    <cellStyle name="Normal 2 4" xfId="3071"/>
    <cellStyle name="Normal 2 5" xfId="3072"/>
    <cellStyle name="Normal 2_Общехоз." xfId="3073"/>
    <cellStyle name="normal 20" xfId="3074"/>
    <cellStyle name="normal 21" xfId="3075"/>
    <cellStyle name="normal 22" xfId="3076"/>
    <cellStyle name="normal 23" xfId="3077"/>
    <cellStyle name="normal 24" xfId="3078"/>
    <cellStyle name="normal 25" xfId="3079"/>
    <cellStyle name="normal 26" xfId="3080"/>
    <cellStyle name="normal 27" xfId="3081"/>
    <cellStyle name="Normal 3" xfId="3082"/>
    <cellStyle name="Normal 3 2" xfId="3083"/>
    <cellStyle name="normal 3 3" xfId="3084"/>
    <cellStyle name="normal 3 4" xfId="3085"/>
    <cellStyle name="normal 3 5" xfId="3086"/>
    <cellStyle name="Normal 4" xfId="3087"/>
    <cellStyle name="normal 4 2" xfId="3088"/>
    <cellStyle name="normal 5" xfId="3089"/>
    <cellStyle name="normal 6" xfId="3090"/>
    <cellStyle name="normal 7" xfId="3091"/>
    <cellStyle name="normal 8" xfId="3092"/>
    <cellStyle name="normal 9" xfId="3093"/>
    <cellStyle name="Normal." xfId="3094"/>
    <cellStyle name="Normal. 2" xfId="3095"/>
    <cellStyle name="Normal_! Приложение_Сбор инфо" xfId="3096"/>
    <cellStyle name="Normál_1." xfId="3097"/>
    <cellStyle name="Normal_2001зm" xfId="3098"/>
    <cellStyle name="Normál_VERZIOK" xfId="3099"/>
    <cellStyle name="Normal_баланс для заливки" xfId="3100"/>
    <cellStyle name="Normal1" xfId="3101"/>
    <cellStyle name="Normal1 2" xfId="3102"/>
    <cellStyle name="Normal1 3" xfId="3103"/>
    <cellStyle name="Normal2" xfId="3104"/>
    <cellStyle name="Normal2 2" xfId="3105"/>
    <cellStyle name="NormalGB" xfId="3106"/>
    <cellStyle name="NormalGB 2" xfId="3107"/>
    <cellStyle name="normální_Rozvaha - aktiva" xfId="3108"/>
    <cellStyle name="Normalny_0" xfId="3109"/>
    <cellStyle name="normбlnм_laroux" xfId="3110"/>
    <cellStyle name="normбlnн_laroux" xfId="3111"/>
    <cellStyle name="Note" xfId="3112"/>
    <cellStyle name="Note 2" xfId="3113"/>
    <cellStyle name="Note 2 2" xfId="3114"/>
    <cellStyle name="Note 2 3" xfId="3115"/>
    <cellStyle name="Note 3" xfId="3116"/>
    <cellStyle name="Note 3 2" xfId="3117"/>
    <cellStyle name="Note 3 2 2" xfId="3118"/>
    <cellStyle name="Note 3 3" xfId="3119"/>
    <cellStyle name="Note 4" xfId="3120"/>
    <cellStyle name="Note 5" xfId="3121"/>
    <cellStyle name="Note 6" xfId="3122"/>
    <cellStyle name="Note_реестр объектов ЕНЭС" xfId="3123"/>
    <cellStyle name="number" xfId="3124"/>
    <cellStyle name="Nun??c [0]_Ecnn1" xfId="3125"/>
    <cellStyle name="Nun??c_Ecnn1" xfId="3126"/>
    <cellStyle name="Ôčíŕíńîâűé [0]_(ňŕá 3č)" xfId="3127"/>
    <cellStyle name="Ociriniaue [0]_5-C" xfId="3128"/>
    <cellStyle name="Ôčíŕíńîâűé_(ňŕá 3č)" xfId="3129"/>
    <cellStyle name="Ociriniaue_5-C" xfId="3130"/>
    <cellStyle name="Option" xfId="3131"/>
    <cellStyle name="Option 2" xfId="3132"/>
    <cellStyle name="OptionHeading" xfId="3133"/>
    <cellStyle name="OptionHeading2" xfId="3134"/>
    <cellStyle name="Òûñÿ÷è [0]_cogs" xfId="3135"/>
    <cellStyle name="Òûñÿ÷è_cogs" xfId="3136"/>
    <cellStyle name="Output" xfId="3137"/>
    <cellStyle name="Output 2" xfId="3138"/>
    <cellStyle name="Output 2 2" xfId="3139"/>
    <cellStyle name="Output 2 3" xfId="3140"/>
    <cellStyle name="Output 3" xfId="3141"/>
    <cellStyle name="Output 3 2" xfId="3142"/>
    <cellStyle name="Output 3 3" xfId="3143"/>
    <cellStyle name="Output 4" xfId="3144"/>
    <cellStyle name="Output 4 2" xfId="3145"/>
    <cellStyle name="Output 5" xfId="3146"/>
    <cellStyle name="Output Amounts" xfId="3147"/>
    <cellStyle name="Output Column Headings" xfId="3148"/>
    <cellStyle name="Output Line Items" xfId="3149"/>
    <cellStyle name="Output Report Heading" xfId="3150"/>
    <cellStyle name="Output Report Title" xfId="3151"/>
    <cellStyle name="Output_Приложение 11.12 Объект 13 ЦТЭЦ" xfId="3152"/>
    <cellStyle name="Outputtitle" xfId="3153"/>
    <cellStyle name="Paaotsikko" xfId="3154"/>
    <cellStyle name="Page Number" xfId="3155"/>
    <cellStyle name="PageHeading" xfId="3156"/>
    <cellStyle name="pb_page_heading_LS" xfId="3157"/>
    <cellStyle name="Pénznem [0]_Document" xfId="3158"/>
    <cellStyle name="Pénznem_Document" xfId="3159"/>
    <cellStyle name="Percent [0]" xfId="3160"/>
    <cellStyle name="Percent [00]" xfId="3161"/>
    <cellStyle name="Percent [1]" xfId="3162"/>
    <cellStyle name="Percent [2]" xfId="3163"/>
    <cellStyle name="Percent [2] 2" xfId="3164"/>
    <cellStyle name="Percent [2] 3" xfId="3165"/>
    <cellStyle name="Percent 2" xfId="3166"/>
    <cellStyle name="Percent_#6 Temps &amp; Contractors" xfId="3167"/>
    <cellStyle name="Percent1" xfId="3168"/>
    <cellStyle name="Percent1 2" xfId="3169"/>
    <cellStyle name="PillarText" xfId="3170"/>
    <cellStyle name="Piug" xfId="3171"/>
    <cellStyle name="Plug" xfId="3172"/>
    <cellStyle name="PrePop Currency (0)" xfId="3173"/>
    <cellStyle name="PrePop Currency (2)" xfId="3174"/>
    <cellStyle name="PrePop Units (0)" xfId="3175"/>
    <cellStyle name="PrePop Units (1)" xfId="3176"/>
    <cellStyle name="PrePop Units (2)" xfId="3177"/>
    <cellStyle name="Price" xfId="3178"/>
    <cellStyle name="prochrek" xfId="3179"/>
    <cellStyle name="prochrek 2" xfId="3180"/>
    <cellStyle name="ProductClass" xfId="3181"/>
    <cellStyle name="ProductType" xfId="3182"/>
    <cellStyle name="Protected" xfId="3183"/>
    <cellStyle name="Protected 2" xfId="3184"/>
    <cellStyle name="Pддotsikko" xfId="3185"/>
    <cellStyle name="QTitle" xfId="3186"/>
    <cellStyle name="QTitle 2" xfId="3187"/>
    <cellStyle name="QTitle 2 2" xfId="3188"/>
    <cellStyle name="QTitle 3" xfId="3189"/>
    <cellStyle name="QTitle 3 2" xfId="3190"/>
    <cellStyle name="QTitle 4" xfId="3191"/>
    <cellStyle name="QTitle 5" xfId="3192"/>
    <cellStyle name="range" xfId="3193"/>
    <cellStyle name="RebateValue" xfId="3194"/>
    <cellStyle name="Red" xfId="3195"/>
    <cellStyle name="ResellerType" xfId="3196"/>
    <cellStyle name="Result" xfId="3197"/>
    <cellStyle name="Result2" xfId="3198"/>
    <cellStyle name="S0" xfId="3199"/>
    <cellStyle name="S3" xfId="3200"/>
    <cellStyle name="S7" xfId="3201"/>
    <cellStyle name="Salomon Logo" xfId="3202"/>
    <cellStyle name="Salomon Logo 2" xfId="3203"/>
    <cellStyle name="Sample" xfId="3204"/>
    <cellStyle name="SAPBEXaggData" xfId="3205"/>
    <cellStyle name="SAPBEXaggData 2" xfId="3206"/>
    <cellStyle name="SAPBEXaggData 2 2" xfId="3207"/>
    <cellStyle name="SAPBEXaggData 3" xfId="3208"/>
    <cellStyle name="SAPBEXaggData 3 2" xfId="3209"/>
    <cellStyle name="SAPBEXaggData 4" xfId="3210"/>
    <cellStyle name="SAPBEXaggData_реестр объектов ЕНЭС" xfId="3211"/>
    <cellStyle name="SAPBEXaggDataEmph" xfId="3212"/>
    <cellStyle name="SAPBEXaggDataEmph 2" xfId="3213"/>
    <cellStyle name="SAPBEXaggDataEmph 2 2" xfId="3214"/>
    <cellStyle name="SAPBEXaggDataEmph 3" xfId="3215"/>
    <cellStyle name="SAPBEXaggDataEmph 3 2" xfId="3216"/>
    <cellStyle name="SAPBEXaggDataEmph 4" xfId="3217"/>
    <cellStyle name="SAPBEXaggDataEmph_реестр объектов ЕНЭС" xfId="3218"/>
    <cellStyle name="SAPBEXaggItem" xfId="3219"/>
    <cellStyle name="SAPBEXaggItem 2" xfId="3220"/>
    <cellStyle name="SAPBEXaggItem 2 2" xfId="3221"/>
    <cellStyle name="SAPBEXaggItem 3" xfId="3222"/>
    <cellStyle name="SAPBEXaggItem 3 2" xfId="3223"/>
    <cellStyle name="SAPBEXaggItem 4" xfId="3224"/>
    <cellStyle name="SAPBEXaggItem_реестр объектов ЕНЭС" xfId="3225"/>
    <cellStyle name="SAPBEXaggItemX" xfId="3226"/>
    <cellStyle name="SAPBEXaggItemX 2" xfId="3227"/>
    <cellStyle name="SAPBEXaggItemX 2 2" xfId="3228"/>
    <cellStyle name="SAPBEXaggItemX 3" xfId="3229"/>
    <cellStyle name="SAPBEXaggItemX 3 2" xfId="3230"/>
    <cellStyle name="SAPBEXaggItemX 4" xfId="3231"/>
    <cellStyle name="SAPBEXaggItemX_реестр объектов ЕНЭС" xfId="3232"/>
    <cellStyle name="SAPBEXchaText" xfId="3233"/>
    <cellStyle name="SAPBEXchaText 2" xfId="3234"/>
    <cellStyle name="SAPBEXchaText 2 2" xfId="3235"/>
    <cellStyle name="SAPBEXchaText 3" xfId="3236"/>
    <cellStyle name="SAPBEXchaText 3 2" xfId="3237"/>
    <cellStyle name="SAPBEXchaText 4" xfId="3238"/>
    <cellStyle name="SAPBEXchaText 4 2" xfId="3239"/>
    <cellStyle name="SAPBEXchaText 5" xfId="3240"/>
    <cellStyle name="SAPBEXchaText_2. Приложение Доп материалы согласованияБП_БП" xfId="3241"/>
    <cellStyle name="SAPBEXexcBad7" xfId="3242"/>
    <cellStyle name="SAPBEXexcBad7 2" xfId="3243"/>
    <cellStyle name="SAPBEXexcBad7 2 2" xfId="3244"/>
    <cellStyle name="SAPBEXexcBad7 3" xfId="3245"/>
    <cellStyle name="SAPBEXexcBad7 3 2" xfId="3246"/>
    <cellStyle name="SAPBEXexcBad7 4" xfId="3247"/>
    <cellStyle name="SAPBEXexcBad7_реестр объектов ЕНЭС" xfId="3248"/>
    <cellStyle name="SAPBEXexcBad8" xfId="3249"/>
    <cellStyle name="SAPBEXexcBad8 2" xfId="3250"/>
    <cellStyle name="SAPBEXexcBad8 2 2" xfId="3251"/>
    <cellStyle name="SAPBEXexcBad8 3" xfId="3252"/>
    <cellStyle name="SAPBEXexcBad8 3 2" xfId="3253"/>
    <cellStyle name="SAPBEXexcBad8 4" xfId="3254"/>
    <cellStyle name="SAPBEXexcBad8_реестр объектов ЕНЭС" xfId="3255"/>
    <cellStyle name="SAPBEXexcBad9" xfId="3256"/>
    <cellStyle name="SAPBEXexcBad9 2" xfId="3257"/>
    <cellStyle name="SAPBEXexcBad9 2 2" xfId="3258"/>
    <cellStyle name="SAPBEXexcBad9 3" xfId="3259"/>
    <cellStyle name="SAPBEXexcBad9 3 2" xfId="3260"/>
    <cellStyle name="SAPBEXexcBad9 4" xfId="3261"/>
    <cellStyle name="SAPBEXexcBad9_реестр объектов ЕНЭС" xfId="3262"/>
    <cellStyle name="SAPBEXexcCritical4" xfId="3263"/>
    <cellStyle name="SAPBEXexcCritical4 2" xfId="3264"/>
    <cellStyle name="SAPBEXexcCritical4 2 2" xfId="3265"/>
    <cellStyle name="SAPBEXexcCritical4 3" xfId="3266"/>
    <cellStyle name="SAPBEXexcCritical4 3 2" xfId="3267"/>
    <cellStyle name="SAPBEXexcCritical4 4" xfId="3268"/>
    <cellStyle name="SAPBEXexcCritical4_реестр объектов ЕНЭС" xfId="3269"/>
    <cellStyle name="SAPBEXexcCritical5" xfId="3270"/>
    <cellStyle name="SAPBEXexcCritical5 2" xfId="3271"/>
    <cellStyle name="SAPBEXexcCritical5 2 2" xfId="3272"/>
    <cellStyle name="SAPBEXexcCritical5 3" xfId="3273"/>
    <cellStyle name="SAPBEXexcCritical5 3 2" xfId="3274"/>
    <cellStyle name="SAPBEXexcCritical5 4" xfId="3275"/>
    <cellStyle name="SAPBEXexcCritical5_реестр объектов ЕНЭС" xfId="3276"/>
    <cellStyle name="SAPBEXexcCritical6" xfId="3277"/>
    <cellStyle name="SAPBEXexcCritical6 2" xfId="3278"/>
    <cellStyle name="SAPBEXexcCritical6 2 2" xfId="3279"/>
    <cellStyle name="SAPBEXexcCritical6 3" xfId="3280"/>
    <cellStyle name="SAPBEXexcCritical6 3 2" xfId="3281"/>
    <cellStyle name="SAPBEXexcCritical6 4" xfId="3282"/>
    <cellStyle name="SAPBEXexcCritical6_реестр объектов ЕНЭС" xfId="3283"/>
    <cellStyle name="SAPBEXexcGood1" xfId="3284"/>
    <cellStyle name="SAPBEXexcGood1 2" xfId="3285"/>
    <cellStyle name="SAPBEXexcGood1 2 2" xfId="3286"/>
    <cellStyle name="SAPBEXexcGood1 3" xfId="3287"/>
    <cellStyle name="SAPBEXexcGood1 3 2" xfId="3288"/>
    <cellStyle name="SAPBEXexcGood1 4" xfId="3289"/>
    <cellStyle name="SAPBEXexcGood1_реестр объектов ЕНЭС" xfId="3290"/>
    <cellStyle name="SAPBEXexcGood2" xfId="3291"/>
    <cellStyle name="SAPBEXexcGood2 2" xfId="3292"/>
    <cellStyle name="SAPBEXexcGood2 2 2" xfId="3293"/>
    <cellStyle name="SAPBEXexcGood2 3" xfId="3294"/>
    <cellStyle name="SAPBEXexcGood2 3 2" xfId="3295"/>
    <cellStyle name="SAPBEXexcGood2 4" xfId="3296"/>
    <cellStyle name="SAPBEXexcGood2_реестр объектов ЕНЭС" xfId="3297"/>
    <cellStyle name="SAPBEXexcGood3" xfId="3298"/>
    <cellStyle name="SAPBEXexcGood3 2" xfId="3299"/>
    <cellStyle name="SAPBEXexcGood3 2 2" xfId="3300"/>
    <cellStyle name="SAPBEXexcGood3 3" xfId="3301"/>
    <cellStyle name="SAPBEXexcGood3 3 2" xfId="3302"/>
    <cellStyle name="SAPBEXexcGood3 4" xfId="3303"/>
    <cellStyle name="SAPBEXexcGood3_реестр объектов ЕНЭС" xfId="3304"/>
    <cellStyle name="SAPBEXfilterDrill" xfId="3305"/>
    <cellStyle name="SAPBEXfilterDrill 2" xfId="3306"/>
    <cellStyle name="SAPBEXfilterDrill 2 2" xfId="3307"/>
    <cellStyle name="SAPBEXfilterDrill 3" xfId="3308"/>
    <cellStyle name="SAPBEXfilterDrill 3 2" xfId="3309"/>
    <cellStyle name="SAPBEXfilterDrill 4" xfId="3310"/>
    <cellStyle name="SAPBEXfilterDrill_реестр объектов ЕНЭС" xfId="3311"/>
    <cellStyle name="SAPBEXfilterItem" xfId="3312"/>
    <cellStyle name="SAPBEXfilterItem 2" xfId="3313"/>
    <cellStyle name="SAPBEXfilterItem 2 2" xfId="3314"/>
    <cellStyle name="SAPBEXfilterItem 3" xfId="3315"/>
    <cellStyle name="SAPBEXfilterItem 3 2" xfId="3316"/>
    <cellStyle name="SAPBEXfilterItem 4" xfId="3317"/>
    <cellStyle name="SAPBEXfilterItem 5" xfId="3318"/>
    <cellStyle name="SAPBEXfilterItem_реестр объектов ЕНЭС" xfId="3319"/>
    <cellStyle name="SAPBEXfilterText" xfId="3320"/>
    <cellStyle name="SAPBEXfilterText 2" xfId="3321"/>
    <cellStyle name="SAPBEXformats" xfId="3322"/>
    <cellStyle name="SAPBEXformats 2" xfId="3323"/>
    <cellStyle name="SAPBEXformats 2 2" xfId="3324"/>
    <cellStyle name="SAPBEXformats 3" xfId="3325"/>
    <cellStyle name="SAPBEXformats 3 2" xfId="3326"/>
    <cellStyle name="SAPBEXformats 4" xfId="3327"/>
    <cellStyle name="SAPBEXformats 4 2" xfId="3328"/>
    <cellStyle name="SAPBEXformats 5" xfId="3329"/>
    <cellStyle name="SAPBEXformats_2. Приложение Доп материалы согласованияБП_БП" xfId="3330"/>
    <cellStyle name="SAPBEXheaderItem" xfId="3331"/>
    <cellStyle name="SAPBEXheaderItem 2" xfId="3332"/>
    <cellStyle name="SAPBEXheaderItem 2 2" xfId="3333"/>
    <cellStyle name="SAPBEXheaderItem 3" xfId="3334"/>
    <cellStyle name="SAPBEXheaderItem 3 2" xfId="3335"/>
    <cellStyle name="SAPBEXheaderItem 4" xfId="3336"/>
    <cellStyle name="SAPBEXheaderItem_реестр объектов ЕНЭС" xfId="3337"/>
    <cellStyle name="SAPBEXheaderText" xfId="3338"/>
    <cellStyle name="SAPBEXheaderText 2" xfId="3339"/>
    <cellStyle name="SAPBEXheaderText 2 2" xfId="3340"/>
    <cellStyle name="SAPBEXheaderText 3" xfId="3341"/>
    <cellStyle name="SAPBEXheaderText 3 2" xfId="3342"/>
    <cellStyle name="SAPBEXheaderText 4" xfId="3343"/>
    <cellStyle name="SAPBEXheaderText_реестр объектов ЕНЭС" xfId="3344"/>
    <cellStyle name="SAPBEXHLevel0" xfId="3345"/>
    <cellStyle name="SAPBEXHLevel0 2" xfId="3346"/>
    <cellStyle name="SAPBEXHLevel0 2 2" xfId="3347"/>
    <cellStyle name="SAPBEXHLevel0 3" xfId="3348"/>
    <cellStyle name="SAPBEXHLevel0 3 2" xfId="3349"/>
    <cellStyle name="SAPBEXHLevel0 4" xfId="3350"/>
    <cellStyle name="SAPBEXHLevel0 4 2" xfId="3351"/>
    <cellStyle name="SAPBEXHLevel0 5" xfId="3352"/>
    <cellStyle name="SAPBEXHLevel0_2. Приложение Доп материалы согласованияБП_БП" xfId="3353"/>
    <cellStyle name="SAPBEXHLevel0X" xfId="3354"/>
    <cellStyle name="SAPBEXHLevel0X 2" xfId="3355"/>
    <cellStyle name="SAPBEXHLevel0X 2 2" xfId="3356"/>
    <cellStyle name="SAPBEXHLevel0X 3" xfId="3357"/>
    <cellStyle name="SAPBEXHLevel0X 3 2" xfId="3358"/>
    <cellStyle name="SAPBEXHLevel0X 4" xfId="3359"/>
    <cellStyle name="SAPBEXHLevel0X 4 2" xfId="3360"/>
    <cellStyle name="SAPBEXHLevel0X 5" xfId="3361"/>
    <cellStyle name="SAPBEXHLevel0X_2. Приложение Доп материалы согласованияБП_БП" xfId="3362"/>
    <cellStyle name="SAPBEXHLevel1" xfId="3363"/>
    <cellStyle name="SAPBEXHLevel1 2" xfId="3364"/>
    <cellStyle name="SAPBEXHLevel1 2 2" xfId="3365"/>
    <cellStyle name="SAPBEXHLevel1 3" xfId="3366"/>
    <cellStyle name="SAPBEXHLevel1 3 2" xfId="3367"/>
    <cellStyle name="SAPBEXHLevel1 4" xfId="3368"/>
    <cellStyle name="SAPBEXHLevel1 4 2" xfId="3369"/>
    <cellStyle name="SAPBEXHLevel1 5" xfId="3370"/>
    <cellStyle name="SAPBEXHLevel1_2. Приложение Доп материалы согласованияБП_БП" xfId="3371"/>
    <cellStyle name="SAPBEXHLevel1X" xfId="3372"/>
    <cellStyle name="SAPBEXHLevel1X 2" xfId="3373"/>
    <cellStyle name="SAPBEXHLevel1X 2 2" xfId="3374"/>
    <cellStyle name="SAPBEXHLevel1X 3" xfId="3375"/>
    <cellStyle name="SAPBEXHLevel1X 3 2" xfId="3376"/>
    <cellStyle name="SAPBEXHLevel1X 4" xfId="3377"/>
    <cellStyle name="SAPBEXHLevel1X 4 2" xfId="3378"/>
    <cellStyle name="SAPBEXHLevel1X 5" xfId="3379"/>
    <cellStyle name="SAPBEXHLevel1X_2. Приложение Доп материалы согласованияБП_БП" xfId="3380"/>
    <cellStyle name="SAPBEXHLevel2" xfId="3381"/>
    <cellStyle name="SAPBEXHLevel2 2" xfId="3382"/>
    <cellStyle name="SAPBEXHLevel2 2 2" xfId="3383"/>
    <cellStyle name="SAPBEXHLevel2 3" xfId="3384"/>
    <cellStyle name="SAPBEXHLevel2 3 2" xfId="3385"/>
    <cellStyle name="SAPBEXHLevel2 4" xfId="3386"/>
    <cellStyle name="SAPBEXHLevel2 4 2" xfId="3387"/>
    <cellStyle name="SAPBEXHLevel2 5" xfId="3388"/>
    <cellStyle name="SAPBEXHLevel2_2. Приложение Доп материалы согласованияБП_БП" xfId="3389"/>
    <cellStyle name="SAPBEXHLevel2X" xfId="3390"/>
    <cellStyle name="SAPBEXHLevel2X 2" xfId="3391"/>
    <cellStyle name="SAPBEXHLevel2X 2 2" xfId="3392"/>
    <cellStyle name="SAPBEXHLevel2X 3" xfId="3393"/>
    <cellStyle name="SAPBEXHLevel2X 3 2" xfId="3394"/>
    <cellStyle name="SAPBEXHLevel2X 4" xfId="3395"/>
    <cellStyle name="SAPBEXHLevel2X 4 2" xfId="3396"/>
    <cellStyle name="SAPBEXHLevel2X 5" xfId="3397"/>
    <cellStyle name="SAPBEXHLevel2X_2. Приложение Доп материалы согласованияБП_БП" xfId="3398"/>
    <cellStyle name="SAPBEXHLevel3" xfId="3399"/>
    <cellStyle name="SAPBEXHLevel3 2" xfId="3400"/>
    <cellStyle name="SAPBEXHLevel3 2 2" xfId="3401"/>
    <cellStyle name="SAPBEXHLevel3 3" xfId="3402"/>
    <cellStyle name="SAPBEXHLevel3 3 2" xfId="3403"/>
    <cellStyle name="SAPBEXHLevel3 4" xfId="3404"/>
    <cellStyle name="SAPBEXHLevel3 4 2" xfId="3405"/>
    <cellStyle name="SAPBEXHLevel3 5" xfId="3406"/>
    <cellStyle name="SAPBEXHLevel3_2. Приложение Доп материалы согласованияБП_БП" xfId="3407"/>
    <cellStyle name="SAPBEXHLevel3X" xfId="3408"/>
    <cellStyle name="SAPBEXHLevel3X 2" xfId="3409"/>
    <cellStyle name="SAPBEXHLevel3X 2 2" xfId="3410"/>
    <cellStyle name="SAPBEXHLevel3X 3" xfId="3411"/>
    <cellStyle name="SAPBEXHLevel3X 3 2" xfId="3412"/>
    <cellStyle name="SAPBEXHLevel3X 4" xfId="3413"/>
    <cellStyle name="SAPBEXHLevel3X 4 2" xfId="3414"/>
    <cellStyle name="SAPBEXHLevel3X 5" xfId="3415"/>
    <cellStyle name="SAPBEXHLevel3X_2. Приложение Доп материалы согласованияБП_БП" xfId="3416"/>
    <cellStyle name="SAPBEXinputData" xfId="3417"/>
    <cellStyle name="SAPBEXinputData 2" xfId="3418"/>
    <cellStyle name="SAPBEXinputData 3" xfId="3419"/>
    <cellStyle name="SAPBEXinputData 4" xfId="3420"/>
    <cellStyle name="SAPBEXresData" xfId="3421"/>
    <cellStyle name="SAPBEXresData 2" xfId="3422"/>
    <cellStyle name="SAPBEXresData 2 2" xfId="3423"/>
    <cellStyle name="SAPBEXresData 3" xfId="3424"/>
    <cellStyle name="SAPBEXresData 3 2" xfId="3425"/>
    <cellStyle name="SAPBEXresData 4" xfId="3426"/>
    <cellStyle name="SAPBEXresData_реестр объектов ЕНЭС" xfId="3427"/>
    <cellStyle name="SAPBEXresDataEmph" xfId="3428"/>
    <cellStyle name="SAPBEXresDataEmph 2" xfId="3429"/>
    <cellStyle name="SAPBEXresDataEmph 2 2" xfId="3430"/>
    <cellStyle name="SAPBEXresDataEmph 3" xfId="3431"/>
    <cellStyle name="SAPBEXresDataEmph 3 2" xfId="3432"/>
    <cellStyle name="SAPBEXresDataEmph 4" xfId="3433"/>
    <cellStyle name="SAPBEXresDataEmph_реестр объектов ЕНЭС" xfId="3434"/>
    <cellStyle name="SAPBEXresItem" xfId="3435"/>
    <cellStyle name="SAPBEXresItem 2" xfId="3436"/>
    <cellStyle name="SAPBEXresItem 2 2" xfId="3437"/>
    <cellStyle name="SAPBEXresItem 3" xfId="3438"/>
    <cellStyle name="SAPBEXresItem 3 2" xfId="3439"/>
    <cellStyle name="SAPBEXresItem 4" xfId="3440"/>
    <cellStyle name="SAPBEXresItem_реестр объектов ЕНЭС" xfId="3441"/>
    <cellStyle name="SAPBEXresItemX" xfId="3442"/>
    <cellStyle name="SAPBEXresItemX 2" xfId="3443"/>
    <cellStyle name="SAPBEXresItemX 2 2" xfId="3444"/>
    <cellStyle name="SAPBEXresItemX 3" xfId="3445"/>
    <cellStyle name="SAPBEXresItemX 3 2" xfId="3446"/>
    <cellStyle name="SAPBEXresItemX 4" xfId="3447"/>
    <cellStyle name="SAPBEXresItemX_реестр объектов ЕНЭС" xfId="3448"/>
    <cellStyle name="SAPBEXstdData" xfId="3449"/>
    <cellStyle name="SAPBEXstdData 2" xfId="3450"/>
    <cellStyle name="SAPBEXstdData 2 2" xfId="3451"/>
    <cellStyle name="SAPBEXstdData 3" xfId="3452"/>
    <cellStyle name="SAPBEXstdData 3 2" xfId="3453"/>
    <cellStyle name="SAPBEXstdData 4" xfId="3454"/>
    <cellStyle name="SAPBEXstdData_реестр объектов ЕНЭС" xfId="3455"/>
    <cellStyle name="SAPBEXstdDataEmph" xfId="3456"/>
    <cellStyle name="SAPBEXstdDataEmph 2" xfId="3457"/>
    <cellStyle name="SAPBEXstdDataEmph 2 2" xfId="3458"/>
    <cellStyle name="SAPBEXstdDataEmph 3" xfId="3459"/>
    <cellStyle name="SAPBEXstdDataEmph 3 2" xfId="3460"/>
    <cellStyle name="SAPBEXstdDataEmph 4" xfId="3461"/>
    <cellStyle name="SAPBEXstdDataEmph_реестр объектов ЕНЭС" xfId="3462"/>
    <cellStyle name="SAPBEXstdItem" xfId="3463"/>
    <cellStyle name="SAPBEXstdItem 2" xfId="3464"/>
    <cellStyle name="SAPBEXstdItem 2 2" xfId="3465"/>
    <cellStyle name="SAPBEXstdItem 3" xfId="3466"/>
    <cellStyle name="SAPBEXstdItem 3 2" xfId="3467"/>
    <cellStyle name="SAPBEXstdItem 4" xfId="3468"/>
    <cellStyle name="SAPBEXstdItem 4 2" xfId="3469"/>
    <cellStyle name="SAPBEXstdItem 5" xfId="3470"/>
    <cellStyle name="SAPBEXstdItem_2. Приложение Доп материалы согласованияБП_БП" xfId="3471"/>
    <cellStyle name="SAPBEXstdItemX" xfId="3472"/>
    <cellStyle name="SAPBEXstdItemX 2" xfId="3473"/>
    <cellStyle name="SAPBEXstdItemX 2 2" xfId="3474"/>
    <cellStyle name="SAPBEXstdItemX 3" xfId="3475"/>
    <cellStyle name="SAPBEXstdItemX 3 2" xfId="3476"/>
    <cellStyle name="SAPBEXstdItemX 4" xfId="3477"/>
    <cellStyle name="SAPBEXstdItemX 4 2" xfId="3478"/>
    <cellStyle name="SAPBEXstdItemX 5" xfId="3479"/>
    <cellStyle name="SAPBEXstdItemX_2. Приложение Доп материалы согласованияБП_БП" xfId="3480"/>
    <cellStyle name="SAPBEXtitle" xfId="3481"/>
    <cellStyle name="SAPBEXtitle 2" xfId="3482"/>
    <cellStyle name="SAPBEXundefined" xfId="3483"/>
    <cellStyle name="SAPBEXundefined 2" xfId="3484"/>
    <cellStyle name="SAPBEXundefined 2 2" xfId="3485"/>
    <cellStyle name="SAPBEXundefined 3" xfId="3486"/>
    <cellStyle name="SAPBEXundefined 3 2" xfId="3487"/>
    <cellStyle name="SAPBEXundefined 4" xfId="3488"/>
    <cellStyle name="SAPBEXundefined_реестр объектов ЕНЭС" xfId="3489"/>
    <cellStyle name="ScotchRule" xfId="3490"/>
    <cellStyle name="SEM-BPS-data" xfId="3491"/>
    <cellStyle name="SEM-BPS-head" xfId="3492"/>
    <cellStyle name="SEM-BPS-headdata" xfId="3493"/>
    <cellStyle name="SEM-BPS-headkey" xfId="3494"/>
    <cellStyle name="SEM-BPS-input-on" xfId="3495"/>
    <cellStyle name="SEM-BPS-key" xfId="3496"/>
    <cellStyle name="SEM-BPS-sub1" xfId="3497"/>
    <cellStyle name="SEM-BPS-sub2" xfId="3498"/>
    <cellStyle name="SEM-BPS-total" xfId="3499"/>
    <cellStyle name="Sheet Title" xfId="3500"/>
    <cellStyle name="Short $" xfId="3501"/>
    <cellStyle name="Show_Sell" xfId="3502"/>
    <cellStyle name="Single Accounting" xfId="3503"/>
    <cellStyle name="Size" xfId="3504"/>
    <cellStyle name="small" xfId="3505"/>
    <cellStyle name="st1" xfId="3506"/>
    <cellStyle name="st1 2" xfId="3507"/>
    <cellStyle name="stand_bord" xfId="3508"/>
    <cellStyle name="Standard_Anpassen der Amortisation" xfId="3509"/>
    <cellStyle name="Style 1" xfId="3510"/>
    <cellStyle name="STYLE1 - Style1" xfId="3511"/>
    <cellStyle name="STYLE1 - Style1 2" xfId="3512"/>
    <cellStyle name="Styles" xfId="3513"/>
    <cellStyle name="Subtitle" xfId="3514"/>
    <cellStyle name="tabel" xfId="3515"/>
    <cellStyle name="Table" xfId="3516"/>
    <cellStyle name="Table Head" xfId="3517"/>
    <cellStyle name="Table Head 2" xfId="3518"/>
    <cellStyle name="Table Head Aligned" xfId="3519"/>
    <cellStyle name="Table Head Aligned 2" xfId="3520"/>
    <cellStyle name="Table Head Blue" xfId="3521"/>
    <cellStyle name="Table Head Blue 2" xfId="3522"/>
    <cellStyle name="Table Head Green" xfId="3523"/>
    <cellStyle name="Table Head Green 2" xfId="3524"/>
    <cellStyle name="Table Head_Val_Sum_Graph" xfId="3525"/>
    <cellStyle name="Table Heading" xfId="3526"/>
    <cellStyle name="Table Heading 2" xfId="3527"/>
    <cellStyle name="Table Heading 2 2" xfId="3528"/>
    <cellStyle name="Table Heading 3" xfId="3529"/>
    <cellStyle name="Table Heading 4" xfId="3530"/>
    <cellStyle name="Table Heading_46EP.2011(v2.0)" xfId="3531"/>
    <cellStyle name="Table Text" xfId="3532"/>
    <cellStyle name="Table Text 2" xfId="3533"/>
    <cellStyle name="Table Title" xfId="3534"/>
    <cellStyle name="Table Title 2" xfId="3535"/>
    <cellStyle name="Table Units" xfId="3536"/>
    <cellStyle name="Table Units 2" xfId="3537"/>
    <cellStyle name="Table Units 3" xfId="3538"/>
    <cellStyle name="Table_Header" xfId="3539"/>
    <cellStyle name="Term" xfId="3540"/>
    <cellStyle name="Text" xfId="3541"/>
    <cellStyle name="Text 1" xfId="3542"/>
    <cellStyle name="Text 1 2" xfId="3543"/>
    <cellStyle name="Text 2" xfId="3544"/>
    <cellStyle name="Text 3" xfId="3545"/>
    <cellStyle name="Text Head" xfId="3546"/>
    <cellStyle name="Text Head 1" xfId="3547"/>
    <cellStyle name="Text Head 1 2" xfId="3548"/>
    <cellStyle name="Text Head 2" xfId="3549"/>
    <cellStyle name="Text Head_Б4-УТВЕРЖДЕНО" xfId="3550"/>
    <cellStyle name="Text Indent A" xfId="3551"/>
    <cellStyle name="Text Indent B" xfId="3552"/>
    <cellStyle name="Text Indent C" xfId="3553"/>
    <cellStyle name="Text_Б4-УТВЕРЖДЕНО" xfId="3554"/>
    <cellStyle name="Times 10" xfId="3555"/>
    <cellStyle name="Times 12" xfId="3556"/>
    <cellStyle name="Title" xfId="3557"/>
    <cellStyle name="Title 2" xfId="3558"/>
    <cellStyle name="Title 3" xfId="3559"/>
    <cellStyle name="Title 4" xfId="3560"/>
    <cellStyle name="Title_Приложение 11.12 Объект 13 ЦТЭЦ" xfId="3561"/>
    <cellStyle name="Total" xfId="3562"/>
    <cellStyle name="Total 2" xfId="3563"/>
    <cellStyle name="Total 2 2" xfId="3564"/>
    <cellStyle name="Total 2 3" xfId="3565"/>
    <cellStyle name="Total 3" xfId="3566"/>
    <cellStyle name="Total 3 2" xfId="3567"/>
    <cellStyle name="Total_Критерии_RAB 2011" xfId="3568"/>
    <cellStyle name="TotalCurrency" xfId="3569"/>
    <cellStyle name="TotalCurrency 2" xfId="3570"/>
    <cellStyle name="TypeNote" xfId="3571"/>
    <cellStyle name="Ujke,jq" xfId="3572"/>
    <cellStyle name="Underline_Single" xfId="3573"/>
    <cellStyle name="Unit" xfId="3574"/>
    <cellStyle name="Unit 2" xfId="3575"/>
    <cellStyle name="UnitOfMeasure" xfId="3576"/>
    <cellStyle name="USD" xfId="3577"/>
    <cellStyle name="Validation" xfId="3578"/>
    <cellStyle name="Validation 2" xfId="3579"/>
    <cellStyle name="Valiotsikko" xfId="3580"/>
    <cellStyle name="Value" xfId="3581"/>
    <cellStyle name="Valuta [0]_Arcen" xfId="3582"/>
    <cellStyle name="Valuta_Arcen" xfId="3583"/>
    <cellStyle name="Vertical" xfId="3584"/>
    <cellStyle name="Vдliotsikko" xfId="3585"/>
    <cellStyle name="Währung [0]_laroux" xfId="3586"/>
    <cellStyle name="Währung_laroux" xfId="3587"/>
    <cellStyle name="Walutowy [0]_1" xfId="3588"/>
    <cellStyle name="Walutowy_1" xfId="3589"/>
    <cellStyle name="Warning Text" xfId="3590"/>
    <cellStyle name="Warning Text 2" xfId="3591"/>
    <cellStyle name="Warning Text 2 2" xfId="3592"/>
    <cellStyle name="Warning Text 3" xfId="3593"/>
    <cellStyle name="Warning Text_Приложение 11.12 Объект 13 ЦТЭЦ" xfId="3594"/>
    <cellStyle name="white" xfId="3595"/>
    <cellStyle name="Wдhrung [0]_Compiling Utility Macros" xfId="3596"/>
    <cellStyle name="Wдhrung_Compiling Utility Macros" xfId="3597"/>
    <cellStyle name="year" xfId="3598"/>
    <cellStyle name="year 2" xfId="3599"/>
    <cellStyle name="Year EN" xfId="3600"/>
    <cellStyle name="Year RU" xfId="3601"/>
    <cellStyle name="YelNumbersCurr" xfId="3602"/>
    <cellStyle name="YelNumbersCurr 2" xfId="3603"/>
    <cellStyle name="YelNumbersCurr 2 2" xfId="3604"/>
    <cellStyle name="YelNumbersCurr 3" xfId="3605"/>
    <cellStyle name="YelNumbersCurr 3 2" xfId="3606"/>
    <cellStyle name="YelNumbersCurr 4" xfId="3607"/>
    <cellStyle name="YelNumbersCurr 5" xfId="3608"/>
    <cellStyle name="Yen" xfId="3609"/>
    <cellStyle name="Акцент1 10" xfId="3610"/>
    <cellStyle name="Акцент1 2" xfId="3611"/>
    <cellStyle name="Акцент1 2 2" xfId="3612"/>
    <cellStyle name="Акцент1 2 3" xfId="3613"/>
    <cellStyle name="Акцент1 2_Приложение 3" xfId="3614"/>
    <cellStyle name="Акцент1 3" xfId="3615"/>
    <cellStyle name="Акцент1 3 2" xfId="3616"/>
    <cellStyle name="Акцент1 4" xfId="3617"/>
    <cellStyle name="Акцент1 4 2" xfId="3618"/>
    <cellStyle name="Акцент1 5" xfId="3619"/>
    <cellStyle name="Акцент1 5 2" xfId="3620"/>
    <cellStyle name="Акцент1 6" xfId="3621"/>
    <cellStyle name="Акцент1 6 2" xfId="3622"/>
    <cellStyle name="Акцент1 7" xfId="3623"/>
    <cellStyle name="Акцент1 7 2" xfId="3624"/>
    <cellStyle name="Акцент1 8" xfId="3625"/>
    <cellStyle name="Акцент1 8 2" xfId="3626"/>
    <cellStyle name="Акцент1 8 3" xfId="3627"/>
    <cellStyle name="Акцент1 9" xfId="3628"/>
    <cellStyle name="Акцент1 9 2" xfId="3629"/>
    <cellStyle name="Акцент2 10" xfId="3630"/>
    <cellStyle name="Акцент2 2" xfId="3631"/>
    <cellStyle name="Акцент2 2 2" xfId="3632"/>
    <cellStyle name="Акцент2 2 3" xfId="3633"/>
    <cellStyle name="Акцент2 2_Приложение 3" xfId="3634"/>
    <cellStyle name="Акцент2 3" xfId="3635"/>
    <cellStyle name="Акцент2 3 2" xfId="3636"/>
    <cellStyle name="Акцент2 4" xfId="3637"/>
    <cellStyle name="Акцент2 4 2" xfId="3638"/>
    <cellStyle name="Акцент2 5" xfId="3639"/>
    <cellStyle name="Акцент2 5 2" xfId="3640"/>
    <cellStyle name="Акцент2 6" xfId="3641"/>
    <cellStyle name="Акцент2 6 2" xfId="3642"/>
    <cellStyle name="Акцент2 7" xfId="3643"/>
    <cellStyle name="Акцент2 7 2" xfId="3644"/>
    <cellStyle name="Акцент2 8" xfId="3645"/>
    <cellStyle name="Акцент2 8 2" xfId="3646"/>
    <cellStyle name="Акцент2 9" xfId="3647"/>
    <cellStyle name="Акцент2 9 2" xfId="3648"/>
    <cellStyle name="Акцент3 10" xfId="3649"/>
    <cellStyle name="Акцент3 2" xfId="3650"/>
    <cellStyle name="Акцент3 2 2" xfId="3651"/>
    <cellStyle name="Акцент3 2 3" xfId="3652"/>
    <cellStyle name="Акцент3 2_Приложение 3" xfId="3653"/>
    <cellStyle name="Акцент3 3" xfId="3654"/>
    <cellStyle name="Акцент3 3 2" xfId="3655"/>
    <cellStyle name="Акцент3 4" xfId="3656"/>
    <cellStyle name="Акцент3 4 2" xfId="3657"/>
    <cellStyle name="Акцент3 5" xfId="3658"/>
    <cellStyle name="Акцент3 5 2" xfId="3659"/>
    <cellStyle name="Акцент3 6" xfId="3660"/>
    <cellStyle name="Акцент3 6 2" xfId="3661"/>
    <cellStyle name="Акцент3 7" xfId="3662"/>
    <cellStyle name="Акцент3 7 2" xfId="3663"/>
    <cellStyle name="Акцент3 8" xfId="3664"/>
    <cellStyle name="Акцент3 8 2" xfId="3665"/>
    <cellStyle name="Акцент3 9" xfId="3666"/>
    <cellStyle name="Акцент3 9 2" xfId="3667"/>
    <cellStyle name="Акцент4 10" xfId="3668"/>
    <cellStyle name="Акцент4 2" xfId="3669"/>
    <cellStyle name="Акцент4 2 2" xfId="3670"/>
    <cellStyle name="Акцент4 2 3" xfId="3671"/>
    <cellStyle name="Акцент4 2_Приложение 3" xfId="3672"/>
    <cellStyle name="Акцент4 3" xfId="3673"/>
    <cellStyle name="Акцент4 3 2" xfId="3674"/>
    <cellStyle name="Акцент4 4" xfId="3675"/>
    <cellStyle name="Акцент4 4 2" xfId="3676"/>
    <cellStyle name="Акцент4 5" xfId="3677"/>
    <cellStyle name="Акцент4 5 2" xfId="3678"/>
    <cellStyle name="Акцент4 6" xfId="3679"/>
    <cellStyle name="Акцент4 6 2" xfId="3680"/>
    <cellStyle name="Акцент4 7" xfId="3681"/>
    <cellStyle name="Акцент4 7 2" xfId="3682"/>
    <cellStyle name="Акцент4 8" xfId="3683"/>
    <cellStyle name="Акцент4 8 2" xfId="3684"/>
    <cellStyle name="Акцент4 9" xfId="3685"/>
    <cellStyle name="Акцент4 9 2" xfId="3686"/>
    <cellStyle name="Акцент5 10" xfId="3687"/>
    <cellStyle name="Акцент5 2" xfId="3688"/>
    <cellStyle name="Акцент5 2 2" xfId="3689"/>
    <cellStyle name="Акцент5 2 3" xfId="3690"/>
    <cellStyle name="Акцент5 2_Приложение 3" xfId="3691"/>
    <cellStyle name="Акцент5 3" xfId="3692"/>
    <cellStyle name="Акцент5 3 2" xfId="3693"/>
    <cellStyle name="Акцент5 4" xfId="3694"/>
    <cellStyle name="Акцент5 4 2" xfId="3695"/>
    <cellStyle name="Акцент5 5" xfId="3696"/>
    <cellStyle name="Акцент5 5 2" xfId="3697"/>
    <cellStyle name="Акцент5 6" xfId="3698"/>
    <cellStyle name="Акцент5 6 2" xfId="3699"/>
    <cellStyle name="Акцент5 7" xfId="3700"/>
    <cellStyle name="Акцент5 7 2" xfId="3701"/>
    <cellStyle name="Акцент5 8" xfId="3702"/>
    <cellStyle name="Акцент5 8 2" xfId="3703"/>
    <cellStyle name="Акцент5 9" xfId="3704"/>
    <cellStyle name="Акцент5 9 2" xfId="3705"/>
    <cellStyle name="Акцент6 10" xfId="3706"/>
    <cellStyle name="Акцент6 2" xfId="3707"/>
    <cellStyle name="Акцент6 2 2" xfId="3708"/>
    <cellStyle name="Акцент6 2 3" xfId="3709"/>
    <cellStyle name="Акцент6 2_Приложение 3" xfId="3710"/>
    <cellStyle name="Акцент6 3" xfId="3711"/>
    <cellStyle name="Акцент6 3 2" xfId="3712"/>
    <cellStyle name="Акцент6 4" xfId="3713"/>
    <cellStyle name="Акцент6 4 2" xfId="3714"/>
    <cellStyle name="Акцент6 5" xfId="3715"/>
    <cellStyle name="Акцент6 5 2" xfId="3716"/>
    <cellStyle name="Акцент6 6" xfId="3717"/>
    <cellStyle name="Акцент6 6 2" xfId="3718"/>
    <cellStyle name="Акцент6 7" xfId="3719"/>
    <cellStyle name="Акцент6 7 2" xfId="3720"/>
    <cellStyle name="Акцент6 8" xfId="3721"/>
    <cellStyle name="Акцент6 8 2" xfId="3722"/>
    <cellStyle name="Акцент6 9" xfId="3723"/>
    <cellStyle name="Акцент6 9 2" xfId="3724"/>
    <cellStyle name="Аренда до" xfId="3725"/>
    <cellStyle name="Беззащитный" xfId="3726"/>
    <cellStyle name="Ввод  10" xfId="3727"/>
    <cellStyle name="Ввод  2" xfId="3728"/>
    <cellStyle name="Ввод  2 2" xfId="3729"/>
    <cellStyle name="Ввод  2 2 2" xfId="3730"/>
    <cellStyle name="Ввод  2 3" xfId="3731"/>
    <cellStyle name="Ввод  2 3 2" xfId="3732"/>
    <cellStyle name="Ввод  2 4" xfId="3733"/>
    <cellStyle name="Ввод  2_46EE.2011(v1.0)" xfId="3734"/>
    <cellStyle name="Ввод  3" xfId="3735"/>
    <cellStyle name="Ввод  3 2" xfId="3736"/>
    <cellStyle name="Ввод  3_46EE.2011(v1.0)" xfId="3737"/>
    <cellStyle name="Ввод  4" xfId="3738"/>
    <cellStyle name="Ввод  4 2" xfId="3739"/>
    <cellStyle name="Ввод  4_46EE.2011(v1.0)" xfId="3740"/>
    <cellStyle name="Ввод  5" xfId="3741"/>
    <cellStyle name="Ввод  5 2" xfId="3742"/>
    <cellStyle name="Ввод  5_46EE.2011(v1.0)" xfId="3743"/>
    <cellStyle name="Ввод  6" xfId="3744"/>
    <cellStyle name="Ввод  6 2" xfId="3745"/>
    <cellStyle name="Ввод  6_46EE.2011(v1.0)" xfId="3746"/>
    <cellStyle name="Ввод  7" xfId="3747"/>
    <cellStyle name="Ввод  7 2" xfId="3748"/>
    <cellStyle name="Ввод  7_46EE.2011(v1.0)" xfId="3749"/>
    <cellStyle name="Ввод  8" xfId="3750"/>
    <cellStyle name="Ввод  8 2" xfId="3751"/>
    <cellStyle name="Ввод  8_46EE.2011(v1.0)" xfId="3752"/>
    <cellStyle name="Ввод  9" xfId="3753"/>
    <cellStyle name="Ввод  9 2" xfId="3754"/>
    <cellStyle name="Ввод  9_46EE.2011(v1.0)" xfId="3755"/>
    <cellStyle name="Верт. заголовок" xfId="3756"/>
    <cellStyle name="Вес_продукта" xfId="3757"/>
    <cellStyle name="Внешняя сылка" xfId="3758"/>
    <cellStyle name="Вывод 10" xfId="3759"/>
    <cellStyle name="Вывод 2" xfId="3760"/>
    <cellStyle name="Вывод 2 2" xfId="3761"/>
    <cellStyle name="Вывод 2 2 2" xfId="3762"/>
    <cellStyle name="Вывод 2 3" xfId="3763"/>
    <cellStyle name="Вывод 2 3 2" xfId="3764"/>
    <cellStyle name="Вывод 2 4" xfId="3765"/>
    <cellStyle name="Вывод 2_46EE.2011(v1.0)" xfId="3766"/>
    <cellStyle name="Вывод 3" xfId="3767"/>
    <cellStyle name="Вывод 3 2" xfId="3768"/>
    <cellStyle name="Вывод 3_46EE.2011(v1.0)" xfId="3769"/>
    <cellStyle name="Вывод 4" xfId="3770"/>
    <cellStyle name="Вывод 4 2" xfId="3771"/>
    <cellStyle name="Вывод 4_46EE.2011(v1.0)" xfId="3772"/>
    <cellStyle name="Вывод 5" xfId="3773"/>
    <cellStyle name="Вывод 5 2" xfId="3774"/>
    <cellStyle name="Вывод 5_46EE.2011(v1.0)" xfId="3775"/>
    <cellStyle name="Вывод 6" xfId="3776"/>
    <cellStyle name="Вывод 6 2" xfId="3777"/>
    <cellStyle name="Вывод 6_46EE.2011(v1.0)" xfId="3778"/>
    <cellStyle name="Вывод 7" xfId="3779"/>
    <cellStyle name="Вывод 7 2" xfId="3780"/>
    <cellStyle name="Вывод 7_46EE.2011(v1.0)" xfId="3781"/>
    <cellStyle name="Вывод 8" xfId="3782"/>
    <cellStyle name="Вывод 8 2" xfId="3783"/>
    <cellStyle name="Вывод 8_46EE.2011(v1.0)" xfId="3784"/>
    <cellStyle name="Вывод 9" xfId="3785"/>
    <cellStyle name="Вывод 9 2" xfId="3786"/>
    <cellStyle name="Вывод 9_46EE.2011(v1.0)" xfId="3787"/>
    <cellStyle name="Вычисление 10" xfId="3788"/>
    <cellStyle name="Вычисление 2" xfId="3789"/>
    <cellStyle name="Вычисление 2 2" xfId="3790"/>
    <cellStyle name="Вычисление 2 2 2" xfId="3791"/>
    <cellStyle name="Вычисление 2 3" xfId="3792"/>
    <cellStyle name="Вычисление 2 3 2" xfId="3793"/>
    <cellStyle name="Вычисление 2 4" xfId="3794"/>
    <cellStyle name="Вычисление 2_46EE.2011(v1.0)" xfId="3795"/>
    <cellStyle name="Вычисление 3" xfId="3796"/>
    <cellStyle name="Вычисление 3 2" xfId="3797"/>
    <cellStyle name="Вычисление 3_46EE.2011(v1.0)" xfId="3798"/>
    <cellStyle name="Вычисление 4" xfId="3799"/>
    <cellStyle name="Вычисление 4 2" xfId="3800"/>
    <cellStyle name="Вычисление 4_46EE.2011(v1.0)" xfId="3801"/>
    <cellStyle name="Вычисление 5" xfId="3802"/>
    <cellStyle name="Вычисление 5 2" xfId="3803"/>
    <cellStyle name="Вычисление 5_46EE.2011(v1.0)" xfId="3804"/>
    <cellStyle name="Вычисление 6" xfId="3805"/>
    <cellStyle name="Вычисление 6 2" xfId="3806"/>
    <cellStyle name="Вычисление 6_46EE.2011(v1.0)" xfId="3807"/>
    <cellStyle name="Вычисление 7" xfId="3808"/>
    <cellStyle name="Вычисление 7 2" xfId="3809"/>
    <cellStyle name="Вычисление 7_46EE.2011(v1.0)" xfId="3810"/>
    <cellStyle name="Вычисление 8" xfId="3811"/>
    <cellStyle name="Вычисление 8 2" xfId="3812"/>
    <cellStyle name="Вычисление 8_46EE.2011(v1.0)" xfId="3813"/>
    <cellStyle name="Вычисление 9" xfId="3814"/>
    <cellStyle name="Вычисление 9 2" xfId="3815"/>
    <cellStyle name="Вычисление 9_46EE.2011(v1.0)" xfId="3816"/>
    <cellStyle name="Гиперссылка 2" xfId="3817"/>
    <cellStyle name="Гиперссылка 2 2" xfId="3818"/>
    <cellStyle name="Гиперссылка 2 2 2" xfId="3819"/>
    <cellStyle name="Гиперссылка 2 3" xfId="3820"/>
    <cellStyle name="Гиперссылка 2 4" xfId="3821"/>
    <cellStyle name="Гиперссылка 3" xfId="3822"/>
    <cellStyle name="Гиперссылка 3 2" xfId="3823"/>
    <cellStyle name="Гиперссылка 3 2 2" xfId="3824"/>
    <cellStyle name="Гиперссылка 3 3" xfId="3825"/>
    <cellStyle name="Гиперссылка 3 4" xfId="3826"/>
    <cellStyle name="Гиперссылка 4" xfId="3827"/>
    <cellStyle name="Гиперссылка 4 2" xfId="3828"/>
    <cellStyle name="Гиперссылка 4 2 2" xfId="3829"/>
    <cellStyle name="Гиперссылка 4 3" xfId="3830"/>
    <cellStyle name="Гиперссылка 4 3 2" xfId="3831"/>
    <cellStyle name="Гиперссылка 4 4" xfId="3832"/>
    <cellStyle name="Гиперссылка 5" xfId="3833"/>
    <cellStyle name="Гиперссылка 5 2" xfId="3834"/>
    <cellStyle name="Гиперссылка 5 2 2" xfId="3835"/>
    <cellStyle name="Гиперссылка 5 3" xfId="3836"/>
    <cellStyle name="Гиперссылка 6" xfId="3837"/>
    <cellStyle name="Гиперссылка 6 2" xfId="3838"/>
    <cellStyle name="Гиперссылка 7" xfId="3839"/>
    <cellStyle name="Гиперссылка 7 2" xfId="3840"/>
    <cellStyle name="Гиперссылка 8" xfId="3841"/>
    <cellStyle name="горизонтальный" xfId="3842"/>
    <cellStyle name="Границы" xfId="3843"/>
    <cellStyle name="Границы 2" xfId="3844"/>
    <cellStyle name="Группа" xfId="3845"/>
    <cellStyle name="Группа 0" xfId="3846"/>
    <cellStyle name="Группа 0 2" xfId="3847"/>
    <cellStyle name="Группа 1" xfId="3848"/>
    <cellStyle name="Группа 1 2" xfId="3849"/>
    <cellStyle name="Группа 2" xfId="3850"/>
    <cellStyle name="Группа 2 2" xfId="3851"/>
    <cellStyle name="Группа 3" xfId="3852"/>
    <cellStyle name="Группа 3 2" xfId="3853"/>
    <cellStyle name="Группа 4" xfId="3854"/>
    <cellStyle name="Группа 4 2" xfId="3855"/>
    <cellStyle name="Группа 5" xfId="3856"/>
    <cellStyle name="Группа 5 2" xfId="3857"/>
    <cellStyle name="Группа 6" xfId="3858"/>
    <cellStyle name="Группа 6 2" xfId="3859"/>
    <cellStyle name="Группа 7" xfId="3860"/>
    <cellStyle name="Группа 7 2" xfId="3861"/>
    <cellStyle name="Группа 8" xfId="3862"/>
    <cellStyle name="Группа 8 2" xfId="3863"/>
    <cellStyle name="Группа 9" xfId="3864"/>
    <cellStyle name="Группа_4DNS.UPDATE.EXAMPLE" xfId="3865"/>
    <cellStyle name="Данные прайса" xfId="3866"/>
    <cellStyle name="Дата" xfId="3867"/>
    <cellStyle name="ДАТА 10" xfId="3868"/>
    <cellStyle name="ДАТА 2" xfId="3869"/>
    <cellStyle name="ДАТА 3" xfId="3870"/>
    <cellStyle name="ДАТА 4" xfId="3871"/>
    <cellStyle name="ДАТА 5" xfId="3872"/>
    <cellStyle name="ДАТА 6" xfId="3873"/>
    <cellStyle name="ДАТА 7" xfId="3874"/>
    <cellStyle name="ДАТА 8" xfId="3875"/>
    <cellStyle name="ДАТА 9" xfId="3876"/>
    <cellStyle name="ДАТА_1" xfId="3877"/>
    <cellStyle name="Денежный 2" xfId="3878"/>
    <cellStyle name="Денежный 2 2" xfId="3879"/>
    <cellStyle name="Денежный 2 2 2" xfId="3880"/>
    <cellStyle name="Денежный 2 2 3" xfId="3881"/>
    <cellStyle name="Денежный 2 3" xfId="3882"/>
    <cellStyle name="Денежный 2 4" xfId="3883"/>
    <cellStyle name="Денежный 2 5" xfId="3884"/>
    <cellStyle name="Денежный 2_INDEX.STATION.2012(v1.0)_" xfId="3885"/>
    <cellStyle name="Денежный 3" xfId="3886"/>
    <cellStyle name="Денежный 3 2" xfId="3887"/>
    <cellStyle name="Денежный 4" xfId="3888"/>
    <cellStyle name="Денежный 5" xfId="3889"/>
    <cellStyle name="Заголовки" xfId="3890"/>
    <cellStyle name="Заголовки 2" xfId="3891"/>
    <cellStyle name="Заголовок" xfId="3892"/>
    <cellStyle name="Заголовок 1 1" xfId="3893"/>
    <cellStyle name="Заголовок 1 1 2" xfId="3894"/>
    <cellStyle name="Заголовок 1 10" xfId="3895"/>
    <cellStyle name="Заголовок 1 2" xfId="3896"/>
    <cellStyle name="Заголовок 1 2 2" xfId="3897"/>
    <cellStyle name="Заголовок 1 2 3" xfId="3898"/>
    <cellStyle name="Заголовок 1 2_46EE.2011(v1.0)" xfId="3899"/>
    <cellStyle name="Заголовок 1 3" xfId="3900"/>
    <cellStyle name="Заголовок 1 3 2" xfId="3901"/>
    <cellStyle name="Заголовок 1 3_46EE.2011(v1.0)" xfId="3902"/>
    <cellStyle name="Заголовок 1 4" xfId="3903"/>
    <cellStyle name="Заголовок 1 4 2" xfId="3904"/>
    <cellStyle name="Заголовок 1 4_46EE.2011(v1.0)" xfId="3905"/>
    <cellStyle name="Заголовок 1 5" xfId="3906"/>
    <cellStyle name="Заголовок 1 5 2" xfId="3907"/>
    <cellStyle name="Заголовок 1 5_46EE.2011(v1.0)" xfId="3908"/>
    <cellStyle name="Заголовок 1 6" xfId="3909"/>
    <cellStyle name="Заголовок 1 6 2" xfId="3910"/>
    <cellStyle name="Заголовок 1 6_46EE.2011(v1.0)" xfId="3911"/>
    <cellStyle name="Заголовок 1 7" xfId="3912"/>
    <cellStyle name="Заголовок 1 7 2" xfId="3913"/>
    <cellStyle name="Заголовок 1 7_46EE.2011(v1.0)" xfId="3914"/>
    <cellStyle name="Заголовок 1 8" xfId="3915"/>
    <cellStyle name="Заголовок 1 8 2" xfId="3916"/>
    <cellStyle name="Заголовок 1 8_46EE.2011(v1.0)" xfId="3917"/>
    <cellStyle name="Заголовок 1 9" xfId="3918"/>
    <cellStyle name="Заголовок 1 9 2" xfId="3919"/>
    <cellStyle name="Заголовок 1 9_46EE.2011(v1.0)" xfId="3920"/>
    <cellStyle name="Заголовок 2 10" xfId="3921"/>
    <cellStyle name="Заголовок 2 2" xfId="3922"/>
    <cellStyle name="Заголовок 2 2 2" xfId="3923"/>
    <cellStyle name="Заголовок 2 2 3" xfId="3924"/>
    <cellStyle name="Заголовок 2 2_46EE.2011(v1.0)" xfId="3925"/>
    <cellStyle name="Заголовок 2 3" xfId="3926"/>
    <cellStyle name="Заголовок 2 3 2" xfId="3927"/>
    <cellStyle name="Заголовок 2 3_46EE.2011(v1.0)" xfId="3928"/>
    <cellStyle name="Заголовок 2 4" xfId="3929"/>
    <cellStyle name="Заголовок 2 4 2" xfId="3930"/>
    <cellStyle name="Заголовок 2 4_46EE.2011(v1.0)" xfId="3931"/>
    <cellStyle name="Заголовок 2 5" xfId="3932"/>
    <cellStyle name="Заголовок 2 5 2" xfId="3933"/>
    <cellStyle name="Заголовок 2 5_46EE.2011(v1.0)" xfId="3934"/>
    <cellStyle name="Заголовок 2 6" xfId="3935"/>
    <cellStyle name="Заголовок 2 6 2" xfId="3936"/>
    <cellStyle name="Заголовок 2 6_46EE.2011(v1.0)" xfId="3937"/>
    <cellStyle name="Заголовок 2 7" xfId="3938"/>
    <cellStyle name="Заголовок 2 7 2" xfId="3939"/>
    <cellStyle name="Заголовок 2 7_46EE.2011(v1.0)" xfId="3940"/>
    <cellStyle name="Заголовок 2 8" xfId="3941"/>
    <cellStyle name="Заголовок 2 8 2" xfId="3942"/>
    <cellStyle name="Заголовок 2 8_46EE.2011(v1.0)" xfId="3943"/>
    <cellStyle name="Заголовок 2 9" xfId="3944"/>
    <cellStyle name="Заголовок 2 9 2" xfId="3945"/>
    <cellStyle name="Заголовок 2 9_46EE.2011(v1.0)" xfId="3946"/>
    <cellStyle name="Заголовок 3 10" xfId="3947"/>
    <cellStyle name="Заголовок 3 10 2" xfId="3948"/>
    <cellStyle name="Заголовок 3 2" xfId="3949"/>
    <cellStyle name="Заголовок 3 2 2" xfId="3950"/>
    <cellStyle name="Заголовок 3 2 2 2" xfId="3951"/>
    <cellStyle name="Заголовок 3 2 3" xfId="3952"/>
    <cellStyle name="Заголовок 3 2 4" xfId="3953"/>
    <cellStyle name="Заголовок 3 2_46EE.2011(v1.0)" xfId="3954"/>
    <cellStyle name="Заголовок 3 3" xfId="3955"/>
    <cellStyle name="Заголовок 3 3 2" xfId="3956"/>
    <cellStyle name="Заголовок 3 3 2 2" xfId="3957"/>
    <cellStyle name="Заголовок 3 3 3" xfId="3958"/>
    <cellStyle name="Заголовок 3 3_46EE.2011(v1.0)" xfId="3959"/>
    <cellStyle name="Заголовок 3 4" xfId="3960"/>
    <cellStyle name="Заголовок 3 4 2" xfId="3961"/>
    <cellStyle name="Заголовок 3 4 2 2" xfId="3962"/>
    <cellStyle name="Заголовок 3 4 3" xfId="3963"/>
    <cellStyle name="Заголовок 3 4_46EE.2011(v1.0)" xfId="3964"/>
    <cellStyle name="Заголовок 3 5" xfId="3965"/>
    <cellStyle name="Заголовок 3 5 2" xfId="3966"/>
    <cellStyle name="Заголовок 3 5 2 2" xfId="3967"/>
    <cellStyle name="Заголовок 3 5 3" xfId="3968"/>
    <cellStyle name="Заголовок 3 5_46EE.2011(v1.0)" xfId="3969"/>
    <cellStyle name="Заголовок 3 6" xfId="3970"/>
    <cellStyle name="Заголовок 3 6 2" xfId="3971"/>
    <cellStyle name="Заголовок 3 6 2 2" xfId="3972"/>
    <cellStyle name="Заголовок 3 6 3" xfId="3973"/>
    <cellStyle name="Заголовок 3 6_46EE.2011(v1.0)" xfId="3974"/>
    <cellStyle name="Заголовок 3 7" xfId="3975"/>
    <cellStyle name="Заголовок 3 7 2" xfId="3976"/>
    <cellStyle name="Заголовок 3 7 2 2" xfId="3977"/>
    <cellStyle name="Заголовок 3 7 3" xfId="3978"/>
    <cellStyle name="Заголовок 3 7_46EE.2011(v1.0)" xfId="3979"/>
    <cellStyle name="Заголовок 3 8" xfId="3980"/>
    <cellStyle name="Заголовок 3 8 2" xfId="3981"/>
    <cellStyle name="Заголовок 3 8 2 2" xfId="3982"/>
    <cellStyle name="Заголовок 3 8 3" xfId="3983"/>
    <cellStyle name="Заголовок 3 8_46EE.2011(v1.0)" xfId="3984"/>
    <cellStyle name="Заголовок 3 9" xfId="3985"/>
    <cellStyle name="Заголовок 3 9 2" xfId="3986"/>
    <cellStyle name="Заголовок 3 9 2 2" xfId="3987"/>
    <cellStyle name="Заголовок 3 9 3" xfId="3988"/>
    <cellStyle name="Заголовок 3 9_46EE.2011(v1.0)" xfId="3989"/>
    <cellStyle name="Заголовок 4 10" xfId="3990"/>
    <cellStyle name="Заголовок 4 2" xfId="3991"/>
    <cellStyle name="Заголовок 4 2 2" xfId="3992"/>
    <cellStyle name="Заголовок 4 2 3" xfId="3993"/>
    <cellStyle name="Заголовок 4 3" xfId="3994"/>
    <cellStyle name="Заголовок 4 3 2" xfId="3995"/>
    <cellStyle name="Заголовок 4 4" xfId="3996"/>
    <cellStyle name="Заголовок 4 4 2" xfId="3997"/>
    <cellStyle name="Заголовок 4 5" xfId="3998"/>
    <cellStyle name="Заголовок 4 5 2" xfId="3999"/>
    <cellStyle name="Заголовок 4 6" xfId="4000"/>
    <cellStyle name="Заголовок 4 6 2" xfId="4001"/>
    <cellStyle name="Заголовок 4 7" xfId="4002"/>
    <cellStyle name="Заголовок 4 7 2" xfId="4003"/>
    <cellStyle name="Заголовок 4 8" xfId="4004"/>
    <cellStyle name="Заголовок 4 8 2" xfId="4005"/>
    <cellStyle name="Заголовок 4 9" xfId="4006"/>
    <cellStyle name="Заголовок 4 9 2" xfId="4007"/>
    <cellStyle name="Заголовок 5" xfId="4008"/>
    <cellStyle name="Заголовок 5 2" xfId="4009"/>
    <cellStyle name="Заголовок 6" xfId="4010"/>
    <cellStyle name="Заголовок таблицы" xfId="4011"/>
    <cellStyle name="Заголовок таблицы 2" xfId="4012"/>
    <cellStyle name="Заголовок таблицы 2 2" xfId="4013"/>
    <cellStyle name="Заголовок таблицы 3" xfId="4014"/>
    <cellStyle name="Заголовок таблицы 3 2" xfId="4015"/>
    <cellStyle name="Заголовок таблицы 4" xfId="4016"/>
    <cellStyle name="ЗАГОЛОВОК1" xfId="4017"/>
    <cellStyle name="ЗАГОЛОВОК2" xfId="4018"/>
    <cellStyle name="ЗаголовокСтолбца" xfId="4019"/>
    <cellStyle name="ЗаголовокСтолбца 2" xfId="4020"/>
    <cellStyle name="ЗаголовокСтолбца 2 2" xfId="4021"/>
    <cellStyle name="ЗаголовокСтолбца 3" xfId="4022"/>
    <cellStyle name="ЗаголовокСтолбца 4" xfId="4023"/>
    <cellStyle name="ЗаголовокСтолбца 5" xfId="4024"/>
    <cellStyle name="ЗаголовокСтолбца_реестр объектов ЕНЭС" xfId="4025"/>
    <cellStyle name="Защитный" xfId="4026"/>
    <cellStyle name="Значение" xfId="4027"/>
    <cellStyle name="Значение 2" xfId="4028"/>
    <cellStyle name="Значение 2 2" xfId="4029"/>
    <cellStyle name="Значение 2 2 2" xfId="4030"/>
    <cellStyle name="Значение 2 3" xfId="4031"/>
    <cellStyle name="Значение 2 3 2" xfId="4032"/>
    <cellStyle name="Значение 2 4" xfId="4033"/>
    <cellStyle name="Значение 3" xfId="4034"/>
    <cellStyle name="Значение 3 2" xfId="4035"/>
    <cellStyle name="Значение 3 2 2" xfId="4036"/>
    <cellStyle name="Значение 3 3" xfId="4037"/>
    <cellStyle name="Значение 3 3 2" xfId="4038"/>
    <cellStyle name="Значение 3 4" xfId="4039"/>
    <cellStyle name="Значение 4" xfId="4040"/>
    <cellStyle name="Значение 4 2" xfId="4041"/>
    <cellStyle name="Значение 5" xfId="4042"/>
    <cellStyle name="Значение 5 2" xfId="4043"/>
    <cellStyle name="Значение 6" xfId="4044"/>
    <cellStyle name="Значение 7" xfId="4045"/>
    <cellStyle name="Значение_реестр объектов ЕНЭС" xfId="4046"/>
    <cellStyle name="Значения" xfId="4047"/>
    <cellStyle name="Значения 2" xfId="4048"/>
    <cellStyle name="Зоголовок" xfId="4049"/>
    <cellStyle name="зфпуруфвштп" xfId="4050"/>
    <cellStyle name="йешеду" xfId="4051"/>
    <cellStyle name="Итог 10" xfId="4052"/>
    <cellStyle name="Итог 2" xfId="4053"/>
    <cellStyle name="Итог 2 2" xfId="4054"/>
    <cellStyle name="Итог 2 2 2" xfId="4055"/>
    <cellStyle name="Итог 2 3" xfId="4056"/>
    <cellStyle name="Итог 2 3 2" xfId="4057"/>
    <cellStyle name="Итог 2 4" xfId="4058"/>
    <cellStyle name="Итог 2_46EE.2011(v1.0)" xfId="4059"/>
    <cellStyle name="Итог 3" xfId="4060"/>
    <cellStyle name="Итог 3 2" xfId="4061"/>
    <cellStyle name="Итог 3_46EE.2011(v1.0)" xfId="4062"/>
    <cellStyle name="Итог 4" xfId="4063"/>
    <cellStyle name="Итог 4 2" xfId="4064"/>
    <cellStyle name="Итог 4_46EE.2011(v1.0)" xfId="4065"/>
    <cellStyle name="Итог 5" xfId="4066"/>
    <cellStyle name="Итог 5 2" xfId="4067"/>
    <cellStyle name="Итог 5_46EE.2011(v1.0)" xfId="4068"/>
    <cellStyle name="Итог 6" xfId="4069"/>
    <cellStyle name="Итог 6 2" xfId="4070"/>
    <cellStyle name="Итог 6_46EE.2011(v1.0)" xfId="4071"/>
    <cellStyle name="Итог 7" xfId="4072"/>
    <cellStyle name="Итог 7 2" xfId="4073"/>
    <cellStyle name="Итог 7_46EE.2011(v1.0)" xfId="4074"/>
    <cellStyle name="Итог 8" xfId="4075"/>
    <cellStyle name="Итог 8 2" xfId="4076"/>
    <cellStyle name="Итог 8_46EE.2011(v1.0)" xfId="4077"/>
    <cellStyle name="Итог 9" xfId="4078"/>
    <cellStyle name="Итог 9 2" xfId="4079"/>
    <cellStyle name="Итог 9_46EE.2011(v1.0)" xfId="4080"/>
    <cellStyle name="Итого" xfId="4081"/>
    <cellStyle name="Итого 2" xfId="4082"/>
    <cellStyle name="Итого 2 2" xfId="4083"/>
    <cellStyle name="Итого 3" xfId="4084"/>
    <cellStyle name="Итого 3 2" xfId="4085"/>
    <cellStyle name="Итого 4" xfId="4086"/>
    <cellStyle name="Итого 5" xfId="4087"/>
    <cellStyle name="ИТОГОВЫЙ" xfId="4088"/>
    <cellStyle name="ИТОГОВЫЙ 10" xfId="4089"/>
    <cellStyle name="ИТОГОВЫЙ 2" xfId="4090"/>
    <cellStyle name="ИТОГОВЫЙ 2 2" xfId="4091"/>
    <cellStyle name="ИТОГОВЫЙ 3" xfId="4092"/>
    <cellStyle name="ИТОГОВЫЙ 3 2" xfId="4093"/>
    <cellStyle name="ИТОГОВЫЙ 4" xfId="4094"/>
    <cellStyle name="ИТОГОВЫЙ 4 2" xfId="4095"/>
    <cellStyle name="ИТОГОВЫЙ 5" xfId="4096"/>
    <cellStyle name="ИТОГОВЫЙ 5 2" xfId="4097"/>
    <cellStyle name="ИТОГОВЫЙ 6" xfId="4098"/>
    <cellStyle name="ИТОГОВЫЙ 6 2" xfId="4099"/>
    <cellStyle name="ИТОГОВЫЙ 7" xfId="4100"/>
    <cellStyle name="ИТОГОВЫЙ 7 2" xfId="4101"/>
    <cellStyle name="ИТОГОВЫЙ 8" xfId="4102"/>
    <cellStyle name="ИТОГОВЫЙ 8 2" xfId="4103"/>
    <cellStyle name="ИТОГОВЫЙ 9" xfId="4104"/>
    <cellStyle name="ИТОГОВЫЙ 9 2" xfId="4105"/>
    <cellStyle name="ИТОГОВЫЙ_1" xfId="4106"/>
    <cellStyle name="Контрольная ячейка 10" xfId="4107"/>
    <cellStyle name="Контрольная ячейка 2" xfId="4108"/>
    <cellStyle name="Контрольная ячейка 2 2" xfId="4109"/>
    <cellStyle name="Контрольная ячейка 2 3" xfId="4110"/>
    <cellStyle name="Контрольная ячейка 2_46EE.2011(v1.0)" xfId="4111"/>
    <cellStyle name="Контрольная ячейка 3" xfId="4112"/>
    <cellStyle name="Контрольная ячейка 3 2" xfId="4113"/>
    <cellStyle name="Контрольная ячейка 3_46EE.2011(v1.0)" xfId="4114"/>
    <cellStyle name="Контрольная ячейка 4" xfId="4115"/>
    <cellStyle name="Контрольная ячейка 4 2" xfId="4116"/>
    <cellStyle name="Контрольная ячейка 4_46EE.2011(v1.0)" xfId="4117"/>
    <cellStyle name="Контрольная ячейка 5" xfId="4118"/>
    <cellStyle name="Контрольная ячейка 5 2" xfId="4119"/>
    <cellStyle name="Контрольная ячейка 5_46EE.2011(v1.0)" xfId="4120"/>
    <cellStyle name="Контрольная ячейка 6" xfId="4121"/>
    <cellStyle name="Контрольная ячейка 6 2" xfId="4122"/>
    <cellStyle name="Контрольная ячейка 6_46EE.2011(v1.0)" xfId="4123"/>
    <cellStyle name="Контрольная ячейка 7" xfId="4124"/>
    <cellStyle name="Контрольная ячейка 7 2" xfId="4125"/>
    <cellStyle name="Контрольная ячейка 7_46EE.2011(v1.0)" xfId="4126"/>
    <cellStyle name="Контрольная ячейка 8" xfId="4127"/>
    <cellStyle name="Контрольная ячейка 8 2" xfId="4128"/>
    <cellStyle name="Контрольная ячейка 8_46EE.2011(v1.0)" xfId="4129"/>
    <cellStyle name="Контрольная ячейка 9" xfId="4130"/>
    <cellStyle name="Контрольная ячейка 9 2" xfId="4131"/>
    <cellStyle name="Контрольная ячейка 9_46EE.2011(v1.0)" xfId="4132"/>
    <cellStyle name="ЛГЭС" xfId="4133"/>
    <cellStyle name="Миша (бланки отчетности)" xfId="4134"/>
    <cellStyle name="Миша (бланки отчетности) 2" xfId="4135"/>
    <cellStyle name="мой" xfId="4136"/>
    <cellStyle name="Мой заголовок" xfId="4137"/>
    <cellStyle name="Мой заголовок 2" xfId="4138"/>
    <cellStyle name="Мой заголовок листа" xfId="4139"/>
    <cellStyle name="Мой заголовок листа 2" xfId="4140"/>
    <cellStyle name="Мой заголовок листа 2 2" xfId="4141"/>
    <cellStyle name="Мой заголовок листа 2 3" xfId="4142"/>
    <cellStyle name="Мой заголовок листа 3" xfId="4143"/>
    <cellStyle name="Мой заголовок листа 4" xfId="4144"/>
    <cellStyle name="Мой заголовок листа_Итоги тариф. кампании 2011_коррек" xfId="4145"/>
    <cellStyle name="Мой заголовок_Новая инструкция1_фст" xfId="4146"/>
    <cellStyle name="Мои наименования показателей" xfId="4147"/>
    <cellStyle name="Мои наименования показателей 10" xfId="4148"/>
    <cellStyle name="Мои наименования показателей 11" xfId="4149"/>
    <cellStyle name="Мои наименования показателей 12" xfId="4150"/>
    <cellStyle name="Мои наименования показателей 2" xfId="4151"/>
    <cellStyle name="Мои наименования показателей 2 2" xfId="4152"/>
    <cellStyle name="Мои наименования показателей 2 3" xfId="4153"/>
    <cellStyle name="Мои наименования показателей 2 4" xfId="4154"/>
    <cellStyle name="Мои наименования показателей 2 5" xfId="4155"/>
    <cellStyle name="Мои наименования показателей 2 6" xfId="4156"/>
    <cellStyle name="Мои наименования показателей 2 7" xfId="4157"/>
    <cellStyle name="Мои наименования показателей 2 8" xfId="4158"/>
    <cellStyle name="Мои наименования показателей 2 9" xfId="4159"/>
    <cellStyle name="Мои наименования показателей 2_1" xfId="4160"/>
    <cellStyle name="Мои наименования показателей 3" xfId="4161"/>
    <cellStyle name="Мои наименования показателей 3 2" xfId="4162"/>
    <cellStyle name="Мои наименования показателей 3 3" xfId="4163"/>
    <cellStyle name="Мои наименования показателей 3 4" xfId="4164"/>
    <cellStyle name="Мои наименования показателей 3 5" xfId="4165"/>
    <cellStyle name="Мои наименования показателей 3 6" xfId="4166"/>
    <cellStyle name="Мои наименования показателей 3 7" xfId="4167"/>
    <cellStyle name="Мои наименования показателей 3 8" xfId="4168"/>
    <cellStyle name="Мои наименования показателей 3 9" xfId="4169"/>
    <cellStyle name="Мои наименования показателей 3_1" xfId="4170"/>
    <cellStyle name="Мои наименования показателей 4" xfId="4171"/>
    <cellStyle name="Мои наименования показателей 4 2" xfId="4172"/>
    <cellStyle name="Мои наименования показателей 4 3" xfId="4173"/>
    <cellStyle name="Мои наименования показателей 4 4" xfId="4174"/>
    <cellStyle name="Мои наименования показателей 4 5" xfId="4175"/>
    <cellStyle name="Мои наименования показателей 4 6" xfId="4176"/>
    <cellStyle name="Мои наименования показателей 4 7" xfId="4177"/>
    <cellStyle name="Мои наименования показателей 4 8" xfId="4178"/>
    <cellStyle name="Мои наименования показателей 4 9" xfId="4179"/>
    <cellStyle name="Мои наименования показателей 4_1" xfId="4180"/>
    <cellStyle name="Мои наименования показателей 5" xfId="4181"/>
    <cellStyle name="Мои наименования показателей 5 10" xfId="4182"/>
    <cellStyle name="Мои наименования показателей 5 2" xfId="4183"/>
    <cellStyle name="Мои наименования показателей 5 3" xfId="4184"/>
    <cellStyle name="Мои наименования показателей 5 4" xfId="4185"/>
    <cellStyle name="Мои наименования показателей 5 5" xfId="4186"/>
    <cellStyle name="Мои наименования показателей 5 6" xfId="4187"/>
    <cellStyle name="Мои наименования показателей 5 7" xfId="4188"/>
    <cellStyle name="Мои наименования показателей 5 8" xfId="4189"/>
    <cellStyle name="Мои наименования показателей 5 9" xfId="4190"/>
    <cellStyle name="Мои наименования показателей 5_1" xfId="4191"/>
    <cellStyle name="Мои наименования показателей 6" xfId="4192"/>
    <cellStyle name="Мои наименования показателей 6 2" xfId="4193"/>
    <cellStyle name="Мои наименования показателей 6 3" xfId="4194"/>
    <cellStyle name="Мои наименования показателей 6 4" xfId="4195"/>
    <cellStyle name="Мои наименования показателей 6 4 2" xfId="4196"/>
    <cellStyle name="Мои наименования показателей 6_46EE.2011(v1.0)" xfId="4197"/>
    <cellStyle name="Мои наименования показателей 7" xfId="4198"/>
    <cellStyle name="Мои наименования показателей 7 2" xfId="4199"/>
    <cellStyle name="Мои наименования показателей 7 3" xfId="4200"/>
    <cellStyle name="Мои наименования показателей 7 4" xfId="4201"/>
    <cellStyle name="Мои наименования показателей 7 4 2" xfId="4202"/>
    <cellStyle name="Мои наименования показателей 7_46EE.2011(v1.0)" xfId="4203"/>
    <cellStyle name="Мои наименования показателей 8" xfId="4204"/>
    <cellStyle name="Мои наименования показателей 8 2" xfId="4205"/>
    <cellStyle name="Мои наименования показателей 8 3" xfId="4206"/>
    <cellStyle name="Мои наименования показателей 8 4" xfId="4207"/>
    <cellStyle name="Мои наименования показателей 8 4 2" xfId="4208"/>
    <cellStyle name="Мои наименования показателей 8_46EE.2011(v1.0)" xfId="4209"/>
    <cellStyle name="Мои наименования показателей 9" xfId="4210"/>
    <cellStyle name="Мои наименования показателей_46EE.2011" xfId="4211"/>
    <cellStyle name="мойл" xfId="4212"/>
    <cellStyle name="мойп" xfId="4213"/>
    <cellStyle name="мойц" xfId="4214"/>
    <cellStyle name="МУ заголовок" xfId="4215"/>
    <cellStyle name="МуSch" xfId="4216"/>
    <cellStyle name="назв фил" xfId="4217"/>
    <cellStyle name="назв фил 2" xfId="4218"/>
    <cellStyle name="Название 10" xfId="4219"/>
    <cellStyle name="Название 2" xfId="4220"/>
    <cellStyle name="Название 2 2" xfId="4221"/>
    <cellStyle name="Название 2 3" xfId="4222"/>
    <cellStyle name="Название 3" xfId="4223"/>
    <cellStyle name="Название 3 2" xfId="4224"/>
    <cellStyle name="Название 4" xfId="4225"/>
    <cellStyle name="Название 4 2" xfId="4226"/>
    <cellStyle name="Название 5" xfId="4227"/>
    <cellStyle name="Название 5 2" xfId="4228"/>
    <cellStyle name="Название 6" xfId="4229"/>
    <cellStyle name="Название 6 2" xfId="4230"/>
    <cellStyle name="Название 7" xfId="4231"/>
    <cellStyle name="Название 7 2" xfId="4232"/>
    <cellStyle name="Название 8" xfId="4233"/>
    <cellStyle name="Название 8 2" xfId="4234"/>
    <cellStyle name="Название 9" xfId="4235"/>
    <cellStyle name="Название 9 2" xfId="4236"/>
    <cellStyle name="Название раздела" xfId="4237"/>
    <cellStyle name="Невидимый" xfId="4238"/>
    <cellStyle name="недельный" xfId="4239"/>
    <cellStyle name="Нейтральный 10" xfId="4240"/>
    <cellStyle name="Нейтральный 2" xfId="4241"/>
    <cellStyle name="Нейтральный 2 2" xfId="4242"/>
    <cellStyle name="Нейтральный 2 3" xfId="4243"/>
    <cellStyle name="Нейтральный 2_Приложение 3" xfId="4244"/>
    <cellStyle name="Нейтральный 3" xfId="4245"/>
    <cellStyle name="Нейтральный 3 2" xfId="4246"/>
    <cellStyle name="Нейтральный 4" xfId="4247"/>
    <cellStyle name="Нейтральный 4 2" xfId="4248"/>
    <cellStyle name="Нейтральный 5" xfId="4249"/>
    <cellStyle name="Нейтральный 5 2" xfId="4250"/>
    <cellStyle name="Нейтральный 6" xfId="4251"/>
    <cellStyle name="Нейтральный 6 2" xfId="4252"/>
    <cellStyle name="Нейтральный 7" xfId="4253"/>
    <cellStyle name="Нейтральный 7 2" xfId="4254"/>
    <cellStyle name="Нейтральный 8" xfId="4255"/>
    <cellStyle name="Нейтральный 8 2" xfId="4256"/>
    <cellStyle name="Нейтральный 9" xfId="4257"/>
    <cellStyle name="Нейтральный 9 2" xfId="4258"/>
    <cellStyle name="Низ1" xfId="4259"/>
    <cellStyle name="Низ1 2" xfId="4260"/>
    <cellStyle name="Низ2" xfId="4261"/>
    <cellStyle name="новый" xfId="4262"/>
    <cellStyle name="Обычный" xfId="0" builtinId="0"/>
    <cellStyle name="Обычный 10" xfId="4263"/>
    <cellStyle name="Обычный 10 10" xfId="4264"/>
    <cellStyle name="Обычный 10 2" xfId="3"/>
    <cellStyle name="Обычный 10 2 2" xfId="4265"/>
    <cellStyle name="Обычный 10 2 2 2" xfId="4266"/>
    <cellStyle name="Обычный 10 2 2 3" xfId="4267"/>
    <cellStyle name="Обычный 10 2 3" xfId="4268"/>
    <cellStyle name="Обычный 10 2 3 2" xfId="4269"/>
    <cellStyle name="Обычный 10 2 4" xfId="4270"/>
    <cellStyle name="Обычный 10 2 5" xfId="4271"/>
    <cellStyle name="Обычный 10 2 6" xfId="4272"/>
    <cellStyle name="Обычный 10 3" xfId="4273"/>
    <cellStyle name="Обычный 10 3 2" xfId="4274"/>
    <cellStyle name="Обычный 10 3 2 2" xfId="4275"/>
    <cellStyle name="Обычный 10 3 3" xfId="4276"/>
    <cellStyle name="Обычный 10 3 4" xfId="4277"/>
    <cellStyle name="Обычный 10 3 5" xfId="4278"/>
    <cellStyle name="Обычный 10 3 6" xfId="4279"/>
    <cellStyle name="Обычный 10 4" xfId="4280"/>
    <cellStyle name="Обычный 10 4 2" xfId="4281"/>
    <cellStyle name="Обычный 10 5" xfId="4282"/>
    <cellStyle name="Обычный 10 6" xfId="4283"/>
    <cellStyle name="Обычный 10 7" xfId="4284"/>
    <cellStyle name="Обычный 10 8" xfId="4285"/>
    <cellStyle name="Обычный 10 9" xfId="4286"/>
    <cellStyle name="Обычный 10_Копия (Приложение 4 3)_вставка значения" xfId="4287"/>
    <cellStyle name="Обычный 100" xfId="4288"/>
    <cellStyle name="Обычный 101" xfId="4289"/>
    <cellStyle name="Обычный 102" xfId="4290"/>
    <cellStyle name="Обычный 103" xfId="4291"/>
    <cellStyle name="Обычный 104" xfId="4292"/>
    <cellStyle name="Обычный 105" xfId="4293"/>
    <cellStyle name="Обычный 106" xfId="4294"/>
    <cellStyle name="Обычный 107" xfId="4295"/>
    <cellStyle name="Обычный 108" xfId="4296"/>
    <cellStyle name="Обычный 109" xfId="4297"/>
    <cellStyle name="Обычный 11" xfId="4298"/>
    <cellStyle name="Обычный 11 2" xfId="4299"/>
    <cellStyle name="Обычный 11 2 2" xfId="4300"/>
    <cellStyle name="Обычный 11 2 2 2" xfId="4301"/>
    <cellStyle name="Обычный 11 2 2 3" xfId="4302"/>
    <cellStyle name="Обычный 11 2 2 4" xfId="4303"/>
    <cellStyle name="Обычный 11 2 3" xfId="4304"/>
    <cellStyle name="Обычный 11 2 3 2" xfId="4305"/>
    <cellStyle name="Обычный 11 2 4" xfId="4306"/>
    <cellStyle name="Обычный 11 2 5" xfId="4307"/>
    <cellStyle name="Обычный 11 2 6" xfId="4308"/>
    <cellStyle name="Обычный 11 2 7" xfId="4309"/>
    <cellStyle name="Обычный 11 3" xfId="4310"/>
    <cellStyle name="Обычный 11 3 2" xfId="4311"/>
    <cellStyle name="Обычный 11 3 3" xfId="4312"/>
    <cellStyle name="Обычный 11 4" xfId="4313"/>
    <cellStyle name="Обычный 11 4 2" xfId="4314"/>
    <cellStyle name="Обычный 11 4 2 2" xfId="4315"/>
    <cellStyle name="Обычный 11 4 2 2 2" xfId="4316"/>
    <cellStyle name="Обычный 11 4 2 3" xfId="4317"/>
    <cellStyle name="Обычный 11 4 2 4" xfId="4318"/>
    <cellStyle name="Обычный 11 4 2 5" xfId="4319"/>
    <cellStyle name="Обычный 11 4 2 6" xfId="4320"/>
    <cellStyle name="Обычный 11 4 2 6 2" xfId="4321"/>
    <cellStyle name="Обычный 11 4 2 6 3" xfId="4322"/>
    <cellStyle name="Обычный 11 4 2 6 4" xfId="4323"/>
    <cellStyle name="Обычный 11 4 2 6 5" xfId="4324"/>
    <cellStyle name="Обычный 11 4 2 6 6" xfId="4325"/>
    <cellStyle name="Обычный 11 4 2 6 7" xfId="4326"/>
    <cellStyle name="Обычный 11 4 2 6 8" xfId="4327"/>
    <cellStyle name="Обычный 11 4 2 7" xfId="4328"/>
    <cellStyle name="Обычный 11 4 2 8" xfId="4329"/>
    <cellStyle name="Обычный 11 4 2 9" xfId="4330"/>
    <cellStyle name="Обычный 11 4 2_ПРЭС корр 2011 формат 08 12 10 Маша" xfId="4331"/>
    <cellStyle name="Обычный 11 4 3" xfId="4332"/>
    <cellStyle name="Обычный 11 4 4" xfId="4333"/>
    <cellStyle name="Обычный 11 4 5" xfId="4334"/>
    <cellStyle name="Обычный 11 4_ПРЭС корр 2011 формат 08 12 10 Маша" xfId="4335"/>
    <cellStyle name="Обычный 11 5" xfId="4336"/>
    <cellStyle name="Обычный 11 6" xfId="4337"/>
    <cellStyle name="Обычный 11 7" xfId="4338"/>
    <cellStyle name="Обычный 11 8" xfId="4339"/>
    <cellStyle name="Обычный 11_46EE.2011(v1.2)" xfId="4340"/>
    <cellStyle name="Обычный 110" xfId="4341"/>
    <cellStyle name="Обычный 111" xfId="4342"/>
    <cellStyle name="Обычный 112" xfId="4343"/>
    <cellStyle name="Обычный 113" xfId="4344"/>
    <cellStyle name="Обычный 114" xfId="4345"/>
    <cellStyle name="Обычный 115" xfId="4346"/>
    <cellStyle name="Обычный 116" xfId="4347"/>
    <cellStyle name="Обычный 117" xfId="4348"/>
    <cellStyle name="Обычный 118" xfId="4349"/>
    <cellStyle name="Обычный 119" xfId="4350"/>
    <cellStyle name="Обычный 12" xfId="4351"/>
    <cellStyle name="Обычный 12 2" xfId="4"/>
    <cellStyle name="Обычный 12 2 2" xfId="4352"/>
    <cellStyle name="Обычный 12 2 3" xfId="4353"/>
    <cellStyle name="Обычный 12 3" xfId="4354"/>
    <cellStyle name="Обычный 12 3 2" xfId="4355"/>
    <cellStyle name="Обычный 12 4" xfId="4356"/>
    <cellStyle name="Обычный 12 5" xfId="4357"/>
    <cellStyle name="Обычный 12 6" xfId="4358"/>
    <cellStyle name="Обычный 12_ТГК-1_2011-2013 версия-24.08.2010" xfId="4359"/>
    <cellStyle name="Обычный 120" xfId="4360"/>
    <cellStyle name="Обычный 121" xfId="4361"/>
    <cellStyle name="Обычный 122" xfId="4362"/>
    <cellStyle name="Обычный 123" xfId="4363"/>
    <cellStyle name="Обычный 124" xfId="4364"/>
    <cellStyle name="Обычный 125" xfId="4365"/>
    <cellStyle name="Обычный 126" xfId="4366"/>
    <cellStyle name="Обычный 127" xfId="4367"/>
    <cellStyle name="Обычный 128" xfId="4368"/>
    <cellStyle name="Обычный 129" xfId="4369"/>
    <cellStyle name="Обычный 13" xfId="4370"/>
    <cellStyle name="Обычный 13 2" xfId="4371"/>
    <cellStyle name="Обычный 13 2 2" xfId="4372"/>
    <cellStyle name="Обычный 13 2 2 2" xfId="4373"/>
    <cellStyle name="Обычный 13 2 2 3" xfId="4374"/>
    <cellStyle name="Обычный 13 2 2 4" xfId="4375"/>
    <cellStyle name="Обычный 13 2 3" xfId="4376"/>
    <cellStyle name="Обычный 13 2 3 2" xfId="4377"/>
    <cellStyle name="Обычный 13 2 3 3" xfId="4378"/>
    <cellStyle name="Обычный 13 2 4" xfId="4379"/>
    <cellStyle name="Обычный 13 2 5" xfId="4380"/>
    <cellStyle name="Обычный 13 2 6" xfId="4381"/>
    <cellStyle name="Обычный 13 3" xfId="4382"/>
    <cellStyle name="Обычный 13 4" xfId="4383"/>
    <cellStyle name="Обычный 13 5" xfId="4384"/>
    <cellStyle name="Обычный 13 5 2" xfId="4385"/>
    <cellStyle name="Обычный 13 6" xfId="4386"/>
    <cellStyle name="Обычный 13 7" xfId="4387"/>
    <cellStyle name="Обычный 13 8" xfId="4388"/>
    <cellStyle name="Обычный 13_ТГК-1_2011-2013 версия-24.08.2010" xfId="4389"/>
    <cellStyle name="Обычный 130" xfId="4390"/>
    <cellStyle name="Обычный 131" xfId="4391"/>
    <cellStyle name="Обычный 132" xfId="4392"/>
    <cellStyle name="Обычный 133" xfId="4393"/>
    <cellStyle name="Обычный 134" xfId="4394"/>
    <cellStyle name="Обычный 135" xfId="4395"/>
    <cellStyle name="Обычный 136" xfId="4396"/>
    <cellStyle name="Обычный 137" xfId="4397"/>
    <cellStyle name="Обычный 138" xfId="4398"/>
    <cellStyle name="Обычный 139" xfId="4399"/>
    <cellStyle name="Обычный 14" xfId="4400"/>
    <cellStyle name="Обычный 14 2" xfId="4401"/>
    <cellStyle name="Обычный 14 2 2" xfId="4402"/>
    <cellStyle name="Обычный 14 2 2 2" xfId="4403"/>
    <cellStyle name="Обычный 14 2 2 3" xfId="4404"/>
    <cellStyle name="Обычный 14 2 3" xfId="4405"/>
    <cellStyle name="Обычный 14 2 3 2" xfId="4406"/>
    <cellStyle name="Обычный 14 2 4" xfId="4407"/>
    <cellStyle name="Обычный 14 2 5" xfId="4408"/>
    <cellStyle name="Обычный 14 3" xfId="4409"/>
    <cellStyle name="Обычный 14 3 2" xfId="4410"/>
    <cellStyle name="Обычный 14 3 3" xfId="4411"/>
    <cellStyle name="Обычный 14 4" xfId="4412"/>
    <cellStyle name="Обычный 14 4 2" xfId="4413"/>
    <cellStyle name="Обычный 14 5" xfId="4414"/>
    <cellStyle name="Обычный 14 6" xfId="4415"/>
    <cellStyle name="Обычный 14 7" xfId="4416"/>
    <cellStyle name="Обычный 14_ПРЭС корр 2011 формат 08 12 10 Маша" xfId="4417"/>
    <cellStyle name="Обычный 140" xfId="4418"/>
    <cellStyle name="Обычный 141" xfId="4419"/>
    <cellStyle name="Обычный 142" xfId="4420"/>
    <cellStyle name="Обычный 143" xfId="4421"/>
    <cellStyle name="Обычный 144" xfId="4422"/>
    <cellStyle name="Обычный 145" xfId="4423"/>
    <cellStyle name="Обычный 146" xfId="4424"/>
    <cellStyle name="Обычный 147" xfId="4425"/>
    <cellStyle name="Обычный 148" xfId="4426"/>
    <cellStyle name="Обычный 149" xfId="4427"/>
    <cellStyle name="Обычный 15" xfId="4428"/>
    <cellStyle name="Обычный 15 10" xfId="4429"/>
    <cellStyle name="Обычный 15 2" xfId="4430"/>
    <cellStyle name="Обычный 15 2 2" xfId="4431"/>
    <cellStyle name="Обычный 15 2 2 2" xfId="4432"/>
    <cellStyle name="Обычный 15 2 2 2 2" xfId="4433"/>
    <cellStyle name="Обычный 15 2 2 2 2 2" xfId="4434"/>
    <cellStyle name="Обычный 15 2 2 2 2 2 2" xfId="4435"/>
    <cellStyle name="Обычный 15 2 2 2 2 2 2 2" xfId="4436"/>
    <cellStyle name="Обычный 15 2 2 2 2 2 3" xfId="4437"/>
    <cellStyle name="Обычный 15 2 2 2 2 2_Приложение 11.12 Объект 13 ЦТЭЦ" xfId="4438"/>
    <cellStyle name="Обычный 15 2 2 2 2 3" xfId="4439"/>
    <cellStyle name="Обычный 15 2 2 2 2 3 2" xfId="4440"/>
    <cellStyle name="Обычный 15 2 2 2 2 3 2 2" xfId="4441"/>
    <cellStyle name="Обычный 15 2 2 2 2 3 3" xfId="4442"/>
    <cellStyle name="Обычный 15 2 2 2 2 3_Приложение 11.12 Объект 13 ЦТЭЦ" xfId="4443"/>
    <cellStyle name="Обычный 15 2 2 2 2 4" xfId="4444"/>
    <cellStyle name="Обычный 15 2 2 2 2 4 2" xfId="4445"/>
    <cellStyle name="Обычный 15 2 2 2 2 5" xfId="4446"/>
    <cellStyle name="Обычный 15 2 2 2 2_Приложение 11.12 Объект 13 ЦТЭЦ" xfId="4447"/>
    <cellStyle name="Обычный 15 2 2 2 3" xfId="4448"/>
    <cellStyle name="Обычный 15 2 2 2 3 2" xfId="4449"/>
    <cellStyle name="Обычный 15 2 2 2 3 2 2" xfId="4450"/>
    <cellStyle name="Обычный 15 2 2 2 3 2 2 2" xfId="4451"/>
    <cellStyle name="Обычный 15 2 2 2 3 2 3" xfId="4452"/>
    <cellStyle name="Обычный 15 2 2 2 3 2_Приложение 11.12 Объект 13 ЦТЭЦ" xfId="4453"/>
    <cellStyle name="Обычный 15 2 2 2 3 3" xfId="4454"/>
    <cellStyle name="Обычный 15 2 2 2 3 3 2" xfId="4455"/>
    <cellStyle name="Обычный 15 2 2 2 3 4" xfId="4456"/>
    <cellStyle name="Обычный 15 2 2 2 3_Приложение 11.12 Объект 13 ЦТЭЦ" xfId="4457"/>
    <cellStyle name="Обычный 15 2 2 2 4" xfId="4458"/>
    <cellStyle name="Обычный 15 2 2 2 4 2" xfId="4459"/>
    <cellStyle name="Обычный 15 2 2 2 4 2 2" xfId="4460"/>
    <cellStyle name="Обычный 15 2 2 2 4 3" xfId="4461"/>
    <cellStyle name="Обычный 15 2 2 2 4_Приложение 11.12 Объект 13 ЦТЭЦ" xfId="4462"/>
    <cellStyle name="Обычный 15 2 2 2 5" xfId="4463"/>
    <cellStyle name="Обычный 15 2 2 2 5 2" xfId="4464"/>
    <cellStyle name="Обычный 15 2 2 2 6" xfId="4465"/>
    <cellStyle name="Обычный 15 2 2 2 7" xfId="4466"/>
    <cellStyle name="Обычный 15 2 2 2_Приложение 11.12 Объект 13 ЦТЭЦ" xfId="4467"/>
    <cellStyle name="Обычный 15 2 2 3" xfId="4468"/>
    <cellStyle name="Обычный 15 2 2 3 2" xfId="4469"/>
    <cellStyle name="Обычный 15 2 2 3 2 2" xfId="4470"/>
    <cellStyle name="Обычный 15 2 2 3 2 2 2" xfId="4471"/>
    <cellStyle name="Обычный 15 2 2 3 2 3" xfId="4472"/>
    <cellStyle name="Обычный 15 2 2 3 2_Приложение 11.12 Объект 13 ЦТЭЦ" xfId="4473"/>
    <cellStyle name="Обычный 15 2 2 3 3" xfId="4474"/>
    <cellStyle name="Обычный 15 2 2 3 3 2" xfId="4475"/>
    <cellStyle name="Обычный 15 2 2 3 4" xfId="4476"/>
    <cellStyle name="Обычный 15 2 2 3_Приложение 11.12 Объект 13 ЦТЭЦ" xfId="4477"/>
    <cellStyle name="Обычный 15 2 2 4" xfId="4478"/>
    <cellStyle name="Обычный 15 2 2 4 2" xfId="4479"/>
    <cellStyle name="Обычный 15 2 2 4 2 2" xfId="4480"/>
    <cellStyle name="Обычный 15 2 2 4 3" xfId="4481"/>
    <cellStyle name="Обычный 15 2 2 4_Приложение 11.12 Объект 13 ЦТЭЦ" xfId="4482"/>
    <cellStyle name="Обычный 15 2 2 5" xfId="4483"/>
    <cellStyle name="Обычный 15 2 2 5 2" xfId="4484"/>
    <cellStyle name="Обычный 15 2 2 6" xfId="4485"/>
    <cellStyle name="Обычный 15 2 2 7" xfId="4486"/>
    <cellStyle name="Обычный 15 2 2_Приложение 11.12 Объект 13 ЦТЭЦ" xfId="4487"/>
    <cellStyle name="Обычный 15 2 3" xfId="4488"/>
    <cellStyle name="Обычный 15 2 3 2" xfId="4489"/>
    <cellStyle name="Обычный 15 2 3 2 2" xfId="4490"/>
    <cellStyle name="Обычный 15 2 3 2 2 2" xfId="4491"/>
    <cellStyle name="Обычный 15 2 3 2 3" xfId="4492"/>
    <cellStyle name="Обычный 15 2 3 2 4" xfId="4493"/>
    <cellStyle name="Обычный 15 2 3 2_Приложение 11.12 Объект 13 ЦТЭЦ" xfId="4494"/>
    <cellStyle name="Обычный 15 2 3 3" xfId="4495"/>
    <cellStyle name="Обычный 15 2 3 3 2" xfId="4496"/>
    <cellStyle name="Обычный 15 2 3 4" xfId="4497"/>
    <cellStyle name="Обычный 15 2 3 5" xfId="4498"/>
    <cellStyle name="Обычный 15 2 3_Приложение 11.12 Объект 13 ЦТЭЦ" xfId="4499"/>
    <cellStyle name="Обычный 15 2 4" xfId="4500"/>
    <cellStyle name="Обычный 15 2 4 2" xfId="4501"/>
    <cellStyle name="Обычный 15 2 4 2 2" xfId="4502"/>
    <cellStyle name="Обычный 15 2 4 2 2 2" xfId="4503"/>
    <cellStyle name="Обычный 15 2 4 2 3" xfId="4504"/>
    <cellStyle name="Обычный 15 2 4 2_Приложение 11.12 Объект 13 ЦТЭЦ" xfId="4505"/>
    <cellStyle name="Обычный 15 2 4 3" xfId="4506"/>
    <cellStyle name="Обычный 15 2 4 3 2" xfId="4507"/>
    <cellStyle name="Обычный 15 2 4 4" xfId="4508"/>
    <cellStyle name="Обычный 15 2 4 5" xfId="4509"/>
    <cellStyle name="Обычный 15 2 4_Приложение 11.12 Объект 13 ЦТЭЦ" xfId="4510"/>
    <cellStyle name="Обычный 15 2 5" xfId="4511"/>
    <cellStyle name="Обычный 15 2 5 2" xfId="4512"/>
    <cellStyle name="Обычный 15 2 5 2 2" xfId="4513"/>
    <cellStyle name="Обычный 15 2 5 3" xfId="4514"/>
    <cellStyle name="Обычный 15 2 5_Приложение 11.12 Объект 13 ЦТЭЦ" xfId="4515"/>
    <cellStyle name="Обычный 15 2 6" xfId="4516"/>
    <cellStyle name="Обычный 15 2 6 2" xfId="4517"/>
    <cellStyle name="Обычный 15 2 7" xfId="4518"/>
    <cellStyle name="Обычный 15 2 8" xfId="4519"/>
    <cellStyle name="Обычный 15 2_Приложение 11.12 Объект 13 ЦТЭЦ" xfId="4520"/>
    <cellStyle name="Обычный 15 3" xfId="4521"/>
    <cellStyle name="Обычный 15 3 2" xfId="4522"/>
    <cellStyle name="Обычный 15 3 2 2" xfId="4523"/>
    <cellStyle name="Обычный 15 3 2 2 2" xfId="4524"/>
    <cellStyle name="Обычный 15 3 2 2 2 2" xfId="4525"/>
    <cellStyle name="Обычный 15 3 2 2 2 2 2" xfId="4526"/>
    <cellStyle name="Обычный 15 3 2 2 2 2 2 2" xfId="4527"/>
    <cellStyle name="Обычный 15 3 2 2 2 2 3" xfId="4528"/>
    <cellStyle name="Обычный 15 3 2 2 2 2_Приложение 11.12 Объект 13 ЦТЭЦ" xfId="4529"/>
    <cellStyle name="Обычный 15 3 2 2 2 3" xfId="4530"/>
    <cellStyle name="Обычный 15 3 2 2 2 3 2" xfId="4531"/>
    <cellStyle name="Обычный 15 3 2 2 2 3 2 2" xfId="4532"/>
    <cellStyle name="Обычный 15 3 2 2 2 3 3" xfId="4533"/>
    <cellStyle name="Обычный 15 3 2 2 2 3_Приложение 11.12 Объект 13 ЦТЭЦ" xfId="4534"/>
    <cellStyle name="Обычный 15 3 2 2 2 4" xfId="4535"/>
    <cellStyle name="Обычный 15 3 2 2 2 4 2" xfId="4536"/>
    <cellStyle name="Обычный 15 3 2 2 2 5" xfId="4537"/>
    <cellStyle name="Обычный 15 3 2 2 2_Приложение 11.12 Объект 13 ЦТЭЦ" xfId="4538"/>
    <cellStyle name="Обычный 15 3 2 2 3" xfId="4539"/>
    <cellStyle name="Обычный 15 3 2 2 3 2" xfId="4540"/>
    <cellStyle name="Обычный 15 3 2 2 3 2 2" xfId="4541"/>
    <cellStyle name="Обычный 15 3 2 2 3 2 2 2" xfId="4542"/>
    <cellStyle name="Обычный 15 3 2 2 3 2 3" xfId="4543"/>
    <cellStyle name="Обычный 15 3 2 2 3 2_Приложение 11.12 Объект 13 ЦТЭЦ" xfId="4544"/>
    <cellStyle name="Обычный 15 3 2 2 3 3" xfId="4545"/>
    <cellStyle name="Обычный 15 3 2 2 3 3 2" xfId="4546"/>
    <cellStyle name="Обычный 15 3 2 2 3 4" xfId="4547"/>
    <cellStyle name="Обычный 15 3 2 2 3_Приложение 11.12 Объект 13 ЦТЭЦ" xfId="4548"/>
    <cellStyle name="Обычный 15 3 2 2 4" xfId="4549"/>
    <cellStyle name="Обычный 15 3 2 2 4 2" xfId="4550"/>
    <cellStyle name="Обычный 15 3 2 2 4 2 2" xfId="4551"/>
    <cellStyle name="Обычный 15 3 2 2 4 3" xfId="4552"/>
    <cellStyle name="Обычный 15 3 2 2 4_Приложение 11.12 Объект 13 ЦТЭЦ" xfId="4553"/>
    <cellStyle name="Обычный 15 3 2 2 5" xfId="4554"/>
    <cellStyle name="Обычный 15 3 2 2 5 2" xfId="4555"/>
    <cellStyle name="Обычный 15 3 2 2 6" xfId="4556"/>
    <cellStyle name="Обычный 15 3 2 2_Приложение 11.12 Объект 13 ЦТЭЦ" xfId="4557"/>
    <cellStyle name="Обычный 15 3 2 3" xfId="4558"/>
    <cellStyle name="Обычный 15 3 2 3 2" xfId="4559"/>
    <cellStyle name="Обычный 15 3 2 3 2 2" xfId="4560"/>
    <cellStyle name="Обычный 15 3 2 3 2 2 2" xfId="4561"/>
    <cellStyle name="Обычный 15 3 2 3 2 3" xfId="4562"/>
    <cellStyle name="Обычный 15 3 2 3 2_Приложение 11.12 Объект 13 ЦТЭЦ" xfId="4563"/>
    <cellStyle name="Обычный 15 3 2 3 3" xfId="4564"/>
    <cellStyle name="Обычный 15 3 2 3 3 2" xfId="4565"/>
    <cellStyle name="Обычный 15 3 2 3 4" xfId="4566"/>
    <cellStyle name="Обычный 15 3 2 3_Приложение 11.12 Объект 13 ЦТЭЦ" xfId="4567"/>
    <cellStyle name="Обычный 15 3 2 4" xfId="4568"/>
    <cellStyle name="Обычный 15 3 2 4 2" xfId="4569"/>
    <cellStyle name="Обычный 15 3 2 4 2 2" xfId="4570"/>
    <cellStyle name="Обычный 15 3 2 4 3" xfId="4571"/>
    <cellStyle name="Обычный 15 3 2 4_Приложение 11.12 Объект 13 ЦТЭЦ" xfId="4572"/>
    <cellStyle name="Обычный 15 3 2 5" xfId="4573"/>
    <cellStyle name="Обычный 15 3 2 5 2" xfId="4574"/>
    <cellStyle name="Обычный 15 3 2 6" xfId="4575"/>
    <cellStyle name="Обычный 15 3 2_Приложение 11.12 Объект 13 ЦТЭЦ" xfId="4576"/>
    <cellStyle name="Обычный 15 3 3" xfId="4577"/>
    <cellStyle name="Обычный 15 3 3 2" xfId="4578"/>
    <cellStyle name="Обычный 15 3 3 2 2" xfId="4579"/>
    <cellStyle name="Обычный 15 3 3 2 2 2" xfId="4580"/>
    <cellStyle name="Обычный 15 3 3 2 3" xfId="4581"/>
    <cellStyle name="Обычный 15 3 3 2_Приложение 11.12 Объект 13 ЦТЭЦ" xfId="4582"/>
    <cellStyle name="Обычный 15 3 3 3" xfId="4583"/>
    <cellStyle name="Обычный 15 3 3 3 2" xfId="4584"/>
    <cellStyle name="Обычный 15 3 3 4" xfId="4585"/>
    <cellStyle name="Обычный 15 3 3_Приложение 11.12 Объект 13 ЦТЭЦ" xfId="4586"/>
    <cellStyle name="Обычный 15 3 4" xfId="4587"/>
    <cellStyle name="Обычный 15 3 4 2" xfId="4588"/>
    <cellStyle name="Обычный 15 3 4 2 2" xfId="4589"/>
    <cellStyle name="Обычный 15 3 4 2 2 2" xfId="4590"/>
    <cellStyle name="Обычный 15 3 4 2 3" xfId="4591"/>
    <cellStyle name="Обычный 15 3 4 2_Приложение 11.12 Объект 13 ЦТЭЦ" xfId="4592"/>
    <cellStyle name="Обычный 15 3 4 3" xfId="4593"/>
    <cellStyle name="Обычный 15 3 4 3 2" xfId="4594"/>
    <cellStyle name="Обычный 15 3 4 4" xfId="4595"/>
    <cellStyle name="Обычный 15 3 4_Приложение 11.12 Объект 13 ЦТЭЦ" xfId="4596"/>
    <cellStyle name="Обычный 15 3 5" xfId="4597"/>
    <cellStyle name="Обычный 15 3 5 2" xfId="4598"/>
    <cellStyle name="Обычный 15 3 5 2 2" xfId="4599"/>
    <cellStyle name="Обычный 15 3 5 3" xfId="4600"/>
    <cellStyle name="Обычный 15 3 5_Приложение 11.12 Объект 13 ЦТЭЦ" xfId="4601"/>
    <cellStyle name="Обычный 15 3 6" xfId="4602"/>
    <cellStyle name="Обычный 15 3 6 2" xfId="4603"/>
    <cellStyle name="Обычный 15 3 7" xfId="4604"/>
    <cellStyle name="Обычный 15 3_Приложение 11.12 Объект 13 ЦТЭЦ" xfId="4605"/>
    <cellStyle name="Обычный 15 4" xfId="4606"/>
    <cellStyle name="Обычный 15 4 2" xfId="4607"/>
    <cellStyle name="Обычный 15 4 2 2" xfId="4608"/>
    <cellStyle name="Обычный 15 4 2 2 2" xfId="4609"/>
    <cellStyle name="Обычный 15 4 2 3" xfId="4610"/>
    <cellStyle name="Обычный 15 4 2_Приложение 11.12 Объект 13 ЦТЭЦ" xfId="4611"/>
    <cellStyle name="Обычный 15 4 3" xfId="4612"/>
    <cellStyle name="Обычный 15 4 3 2" xfId="4613"/>
    <cellStyle name="Обычный 15 4 4" xfId="4614"/>
    <cellStyle name="Обычный 15 4_Приложение 11.12 Объект 13 ЦТЭЦ" xfId="4615"/>
    <cellStyle name="Обычный 15 5" xfId="4616"/>
    <cellStyle name="Обычный 15 5 2" xfId="4617"/>
    <cellStyle name="Обычный 15 5 2 2" xfId="4618"/>
    <cellStyle name="Обычный 15 5 2 2 2" xfId="4619"/>
    <cellStyle name="Обычный 15 5 2 3" xfId="4620"/>
    <cellStyle name="Обычный 15 5 2_Приложение 11.12 Объект 13 ЦТЭЦ" xfId="4621"/>
    <cellStyle name="Обычный 15 5 3" xfId="4622"/>
    <cellStyle name="Обычный 15 5 3 2" xfId="4623"/>
    <cellStyle name="Обычный 15 5 4" xfId="4624"/>
    <cellStyle name="Обычный 15 5_Приложение 11.12 Объект 13 ЦТЭЦ" xfId="4625"/>
    <cellStyle name="Обычный 15 6" xfId="4626"/>
    <cellStyle name="Обычный 15 6 2" xfId="4627"/>
    <cellStyle name="Обычный 15 6 2 2" xfId="4628"/>
    <cellStyle name="Обычный 15 6 3" xfId="4629"/>
    <cellStyle name="Обычный 15 6_Приложение 11.12 Объект 13 ЦТЭЦ" xfId="4630"/>
    <cellStyle name="Обычный 15 7" xfId="4631"/>
    <cellStyle name="Обычный 15 7 2" xfId="4632"/>
    <cellStyle name="Обычный 15 8" xfId="4633"/>
    <cellStyle name="Обычный 15 9" xfId="4634"/>
    <cellStyle name="Обычный 15_Приложение 11.12 Объект 13 ЦТЭЦ" xfId="4635"/>
    <cellStyle name="Обычный 150" xfId="4636"/>
    <cellStyle name="Обычный 151" xfId="4637"/>
    <cellStyle name="Обычный 152" xfId="4638"/>
    <cellStyle name="Обычный 153" xfId="4639"/>
    <cellStyle name="Обычный 154" xfId="4640"/>
    <cellStyle name="Обычный 155" xfId="4641"/>
    <cellStyle name="Обычный 156" xfId="4642"/>
    <cellStyle name="Обычный 157" xfId="4643"/>
    <cellStyle name="Обычный 158" xfId="4644"/>
    <cellStyle name="Обычный 158 2" xfId="4645"/>
    <cellStyle name="Обычный 159" xfId="4646"/>
    <cellStyle name="Обычный 16" xfId="4647"/>
    <cellStyle name="Обычный 16 2" xfId="4648"/>
    <cellStyle name="Обычный 16 2 2" xfId="4649"/>
    <cellStyle name="Обычный 16 2 2 2" xfId="4650"/>
    <cellStyle name="Обычный 16 2 2 2 2" xfId="4651"/>
    <cellStyle name="Обычный 16 2 2 3" xfId="4652"/>
    <cellStyle name="Обычный 16 2 2 3 2" xfId="4653"/>
    <cellStyle name="Обычный 16 2 2 4" xfId="4654"/>
    <cellStyle name="Обычный 16 2 3" xfId="4655"/>
    <cellStyle name="Обычный 16 2 3 2" xfId="4656"/>
    <cellStyle name="Обычный 16 2 4" xfId="4657"/>
    <cellStyle name="Обычный 16 2 4 2" xfId="4658"/>
    <cellStyle name="Обычный 16 2 5" xfId="4659"/>
    <cellStyle name="Обычный 16 2 6" xfId="4660"/>
    <cellStyle name="Обычный 16 3" xfId="4661"/>
    <cellStyle name="Обычный 16 3 2" xfId="4662"/>
    <cellStyle name="Обычный 16 3 2 2" xfId="4663"/>
    <cellStyle name="Обычный 16 3 3" xfId="4664"/>
    <cellStyle name="Обычный 16 3 3 2" xfId="4665"/>
    <cellStyle name="Обычный 16 3 4" xfId="4666"/>
    <cellStyle name="Обычный 16 3 5" xfId="4667"/>
    <cellStyle name="Обычный 16 4" xfId="4668"/>
    <cellStyle name="Обычный 16 4 2" xfId="4669"/>
    <cellStyle name="Обычный 16 4 3" xfId="4670"/>
    <cellStyle name="Обычный 16 5" xfId="4671"/>
    <cellStyle name="Обычный 16 5 2" xfId="4672"/>
    <cellStyle name="Обычный 16 6" xfId="4673"/>
    <cellStyle name="Обычный 16 7" xfId="4674"/>
    <cellStyle name="Обычный 16 8" xfId="4675"/>
    <cellStyle name="Обычный 160" xfId="4676"/>
    <cellStyle name="Обычный 161" xfId="4677"/>
    <cellStyle name="Обычный 162" xfId="4678"/>
    <cellStyle name="Обычный 163" xfId="4679"/>
    <cellStyle name="Обычный 164" xfId="4680"/>
    <cellStyle name="Обычный 164 2" xfId="4681"/>
    <cellStyle name="Обычный 165" xfId="4682"/>
    <cellStyle name="Обычный 166" xfId="4683"/>
    <cellStyle name="Обычный 167" xfId="4684"/>
    <cellStyle name="Обычный 168" xfId="4685"/>
    <cellStyle name="Обычный 169" xfId="4686"/>
    <cellStyle name="Обычный 17" xfId="4687"/>
    <cellStyle name="Обычный 17 2" xfId="4688"/>
    <cellStyle name="Обычный 17 2 2" xfId="4689"/>
    <cellStyle name="Обычный 17 2 2 2" xfId="4690"/>
    <cellStyle name="Обычный 17 2 2 2 2" xfId="4691"/>
    <cellStyle name="Обычный 17 2 2 2 3" xfId="4692"/>
    <cellStyle name="Обычный 17 2 2 2 4" xfId="4693"/>
    <cellStyle name="Обычный 17 2 2 3" xfId="4694"/>
    <cellStyle name="Обычный 17 2 2 3 2" xfId="4695"/>
    <cellStyle name="Обычный 17 2 2 4" xfId="4696"/>
    <cellStyle name="Обычный 17 2 2 5" xfId="4697"/>
    <cellStyle name="Обычный 17 2 2 6" xfId="4698"/>
    <cellStyle name="Обычный 17 2 2_Приложение 11.12 Объект 13 ЦТЭЦ" xfId="4699"/>
    <cellStyle name="Обычный 17 2 3" xfId="4700"/>
    <cellStyle name="Обычный 17 2 3 2" xfId="4701"/>
    <cellStyle name="Обычный 17 2 3 3" xfId="4702"/>
    <cellStyle name="Обычный 17 2 3 4" xfId="4703"/>
    <cellStyle name="Обычный 17 2 4" xfId="4704"/>
    <cellStyle name="Обычный 17 2 4 2" xfId="4705"/>
    <cellStyle name="Обычный 17 2 5" xfId="4706"/>
    <cellStyle name="Обычный 17 2 6" xfId="4707"/>
    <cellStyle name="Обычный 17 2 7" xfId="4708"/>
    <cellStyle name="Обычный 17 2_Приложение 11.12 Объект 13 ЦТЭЦ" xfId="4709"/>
    <cellStyle name="Обычный 17 3" xfId="4710"/>
    <cellStyle name="Обычный 17 3 2" xfId="4711"/>
    <cellStyle name="Обычный 17 3 2 2" xfId="4712"/>
    <cellStyle name="Обычный 17 3 2 2 2" xfId="4713"/>
    <cellStyle name="Обычный 17 3 2 2 3" xfId="4714"/>
    <cellStyle name="Обычный 17 3 2 3" xfId="4715"/>
    <cellStyle name="Обычный 17 3 2 4" xfId="4716"/>
    <cellStyle name="Обычный 17 3 2_Приложение 11.12 Объект 13 ЦТЭЦ" xfId="4717"/>
    <cellStyle name="Обычный 17 3 3" xfId="4718"/>
    <cellStyle name="Обычный 17 3 3 2" xfId="4719"/>
    <cellStyle name="Обычный 17 3 3 3" xfId="4720"/>
    <cellStyle name="Обычный 17 3 3 4" xfId="4721"/>
    <cellStyle name="Обычный 17 3 4" xfId="4722"/>
    <cellStyle name="Обычный 17 3 5" xfId="4723"/>
    <cellStyle name="Обычный 17 3 6" xfId="4724"/>
    <cellStyle name="Обычный 17 3_Приложение 11.12 Объект 13 ЦТЭЦ" xfId="4725"/>
    <cellStyle name="Обычный 17 4" xfId="4726"/>
    <cellStyle name="Обычный 17 4 2" xfId="4727"/>
    <cellStyle name="Обычный 17 4 2 2" xfId="4728"/>
    <cellStyle name="Обычный 17 4 2 3" xfId="4729"/>
    <cellStyle name="Обычный 17 4 3" xfId="4730"/>
    <cellStyle name="Обычный 17 4 4" xfId="4731"/>
    <cellStyle name="Обычный 17 4_Приложение 11.12 Объект 13 ЦТЭЦ" xfId="4732"/>
    <cellStyle name="Обычный 17 5" xfId="4733"/>
    <cellStyle name="Обычный 17 5 2" xfId="4734"/>
    <cellStyle name="Обычный 17 5 3" xfId="4735"/>
    <cellStyle name="Обычный 17 5 4" xfId="4736"/>
    <cellStyle name="Обычный 17 6" xfId="4737"/>
    <cellStyle name="Обычный 17 7" xfId="4738"/>
    <cellStyle name="Обычный 17 8" xfId="4739"/>
    <cellStyle name="Обычный 17 9" xfId="4740"/>
    <cellStyle name="Обычный 17_Приложение 11.12 Объект 13 ЦТЭЦ" xfId="4741"/>
    <cellStyle name="Обычный 170" xfId="4742"/>
    <cellStyle name="Обычный 171" xfId="4743"/>
    <cellStyle name="Обычный 172" xfId="4744"/>
    <cellStyle name="Обычный 173" xfId="4745"/>
    <cellStyle name="Обычный 174" xfId="4746"/>
    <cellStyle name="Обычный 175" xfId="4747"/>
    <cellStyle name="Обычный 176" xfId="4748"/>
    <cellStyle name="Обычный 177" xfId="4749"/>
    <cellStyle name="Обычный 178" xfId="4750"/>
    <cellStyle name="Обычный 179" xfId="4751"/>
    <cellStyle name="Обычный 18" xfId="4752"/>
    <cellStyle name="Обычный 18 2" xfId="4753"/>
    <cellStyle name="Обычный 18 2 2" xfId="4754"/>
    <cellStyle name="Обычный 18 2 2 2" xfId="4755"/>
    <cellStyle name="Обычный 18 2 2 2 2" xfId="4756"/>
    <cellStyle name="Обычный 18 2 2 3" xfId="4757"/>
    <cellStyle name="Обычный 18 2 2 3 2" xfId="4758"/>
    <cellStyle name="Обычный 18 2 2 4" xfId="4759"/>
    <cellStyle name="Обычный 18 2 3" xfId="4760"/>
    <cellStyle name="Обычный 18 2 3 2" xfId="4761"/>
    <cellStyle name="Обычный 18 2 4" xfId="4762"/>
    <cellStyle name="Обычный 18 2 4 2" xfId="4763"/>
    <cellStyle name="Обычный 18 2 5" xfId="4764"/>
    <cellStyle name="Обычный 18 2 6" xfId="4765"/>
    <cellStyle name="Обычный 18 3" xfId="4766"/>
    <cellStyle name="Обычный 18 3 2" xfId="4767"/>
    <cellStyle name="Обычный 18 3 2 2" xfId="4768"/>
    <cellStyle name="Обычный 18 3 3" xfId="4769"/>
    <cellStyle name="Обычный 18 3 3 2" xfId="4770"/>
    <cellStyle name="Обычный 18 3 4" xfId="4771"/>
    <cellStyle name="Обычный 18 3 5" xfId="4772"/>
    <cellStyle name="Обычный 18 4" xfId="4773"/>
    <cellStyle name="Обычный 18 4 2" xfId="4774"/>
    <cellStyle name="Обычный 18 4 3" xfId="4775"/>
    <cellStyle name="Обычный 18 5" xfId="4776"/>
    <cellStyle name="Обычный 18 5 2" xfId="4777"/>
    <cellStyle name="Обычный 18 6" xfId="4778"/>
    <cellStyle name="Обычный 18 7" xfId="4779"/>
    <cellStyle name="Обычный 180" xfId="4780"/>
    <cellStyle name="Обычный 181" xfId="4781"/>
    <cellStyle name="Обычный 182" xfId="4782"/>
    <cellStyle name="Обычный 183" xfId="4783"/>
    <cellStyle name="Обычный 184" xfId="4784"/>
    <cellStyle name="Обычный 185" xfId="4785"/>
    <cellStyle name="Обычный 186" xfId="4786"/>
    <cellStyle name="Обычный 186 2" xfId="4787"/>
    <cellStyle name="Обычный 187" xfId="4788"/>
    <cellStyle name="Обычный 188" xfId="4789"/>
    <cellStyle name="Обычный 19" xfId="4790"/>
    <cellStyle name="Обычный 19 2" xfId="4791"/>
    <cellStyle name="Обычный 19 2 2" xfId="4792"/>
    <cellStyle name="Обычный 19 2 3" xfId="4793"/>
    <cellStyle name="Обычный 19 3" xfId="4794"/>
    <cellStyle name="Обычный 19 3 2" xfId="4795"/>
    <cellStyle name="Обычный 19 3 3" xfId="4796"/>
    <cellStyle name="Обычный 19 4" xfId="4797"/>
    <cellStyle name="Обычный 19 4 2" xfId="4798"/>
    <cellStyle name="Обычный 19 5" xfId="4799"/>
    <cellStyle name="Обычный 19 6" xfId="4800"/>
    <cellStyle name="Обычный 190" xfId="4801"/>
    <cellStyle name="Обычный 2" xfId="1"/>
    <cellStyle name="Обычный 2 10" xfId="4802"/>
    <cellStyle name="Обычный 2 10 2" xfId="4803"/>
    <cellStyle name="Обычный 2 10 2 10" xfId="4804"/>
    <cellStyle name="Обычный 2 10 2 11" xfId="4805"/>
    <cellStyle name="Обычный 2 10 2 2" xfId="4806"/>
    <cellStyle name="Обычный 2 10 2 2 2" xfId="4807"/>
    <cellStyle name="Обычный 2 10 2 2 2 2" xfId="4808"/>
    <cellStyle name="Обычный 2 10 2 2 2 2 2" xfId="4809"/>
    <cellStyle name="Обычный 2 10 2 2 2 2 2 2" xfId="4810"/>
    <cellStyle name="Обычный 2 10 2 2 2 2 3" xfId="4811"/>
    <cellStyle name="Обычный 2 10 2 2 2 2 3 2" xfId="4812"/>
    <cellStyle name="Обычный 2 10 2 2 2 2 4" xfId="4813"/>
    <cellStyle name="Обычный 2 10 2 2 2 3" xfId="4814"/>
    <cellStyle name="Обычный 2 10 2 2 2 3 2" xfId="4815"/>
    <cellStyle name="Обычный 2 10 2 2 2 4" xfId="4816"/>
    <cellStyle name="Обычный 2 10 2 2 2 4 2" xfId="4817"/>
    <cellStyle name="Обычный 2 10 2 2 2 5" xfId="4818"/>
    <cellStyle name="Обычный 2 10 2 2 3" xfId="4819"/>
    <cellStyle name="Обычный 2 10 2 2 3 2" xfId="4820"/>
    <cellStyle name="Обычный 2 10 2 2 3 2 2" xfId="4821"/>
    <cellStyle name="Обычный 2 10 2 2 3 3" xfId="4822"/>
    <cellStyle name="Обычный 2 10 2 2 3 3 2" xfId="4823"/>
    <cellStyle name="Обычный 2 10 2 2 3 4" xfId="4824"/>
    <cellStyle name="Обычный 2 10 2 2 4" xfId="4825"/>
    <cellStyle name="Обычный 2 10 2 2 4 2" xfId="4826"/>
    <cellStyle name="Обычный 2 10 2 2 5" xfId="4827"/>
    <cellStyle name="Обычный 2 10 2 2 5 2" xfId="4828"/>
    <cellStyle name="Обычный 2 10 2 2 6" xfId="4829"/>
    <cellStyle name="Обычный 2 10 2 3" xfId="4830"/>
    <cellStyle name="Обычный 2 10 2 3 2" xfId="4831"/>
    <cellStyle name="Обычный 2 10 2 3 2 2" xfId="4832"/>
    <cellStyle name="Обычный 2 10 2 3 2 2 2" xfId="4833"/>
    <cellStyle name="Обычный 2 10 2 3 2 2 2 2" xfId="4834"/>
    <cellStyle name="Обычный 2 10 2 3 2 2 3" xfId="4835"/>
    <cellStyle name="Обычный 2 10 2 3 2 2 3 2" xfId="4836"/>
    <cellStyle name="Обычный 2 10 2 3 2 2 4" xfId="4837"/>
    <cellStyle name="Обычный 2 10 2 3 2 3" xfId="4838"/>
    <cellStyle name="Обычный 2 10 2 3 2 3 2" xfId="4839"/>
    <cellStyle name="Обычный 2 10 2 3 2 4" xfId="4840"/>
    <cellStyle name="Обычный 2 10 2 3 2 4 2" xfId="4841"/>
    <cellStyle name="Обычный 2 10 2 3 2 5" xfId="4842"/>
    <cellStyle name="Обычный 2 10 2 3 3" xfId="4843"/>
    <cellStyle name="Обычный 2 10 2 3 3 2" xfId="4844"/>
    <cellStyle name="Обычный 2 10 2 3 3 2 2" xfId="4845"/>
    <cellStyle name="Обычный 2 10 2 3 3 3" xfId="4846"/>
    <cellStyle name="Обычный 2 10 2 3 3 3 2" xfId="4847"/>
    <cellStyle name="Обычный 2 10 2 3 3 4" xfId="4848"/>
    <cellStyle name="Обычный 2 10 2 3 4" xfId="4849"/>
    <cellStyle name="Обычный 2 10 2 3 4 2" xfId="4850"/>
    <cellStyle name="Обычный 2 10 2 3 5" xfId="4851"/>
    <cellStyle name="Обычный 2 10 2 3 5 2" xfId="4852"/>
    <cellStyle name="Обычный 2 10 2 3 6" xfId="4853"/>
    <cellStyle name="Обычный 2 10 2 4" xfId="4854"/>
    <cellStyle name="Обычный 2 10 2 4 2" xfId="4855"/>
    <cellStyle name="Обычный 2 10 2 4 2 2" xfId="4856"/>
    <cellStyle name="Обычный 2 10 2 4 2 2 2" xfId="4857"/>
    <cellStyle name="Обычный 2 10 2 4 2 3" xfId="4858"/>
    <cellStyle name="Обычный 2 10 2 4 2 3 2" xfId="4859"/>
    <cellStyle name="Обычный 2 10 2 4 2 4" xfId="4860"/>
    <cellStyle name="Обычный 2 10 2 4 3" xfId="4861"/>
    <cellStyle name="Обычный 2 10 2 4 3 2" xfId="4862"/>
    <cellStyle name="Обычный 2 10 2 4 4" xfId="4863"/>
    <cellStyle name="Обычный 2 10 2 4 4 2" xfId="4864"/>
    <cellStyle name="Обычный 2 10 2 4 5" xfId="4865"/>
    <cellStyle name="Обычный 2 10 2 5" xfId="4866"/>
    <cellStyle name="Обычный 2 10 2 5 2" xfId="4867"/>
    <cellStyle name="Обычный 2 10 2 5 2 2" xfId="4868"/>
    <cellStyle name="Обычный 2 10 2 5 3" xfId="4869"/>
    <cellStyle name="Обычный 2 10 2 5 3 2" xfId="4870"/>
    <cellStyle name="Обычный 2 10 2 5 4" xfId="4871"/>
    <cellStyle name="Обычный 2 10 2 6" xfId="4872"/>
    <cellStyle name="Обычный 2 10 2 6 2" xfId="4873"/>
    <cellStyle name="Обычный 2 10 2 7" xfId="4874"/>
    <cellStyle name="Обычный 2 10 2 7 2" xfId="4875"/>
    <cellStyle name="Обычный 2 10 2 8" xfId="4876"/>
    <cellStyle name="Обычный 2 10 2 9" xfId="4877"/>
    <cellStyle name="Обычный 2 10 3" xfId="4878"/>
    <cellStyle name="Обычный 2 10 4" xfId="4879"/>
    <cellStyle name="Обычный 2 10 5" xfId="4880"/>
    <cellStyle name="Обычный 2 10_2. Приложение Доп материалы согласованияБП_БП" xfId="4881"/>
    <cellStyle name="Обычный 2 11" xfId="4882"/>
    <cellStyle name="Обычный 2 11 2" xfId="4883"/>
    <cellStyle name="Обычный 2 11 2 2" xfId="4884"/>
    <cellStyle name="Обычный 2 11 3" xfId="4885"/>
    <cellStyle name="Обычный 2 12" xfId="4886"/>
    <cellStyle name="Обычный 2 12 2" xfId="4887"/>
    <cellStyle name="Обычный 2 12 2 2" xfId="4888"/>
    <cellStyle name="Обычный 2 12 3" xfId="4889"/>
    <cellStyle name="Обычный 2 12 4" xfId="4890"/>
    <cellStyle name="Обычный 2 13" xfId="4891"/>
    <cellStyle name="Обычный 2 13 2" xfId="4892"/>
    <cellStyle name="Обычный 2 13 3" xfId="4893"/>
    <cellStyle name="Обычный 2 14" xfId="4894"/>
    <cellStyle name="Обычный 2 14 2" xfId="4895"/>
    <cellStyle name="Обычный 2 15" xfId="4896"/>
    <cellStyle name="Обычный 2 15 2" xfId="4897"/>
    <cellStyle name="Обычный 2 16" xfId="4898"/>
    <cellStyle name="Обычный 2 16 2" xfId="4899"/>
    <cellStyle name="Обычный 2 17" xfId="4900"/>
    <cellStyle name="Обычный 2 17 2" xfId="4901"/>
    <cellStyle name="Обычный 2 17 3" xfId="4902"/>
    <cellStyle name="Обычный 2 18" xfId="4903"/>
    <cellStyle name="Обычный 2 19" xfId="4904"/>
    <cellStyle name="Обычный 2 2" xfId="4905"/>
    <cellStyle name="Обычный 2 2 10" xfId="4906"/>
    <cellStyle name="Обычный 2 2 10 2" xfId="4907"/>
    <cellStyle name="Обычный 2 2 11" xfId="4908"/>
    <cellStyle name="Обычный 2 2 11 2" xfId="4909"/>
    <cellStyle name="Обычный 2 2 12" xfId="4910"/>
    <cellStyle name="Обычный 2 2 13" xfId="4911"/>
    <cellStyle name="Обычный 2 2 14" xfId="4912"/>
    <cellStyle name="Обычный 2 2 15" xfId="4913"/>
    <cellStyle name="Обычный 2 2 16" xfId="4914"/>
    <cellStyle name="Обычный 2 2 17" xfId="4915"/>
    <cellStyle name="Обычный 2 2 18" xfId="4916"/>
    <cellStyle name="Обычный 2 2 19" xfId="4917"/>
    <cellStyle name="Обычный 2 2 19 2" xfId="4918"/>
    <cellStyle name="Обычный 2 2 2" xfId="4919"/>
    <cellStyle name="Обычный 2 2 2 2" xfId="4920"/>
    <cellStyle name="Обычный 2 2 2 2 2" xfId="4921"/>
    <cellStyle name="Обычный 2 2 2 2 2 2" xfId="4922"/>
    <cellStyle name="Обычный 2 2 2 2 2 2 2" xfId="4923"/>
    <cellStyle name="Обычный 2 2 2 2 2 2 2 2" xfId="4924"/>
    <cellStyle name="Обычный 2 2 2 2 2 2 2 3" xfId="4925"/>
    <cellStyle name="Обычный 2 2 2 2 2 2 2 4" xfId="4926"/>
    <cellStyle name="Обычный 2 2 2 2 2 2 3" xfId="4927"/>
    <cellStyle name="Обычный 2 2 2 2 2 2 4" xfId="4928"/>
    <cellStyle name="Обычный 2 2 2 2 2 2 5" xfId="4929"/>
    <cellStyle name="Обычный 2 2 2 2 2 3" xfId="4930"/>
    <cellStyle name="Обычный 2 2 2 2 2 4" xfId="4931"/>
    <cellStyle name="Обычный 2 2 2 2 2 5" xfId="4932"/>
    <cellStyle name="Обычный 2 2 2 2 3" xfId="4933"/>
    <cellStyle name="Обычный 2 2 2 2 4" xfId="4934"/>
    <cellStyle name="Обычный 2 2 2 2 5" xfId="4935"/>
    <cellStyle name="Обычный 2 2 2 2 6" xfId="4936"/>
    <cellStyle name="Обычный 2 2 2 2 7" xfId="4937"/>
    <cellStyle name="Обычный 2 2 2 3" xfId="4938"/>
    <cellStyle name="Обычный 2 2 2 3 2" xfId="4939"/>
    <cellStyle name="Обычный 2 2 2 4" xfId="4940"/>
    <cellStyle name="Обычный 2 2 2 4 2" xfId="4941"/>
    <cellStyle name="Обычный 2 2 2 4 3" xfId="4942"/>
    <cellStyle name="Обычный 2 2 2 5" xfId="4943"/>
    <cellStyle name="Обычный 2 2 2 5 2" xfId="4944"/>
    <cellStyle name="Обычный 2 2 2 5 3" xfId="4945"/>
    <cellStyle name="Обычный 2 2 2 6" xfId="4946"/>
    <cellStyle name="Обычный 2 2 2 7" xfId="4947"/>
    <cellStyle name="Обычный 2 2 2_Приложение 3" xfId="4948"/>
    <cellStyle name="Обычный 2 2 20" xfId="4949"/>
    <cellStyle name="Обычный 2 2 21" xfId="4950"/>
    <cellStyle name="Обычный 2 2 3" xfId="4951"/>
    <cellStyle name="Обычный 2 2 3 2" xfId="4952"/>
    <cellStyle name="Обычный 2 2 3 2 2" xfId="4953"/>
    <cellStyle name="Обычный 2 2 3 2 3" xfId="4954"/>
    <cellStyle name="Обычный 2 2 3 3" xfId="4955"/>
    <cellStyle name="Обычный 2 2 3 4" xfId="4956"/>
    <cellStyle name="Обычный 2 2 3 5" xfId="4957"/>
    <cellStyle name="Обычный 2 2 3 6" xfId="4958"/>
    <cellStyle name="Обычный 2 2 3_Приложение 3" xfId="4959"/>
    <cellStyle name="Обычный 2 2 4" xfId="4960"/>
    <cellStyle name="Обычный 2 2 4 2" xfId="4961"/>
    <cellStyle name="Обычный 2 2 4 2 2" xfId="4962"/>
    <cellStyle name="Обычный 2 2 4_Расчет эл_эн СП Росэнерго 2012-2014" xfId="4963"/>
    <cellStyle name="Обычный 2 2 5" xfId="4964"/>
    <cellStyle name="Обычный 2 2 6" xfId="4965"/>
    <cellStyle name="Обычный 2 2 7" xfId="4966"/>
    <cellStyle name="Обычный 2 2 8" xfId="4967"/>
    <cellStyle name="Обычный 2 2 9" xfId="4968"/>
    <cellStyle name="Обычный 2 2_2. Приложение Доп материалы согласованияБП_БП" xfId="4969"/>
    <cellStyle name="Обычный 2 20" xfId="4970"/>
    <cellStyle name="Обычный 2 20 2" xfId="4971"/>
    <cellStyle name="Обычный 2 21" xfId="4972"/>
    <cellStyle name="Обычный 2 21 2" xfId="4973"/>
    <cellStyle name="Обычный 2 22" xfId="4974"/>
    <cellStyle name="Обычный 2 23" xfId="4975"/>
    <cellStyle name="Обычный 2 23 2" xfId="4976"/>
    <cellStyle name="Обычный 2 24" xfId="4977"/>
    <cellStyle name="Обычный 2 24 2" xfId="4978"/>
    <cellStyle name="Обычный 2 24 2 2" xfId="4979"/>
    <cellStyle name="Обычный 2 24 2 2 2" xfId="4980"/>
    <cellStyle name="Обычный 2 24 2 3" xfId="4981"/>
    <cellStyle name="Обычный 2 24 2_Приложение 11.12 Объект 13 ЦТЭЦ" xfId="4982"/>
    <cellStyle name="Обычный 2 24 3" xfId="4983"/>
    <cellStyle name="Обычный 2 24 3 2" xfId="4984"/>
    <cellStyle name="Обычный 2 24 4" xfId="4985"/>
    <cellStyle name="Обычный 2 24_Приложение 11.12 Объект 13 ЦТЭЦ" xfId="4986"/>
    <cellStyle name="Обычный 2 25" xfId="4987"/>
    <cellStyle name="Обычный 2 26" xfId="4988"/>
    <cellStyle name="Обычный 2 27" xfId="4989"/>
    <cellStyle name="Обычный 2 28" xfId="4990"/>
    <cellStyle name="Обычный 2 28 2" xfId="4991"/>
    <cellStyle name="Обычный 2 29" xfId="4992"/>
    <cellStyle name="Обычный 2 29 2" xfId="4993"/>
    <cellStyle name="Обычный 2 3" xfId="4994"/>
    <cellStyle name="Обычный 2 3 10" xfId="4995"/>
    <cellStyle name="Обычный 2 3 11" xfId="4996"/>
    <cellStyle name="Обычный 2 3 12" xfId="4997"/>
    <cellStyle name="Обычный 2 3 13" xfId="4998"/>
    <cellStyle name="Обычный 2 3 14" xfId="4999"/>
    <cellStyle name="Обычный 2 3 15" xfId="5000"/>
    <cellStyle name="Обычный 2 3 16" xfId="5001"/>
    <cellStyle name="Обычный 2 3 2" xfId="5002"/>
    <cellStyle name="Обычный 2 3 2 2" xfId="5003"/>
    <cellStyle name="Обычный 2 3 2 2 2" xfId="5004"/>
    <cellStyle name="Обычный 2 3 2 2 2 2" xfId="5005"/>
    <cellStyle name="Обычный 2 3 2 2 2 2 2" xfId="5006"/>
    <cellStyle name="Обычный 2 3 2 2 2 2 2 2" xfId="5007"/>
    <cellStyle name="Обычный 2 3 2 2 2 2 3" xfId="5008"/>
    <cellStyle name="Обычный 2 3 2 2 2 2 3 2" xfId="5009"/>
    <cellStyle name="Обычный 2 3 2 2 2 2 4" xfId="5010"/>
    <cellStyle name="Обычный 2 3 2 2 2 3" xfId="5011"/>
    <cellStyle name="Обычный 2 3 2 2 2 3 2" xfId="5012"/>
    <cellStyle name="Обычный 2 3 2 2 2 4" xfId="5013"/>
    <cellStyle name="Обычный 2 3 2 2 2 4 2" xfId="5014"/>
    <cellStyle name="Обычный 2 3 2 2 2 5" xfId="5015"/>
    <cellStyle name="Обычный 2 3 2 2 3" xfId="5016"/>
    <cellStyle name="Обычный 2 3 2 2 3 2" xfId="5017"/>
    <cellStyle name="Обычный 2 3 2 2 3 2 2" xfId="5018"/>
    <cellStyle name="Обычный 2 3 2 2 3 3" xfId="5019"/>
    <cellStyle name="Обычный 2 3 2 2 3 3 2" xfId="5020"/>
    <cellStyle name="Обычный 2 3 2 2 3 4" xfId="5021"/>
    <cellStyle name="Обычный 2 3 2 2 4" xfId="5022"/>
    <cellStyle name="Обычный 2 3 2 2 4 2" xfId="5023"/>
    <cellStyle name="Обычный 2 3 2 2 5" xfId="5024"/>
    <cellStyle name="Обычный 2 3 2 2 5 2" xfId="5025"/>
    <cellStyle name="Обычный 2 3 2 2 6" xfId="5026"/>
    <cellStyle name="Обычный 2 3 2 2 7" xfId="5027"/>
    <cellStyle name="Обычный 2 3 2 3" xfId="5028"/>
    <cellStyle name="Обычный 2 3 2 3 2" xfId="5029"/>
    <cellStyle name="Обычный 2 3 2 3 2 2" xfId="5030"/>
    <cellStyle name="Обычный 2 3 2 3 2 2 2" xfId="5031"/>
    <cellStyle name="Обычный 2 3 2 3 2 2 2 2" xfId="5032"/>
    <cellStyle name="Обычный 2 3 2 3 2 2 3" xfId="5033"/>
    <cellStyle name="Обычный 2 3 2 3 2 2 3 2" xfId="5034"/>
    <cellStyle name="Обычный 2 3 2 3 2 2 4" xfId="5035"/>
    <cellStyle name="Обычный 2 3 2 3 2 3" xfId="5036"/>
    <cellStyle name="Обычный 2 3 2 3 2 3 2" xfId="5037"/>
    <cellStyle name="Обычный 2 3 2 3 2 4" xfId="5038"/>
    <cellStyle name="Обычный 2 3 2 3 2 4 2" xfId="5039"/>
    <cellStyle name="Обычный 2 3 2 3 2 5" xfId="5040"/>
    <cellStyle name="Обычный 2 3 2 3 3" xfId="5041"/>
    <cellStyle name="Обычный 2 3 2 3 3 2" xfId="5042"/>
    <cellStyle name="Обычный 2 3 2 3 3 2 2" xfId="5043"/>
    <cellStyle name="Обычный 2 3 2 3 3 3" xfId="5044"/>
    <cellStyle name="Обычный 2 3 2 3 3 3 2" xfId="5045"/>
    <cellStyle name="Обычный 2 3 2 3 3 4" xfId="5046"/>
    <cellStyle name="Обычный 2 3 2 3 4" xfId="5047"/>
    <cellStyle name="Обычный 2 3 2 3 4 2" xfId="5048"/>
    <cellStyle name="Обычный 2 3 2 3 5" xfId="5049"/>
    <cellStyle name="Обычный 2 3 2 3 5 2" xfId="5050"/>
    <cellStyle name="Обычный 2 3 2 3 6" xfId="5051"/>
    <cellStyle name="Обычный 2 3 2 4" xfId="5052"/>
    <cellStyle name="Обычный 2 3 2 4 2" xfId="5053"/>
    <cellStyle name="Обычный 2 3 2 4 2 2" xfId="5054"/>
    <cellStyle name="Обычный 2 3 2 4 2 2 2" xfId="5055"/>
    <cellStyle name="Обычный 2 3 2 4 2 3" xfId="5056"/>
    <cellStyle name="Обычный 2 3 2 4 2 3 2" xfId="5057"/>
    <cellStyle name="Обычный 2 3 2 4 2 4" xfId="5058"/>
    <cellStyle name="Обычный 2 3 2 4 3" xfId="5059"/>
    <cellStyle name="Обычный 2 3 2 4 3 2" xfId="5060"/>
    <cellStyle name="Обычный 2 3 2 4 4" xfId="5061"/>
    <cellStyle name="Обычный 2 3 2 4 4 2" xfId="5062"/>
    <cellStyle name="Обычный 2 3 2 4 5" xfId="5063"/>
    <cellStyle name="Обычный 2 3 2 5" xfId="5064"/>
    <cellStyle name="Обычный 2 3 2 5 2" xfId="5065"/>
    <cellStyle name="Обычный 2 3 2 5 2 2" xfId="5066"/>
    <cellStyle name="Обычный 2 3 2 5 3" xfId="5067"/>
    <cellStyle name="Обычный 2 3 2 5 3 2" xfId="5068"/>
    <cellStyle name="Обычный 2 3 2 5 4" xfId="5069"/>
    <cellStyle name="Обычный 2 3 2 6" xfId="5070"/>
    <cellStyle name="Обычный 2 3 2 6 2" xfId="5071"/>
    <cellStyle name="Обычный 2 3 2 7" xfId="5072"/>
    <cellStyle name="Обычный 2 3 2 7 2" xfId="5073"/>
    <cellStyle name="Обычный 2 3 2 8" xfId="5074"/>
    <cellStyle name="Обычный 2 3 2 9" xfId="5075"/>
    <cellStyle name="Обычный 2 3 3" xfId="5076"/>
    <cellStyle name="Обычный 2 3 3 2" xfId="5077"/>
    <cellStyle name="Обычный 2 3 3 3" xfId="5078"/>
    <cellStyle name="Обычный 2 3 4" xfId="5079"/>
    <cellStyle name="Обычный 2 3 5" xfId="5080"/>
    <cellStyle name="Обычный 2 3 6" xfId="5081"/>
    <cellStyle name="Обычный 2 3 7" xfId="5082"/>
    <cellStyle name="Обычный 2 3 8" xfId="5083"/>
    <cellStyle name="Обычный 2 3 9" xfId="5084"/>
    <cellStyle name="Обычный 2 3_2. Приложение Доп материалы согласованияБП_БП" xfId="5085"/>
    <cellStyle name="Обычный 2 30" xfId="5086"/>
    <cellStyle name="Обычный 2 31" xfId="5087"/>
    <cellStyle name="Обычный 2 32" xfId="5088"/>
    <cellStyle name="Обычный 2 33" xfId="5089"/>
    <cellStyle name="Обычный 2 34" xfId="5090"/>
    <cellStyle name="Обычный 2 35" xfId="5091"/>
    <cellStyle name="Обычный 2 36" xfId="5092"/>
    <cellStyle name="Обычный 2 37" xfId="5"/>
    <cellStyle name="Обычный 2 37 2" xfId="5093"/>
    <cellStyle name="Обычный 2 37 2 2" xfId="5094"/>
    <cellStyle name="Обычный 2 38" xfId="5095"/>
    <cellStyle name="Обычный 2 38 2" xfId="5096"/>
    <cellStyle name="Обычный 2 39" xfId="5097"/>
    <cellStyle name="Обычный 2 4" xfId="5098"/>
    <cellStyle name="Обычный 2 4 10" xfId="5099"/>
    <cellStyle name="Обычный 2 4 10 2" xfId="5100"/>
    <cellStyle name="Обычный 2 4 11" xfId="5101"/>
    <cellStyle name="Обычный 2 4 12" xfId="5102"/>
    <cellStyle name="Обычный 2 4 13" xfId="5103"/>
    <cellStyle name="Обычный 2 4 14" xfId="5104"/>
    <cellStyle name="Обычный 2 4 15" xfId="5105"/>
    <cellStyle name="Обычный 2 4 16" xfId="5106"/>
    <cellStyle name="Обычный 2 4 17" xfId="5107"/>
    <cellStyle name="Обычный 2 4 18" xfId="5108"/>
    <cellStyle name="Обычный 2 4 19" xfId="5109"/>
    <cellStyle name="Обычный 2 4 2" xfId="5110"/>
    <cellStyle name="Обычный 2 4 2 10" xfId="5111"/>
    <cellStyle name="Обычный 2 4 2 2" xfId="5112"/>
    <cellStyle name="Обычный 2 4 2 2 2" xfId="5113"/>
    <cellStyle name="Обычный 2 4 2 2 2 2" xfId="5114"/>
    <cellStyle name="Обычный 2 4 2 2 2 2 2" xfId="5115"/>
    <cellStyle name="Обычный 2 4 2 2 2 2 2 2" xfId="5116"/>
    <cellStyle name="Обычный 2 4 2 2 2 2 3" xfId="5117"/>
    <cellStyle name="Обычный 2 4 2 2 2 2 3 2" xfId="5118"/>
    <cellStyle name="Обычный 2 4 2 2 2 2 4" xfId="5119"/>
    <cellStyle name="Обычный 2 4 2 2 2 3" xfId="5120"/>
    <cellStyle name="Обычный 2 4 2 2 2 3 2" xfId="5121"/>
    <cellStyle name="Обычный 2 4 2 2 2 4" xfId="5122"/>
    <cellStyle name="Обычный 2 4 2 2 2 4 2" xfId="5123"/>
    <cellStyle name="Обычный 2 4 2 2 2 5" xfId="5124"/>
    <cellStyle name="Обычный 2 4 2 2 3" xfId="5125"/>
    <cellStyle name="Обычный 2 4 2 2 3 2" xfId="5126"/>
    <cellStyle name="Обычный 2 4 2 2 3 2 2" xfId="5127"/>
    <cellStyle name="Обычный 2 4 2 2 3 3" xfId="5128"/>
    <cellStyle name="Обычный 2 4 2 2 3 3 2" xfId="5129"/>
    <cellStyle name="Обычный 2 4 2 2 3 4" xfId="5130"/>
    <cellStyle name="Обычный 2 4 2 2 4" xfId="5131"/>
    <cellStyle name="Обычный 2 4 2 2 4 2" xfId="5132"/>
    <cellStyle name="Обычный 2 4 2 2 5" xfId="5133"/>
    <cellStyle name="Обычный 2 4 2 2 5 2" xfId="5134"/>
    <cellStyle name="Обычный 2 4 2 2 6" xfId="5135"/>
    <cellStyle name="Обычный 2 4 2 3" xfId="5136"/>
    <cellStyle name="Обычный 2 4 2 3 2" xfId="5137"/>
    <cellStyle name="Обычный 2 4 2 3 2 2" xfId="5138"/>
    <cellStyle name="Обычный 2 4 2 3 2 2 2" xfId="5139"/>
    <cellStyle name="Обычный 2 4 2 3 2 2 2 2" xfId="5140"/>
    <cellStyle name="Обычный 2 4 2 3 2 2 3" xfId="5141"/>
    <cellStyle name="Обычный 2 4 2 3 2 2 3 2" xfId="5142"/>
    <cellStyle name="Обычный 2 4 2 3 2 2 4" xfId="5143"/>
    <cellStyle name="Обычный 2 4 2 3 2 3" xfId="5144"/>
    <cellStyle name="Обычный 2 4 2 3 2 3 2" xfId="5145"/>
    <cellStyle name="Обычный 2 4 2 3 2 4" xfId="5146"/>
    <cellStyle name="Обычный 2 4 2 3 2 4 2" xfId="5147"/>
    <cellStyle name="Обычный 2 4 2 3 2 5" xfId="5148"/>
    <cellStyle name="Обычный 2 4 2 3 3" xfId="5149"/>
    <cellStyle name="Обычный 2 4 2 3 3 2" xfId="5150"/>
    <cellStyle name="Обычный 2 4 2 3 3 2 2" xfId="5151"/>
    <cellStyle name="Обычный 2 4 2 3 3 3" xfId="5152"/>
    <cellStyle name="Обычный 2 4 2 3 3 3 2" xfId="5153"/>
    <cellStyle name="Обычный 2 4 2 3 3 4" xfId="5154"/>
    <cellStyle name="Обычный 2 4 2 3 4" xfId="5155"/>
    <cellStyle name="Обычный 2 4 2 3 4 2" xfId="5156"/>
    <cellStyle name="Обычный 2 4 2 3 5" xfId="5157"/>
    <cellStyle name="Обычный 2 4 2 3 5 2" xfId="5158"/>
    <cellStyle name="Обычный 2 4 2 3 6" xfId="5159"/>
    <cellStyle name="Обычный 2 4 2 4" xfId="5160"/>
    <cellStyle name="Обычный 2 4 2 4 2" xfId="5161"/>
    <cellStyle name="Обычный 2 4 2 4 2 2" xfId="5162"/>
    <cellStyle name="Обычный 2 4 2 4 2 2 2" xfId="5163"/>
    <cellStyle name="Обычный 2 4 2 4 2 3" xfId="5164"/>
    <cellStyle name="Обычный 2 4 2 4 2 3 2" xfId="5165"/>
    <cellStyle name="Обычный 2 4 2 4 2 4" xfId="5166"/>
    <cellStyle name="Обычный 2 4 2 4 3" xfId="5167"/>
    <cellStyle name="Обычный 2 4 2 4 3 2" xfId="5168"/>
    <cellStyle name="Обычный 2 4 2 4 4" xfId="5169"/>
    <cellStyle name="Обычный 2 4 2 4 4 2" xfId="5170"/>
    <cellStyle name="Обычный 2 4 2 4 5" xfId="5171"/>
    <cellStyle name="Обычный 2 4 2 5" xfId="5172"/>
    <cellStyle name="Обычный 2 4 2 5 2" xfId="5173"/>
    <cellStyle name="Обычный 2 4 2 5 2 2" xfId="5174"/>
    <cellStyle name="Обычный 2 4 2 5 3" xfId="5175"/>
    <cellStyle name="Обычный 2 4 2 5 3 2" xfId="5176"/>
    <cellStyle name="Обычный 2 4 2 5 4" xfId="5177"/>
    <cellStyle name="Обычный 2 4 2 6" xfId="5178"/>
    <cellStyle name="Обычный 2 4 2 6 2" xfId="5179"/>
    <cellStyle name="Обычный 2 4 2 7" xfId="5180"/>
    <cellStyle name="Обычный 2 4 2 7 2" xfId="5181"/>
    <cellStyle name="Обычный 2 4 2 8" xfId="5182"/>
    <cellStyle name="Обычный 2 4 2 9" xfId="5183"/>
    <cellStyle name="Обычный 2 4 20" xfId="5184"/>
    <cellStyle name="Обычный 2 4 21" xfId="5185"/>
    <cellStyle name="Обычный 2 4 22" xfId="5186"/>
    <cellStyle name="Обычный 2 4 23" xfId="5187"/>
    <cellStyle name="Обычный 2 4 3" xfId="5188"/>
    <cellStyle name="Обычный 2 4 3 2" xfId="5189"/>
    <cellStyle name="Обычный 2 4 3 2 2" xfId="5190"/>
    <cellStyle name="Обычный 2 4 3 2 2 2" xfId="5191"/>
    <cellStyle name="Обычный 2 4 3 2 2 2 2" xfId="5192"/>
    <cellStyle name="Обычный 2 4 3 2 2 3" xfId="5193"/>
    <cellStyle name="Обычный 2 4 3 2 2 3 2" xfId="5194"/>
    <cellStyle name="Обычный 2 4 3 2 2 4" xfId="5195"/>
    <cellStyle name="Обычный 2 4 3 2 3" xfId="5196"/>
    <cellStyle name="Обычный 2 4 3 2 3 2" xfId="5197"/>
    <cellStyle name="Обычный 2 4 3 2 4" xfId="5198"/>
    <cellStyle name="Обычный 2 4 3 2 4 2" xfId="5199"/>
    <cellStyle name="Обычный 2 4 3 2 5" xfId="5200"/>
    <cellStyle name="Обычный 2 4 3 3" xfId="5201"/>
    <cellStyle name="Обычный 2 4 3 3 2" xfId="5202"/>
    <cellStyle name="Обычный 2 4 3 3 2 2" xfId="5203"/>
    <cellStyle name="Обычный 2 4 3 3 3" xfId="5204"/>
    <cellStyle name="Обычный 2 4 3 3 3 2" xfId="5205"/>
    <cellStyle name="Обычный 2 4 3 3 4" xfId="5206"/>
    <cellStyle name="Обычный 2 4 3 4" xfId="5207"/>
    <cellStyle name="Обычный 2 4 3 4 2" xfId="5208"/>
    <cellStyle name="Обычный 2 4 3 5" xfId="5209"/>
    <cellStyle name="Обычный 2 4 3 5 2" xfId="5210"/>
    <cellStyle name="Обычный 2 4 3 6" xfId="5211"/>
    <cellStyle name="Обычный 2 4 3 7" xfId="5212"/>
    <cellStyle name="Обычный 2 4 3 8" xfId="5213"/>
    <cellStyle name="Обычный 2 4 4" xfId="5214"/>
    <cellStyle name="Обычный 2 4 4 2" xfId="5215"/>
    <cellStyle name="Обычный 2 4 4 2 2" xfId="5216"/>
    <cellStyle name="Обычный 2 4 4 2 2 2" xfId="5217"/>
    <cellStyle name="Обычный 2 4 4 2 2 2 2" xfId="5218"/>
    <cellStyle name="Обычный 2 4 4 2 2 3" xfId="5219"/>
    <cellStyle name="Обычный 2 4 4 2 2 3 2" xfId="5220"/>
    <cellStyle name="Обычный 2 4 4 2 2 4" xfId="5221"/>
    <cellStyle name="Обычный 2 4 4 2 3" xfId="5222"/>
    <cellStyle name="Обычный 2 4 4 2 3 2" xfId="5223"/>
    <cellStyle name="Обычный 2 4 4 2 4" xfId="5224"/>
    <cellStyle name="Обычный 2 4 4 2 4 2" xfId="5225"/>
    <cellStyle name="Обычный 2 4 4 2 5" xfId="5226"/>
    <cellStyle name="Обычный 2 4 4 3" xfId="5227"/>
    <cellStyle name="Обычный 2 4 4 3 2" xfId="5228"/>
    <cellStyle name="Обычный 2 4 4 3 2 2" xfId="5229"/>
    <cellStyle name="Обычный 2 4 4 3 3" xfId="5230"/>
    <cellStyle name="Обычный 2 4 4 3 3 2" xfId="5231"/>
    <cellStyle name="Обычный 2 4 4 3 4" xfId="5232"/>
    <cellStyle name="Обычный 2 4 4 4" xfId="5233"/>
    <cellStyle name="Обычный 2 4 4 4 2" xfId="5234"/>
    <cellStyle name="Обычный 2 4 4 5" xfId="5235"/>
    <cellStyle name="Обычный 2 4 4 5 2" xfId="5236"/>
    <cellStyle name="Обычный 2 4 4 6" xfId="5237"/>
    <cellStyle name="Обычный 2 4 4 7" xfId="5238"/>
    <cellStyle name="Обычный 2 4 5" xfId="5239"/>
    <cellStyle name="Обычный 2 4 5 2" xfId="5240"/>
    <cellStyle name="Обычный 2 4 5 2 2" xfId="5241"/>
    <cellStyle name="Обычный 2 4 5 2 2 2" xfId="5242"/>
    <cellStyle name="Обычный 2 4 5 2 3" xfId="5243"/>
    <cellStyle name="Обычный 2 4 5 2 3 2" xfId="5244"/>
    <cellStyle name="Обычный 2 4 5 2 4" xfId="5245"/>
    <cellStyle name="Обычный 2 4 5 3" xfId="5246"/>
    <cellStyle name="Обычный 2 4 5 3 2" xfId="5247"/>
    <cellStyle name="Обычный 2 4 5 4" xfId="5248"/>
    <cellStyle name="Обычный 2 4 5 4 2" xfId="5249"/>
    <cellStyle name="Обычный 2 4 5 5" xfId="5250"/>
    <cellStyle name="Обычный 2 4 5 6" xfId="5251"/>
    <cellStyle name="Обычный 2 4 6" xfId="5252"/>
    <cellStyle name="Обычный 2 4 6 2" xfId="5253"/>
    <cellStyle name="Обычный 2 4 6 2 2" xfId="5254"/>
    <cellStyle name="Обычный 2 4 6 3" xfId="5255"/>
    <cellStyle name="Обычный 2 4 6 3 2" xfId="5256"/>
    <cellStyle name="Обычный 2 4 6 4" xfId="5257"/>
    <cellStyle name="Обычный 2 4 6 5" xfId="5258"/>
    <cellStyle name="Обычный 2 4 7" xfId="5259"/>
    <cellStyle name="Обычный 2 4 7 2" xfId="5260"/>
    <cellStyle name="Обычный 2 4 7 3" xfId="5261"/>
    <cellStyle name="Обычный 2 4 8" xfId="5262"/>
    <cellStyle name="Обычный 2 4 8 2" xfId="5263"/>
    <cellStyle name="Обычный 2 4 8 3" xfId="5264"/>
    <cellStyle name="Обычный 2 4 9" xfId="5265"/>
    <cellStyle name="Обычный 2 4 9 2" xfId="5266"/>
    <cellStyle name="Обычный 2 4_2. Приложение Доп материалы согласованияБП_БП" xfId="5267"/>
    <cellStyle name="Обычный 2 40" xfId="5268"/>
    <cellStyle name="Обычный 2 41" xfId="5269"/>
    <cellStyle name="Обычный 2 42" xfId="5270"/>
    <cellStyle name="Обычный 2 43" xfId="5271"/>
    <cellStyle name="Обычный 2 43 2" xfId="5272"/>
    <cellStyle name="Обычный 2 5" xfId="5273"/>
    <cellStyle name="Обычный 2 5 2" xfId="5274"/>
    <cellStyle name="Обычный 2 5 2 2" xfId="5275"/>
    <cellStyle name="Обычный 2 5 2 3" xfId="5276"/>
    <cellStyle name="Обычный 2 5 3" xfId="5277"/>
    <cellStyle name="Обычный 2 5 3 2" xfId="5278"/>
    <cellStyle name="Обычный 2 5 3 3" xfId="5279"/>
    <cellStyle name="Обычный 2 5 4" xfId="5280"/>
    <cellStyle name="Обычный 2 5 5" xfId="5281"/>
    <cellStyle name="Обычный 2 5 6" xfId="5282"/>
    <cellStyle name="Обычный 2 5 7" xfId="5283"/>
    <cellStyle name="Обычный 2 5 8" xfId="5284"/>
    <cellStyle name="Обычный 2 5 9" xfId="5285"/>
    <cellStyle name="Обычный 2 5_46EE.2011(v1.0)" xfId="5286"/>
    <cellStyle name="Обычный 2 6" xfId="5287"/>
    <cellStyle name="Обычный 2 6 2" xfId="5288"/>
    <cellStyle name="Обычный 2 6 2 2" xfId="5289"/>
    <cellStyle name="Обычный 2 6 3" xfId="5290"/>
    <cellStyle name="Обычный 2 6 3 2" xfId="5291"/>
    <cellStyle name="Обычный 2 6 4" xfId="5292"/>
    <cellStyle name="Обычный 2 6 5" xfId="5293"/>
    <cellStyle name="Обычный 2 6 6" xfId="5294"/>
    <cellStyle name="Обычный 2 6 7" xfId="5295"/>
    <cellStyle name="Обычный 2 6_46EE.2011(v1.0)" xfId="5296"/>
    <cellStyle name="Обычный 2 7" xfId="5297"/>
    <cellStyle name="Обычный 2 7 10" xfId="5298"/>
    <cellStyle name="Обычный 2 7 11" xfId="5299"/>
    <cellStyle name="Обычный 2 7 12" xfId="5300"/>
    <cellStyle name="Обычный 2 7 2" xfId="5301"/>
    <cellStyle name="Обычный 2 7 2 10" xfId="5302"/>
    <cellStyle name="Обычный 2 7 2 2" xfId="5303"/>
    <cellStyle name="Обычный 2 7 2 2 2" xfId="5304"/>
    <cellStyle name="Обычный 2 7 2 2 2 2" xfId="5305"/>
    <cellStyle name="Обычный 2 7 2 2 2 2 2" xfId="5306"/>
    <cellStyle name="Обычный 2 7 2 2 2 2 2 2" xfId="5307"/>
    <cellStyle name="Обычный 2 7 2 2 2 2 3" xfId="5308"/>
    <cellStyle name="Обычный 2 7 2 2 2 2 3 2" xfId="5309"/>
    <cellStyle name="Обычный 2 7 2 2 2 2 4" xfId="5310"/>
    <cellStyle name="Обычный 2 7 2 2 2 3" xfId="5311"/>
    <cellStyle name="Обычный 2 7 2 2 2 3 2" xfId="5312"/>
    <cellStyle name="Обычный 2 7 2 2 2 4" xfId="5313"/>
    <cellStyle name="Обычный 2 7 2 2 2 4 2" xfId="5314"/>
    <cellStyle name="Обычный 2 7 2 2 2 5" xfId="5315"/>
    <cellStyle name="Обычный 2 7 2 2 3" xfId="5316"/>
    <cellStyle name="Обычный 2 7 2 2 3 2" xfId="5317"/>
    <cellStyle name="Обычный 2 7 2 2 3 2 2" xfId="5318"/>
    <cellStyle name="Обычный 2 7 2 2 3 3" xfId="5319"/>
    <cellStyle name="Обычный 2 7 2 2 3 3 2" xfId="5320"/>
    <cellStyle name="Обычный 2 7 2 2 3 4" xfId="5321"/>
    <cellStyle name="Обычный 2 7 2 2 4" xfId="5322"/>
    <cellStyle name="Обычный 2 7 2 2 4 2" xfId="5323"/>
    <cellStyle name="Обычный 2 7 2 2 5" xfId="5324"/>
    <cellStyle name="Обычный 2 7 2 2 5 2" xfId="5325"/>
    <cellStyle name="Обычный 2 7 2 2 6" xfId="5326"/>
    <cellStyle name="Обычный 2 7 2 3" xfId="5327"/>
    <cellStyle name="Обычный 2 7 2 3 2" xfId="5328"/>
    <cellStyle name="Обычный 2 7 2 3 2 2" xfId="5329"/>
    <cellStyle name="Обычный 2 7 2 3 2 2 2" xfId="5330"/>
    <cellStyle name="Обычный 2 7 2 3 2 2 2 2" xfId="5331"/>
    <cellStyle name="Обычный 2 7 2 3 2 2 3" xfId="5332"/>
    <cellStyle name="Обычный 2 7 2 3 2 2 3 2" xfId="5333"/>
    <cellStyle name="Обычный 2 7 2 3 2 2 4" xfId="5334"/>
    <cellStyle name="Обычный 2 7 2 3 2 3" xfId="5335"/>
    <cellStyle name="Обычный 2 7 2 3 2 3 2" xfId="5336"/>
    <cellStyle name="Обычный 2 7 2 3 2 4" xfId="5337"/>
    <cellStyle name="Обычный 2 7 2 3 2 4 2" xfId="5338"/>
    <cellStyle name="Обычный 2 7 2 3 2 5" xfId="5339"/>
    <cellStyle name="Обычный 2 7 2 3 3" xfId="5340"/>
    <cellStyle name="Обычный 2 7 2 3 3 2" xfId="5341"/>
    <cellStyle name="Обычный 2 7 2 3 3 2 2" xfId="5342"/>
    <cellStyle name="Обычный 2 7 2 3 3 3" xfId="5343"/>
    <cellStyle name="Обычный 2 7 2 3 3 3 2" xfId="5344"/>
    <cellStyle name="Обычный 2 7 2 3 3 4" xfId="5345"/>
    <cellStyle name="Обычный 2 7 2 3 4" xfId="5346"/>
    <cellStyle name="Обычный 2 7 2 3 4 2" xfId="5347"/>
    <cellStyle name="Обычный 2 7 2 3 5" xfId="5348"/>
    <cellStyle name="Обычный 2 7 2 3 5 2" xfId="5349"/>
    <cellStyle name="Обычный 2 7 2 3 6" xfId="5350"/>
    <cellStyle name="Обычный 2 7 2 4" xfId="5351"/>
    <cellStyle name="Обычный 2 7 2 4 2" xfId="5352"/>
    <cellStyle name="Обычный 2 7 2 4 2 2" xfId="5353"/>
    <cellStyle name="Обычный 2 7 2 4 2 2 2" xfId="5354"/>
    <cellStyle name="Обычный 2 7 2 4 2 3" xfId="5355"/>
    <cellStyle name="Обычный 2 7 2 4 2 3 2" xfId="5356"/>
    <cellStyle name="Обычный 2 7 2 4 2 4" xfId="5357"/>
    <cellStyle name="Обычный 2 7 2 4 3" xfId="5358"/>
    <cellStyle name="Обычный 2 7 2 4 3 2" xfId="5359"/>
    <cellStyle name="Обычный 2 7 2 4 4" xfId="5360"/>
    <cellStyle name="Обычный 2 7 2 4 4 2" xfId="5361"/>
    <cellStyle name="Обычный 2 7 2 4 5" xfId="5362"/>
    <cellStyle name="Обычный 2 7 2 5" xfId="5363"/>
    <cellStyle name="Обычный 2 7 2 5 2" xfId="5364"/>
    <cellStyle name="Обычный 2 7 2 5 2 2" xfId="5365"/>
    <cellStyle name="Обычный 2 7 2 5 3" xfId="5366"/>
    <cellStyle name="Обычный 2 7 2 5 3 2" xfId="5367"/>
    <cellStyle name="Обычный 2 7 2 5 4" xfId="5368"/>
    <cellStyle name="Обычный 2 7 2 6" xfId="5369"/>
    <cellStyle name="Обычный 2 7 2 6 2" xfId="5370"/>
    <cellStyle name="Обычный 2 7 2 7" xfId="5371"/>
    <cellStyle name="Обычный 2 7 2 7 2" xfId="5372"/>
    <cellStyle name="Обычный 2 7 2 8" xfId="5373"/>
    <cellStyle name="Обычный 2 7 2 9" xfId="5374"/>
    <cellStyle name="Обычный 2 7 3" xfId="5375"/>
    <cellStyle name="Обычный 2 7 3 2" xfId="5376"/>
    <cellStyle name="Обычный 2 7 3 2 2" xfId="5377"/>
    <cellStyle name="Обычный 2 7 3 2 2 2" xfId="5378"/>
    <cellStyle name="Обычный 2 7 3 2 2 2 2" xfId="5379"/>
    <cellStyle name="Обычный 2 7 3 2 2 3" xfId="5380"/>
    <cellStyle name="Обычный 2 7 3 2 2 3 2" xfId="5381"/>
    <cellStyle name="Обычный 2 7 3 2 2 4" xfId="5382"/>
    <cellStyle name="Обычный 2 7 3 2 3" xfId="5383"/>
    <cellStyle name="Обычный 2 7 3 2 3 2" xfId="5384"/>
    <cellStyle name="Обычный 2 7 3 2 4" xfId="5385"/>
    <cellStyle name="Обычный 2 7 3 2 4 2" xfId="5386"/>
    <cellStyle name="Обычный 2 7 3 2 5" xfId="5387"/>
    <cellStyle name="Обычный 2 7 3 3" xfId="5388"/>
    <cellStyle name="Обычный 2 7 3 3 2" xfId="5389"/>
    <cellStyle name="Обычный 2 7 3 3 2 2" xfId="5390"/>
    <cellStyle name="Обычный 2 7 3 3 3" xfId="5391"/>
    <cellStyle name="Обычный 2 7 3 3 3 2" xfId="5392"/>
    <cellStyle name="Обычный 2 7 3 3 4" xfId="5393"/>
    <cellStyle name="Обычный 2 7 3 4" xfId="5394"/>
    <cellStyle name="Обычный 2 7 3 4 2" xfId="5395"/>
    <cellStyle name="Обычный 2 7 3 5" xfId="5396"/>
    <cellStyle name="Обычный 2 7 3 5 2" xfId="5397"/>
    <cellStyle name="Обычный 2 7 3 6" xfId="5398"/>
    <cellStyle name="Обычный 2 7 4" xfId="5399"/>
    <cellStyle name="Обычный 2 7 4 2" xfId="5400"/>
    <cellStyle name="Обычный 2 7 4 2 2" xfId="5401"/>
    <cellStyle name="Обычный 2 7 4 2 2 2" xfId="5402"/>
    <cellStyle name="Обычный 2 7 4 2 2 2 2" xfId="5403"/>
    <cellStyle name="Обычный 2 7 4 2 2 3" xfId="5404"/>
    <cellStyle name="Обычный 2 7 4 2 2 3 2" xfId="5405"/>
    <cellStyle name="Обычный 2 7 4 2 2 4" xfId="5406"/>
    <cellStyle name="Обычный 2 7 4 2 3" xfId="5407"/>
    <cellStyle name="Обычный 2 7 4 2 3 2" xfId="5408"/>
    <cellStyle name="Обычный 2 7 4 2 4" xfId="5409"/>
    <cellStyle name="Обычный 2 7 4 2 4 2" xfId="5410"/>
    <cellStyle name="Обычный 2 7 4 2 5" xfId="5411"/>
    <cellStyle name="Обычный 2 7 4 3" xfId="5412"/>
    <cellStyle name="Обычный 2 7 4 3 2" xfId="5413"/>
    <cellStyle name="Обычный 2 7 4 3 2 2" xfId="5414"/>
    <cellStyle name="Обычный 2 7 4 3 3" xfId="5415"/>
    <cellStyle name="Обычный 2 7 4 3 3 2" xfId="5416"/>
    <cellStyle name="Обычный 2 7 4 3 4" xfId="5417"/>
    <cellStyle name="Обычный 2 7 4 4" xfId="5418"/>
    <cellStyle name="Обычный 2 7 4 4 2" xfId="5419"/>
    <cellStyle name="Обычный 2 7 4 5" xfId="5420"/>
    <cellStyle name="Обычный 2 7 4 5 2" xfId="5421"/>
    <cellStyle name="Обычный 2 7 4 6" xfId="5422"/>
    <cellStyle name="Обычный 2 7 5" xfId="5423"/>
    <cellStyle name="Обычный 2 7 5 2" xfId="5424"/>
    <cellStyle name="Обычный 2 7 5 2 2" xfId="5425"/>
    <cellStyle name="Обычный 2 7 5 2 2 2" xfId="5426"/>
    <cellStyle name="Обычный 2 7 5 2 3" xfId="5427"/>
    <cellStyle name="Обычный 2 7 5 2 3 2" xfId="5428"/>
    <cellStyle name="Обычный 2 7 5 2 4" xfId="5429"/>
    <cellStyle name="Обычный 2 7 5 3" xfId="5430"/>
    <cellStyle name="Обычный 2 7 5 3 2" xfId="5431"/>
    <cellStyle name="Обычный 2 7 5 4" xfId="5432"/>
    <cellStyle name="Обычный 2 7 5 4 2" xfId="5433"/>
    <cellStyle name="Обычный 2 7 5 5" xfId="5434"/>
    <cellStyle name="Обычный 2 7 6" xfId="5435"/>
    <cellStyle name="Обычный 2 7 6 2" xfId="5436"/>
    <cellStyle name="Обычный 2 7 6 2 2" xfId="5437"/>
    <cellStyle name="Обычный 2 7 6 3" xfId="5438"/>
    <cellStyle name="Обычный 2 7 6 3 2" xfId="5439"/>
    <cellStyle name="Обычный 2 7 6 4" xfId="5440"/>
    <cellStyle name="Обычный 2 7 7" xfId="5441"/>
    <cellStyle name="Обычный 2 7 7 2" xfId="5442"/>
    <cellStyle name="Обычный 2 7 8" xfId="5443"/>
    <cellStyle name="Обычный 2 7 8 2" xfId="5444"/>
    <cellStyle name="Обычный 2 7 9" xfId="5445"/>
    <cellStyle name="Обычный 2 7_2. Приложение Доп материалы согласованияБП_БП" xfId="5446"/>
    <cellStyle name="Обычный 2 8" xfId="5447"/>
    <cellStyle name="Обычный 2 8 10" xfId="5448"/>
    <cellStyle name="Обычный 2 8 11" xfId="5449"/>
    <cellStyle name="Обычный 2 8 12" xfId="5450"/>
    <cellStyle name="Обычный 2 8 2" xfId="5451"/>
    <cellStyle name="Обычный 2 8 2 10" xfId="5452"/>
    <cellStyle name="Обычный 2 8 2 2" xfId="5453"/>
    <cellStyle name="Обычный 2 8 2 2 2" xfId="5454"/>
    <cellStyle name="Обычный 2 8 2 2 2 2" xfId="5455"/>
    <cellStyle name="Обычный 2 8 2 2 2 2 2" xfId="5456"/>
    <cellStyle name="Обычный 2 8 2 2 2 2 2 2" xfId="5457"/>
    <cellStyle name="Обычный 2 8 2 2 2 2 3" xfId="5458"/>
    <cellStyle name="Обычный 2 8 2 2 2 2 3 2" xfId="5459"/>
    <cellStyle name="Обычный 2 8 2 2 2 2 4" xfId="5460"/>
    <cellStyle name="Обычный 2 8 2 2 2 3" xfId="5461"/>
    <cellStyle name="Обычный 2 8 2 2 2 3 2" xfId="5462"/>
    <cellStyle name="Обычный 2 8 2 2 2 4" xfId="5463"/>
    <cellStyle name="Обычный 2 8 2 2 2 4 2" xfId="5464"/>
    <cellStyle name="Обычный 2 8 2 2 2 5" xfId="5465"/>
    <cellStyle name="Обычный 2 8 2 2 3" xfId="5466"/>
    <cellStyle name="Обычный 2 8 2 2 3 2" xfId="5467"/>
    <cellStyle name="Обычный 2 8 2 2 3 2 2" xfId="5468"/>
    <cellStyle name="Обычный 2 8 2 2 3 3" xfId="5469"/>
    <cellStyle name="Обычный 2 8 2 2 3 3 2" xfId="5470"/>
    <cellStyle name="Обычный 2 8 2 2 3 4" xfId="5471"/>
    <cellStyle name="Обычный 2 8 2 2 4" xfId="5472"/>
    <cellStyle name="Обычный 2 8 2 2 4 2" xfId="5473"/>
    <cellStyle name="Обычный 2 8 2 2 5" xfId="5474"/>
    <cellStyle name="Обычный 2 8 2 2 5 2" xfId="5475"/>
    <cellStyle name="Обычный 2 8 2 2 6" xfId="5476"/>
    <cellStyle name="Обычный 2 8 2 3" xfId="5477"/>
    <cellStyle name="Обычный 2 8 2 3 2" xfId="5478"/>
    <cellStyle name="Обычный 2 8 2 3 2 2" xfId="5479"/>
    <cellStyle name="Обычный 2 8 2 3 2 2 2" xfId="5480"/>
    <cellStyle name="Обычный 2 8 2 3 2 2 2 2" xfId="5481"/>
    <cellStyle name="Обычный 2 8 2 3 2 2 3" xfId="5482"/>
    <cellStyle name="Обычный 2 8 2 3 2 2 3 2" xfId="5483"/>
    <cellStyle name="Обычный 2 8 2 3 2 2 4" xfId="5484"/>
    <cellStyle name="Обычный 2 8 2 3 2 3" xfId="5485"/>
    <cellStyle name="Обычный 2 8 2 3 2 3 2" xfId="5486"/>
    <cellStyle name="Обычный 2 8 2 3 2 4" xfId="5487"/>
    <cellStyle name="Обычный 2 8 2 3 2 4 2" xfId="5488"/>
    <cellStyle name="Обычный 2 8 2 3 2 5" xfId="5489"/>
    <cellStyle name="Обычный 2 8 2 3 3" xfId="5490"/>
    <cellStyle name="Обычный 2 8 2 3 3 2" xfId="5491"/>
    <cellStyle name="Обычный 2 8 2 3 3 2 2" xfId="5492"/>
    <cellStyle name="Обычный 2 8 2 3 3 3" xfId="5493"/>
    <cellStyle name="Обычный 2 8 2 3 3 3 2" xfId="5494"/>
    <cellStyle name="Обычный 2 8 2 3 3 4" xfId="5495"/>
    <cellStyle name="Обычный 2 8 2 3 4" xfId="5496"/>
    <cellStyle name="Обычный 2 8 2 3 4 2" xfId="5497"/>
    <cellStyle name="Обычный 2 8 2 3 5" xfId="5498"/>
    <cellStyle name="Обычный 2 8 2 3 5 2" xfId="5499"/>
    <cellStyle name="Обычный 2 8 2 3 6" xfId="5500"/>
    <cellStyle name="Обычный 2 8 2 4" xfId="5501"/>
    <cellStyle name="Обычный 2 8 2 4 2" xfId="5502"/>
    <cellStyle name="Обычный 2 8 2 4 2 2" xfId="5503"/>
    <cellStyle name="Обычный 2 8 2 4 2 2 2" xfId="5504"/>
    <cellStyle name="Обычный 2 8 2 4 2 3" xfId="5505"/>
    <cellStyle name="Обычный 2 8 2 4 2 3 2" xfId="5506"/>
    <cellStyle name="Обычный 2 8 2 4 2 4" xfId="5507"/>
    <cellStyle name="Обычный 2 8 2 4 3" xfId="5508"/>
    <cellStyle name="Обычный 2 8 2 4 3 2" xfId="5509"/>
    <cellStyle name="Обычный 2 8 2 4 4" xfId="5510"/>
    <cellStyle name="Обычный 2 8 2 4 4 2" xfId="5511"/>
    <cellStyle name="Обычный 2 8 2 4 5" xfId="5512"/>
    <cellStyle name="Обычный 2 8 2 5" xfId="5513"/>
    <cellStyle name="Обычный 2 8 2 5 2" xfId="5514"/>
    <cellStyle name="Обычный 2 8 2 5 2 2" xfId="5515"/>
    <cellStyle name="Обычный 2 8 2 5 3" xfId="5516"/>
    <cellStyle name="Обычный 2 8 2 5 3 2" xfId="5517"/>
    <cellStyle name="Обычный 2 8 2 5 4" xfId="5518"/>
    <cellStyle name="Обычный 2 8 2 6" xfId="5519"/>
    <cellStyle name="Обычный 2 8 2 6 2" xfId="5520"/>
    <cellStyle name="Обычный 2 8 2 7" xfId="5521"/>
    <cellStyle name="Обычный 2 8 2 7 2" xfId="5522"/>
    <cellStyle name="Обычный 2 8 2 8" xfId="5523"/>
    <cellStyle name="Обычный 2 8 2 9" xfId="5524"/>
    <cellStyle name="Обычный 2 8 3" xfId="5525"/>
    <cellStyle name="Обычный 2 8 3 2" xfId="5526"/>
    <cellStyle name="Обычный 2 8 3 2 2" xfId="5527"/>
    <cellStyle name="Обычный 2 8 3 2 2 2" xfId="5528"/>
    <cellStyle name="Обычный 2 8 3 2 2 2 2" xfId="5529"/>
    <cellStyle name="Обычный 2 8 3 2 2 3" xfId="5530"/>
    <cellStyle name="Обычный 2 8 3 2 2 3 2" xfId="5531"/>
    <cellStyle name="Обычный 2 8 3 2 2 4" xfId="5532"/>
    <cellStyle name="Обычный 2 8 3 2 3" xfId="5533"/>
    <cellStyle name="Обычный 2 8 3 2 3 2" xfId="5534"/>
    <cellStyle name="Обычный 2 8 3 2 4" xfId="5535"/>
    <cellStyle name="Обычный 2 8 3 2 4 2" xfId="5536"/>
    <cellStyle name="Обычный 2 8 3 2 5" xfId="5537"/>
    <cellStyle name="Обычный 2 8 3 2 6" xfId="5538"/>
    <cellStyle name="Обычный 2 8 3 2 7" xfId="5539"/>
    <cellStyle name="Обычный 2 8 3 3" xfId="5540"/>
    <cellStyle name="Обычный 2 8 3 3 2" xfId="5541"/>
    <cellStyle name="Обычный 2 8 3 3 2 2" xfId="5542"/>
    <cellStyle name="Обычный 2 8 3 3 3" xfId="5543"/>
    <cellStyle name="Обычный 2 8 3 3 3 2" xfId="5544"/>
    <cellStyle name="Обычный 2 8 3 3 4" xfId="5545"/>
    <cellStyle name="Обычный 2 8 3 4" xfId="5546"/>
    <cellStyle name="Обычный 2 8 3 4 2" xfId="5547"/>
    <cellStyle name="Обычный 2 8 3 5" xfId="5548"/>
    <cellStyle name="Обычный 2 8 3 5 2" xfId="5549"/>
    <cellStyle name="Обычный 2 8 3 6" xfId="5550"/>
    <cellStyle name="Обычный 2 8 3 7" xfId="5551"/>
    <cellStyle name="Обычный 2 8 3 8" xfId="5552"/>
    <cellStyle name="Обычный 2 8 4" xfId="5553"/>
    <cellStyle name="Обычный 2 8 4 2" xfId="5554"/>
    <cellStyle name="Обычный 2 8 4 2 2" xfId="5555"/>
    <cellStyle name="Обычный 2 8 4 2 2 2" xfId="5556"/>
    <cellStyle name="Обычный 2 8 4 2 2 2 2" xfId="5557"/>
    <cellStyle name="Обычный 2 8 4 2 2 3" xfId="5558"/>
    <cellStyle name="Обычный 2 8 4 2 2 3 2" xfId="5559"/>
    <cellStyle name="Обычный 2 8 4 2 2 4" xfId="5560"/>
    <cellStyle name="Обычный 2 8 4 2 3" xfId="5561"/>
    <cellStyle name="Обычный 2 8 4 2 3 2" xfId="5562"/>
    <cellStyle name="Обычный 2 8 4 2 4" xfId="5563"/>
    <cellStyle name="Обычный 2 8 4 2 4 2" xfId="5564"/>
    <cellStyle name="Обычный 2 8 4 2 5" xfId="5565"/>
    <cellStyle name="Обычный 2 8 4 3" xfId="5566"/>
    <cellStyle name="Обычный 2 8 4 3 2" xfId="5567"/>
    <cellStyle name="Обычный 2 8 4 3 2 2" xfId="5568"/>
    <cellStyle name="Обычный 2 8 4 3 3" xfId="5569"/>
    <cellStyle name="Обычный 2 8 4 3 3 2" xfId="5570"/>
    <cellStyle name="Обычный 2 8 4 3 4" xfId="5571"/>
    <cellStyle name="Обычный 2 8 4 4" xfId="5572"/>
    <cellStyle name="Обычный 2 8 4 4 2" xfId="5573"/>
    <cellStyle name="Обычный 2 8 4 5" xfId="5574"/>
    <cellStyle name="Обычный 2 8 4 5 2" xfId="5575"/>
    <cellStyle name="Обычный 2 8 4 6" xfId="5576"/>
    <cellStyle name="Обычный 2 8 5" xfId="5577"/>
    <cellStyle name="Обычный 2 8 5 2" xfId="5578"/>
    <cellStyle name="Обычный 2 8 5 2 2" xfId="5579"/>
    <cellStyle name="Обычный 2 8 5 2 2 2" xfId="5580"/>
    <cellStyle name="Обычный 2 8 5 2 3" xfId="5581"/>
    <cellStyle name="Обычный 2 8 5 2 3 2" xfId="5582"/>
    <cellStyle name="Обычный 2 8 5 2 4" xfId="5583"/>
    <cellStyle name="Обычный 2 8 5 3" xfId="5584"/>
    <cellStyle name="Обычный 2 8 5 3 2" xfId="5585"/>
    <cellStyle name="Обычный 2 8 5 4" xfId="5586"/>
    <cellStyle name="Обычный 2 8 5 4 2" xfId="5587"/>
    <cellStyle name="Обычный 2 8 5 5" xfId="5588"/>
    <cellStyle name="Обычный 2 8 6" xfId="5589"/>
    <cellStyle name="Обычный 2 8 6 2" xfId="5590"/>
    <cellStyle name="Обычный 2 8 6 2 2" xfId="5591"/>
    <cellStyle name="Обычный 2 8 6 3" xfId="5592"/>
    <cellStyle name="Обычный 2 8 6 3 2" xfId="5593"/>
    <cellStyle name="Обычный 2 8 6 4" xfId="5594"/>
    <cellStyle name="Обычный 2 8 7" xfId="5595"/>
    <cellStyle name="Обычный 2 8 7 2" xfId="5596"/>
    <cellStyle name="Обычный 2 8 8" xfId="5597"/>
    <cellStyle name="Обычный 2 8 8 2" xfId="5598"/>
    <cellStyle name="Обычный 2 8 9" xfId="5599"/>
    <cellStyle name="Обычный 2 8_2. Приложение Доп материалы согласованияБП_БП" xfId="5600"/>
    <cellStyle name="Обычный 2 9" xfId="5601"/>
    <cellStyle name="Обычный 2 9 10" xfId="5602"/>
    <cellStyle name="Обычный 2 9 11" xfId="5603"/>
    <cellStyle name="Обычный 2 9 12" xfId="5604"/>
    <cellStyle name="Обычный 2 9 2" xfId="5605"/>
    <cellStyle name="Обычный 2 9 2 10" xfId="5606"/>
    <cellStyle name="Обычный 2 9 2 2" xfId="5607"/>
    <cellStyle name="Обычный 2 9 2 2 2" xfId="5608"/>
    <cellStyle name="Обычный 2 9 2 2 2 2" xfId="5609"/>
    <cellStyle name="Обычный 2 9 2 2 2 2 2" xfId="5610"/>
    <cellStyle name="Обычный 2 9 2 2 2 2 2 2" xfId="5611"/>
    <cellStyle name="Обычный 2 9 2 2 2 2 3" xfId="5612"/>
    <cellStyle name="Обычный 2 9 2 2 2 2 3 2" xfId="5613"/>
    <cellStyle name="Обычный 2 9 2 2 2 2 4" xfId="5614"/>
    <cellStyle name="Обычный 2 9 2 2 2 3" xfId="5615"/>
    <cellStyle name="Обычный 2 9 2 2 2 3 2" xfId="5616"/>
    <cellStyle name="Обычный 2 9 2 2 2 4" xfId="5617"/>
    <cellStyle name="Обычный 2 9 2 2 2 4 2" xfId="5618"/>
    <cellStyle name="Обычный 2 9 2 2 2 5" xfId="5619"/>
    <cellStyle name="Обычный 2 9 2 2 3" xfId="5620"/>
    <cellStyle name="Обычный 2 9 2 2 3 2" xfId="5621"/>
    <cellStyle name="Обычный 2 9 2 2 3 2 2" xfId="5622"/>
    <cellStyle name="Обычный 2 9 2 2 3 3" xfId="5623"/>
    <cellStyle name="Обычный 2 9 2 2 3 3 2" xfId="5624"/>
    <cellStyle name="Обычный 2 9 2 2 3 4" xfId="5625"/>
    <cellStyle name="Обычный 2 9 2 2 4" xfId="5626"/>
    <cellStyle name="Обычный 2 9 2 2 4 2" xfId="5627"/>
    <cellStyle name="Обычный 2 9 2 2 5" xfId="5628"/>
    <cellStyle name="Обычный 2 9 2 2 5 2" xfId="5629"/>
    <cellStyle name="Обычный 2 9 2 2 6" xfId="5630"/>
    <cellStyle name="Обычный 2 9 2 3" xfId="5631"/>
    <cellStyle name="Обычный 2 9 2 3 2" xfId="5632"/>
    <cellStyle name="Обычный 2 9 2 3 2 2" xfId="5633"/>
    <cellStyle name="Обычный 2 9 2 3 2 2 2" xfId="5634"/>
    <cellStyle name="Обычный 2 9 2 3 2 2 2 2" xfId="5635"/>
    <cellStyle name="Обычный 2 9 2 3 2 2 3" xfId="5636"/>
    <cellStyle name="Обычный 2 9 2 3 2 2 3 2" xfId="5637"/>
    <cellStyle name="Обычный 2 9 2 3 2 2 4" xfId="5638"/>
    <cellStyle name="Обычный 2 9 2 3 2 3" xfId="5639"/>
    <cellStyle name="Обычный 2 9 2 3 2 3 2" xfId="5640"/>
    <cellStyle name="Обычный 2 9 2 3 2 4" xfId="5641"/>
    <cellStyle name="Обычный 2 9 2 3 2 4 2" xfId="5642"/>
    <cellStyle name="Обычный 2 9 2 3 2 5" xfId="5643"/>
    <cellStyle name="Обычный 2 9 2 3 3" xfId="5644"/>
    <cellStyle name="Обычный 2 9 2 3 3 2" xfId="5645"/>
    <cellStyle name="Обычный 2 9 2 3 3 2 2" xfId="5646"/>
    <cellStyle name="Обычный 2 9 2 3 3 3" xfId="5647"/>
    <cellStyle name="Обычный 2 9 2 3 3 3 2" xfId="5648"/>
    <cellStyle name="Обычный 2 9 2 3 3 4" xfId="5649"/>
    <cellStyle name="Обычный 2 9 2 3 4" xfId="5650"/>
    <cellStyle name="Обычный 2 9 2 3 4 2" xfId="5651"/>
    <cellStyle name="Обычный 2 9 2 3 5" xfId="5652"/>
    <cellStyle name="Обычный 2 9 2 3 5 2" xfId="5653"/>
    <cellStyle name="Обычный 2 9 2 3 6" xfId="5654"/>
    <cellStyle name="Обычный 2 9 2 4" xfId="5655"/>
    <cellStyle name="Обычный 2 9 2 4 2" xfId="5656"/>
    <cellStyle name="Обычный 2 9 2 4 2 2" xfId="5657"/>
    <cellStyle name="Обычный 2 9 2 4 2 2 2" xfId="5658"/>
    <cellStyle name="Обычный 2 9 2 4 2 3" xfId="5659"/>
    <cellStyle name="Обычный 2 9 2 4 2 3 2" xfId="5660"/>
    <cellStyle name="Обычный 2 9 2 4 2 4" xfId="5661"/>
    <cellStyle name="Обычный 2 9 2 4 3" xfId="5662"/>
    <cellStyle name="Обычный 2 9 2 4 3 2" xfId="5663"/>
    <cellStyle name="Обычный 2 9 2 4 4" xfId="5664"/>
    <cellStyle name="Обычный 2 9 2 4 4 2" xfId="5665"/>
    <cellStyle name="Обычный 2 9 2 4 5" xfId="5666"/>
    <cellStyle name="Обычный 2 9 2 5" xfId="5667"/>
    <cellStyle name="Обычный 2 9 2 5 2" xfId="5668"/>
    <cellStyle name="Обычный 2 9 2 5 2 2" xfId="5669"/>
    <cellStyle name="Обычный 2 9 2 5 3" xfId="5670"/>
    <cellStyle name="Обычный 2 9 2 5 3 2" xfId="5671"/>
    <cellStyle name="Обычный 2 9 2 5 4" xfId="5672"/>
    <cellStyle name="Обычный 2 9 2 6" xfId="5673"/>
    <cellStyle name="Обычный 2 9 2 6 2" xfId="5674"/>
    <cellStyle name="Обычный 2 9 2 7" xfId="5675"/>
    <cellStyle name="Обычный 2 9 2 7 2" xfId="5676"/>
    <cellStyle name="Обычный 2 9 2 8" xfId="5677"/>
    <cellStyle name="Обычный 2 9 2 9" xfId="5678"/>
    <cellStyle name="Обычный 2 9 3" xfId="5679"/>
    <cellStyle name="Обычный 2 9 3 2" xfId="5680"/>
    <cellStyle name="Обычный 2 9 3 2 2" xfId="5681"/>
    <cellStyle name="Обычный 2 9 3 2 2 2" xfId="5682"/>
    <cellStyle name="Обычный 2 9 3 2 2 2 2" xfId="5683"/>
    <cellStyle name="Обычный 2 9 3 2 2 3" xfId="5684"/>
    <cellStyle name="Обычный 2 9 3 2 2 3 2" xfId="5685"/>
    <cellStyle name="Обычный 2 9 3 2 2 4" xfId="5686"/>
    <cellStyle name="Обычный 2 9 3 2 3" xfId="5687"/>
    <cellStyle name="Обычный 2 9 3 2 3 2" xfId="5688"/>
    <cellStyle name="Обычный 2 9 3 2 4" xfId="5689"/>
    <cellStyle name="Обычный 2 9 3 2 4 2" xfId="5690"/>
    <cellStyle name="Обычный 2 9 3 2 5" xfId="5691"/>
    <cellStyle name="Обычный 2 9 3 3" xfId="5692"/>
    <cellStyle name="Обычный 2 9 3 3 2" xfId="5693"/>
    <cellStyle name="Обычный 2 9 3 3 2 2" xfId="5694"/>
    <cellStyle name="Обычный 2 9 3 3 3" xfId="5695"/>
    <cellStyle name="Обычный 2 9 3 3 3 2" xfId="5696"/>
    <cellStyle name="Обычный 2 9 3 3 4" xfId="5697"/>
    <cellStyle name="Обычный 2 9 3 4" xfId="5698"/>
    <cellStyle name="Обычный 2 9 3 4 2" xfId="5699"/>
    <cellStyle name="Обычный 2 9 3 5" xfId="5700"/>
    <cellStyle name="Обычный 2 9 3 5 2" xfId="5701"/>
    <cellStyle name="Обычный 2 9 3 6" xfId="5702"/>
    <cellStyle name="Обычный 2 9 4" xfId="5703"/>
    <cellStyle name="Обычный 2 9 4 2" xfId="5704"/>
    <cellStyle name="Обычный 2 9 4 2 2" xfId="5705"/>
    <cellStyle name="Обычный 2 9 4 2 2 2" xfId="5706"/>
    <cellStyle name="Обычный 2 9 4 2 2 2 2" xfId="5707"/>
    <cellStyle name="Обычный 2 9 4 2 2 3" xfId="5708"/>
    <cellStyle name="Обычный 2 9 4 2 2 3 2" xfId="5709"/>
    <cellStyle name="Обычный 2 9 4 2 2 4" xfId="5710"/>
    <cellStyle name="Обычный 2 9 4 2 3" xfId="5711"/>
    <cellStyle name="Обычный 2 9 4 2 3 2" xfId="5712"/>
    <cellStyle name="Обычный 2 9 4 2 4" xfId="5713"/>
    <cellStyle name="Обычный 2 9 4 2 4 2" xfId="5714"/>
    <cellStyle name="Обычный 2 9 4 2 5" xfId="5715"/>
    <cellStyle name="Обычный 2 9 4 3" xfId="5716"/>
    <cellStyle name="Обычный 2 9 4 3 2" xfId="5717"/>
    <cellStyle name="Обычный 2 9 4 3 2 2" xfId="5718"/>
    <cellStyle name="Обычный 2 9 4 3 3" xfId="5719"/>
    <cellStyle name="Обычный 2 9 4 3 3 2" xfId="5720"/>
    <cellStyle name="Обычный 2 9 4 3 4" xfId="5721"/>
    <cellStyle name="Обычный 2 9 4 4" xfId="5722"/>
    <cellStyle name="Обычный 2 9 4 4 2" xfId="5723"/>
    <cellStyle name="Обычный 2 9 4 5" xfId="5724"/>
    <cellStyle name="Обычный 2 9 4 5 2" xfId="5725"/>
    <cellStyle name="Обычный 2 9 4 6" xfId="5726"/>
    <cellStyle name="Обычный 2 9 5" xfId="5727"/>
    <cellStyle name="Обычный 2 9 5 2" xfId="5728"/>
    <cellStyle name="Обычный 2 9 5 2 2" xfId="5729"/>
    <cellStyle name="Обычный 2 9 5 2 2 2" xfId="5730"/>
    <cellStyle name="Обычный 2 9 5 2 3" xfId="5731"/>
    <cellStyle name="Обычный 2 9 5 2 3 2" xfId="5732"/>
    <cellStyle name="Обычный 2 9 5 2 4" xfId="5733"/>
    <cellStyle name="Обычный 2 9 5 3" xfId="5734"/>
    <cellStyle name="Обычный 2 9 5 3 2" xfId="5735"/>
    <cellStyle name="Обычный 2 9 5 4" xfId="5736"/>
    <cellStyle name="Обычный 2 9 5 4 2" xfId="5737"/>
    <cellStyle name="Обычный 2 9 5 5" xfId="5738"/>
    <cellStyle name="Обычный 2 9 6" xfId="5739"/>
    <cellStyle name="Обычный 2 9 6 2" xfId="5740"/>
    <cellStyle name="Обычный 2 9 6 2 2" xfId="5741"/>
    <cellStyle name="Обычный 2 9 6 3" xfId="5742"/>
    <cellStyle name="Обычный 2 9 6 3 2" xfId="5743"/>
    <cellStyle name="Обычный 2 9 6 4" xfId="5744"/>
    <cellStyle name="Обычный 2 9 7" xfId="5745"/>
    <cellStyle name="Обычный 2 9 7 2" xfId="5746"/>
    <cellStyle name="Обычный 2 9 8" xfId="5747"/>
    <cellStyle name="Обычный 2 9 8 2" xfId="5748"/>
    <cellStyle name="Обычный 2 9 9" xfId="5749"/>
    <cellStyle name="Обычный 2 9_2. Приложение Доп материалы согласованияБП_БП" xfId="5750"/>
    <cellStyle name="Обычный 2_!калькуляция_Компонент 2012 (+вест)" xfId="5751"/>
    <cellStyle name="Обычный 20" xfId="5752"/>
    <cellStyle name="Обычный 20 2" xfId="5753"/>
    <cellStyle name="Обычный 20 2 2" xfId="5754"/>
    <cellStyle name="Обычный 20 2 2 2" xfId="5755"/>
    <cellStyle name="Обычный 20 2 2 3" xfId="5756"/>
    <cellStyle name="Обычный 20 2 2 4" xfId="5757"/>
    <cellStyle name="Обычный 20 2 3" xfId="5758"/>
    <cellStyle name="Обычный 20 2 3 2" xfId="5759"/>
    <cellStyle name="Обычный 20 2 4" xfId="5760"/>
    <cellStyle name="Обычный 20 2 5" xfId="5761"/>
    <cellStyle name="Обычный 20 2 6" xfId="5762"/>
    <cellStyle name="Обычный 20 2_Приложение 11.12 Объект 13 ЦТЭЦ" xfId="5763"/>
    <cellStyle name="Обычный 20 3" xfId="5764"/>
    <cellStyle name="Обычный 20 3 2" xfId="5765"/>
    <cellStyle name="Обычный 20 3 3" xfId="5766"/>
    <cellStyle name="Обычный 20 3 4" xfId="5767"/>
    <cellStyle name="Обычный 20 4" xfId="5768"/>
    <cellStyle name="Обычный 20 4 2" xfId="5769"/>
    <cellStyle name="Обычный 20 4 3" xfId="5770"/>
    <cellStyle name="Обычный 20 5" xfId="5771"/>
    <cellStyle name="Обычный 20 6" xfId="5772"/>
    <cellStyle name="Обычный 20 7" xfId="5773"/>
    <cellStyle name="Обычный 20_Приложение 11.12 Объект 13 ЦТЭЦ" xfId="5774"/>
    <cellStyle name="Обычный 21" xfId="5775"/>
    <cellStyle name="Обычный 21 2" xfId="5776"/>
    <cellStyle name="Обычный 21 3" xfId="5777"/>
    <cellStyle name="Обычный 21 4" xfId="5778"/>
    <cellStyle name="Обычный 21 5" xfId="5779"/>
    <cellStyle name="Обычный 22" xfId="5780"/>
    <cellStyle name="Обычный 22 2" xfId="5781"/>
    <cellStyle name="Обычный 23" xfId="5782"/>
    <cellStyle name="Обычный 23 2" xfId="5783"/>
    <cellStyle name="Обычный 24" xfId="5784"/>
    <cellStyle name="Обычный 24 2" xfId="5785"/>
    <cellStyle name="Обычный 24 2 2" xfId="5786"/>
    <cellStyle name="Обычный 24 2 3" xfId="5787"/>
    <cellStyle name="Обычный 24 3" xfId="5788"/>
    <cellStyle name="Обычный 24 3 2" xfId="5789"/>
    <cellStyle name="Обычный 24 3 3" xfId="5790"/>
    <cellStyle name="Обычный 24 4" xfId="5791"/>
    <cellStyle name="Обычный 24 4 2" xfId="5792"/>
    <cellStyle name="Обычный 24 5" xfId="5793"/>
    <cellStyle name="Обычный 25" xfId="5794"/>
    <cellStyle name="Обычный 25 2" xfId="5795"/>
    <cellStyle name="Обычный 25 2 2" xfId="5796"/>
    <cellStyle name="Обычный 25 3" xfId="5797"/>
    <cellStyle name="Обычный 25 3 2" xfId="5798"/>
    <cellStyle name="Обычный 25 4" xfId="5799"/>
    <cellStyle name="Обычный 25 5" xfId="5800"/>
    <cellStyle name="Обычный 25 6" xfId="5801"/>
    <cellStyle name="Обычный 26" xfId="5802"/>
    <cellStyle name="Обычный 26 2" xfId="5803"/>
    <cellStyle name="Обычный 26 2 2" xfId="5804"/>
    <cellStyle name="Обычный 26 3" xfId="5805"/>
    <cellStyle name="Обычный 26 3 2" xfId="5806"/>
    <cellStyle name="Обычный 26 4" xfId="5807"/>
    <cellStyle name="Обычный 26 5" xfId="5808"/>
    <cellStyle name="Обычный 27" xfId="5809"/>
    <cellStyle name="Обычный 27 2" xfId="5810"/>
    <cellStyle name="Обычный 28" xfId="5811"/>
    <cellStyle name="Обычный 28 2" xfId="5812"/>
    <cellStyle name="Обычный 29" xfId="5813"/>
    <cellStyle name="Обычный 29 2" xfId="5814"/>
    <cellStyle name="Обычный 3" xfId="6"/>
    <cellStyle name="Обычный 3 10" xfId="5815"/>
    <cellStyle name="Обычный 3 10 2" xfId="5816"/>
    <cellStyle name="Обычный 3 11" xfId="5817"/>
    <cellStyle name="Обычный 3 11 2" xfId="5818"/>
    <cellStyle name="Обычный 3 12" xfId="5819"/>
    <cellStyle name="Обычный 3 12 2" xfId="5820"/>
    <cellStyle name="Обычный 3 13" xfId="5821"/>
    <cellStyle name="Обычный 3 13 2" xfId="5822"/>
    <cellStyle name="Обычный 3 14" xfId="5823"/>
    <cellStyle name="Обычный 3 14 2" xfId="5824"/>
    <cellStyle name="Обычный 3 15" xfId="5825"/>
    <cellStyle name="Обычный 3 15 2" xfId="5826"/>
    <cellStyle name="Обычный 3 16" xfId="5827"/>
    <cellStyle name="Обычный 3 16 2" xfId="5828"/>
    <cellStyle name="Обычный 3 17" xfId="5829"/>
    <cellStyle name="Обычный 3 17 2" xfId="5830"/>
    <cellStyle name="Обычный 3 18" xfId="5831"/>
    <cellStyle name="Обычный 3 18 2" xfId="5832"/>
    <cellStyle name="Обычный 3 18 3" xfId="5833"/>
    <cellStyle name="Обычный 3 18 4" xfId="5834"/>
    <cellStyle name="Обычный 3 19" xfId="5835"/>
    <cellStyle name="Обычный 3 19 2" xfId="5836"/>
    <cellStyle name="Обычный 3 19 3" xfId="5837"/>
    <cellStyle name="Обычный 3 19 4" xfId="5838"/>
    <cellStyle name="Обычный 3 2" xfId="5839"/>
    <cellStyle name="Обычный 3 2 2" xfId="5840"/>
    <cellStyle name="Обычный 3 2 2 2" xfId="7"/>
    <cellStyle name="Обычный 3 2 2 2 2" xfId="5841"/>
    <cellStyle name="Обычный 3 2 2 2 2 2" xfId="5842"/>
    <cellStyle name="Обычный 3 2 2 2 2 2 2" xfId="5843"/>
    <cellStyle name="Обычный 3 2 2 2 2 2 2 2" xfId="5844"/>
    <cellStyle name="Обычный 3 2 2 2 2 2 3" xfId="5845"/>
    <cellStyle name="Обычный 3 2 2 2 2 2 3 2" xfId="5846"/>
    <cellStyle name="Обычный 3 2 2 2 2 2 4" xfId="5847"/>
    <cellStyle name="Обычный 3 2 2 2 2 3" xfId="5848"/>
    <cellStyle name="Обычный 3 2 2 2 2 3 2" xfId="5849"/>
    <cellStyle name="Обычный 3 2 2 2 2 4" xfId="5850"/>
    <cellStyle name="Обычный 3 2 2 2 2 4 2" xfId="5851"/>
    <cellStyle name="Обычный 3 2 2 2 2 5" xfId="5852"/>
    <cellStyle name="Обычный 3 2 2 2 3" xfId="5853"/>
    <cellStyle name="Обычный 3 2 2 2 3 2" xfId="5854"/>
    <cellStyle name="Обычный 3 2 2 2 3 2 2" xfId="5855"/>
    <cellStyle name="Обычный 3 2 2 2 3 3" xfId="5856"/>
    <cellStyle name="Обычный 3 2 2 2 3 3 2" xfId="5857"/>
    <cellStyle name="Обычный 3 2 2 2 3 4" xfId="5858"/>
    <cellStyle name="Обычный 3 2 2 2 4" xfId="5859"/>
    <cellStyle name="Обычный 3 2 2 2 4 2" xfId="5860"/>
    <cellStyle name="Обычный 3 2 2 2 5" xfId="5861"/>
    <cellStyle name="Обычный 3 2 2 2 5 2" xfId="5862"/>
    <cellStyle name="Обычный 3 2 2 2 6" xfId="5863"/>
    <cellStyle name="Обычный 3 2 2 2 7" xfId="5864"/>
    <cellStyle name="Обычный 3 2 2 3" xfId="5865"/>
    <cellStyle name="Обычный 3 2 2 3 2" xfId="5866"/>
    <cellStyle name="Обычный 3 2 2 3 2 2" xfId="5867"/>
    <cellStyle name="Обычный 3 2 2 3 2 2 2" xfId="5868"/>
    <cellStyle name="Обычный 3 2 2 3 2 2 2 2" xfId="5869"/>
    <cellStyle name="Обычный 3 2 2 3 2 2 3" xfId="5870"/>
    <cellStyle name="Обычный 3 2 2 3 2 2 3 2" xfId="5871"/>
    <cellStyle name="Обычный 3 2 2 3 2 2 4" xfId="5872"/>
    <cellStyle name="Обычный 3 2 2 3 2 3" xfId="5873"/>
    <cellStyle name="Обычный 3 2 2 3 2 3 2" xfId="5874"/>
    <cellStyle name="Обычный 3 2 2 3 2 4" xfId="5875"/>
    <cellStyle name="Обычный 3 2 2 3 2 4 2" xfId="5876"/>
    <cellStyle name="Обычный 3 2 2 3 2 5" xfId="5877"/>
    <cellStyle name="Обычный 3 2 2 3 3" xfId="5878"/>
    <cellStyle name="Обычный 3 2 2 3 3 2" xfId="5879"/>
    <cellStyle name="Обычный 3 2 2 3 3 2 2" xfId="5880"/>
    <cellStyle name="Обычный 3 2 2 3 3 3" xfId="5881"/>
    <cellStyle name="Обычный 3 2 2 3 3 3 2" xfId="5882"/>
    <cellStyle name="Обычный 3 2 2 3 3 4" xfId="5883"/>
    <cellStyle name="Обычный 3 2 2 3 4" xfId="5884"/>
    <cellStyle name="Обычный 3 2 2 3 4 2" xfId="5885"/>
    <cellStyle name="Обычный 3 2 2 3 5" xfId="5886"/>
    <cellStyle name="Обычный 3 2 2 3 5 2" xfId="5887"/>
    <cellStyle name="Обычный 3 2 2 3 6" xfId="5888"/>
    <cellStyle name="Обычный 3 2 2 4" xfId="5889"/>
    <cellStyle name="Обычный 3 2 2 4 2" xfId="5890"/>
    <cellStyle name="Обычный 3 2 2 4 2 2" xfId="5891"/>
    <cellStyle name="Обычный 3 2 2 4 2 2 2" xfId="5892"/>
    <cellStyle name="Обычный 3 2 2 4 2 3" xfId="5893"/>
    <cellStyle name="Обычный 3 2 2 4 2 3 2" xfId="5894"/>
    <cellStyle name="Обычный 3 2 2 4 2 4" xfId="5895"/>
    <cellStyle name="Обычный 3 2 2 4 3" xfId="5896"/>
    <cellStyle name="Обычный 3 2 2 4 3 2" xfId="5897"/>
    <cellStyle name="Обычный 3 2 2 4 4" xfId="5898"/>
    <cellStyle name="Обычный 3 2 2 4 4 2" xfId="5899"/>
    <cellStyle name="Обычный 3 2 2 4 5" xfId="5900"/>
    <cellStyle name="Обычный 3 2 2 5" xfId="5901"/>
    <cellStyle name="Обычный 3 2 2 5 2" xfId="5902"/>
    <cellStyle name="Обычный 3 2 2 5 2 2" xfId="5903"/>
    <cellStyle name="Обычный 3 2 2 5 3" xfId="5904"/>
    <cellStyle name="Обычный 3 2 2 5 3 2" xfId="5905"/>
    <cellStyle name="Обычный 3 2 2 5 4" xfId="5906"/>
    <cellStyle name="Обычный 3 2 2 6" xfId="5907"/>
    <cellStyle name="Обычный 3 2 2 6 2" xfId="5908"/>
    <cellStyle name="Обычный 3 2 2 7" xfId="5909"/>
    <cellStyle name="Обычный 3 2 2 7 2" xfId="5910"/>
    <cellStyle name="Обычный 3 2 2 8" xfId="5911"/>
    <cellStyle name="Обычный 3 2 2 9" xfId="5912"/>
    <cellStyle name="Обычный 3 2 3" xfId="5913"/>
    <cellStyle name="Обычный 3 2 3 2" xfId="5914"/>
    <cellStyle name="Обычный 3 2 3 2 2" xfId="5915"/>
    <cellStyle name="Обычный 3 2 3 3" xfId="5916"/>
    <cellStyle name="Обычный 3 2 3 3 2" xfId="5917"/>
    <cellStyle name="Обычный 3 2 3 4" xfId="5918"/>
    <cellStyle name="Обычный 3 2 3 5" xfId="5919"/>
    <cellStyle name="Обычный 3 2 4" xfId="5920"/>
    <cellStyle name="Обычный 3 2 5" xfId="5921"/>
    <cellStyle name="Обычный 3 2_2. Приложение Доп материалы согласованияБП_БП" xfId="5922"/>
    <cellStyle name="Обычный 3 20" xfId="5923"/>
    <cellStyle name="Обычный 3 20 2" xfId="5924"/>
    <cellStyle name="Обычный 3 20 3" xfId="5925"/>
    <cellStyle name="Обычный 3 20 4" xfId="5926"/>
    <cellStyle name="Обычный 3 21" xfId="5927"/>
    <cellStyle name="Обычный 3 21 2" xfId="5928"/>
    <cellStyle name="Обычный 3 21 3" xfId="5929"/>
    <cellStyle name="Обычный 3 21 4" xfId="5930"/>
    <cellStyle name="Обычный 3 22" xfId="5931"/>
    <cellStyle name="Обычный 3 22 2" xfId="5932"/>
    <cellStyle name="Обычный 3 22 3" xfId="5933"/>
    <cellStyle name="Обычный 3 22 4" xfId="5934"/>
    <cellStyle name="Обычный 3 23" xfId="5935"/>
    <cellStyle name="Обычный 3 23 2" xfId="5936"/>
    <cellStyle name="Обычный 3 23 2 2" xfId="5937"/>
    <cellStyle name="Обычный 3 23 3" xfId="5938"/>
    <cellStyle name="Обычный 3 24" xfId="5939"/>
    <cellStyle name="Обычный 3 24 2" xfId="5940"/>
    <cellStyle name="Обычный 3 24 3" xfId="5941"/>
    <cellStyle name="Обычный 3 24 4" xfId="5942"/>
    <cellStyle name="Обычный 3 25" xfId="5943"/>
    <cellStyle name="Обычный 3 25 2" xfId="5944"/>
    <cellStyle name="Обычный 3 25 3" xfId="5945"/>
    <cellStyle name="Обычный 3 26" xfId="5946"/>
    <cellStyle name="Обычный 3 27" xfId="5947"/>
    <cellStyle name="Обычный 3 27 2" xfId="5948"/>
    <cellStyle name="Обычный 3 27 3" xfId="5949"/>
    <cellStyle name="Обычный 3 28" xfId="5950"/>
    <cellStyle name="Обычный 3 28 2" xfId="5951"/>
    <cellStyle name="Обычный 3 28 3" xfId="5952"/>
    <cellStyle name="Обычный 3 29" xfId="5953"/>
    <cellStyle name="Обычный 3 29 2" xfId="5954"/>
    <cellStyle name="Обычный 3 29 3" xfId="5955"/>
    <cellStyle name="Обычный 3 3" xfId="5956"/>
    <cellStyle name="Обычный 3 3 2" xfId="5957"/>
    <cellStyle name="Обычный 3 3 2 2" xfId="5958"/>
    <cellStyle name="Обычный 3 3 2 2 2" xfId="5959"/>
    <cellStyle name="Обычный 3 3 2 3" xfId="5960"/>
    <cellStyle name="Обычный 3 3 2 4" xfId="5961"/>
    <cellStyle name="Обычный 3 3 3" xfId="5962"/>
    <cellStyle name="Обычный 3 3 4" xfId="5963"/>
    <cellStyle name="Обычный 3 3 5" xfId="5964"/>
    <cellStyle name="Обычный 3 3 6" xfId="5965"/>
    <cellStyle name="Обычный 3 3 7" xfId="5966"/>
    <cellStyle name="Обычный 3 30" xfId="5967"/>
    <cellStyle name="Обычный 3 30 2" xfId="5968"/>
    <cellStyle name="Обычный 3 30 3" xfId="5969"/>
    <cellStyle name="Обычный 3 31" xfId="5970"/>
    <cellStyle name="Обычный 3 31 2" xfId="5971"/>
    <cellStyle name="Обычный 3 31 3" xfId="5972"/>
    <cellStyle name="Обычный 3 32" xfId="5973"/>
    <cellStyle name="Обычный 3 32 2" xfId="5974"/>
    <cellStyle name="Обычный 3 32 3" xfId="5975"/>
    <cellStyle name="Обычный 3 33" xfId="5976"/>
    <cellStyle name="Обычный 3 33 2" xfId="5977"/>
    <cellStyle name="Обычный 3 33 3" xfId="5978"/>
    <cellStyle name="Обычный 3 34" xfId="5979"/>
    <cellStyle name="Обычный 3 34 2" xfId="5980"/>
    <cellStyle name="Обычный 3 34 3" xfId="5981"/>
    <cellStyle name="Обычный 3 35" xfId="5982"/>
    <cellStyle name="Обычный 3 35 2" xfId="5983"/>
    <cellStyle name="Обычный 3 35 3" xfId="5984"/>
    <cellStyle name="Обычный 3 36" xfId="5985"/>
    <cellStyle name="Обычный 3 36 2" xfId="5986"/>
    <cellStyle name="Обычный 3 36 3" xfId="5987"/>
    <cellStyle name="Обычный 3 37" xfId="5988"/>
    <cellStyle name="Обычный 3 38" xfId="5989"/>
    <cellStyle name="Обычный 3 39" xfId="5990"/>
    <cellStyle name="Обычный 3 4" xfId="5991"/>
    <cellStyle name="Обычный 3 4 2" xfId="5992"/>
    <cellStyle name="Обычный 3 4 3" xfId="5993"/>
    <cellStyle name="Обычный 3 4 4" xfId="5994"/>
    <cellStyle name="Обычный 3 4 5" xfId="5995"/>
    <cellStyle name="Обычный 3 40" xfId="5996"/>
    <cellStyle name="Обычный 3 41" xfId="5997"/>
    <cellStyle name="Обычный 3 5" xfId="5998"/>
    <cellStyle name="Обычный 3 5 2" xfId="5999"/>
    <cellStyle name="Обычный 3 6" xfId="6000"/>
    <cellStyle name="Обычный 3 6 2" xfId="6001"/>
    <cellStyle name="Обычный 3 7" xfId="6002"/>
    <cellStyle name="Обычный 3 7 2" xfId="6003"/>
    <cellStyle name="Обычный 3 8" xfId="6004"/>
    <cellStyle name="Обычный 3 8 2" xfId="6005"/>
    <cellStyle name="Обычный 3 9" xfId="6006"/>
    <cellStyle name="Обычный 3 9 2" xfId="6007"/>
    <cellStyle name="Обычный 3_100429_Форматы Минэнерго ОАО ТГК-1 2011-2013 область_от финансистов" xfId="6008"/>
    <cellStyle name="Обычный 30" xfId="6009"/>
    <cellStyle name="Обычный 30 2" xfId="6010"/>
    <cellStyle name="Обычный 30 3" xfId="6011"/>
    <cellStyle name="Обычный 30 4" xfId="6012"/>
    <cellStyle name="Обычный 31" xfId="6013"/>
    <cellStyle name="Обычный 31 2" xfId="6014"/>
    <cellStyle name="Обычный 32" xfId="6015"/>
    <cellStyle name="Обычный 32 2" xfId="6016"/>
    <cellStyle name="Обычный 33" xfId="6017"/>
    <cellStyle name="Обычный 33 2" xfId="6018"/>
    <cellStyle name="Обычный 34" xfId="6019"/>
    <cellStyle name="Обычный 35" xfId="6020"/>
    <cellStyle name="Обычный 36" xfId="6021"/>
    <cellStyle name="Обычный 36 2" xfId="6022"/>
    <cellStyle name="Обычный 37" xfId="6023"/>
    <cellStyle name="Обычный 37 2" xfId="6024"/>
    <cellStyle name="Обычный 38" xfId="6025"/>
    <cellStyle name="Обычный 39" xfId="6026"/>
    <cellStyle name="Обычный 4" xfId="8"/>
    <cellStyle name="Обычный 4 10" xfId="6027"/>
    <cellStyle name="Обычный 4 10 2" xfId="6028"/>
    <cellStyle name="Обычный 4 10 3" xfId="6029"/>
    <cellStyle name="Обычный 4 11" xfId="6030"/>
    <cellStyle name="Обычный 4 11 2" xfId="6031"/>
    <cellStyle name="Обычный 4 11 3" xfId="6032"/>
    <cellStyle name="Обычный 4 11 4" xfId="6033"/>
    <cellStyle name="Обычный 4 12" xfId="6034"/>
    <cellStyle name="Обычный 4 12 2" xfId="6035"/>
    <cellStyle name="Обычный 4 12 3" xfId="6036"/>
    <cellStyle name="Обычный 4 12 4" xfId="6037"/>
    <cellStyle name="Обычный 4 13" xfId="6038"/>
    <cellStyle name="Обычный 4 13 2" xfId="6039"/>
    <cellStyle name="Обычный 4 13 3" xfId="6040"/>
    <cellStyle name="Обычный 4 13 4" xfId="6041"/>
    <cellStyle name="Обычный 4 14" xfId="6042"/>
    <cellStyle name="Обычный 4 14 2" xfId="6043"/>
    <cellStyle name="Обычный 4 14 3" xfId="6044"/>
    <cellStyle name="Обычный 4 14_ТГК-1_2011-2013 версия-24.08.2010" xfId="6045"/>
    <cellStyle name="Обычный 4 15" xfId="6046"/>
    <cellStyle name="Обычный 4 15 2" xfId="6047"/>
    <cellStyle name="Обычный 4 15 3" xfId="6048"/>
    <cellStyle name="Обычный 4 16" xfId="6049"/>
    <cellStyle name="Обычный 4 17" xfId="6050"/>
    <cellStyle name="Обычный 4 17 2" xfId="6051"/>
    <cellStyle name="Обычный 4 17 2 2" xfId="6052"/>
    <cellStyle name="Обычный 4 17 2 2 2" xfId="6053"/>
    <cellStyle name="Обычный 4 17 2 3" xfId="6054"/>
    <cellStyle name="Обычный 4 17 2_Приложение 11.12 Объект 13 ЦТЭЦ" xfId="6055"/>
    <cellStyle name="Обычный 4 17 3" xfId="6056"/>
    <cellStyle name="Обычный 4 17 3 2" xfId="6057"/>
    <cellStyle name="Обычный 4 17 4" xfId="6058"/>
    <cellStyle name="Обычный 4 17_Приложение 11.12 Объект 13 ЦТЭЦ" xfId="6059"/>
    <cellStyle name="Обычный 4 18" xfId="6060"/>
    <cellStyle name="Обычный 4 19" xfId="6061"/>
    <cellStyle name="Обычный 4 2" xfId="6062"/>
    <cellStyle name="Обычный 4 2 10" xfId="6063"/>
    <cellStyle name="Обычный 4 2 11" xfId="6064"/>
    <cellStyle name="Обычный 4 2 2" xfId="6065"/>
    <cellStyle name="Обычный 4 2 2 2" xfId="6066"/>
    <cellStyle name="Обычный 4 2 2 2 2" xfId="6067"/>
    <cellStyle name="Обычный 4 2 2 2 2 2" xfId="6068"/>
    <cellStyle name="Обычный 4 2 2 2 3" xfId="6069"/>
    <cellStyle name="Обычный 4 2 2 2 4" xfId="6070"/>
    <cellStyle name="Обычный 4 2 2 3" xfId="6071"/>
    <cellStyle name="Обычный 4 2 2 3 2" xfId="6072"/>
    <cellStyle name="Обычный 4 2 2 3 2 2" xfId="6073"/>
    <cellStyle name="Обычный 4 2 2 3 3" xfId="6074"/>
    <cellStyle name="Обычный 4 2 2 3 4" xfId="6075"/>
    <cellStyle name="Обычный 4 2 2 4" xfId="6076"/>
    <cellStyle name="Обычный 4 2 2 4 2" xfId="6077"/>
    <cellStyle name="Обычный 4 2 2 4 2 2" xfId="6078"/>
    <cellStyle name="Обычный 4 2 2 4 3" xfId="6079"/>
    <cellStyle name="Обычный 4 2 2 4 4" xfId="6080"/>
    <cellStyle name="Обычный 4 2 2 5" xfId="6081"/>
    <cellStyle name="Обычный 4 2 2 5 2" xfId="6082"/>
    <cellStyle name="Обычный 4 2 2 5 2 2" xfId="6083"/>
    <cellStyle name="Обычный 4 2 2 5 3" xfId="6084"/>
    <cellStyle name="Обычный 4 2 2 5 4" xfId="6085"/>
    <cellStyle name="Обычный 4 2 2 6" xfId="6086"/>
    <cellStyle name="Обычный 4 2 2 6 2" xfId="6087"/>
    <cellStyle name="Обычный 4 2 2 6 2 2" xfId="6088"/>
    <cellStyle name="Обычный 4 2 2 6 3" xfId="6089"/>
    <cellStyle name="Обычный 4 2 2 6 4" xfId="6090"/>
    <cellStyle name="Обычный 4 2 2 7" xfId="6091"/>
    <cellStyle name="Обычный 4 2 2 8" xfId="6092"/>
    <cellStyle name="Обычный 4 2 2_Лист1" xfId="6093"/>
    <cellStyle name="Обычный 4 2 3" xfId="6094"/>
    <cellStyle name="Обычный 4 2 3 2" xfId="6095"/>
    <cellStyle name="Обычный 4 2 3 2 2" xfId="6096"/>
    <cellStyle name="Обычный 4 2 3 3" xfId="6097"/>
    <cellStyle name="Обычный 4 2 3 4" xfId="6098"/>
    <cellStyle name="Обычный 4 2 3 5" xfId="6099"/>
    <cellStyle name="Обычный 4 2 4" xfId="6100"/>
    <cellStyle name="Обычный 4 2 4 2" xfId="6101"/>
    <cellStyle name="Обычный 4 2 4 3" xfId="6102"/>
    <cellStyle name="Обычный 4 2 5" xfId="6103"/>
    <cellStyle name="Обычный 4 2 5 2" xfId="6104"/>
    <cellStyle name="Обычный 4 2 6" xfId="6105"/>
    <cellStyle name="Обычный 4 2 7" xfId="6106"/>
    <cellStyle name="Обычный 4 2 8" xfId="6107"/>
    <cellStyle name="Обычный 4 2 8 2" xfId="6108"/>
    <cellStyle name="Обычный 4 2 9" xfId="6109"/>
    <cellStyle name="Обычный 4 2_46EP.2012(v0.1)" xfId="6110"/>
    <cellStyle name="Обычный 4 20" xfId="6111"/>
    <cellStyle name="Обычный 4 21" xfId="6112"/>
    <cellStyle name="Обычный 4 22" xfId="6113"/>
    <cellStyle name="Обычный 4 23" xfId="6114"/>
    <cellStyle name="Обычный 4 24" xfId="6115"/>
    <cellStyle name="Обычный 4 25" xfId="6116"/>
    <cellStyle name="Обычный 4 26" xfId="6117"/>
    <cellStyle name="Обычный 4 3" xfId="6118"/>
    <cellStyle name="Обычный 4 3 2" xfId="6119"/>
    <cellStyle name="Обычный 4 3 2 2" xfId="6120"/>
    <cellStyle name="Обычный 4 3 3" xfId="6121"/>
    <cellStyle name="Обычный 4 3 4" xfId="6122"/>
    <cellStyle name="Обычный 4 3 5" xfId="6123"/>
    <cellStyle name="Обычный 4 3 6" xfId="6124"/>
    <cellStyle name="Обычный 4 4" xfId="6125"/>
    <cellStyle name="Обычный 4 4 2" xfId="6126"/>
    <cellStyle name="Обычный 4 4 2 2" xfId="6127"/>
    <cellStyle name="Обычный 4 4 3" xfId="6128"/>
    <cellStyle name="Обычный 4 4 4" xfId="6129"/>
    <cellStyle name="Обычный 4 4 5" xfId="6130"/>
    <cellStyle name="Обычный 4 4 6" xfId="6131"/>
    <cellStyle name="Обычный 4 5" xfId="6132"/>
    <cellStyle name="Обычный 4 5 2" xfId="6133"/>
    <cellStyle name="Обычный 4 5 2 2" xfId="6134"/>
    <cellStyle name="Обычный 4 5 3" xfId="6135"/>
    <cellStyle name="Обычный 4 5 4" xfId="6136"/>
    <cellStyle name="Обычный 4 5 5" xfId="6137"/>
    <cellStyle name="Обычный 4 5 6" xfId="6138"/>
    <cellStyle name="Обычный 4 6" xfId="6139"/>
    <cellStyle name="Обычный 4 6 2" xfId="6140"/>
    <cellStyle name="Обычный 4 6 2 2" xfId="6141"/>
    <cellStyle name="Обычный 4 6 3" xfId="6142"/>
    <cellStyle name="Обычный 4 6 4" xfId="6143"/>
    <cellStyle name="Обычный 4 6 5" xfId="6144"/>
    <cellStyle name="Обычный 4 7" xfId="6145"/>
    <cellStyle name="Обычный 4 7 2" xfId="6146"/>
    <cellStyle name="Обычный 4 7 2 2" xfId="6147"/>
    <cellStyle name="Обычный 4 7 3" xfId="6148"/>
    <cellStyle name="Обычный 4 7 4" xfId="6149"/>
    <cellStyle name="Обычный 4 7 5" xfId="6150"/>
    <cellStyle name="Обычный 4 8" xfId="6151"/>
    <cellStyle name="Обычный 4 8 2" xfId="6152"/>
    <cellStyle name="Обычный 4 8 2 2" xfId="6153"/>
    <cellStyle name="Обычный 4 8 3" xfId="6154"/>
    <cellStyle name="Обычный 4 8 4" xfId="6155"/>
    <cellStyle name="Обычный 4 8 5" xfId="6156"/>
    <cellStyle name="Обычный 4 9" xfId="6157"/>
    <cellStyle name="Обычный 4 9 2" xfId="6158"/>
    <cellStyle name="Обычный 4 9 3" xfId="6159"/>
    <cellStyle name="Обычный 4 9 4" xfId="6160"/>
    <cellStyle name="Обычный 4 9 5" xfId="6161"/>
    <cellStyle name="Обычный 4 9 6" xfId="6162"/>
    <cellStyle name="Обычный 4 9 7" xfId="6163"/>
    <cellStyle name="Обычный 4 9 8" xfId="6164"/>
    <cellStyle name="Обычный 4 9 9" xfId="6165"/>
    <cellStyle name="Обычный 4 9_Лист1" xfId="6166"/>
    <cellStyle name="Обычный 4_ARMRAZR" xfId="6167"/>
    <cellStyle name="Обычный 40" xfId="6168"/>
    <cellStyle name="Обычный 41" xfId="6169"/>
    <cellStyle name="Обычный 42" xfId="6170"/>
    <cellStyle name="Обычный 43" xfId="6171"/>
    <cellStyle name="Обычный 44" xfId="6172"/>
    <cellStyle name="Обычный 45" xfId="6173"/>
    <cellStyle name="Обычный 46" xfId="6174"/>
    <cellStyle name="Обычный 46 2" xfId="6175"/>
    <cellStyle name="Обычный 47" xfId="6176"/>
    <cellStyle name="Обычный 47 2" xfId="6177"/>
    <cellStyle name="Обычный 48" xfId="6178"/>
    <cellStyle name="Обычный 48 2" xfId="6179"/>
    <cellStyle name="Обычный 49" xfId="6180"/>
    <cellStyle name="Обычный 5" xfId="9"/>
    <cellStyle name="Обычный 5 10" xfId="6181"/>
    <cellStyle name="Обычный 5 11" xfId="6182"/>
    <cellStyle name="Обычный 5 12" xfId="6183"/>
    <cellStyle name="Обычный 5 2" xfId="6184"/>
    <cellStyle name="Обычный 5 2 2" xfId="6185"/>
    <cellStyle name="Обычный 5 2 2 2" xfId="6186"/>
    <cellStyle name="Обычный 5 2 2 2 2" xfId="6187"/>
    <cellStyle name="Обычный 5 2 2 3" xfId="6188"/>
    <cellStyle name="Обычный 5 2 2 4" xfId="6189"/>
    <cellStyle name="Обычный 5 2 3" xfId="10"/>
    <cellStyle name="Обычный 5 2 4" xfId="6190"/>
    <cellStyle name="Обычный 5 2 5" xfId="6191"/>
    <cellStyle name="Обычный 5 3" xfId="6192"/>
    <cellStyle name="Обычный 5 3 2" xfId="6193"/>
    <cellStyle name="Обычный 5 3 2 2" xfId="6194"/>
    <cellStyle name="Обычный 5 3 2 2 2" xfId="6195"/>
    <cellStyle name="Обычный 5 3 2 3" xfId="6196"/>
    <cellStyle name="Обычный 5 3 2_Приложение 11.12 Объект 13 ЦТЭЦ" xfId="6197"/>
    <cellStyle name="Обычный 5 3 3" xfId="6198"/>
    <cellStyle name="Обычный 5 3 3 2" xfId="6199"/>
    <cellStyle name="Обычный 5 3 4" xfId="6200"/>
    <cellStyle name="Обычный 5 3 5" xfId="6201"/>
    <cellStyle name="Обычный 5 3_Приложение 11.12 Объект 13 ЦТЭЦ" xfId="6202"/>
    <cellStyle name="Обычный 5 4" xfId="6203"/>
    <cellStyle name="Обычный 5 4 2" xfId="6204"/>
    <cellStyle name="Обычный 5 5" xfId="6205"/>
    <cellStyle name="Обычный 5 5 2" xfId="6206"/>
    <cellStyle name="Обычный 5 6" xfId="6207"/>
    <cellStyle name="Обычный 5 7" xfId="6208"/>
    <cellStyle name="Обычный 5 8" xfId="6209"/>
    <cellStyle name="Обычный 5 9" xfId="6210"/>
    <cellStyle name="Обычный 5_2. Приложение Доп материалы согласованияБП_БП" xfId="6211"/>
    <cellStyle name="Обычный 50" xfId="6212"/>
    <cellStyle name="Обычный 50 2" xfId="6213"/>
    <cellStyle name="Обычный 50 2 2" xfId="6214"/>
    <cellStyle name="Обычный 50 2 2 2" xfId="6215"/>
    <cellStyle name="Обычный 50 2 3" xfId="6216"/>
    <cellStyle name="Обычный 50 2 3 2" xfId="6217"/>
    <cellStyle name="Обычный 50 2 4" xfId="6218"/>
    <cellStyle name="Обычный 50 3" xfId="6219"/>
    <cellStyle name="Обычный 50 3 2" xfId="6220"/>
    <cellStyle name="Обычный 50 4" xfId="6221"/>
    <cellStyle name="Обычный 50 5" xfId="6222"/>
    <cellStyle name="Обычный 51" xfId="6223"/>
    <cellStyle name="Обычный 52" xfId="6224"/>
    <cellStyle name="Обычный 53" xfId="6225"/>
    <cellStyle name="Обычный 54" xfId="6226"/>
    <cellStyle name="Обычный 55" xfId="6227"/>
    <cellStyle name="Обычный 56" xfId="6228"/>
    <cellStyle name="Обычный 57" xfId="6229"/>
    <cellStyle name="Обычный 58" xfId="6230"/>
    <cellStyle name="Обычный 59" xfId="6231"/>
    <cellStyle name="Обычный 6" xfId="11"/>
    <cellStyle name="Обычный 6 2" xfId="12"/>
    <cellStyle name="Обычный 6 2 2" xfId="13"/>
    <cellStyle name="Обычный 6 2 2 2" xfId="6232"/>
    <cellStyle name="Обычный 6 2 3" xfId="6233"/>
    <cellStyle name="Обычный 6 2 4" xfId="6234"/>
    <cellStyle name="Обычный 6 2 5" xfId="6235"/>
    <cellStyle name="Обычный 6 2 6" xfId="6236"/>
    <cellStyle name="Обычный 6 2 7" xfId="6237"/>
    <cellStyle name="Обычный 6 3" xfId="6238"/>
    <cellStyle name="Обычный 6 3 2" xfId="6239"/>
    <cellStyle name="Обычный 6 3 2 2" xfId="6240"/>
    <cellStyle name="Обычный 6 3 2 2 2" xfId="6241"/>
    <cellStyle name="Обычный 6 3 2 3" xfId="6242"/>
    <cellStyle name="Обычный 6 3 2_Приложение 11.12 Объект 13 ЦТЭЦ" xfId="6243"/>
    <cellStyle name="Обычный 6 3 3" xfId="6244"/>
    <cellStyle name="Обычный 6 3 3 2" xfId="6245"/>
    <cellStyle name="Обычный 6 3 4" xfId="6246"/>
    <cellStyle name="Обычный 6 3 5" xfId="6247"/>
    <cellStyle name="Обычный 6 3_Приложение 11.12 Объект 13 ЦТЭЦ" xfId="6248"/>
    <cellStyle name="Обычный 6 4" xfId="6249"/>
    <cellStyle name="Обычный 6 4 2" xfId="6250"/>
    <cellStyle name="Обычный 6 5" xfId="6251"/>
    <cellStyle name="Обычный 6 5 2" xfId="6252"/>
    <cellStyle name="Обычный 6 6" xfId="6253"/>
    <cellStyle name="Обычный 6 7" xfId="6254"/>
    <cellStyle name="Обычный 6_2. Приложение Доп материалы согласованияБП_БП" xfId="6255"/>
    <cellStyle name="Обычный 60" xfId="6256"/>
    <cellStyle name="Обычный 61" xfId="6257"/>
    <cellStyle name="Обычный 62" xfId="6258"/>
    <cellStyle name="Обычный 63" xfId="6259"/>
    <cellStyle name="Обычный 64" xfId="6260"/>
    <cellStyle name="Обычный 64 2" xfId="6261"/>
    <cellStyle name="Обычный 65" xfId="6262"/>
    <cellStyle name="Обычный 65 2" xfId="6263"/>
    <cellStyle name="Обычный 65 3" xfId="6264"/>
    <cellStyle name="Обычный 65 4" xfId="6265"/>
    <cellStyle name="Обычный 66" xfId="6266"/>
    <cellStyle name="Обычный 66 2" xfId="6267"/>
    <cellStyle name="Обычный 66 3" xfId="6268"/>
    <cellStyle name="Обычный 67" xfId="6269"/>
    <cellStyle name="Обычный 67 2" xfId="6270"/>
    <cellStyle name="Обычный 68" xfId="6271"/>
    <cellStyle name="Обычный 68 2" xfId="6272"/>
    <cellStyle name="Обычный 68 3" xfId="6273"/>
    <cellStyle name="Обычный 69" xfId="6274"/>
    <cellStyle name="Обычный 69 2" xfId="6275"/>
    <cellStyle name="Обычный 7" xfId="6276"/>
    <cellStyle name="Обычный 7 10" xfId="6277"/>
    <cellStyle name="Обычный 7 11" xfId="6278"/>
    <cellStyle name="Обычный 7 12" xfId="6279"/>
    <cellStyle name="Обычный 7 13" xfId="6280"/>
    <cellStyle name="Обычный 7 14" xfId="6281"/>
    <cellStyle name="Обычный 7 15" xfId="6282"/>
    <cellStyle name="Обычный 7 16" xfId="6283"/>
    <cellStyle name="Обычный 7 17" xfId="6284"/>
    <cellStyle name="Обычный 7 18" xfId="6285"/>
    <cellStyle name="Обычный 7 19" xfId="6286"/>
    <cellStyle name="Обычный 7 2" xfId="6287"/>
    <cellStyle name="Обычный 7 2 2" xfId="6288"/>
    <cellStyle name="Обычный 7 2 3" xfId="6289"/>
    <cellStyle name="Обычный 7 2 4" xfId="6290"/>
    <cellStyle name="Обычный 7 20" xfId="6291"/>
    <cellStyle name="Обычный 7 21" xfId="6292"/>
    <cellStyle name="Обычный 7 22" xfId="6293"/>
    <cellStyle name="Обычный 7 23" xfId="6294"/>
    <cellStyle name="Обычный 7 23 2" xfId="6295"/>
    <cellStyle name="Обычный 7 24" xfId="6296"/>
    <cellStyle name="Обычный 7 3" xfId="6297"/>
    <cellStyle name="Обычный 7 3 2" xfId="6298"/>
    <cellStyle name="Обычный 7 4" xfId="6299"/>
    <cellStyle name="Обычный 7 4 2" xfId="6300"/>
    <cellStyle name="Обычный 7 5" xfId="6301"/>
    <cellStyle name="Обычный 7 6" xfId="6302"/>
    <cellStyle name="Обычный 7 6 2" xfId="6303"/>
    <cellStyle name="Обычный 7 7" xfId="6304"/>
    <cellStyle name="Обычный 7 7 2" xfId="6305"/>
    <cellStyle name="Обычный 7 8" xfId="6306"/>
    <cellStyle name="Обычный 7 9" xfId="6307"/>
    <cellStyle name="Обычный 7_Всё по экономике" xfId="6308"/>
    <cellStyle name="Обычный 70" xfId="6309"/>
    <cellStyle name="Обычный 70 2" xfId="6310"/>
    <cellStyle name="Обычный 71" xfId="6311"/>
    <cellStyle name="Обычный 71 2" xfId="6312"/>
    <cellStyle name="Обычный 71 3" xfId="6313"/>
    <cellStyle name="Обычный 72" xfId="6314"/>
    <cellStyle name="Обычный 72 2" xfId="6315"/>
    <cellStyle name="Обычный 72 3" xfId="6316"/>
    <cellStyle name="Обычный 73" xfId="6317"/>
    <cellStyle name="Обычный 73 2" xfId="6318"/>
    <cellStyle name="Обычный 74" xfId="6319"/>
    <cellStyle name="Обычный 74 2" xfId="6320"/>
    <cellStyle name="Обычный 74 3" xfId="6321"/>
    <cellStyle name="Обычный 75" xfId="6322"/>
    <cellStyle name="Обычный 75 2" xfId="6323"/>
    <cellStyle name="Обычный 75 3" xfId="6324"/>
    <cellStyle name="Обычный 75 4" xfId="6325"/>
    <cellStyle name="Обычный 76" xfId="6326"/>
    <cellStyle name="Обычный 76 2" xfId="6327"/>
    <cellStyle name="Обычный 76 3" xfId="6328"/>
    <cellStyle name="Обычный 77" xfId="6329"/>
    <cellStyle name="Обычный 77 2" xfId="6330"/>
    <cellStyle name="Обычный 77 3" xfId="6331"/>
    <cellStyle name="Обычный 78" xfId="6332"/>
    <cellStyle name="Обычный 78 2" xfId="6333"/>
    <cellStyle name="Обычный 78 3" xfId="6334"/>
    <cellStyle name="Обычный 79" xfId="6335"/>
    <cellStyle name="Обычный 79 2" xfId="6336"/>
    <cellStyle name="Обычный 79 3" xfId="6337"/>
    <cellStyle name="Обычный 8" xfId="6338"/>
    <cellStyle name="Обычный 8 10" xfId="6339"/>
    <cellStyle name="Обычный 8 10 2" xfId="6340"/>
    <cellStyle name="Обычный 8 11" xfId="6341"/>
    <cellStyle name="Обычный 8 11 2" xfId="6342"/>
    <cellStyle name="Обычный 8 12" xfId="6343"/>
    <cellStyle name="Обычный 8 12 2" xfId="6344"/>
    <cellStyle name="Обычный 8 13" xfId="6345"/>
    <cellStyle name="Обычный 8 13 2" xfId="6346"/>
    <cellStyle name="Обычный 8 14" xfId="6347"/>
    <cellStyle name="Обычный 8 14 2" xfId="6348"/>
    <cellStyle name="Обычный 8 15" xfId="6349"/>
    <cellStyle name="Обычный 8 15 2" xfId="6350"/>
    <cellStyle name="Обычный 8 16" xfId="6351"/>
    <cellStyle name="Обычный 8 16 2" xfId="6352"/>
    <cellStyle name="Обычный 8 17" xfId="6353"/>
    <cellStyle name="Обычный 8 17 2" xfId="6354"/>
    <cellStyle name="Обычный 8 18" xfId="6355"/>
    <cellStyle name="Обычный 8 18 2" xfId="6356"/>
    <cellStyle name="Обычный 8 19" xfId="6357"/>
    <cellStyle name="Обычный 8 19 2" xfId="6358"/>
    <cellStyle name="Обычный 8 2" xfId="6359"/>
    <cellStyle name="Обычный 8 2 2" xfId="6360"/>
    <cellStyle name="Обычный 8 2 3" xfId="6361"/>
    <cellStyle name="Обычный 8 2 4" xfId="6362"/>
    <cellStyle name="Обычный 8 20" xfId="6363"/>
    <cellStyle name="Обычный 8 20 2" xfId="6364"/>
    <cellStyle name="Обычный 8 21" xfId="6365"/>
    <cellStyle name="Обычный 8 21 2" xfId="6366"/>
    <cellStyle name="Обычный 8 22" xfId="6367"/>
    <cellStyle name="Обычный 8 3" xfId="6368"/>
    <cellStyle name="Обычный 8 3 2" xfId="6369"/>
    <cellStyle name="Обычный 8 4" xfId="6370"/>
    <cellStyle name="Обычный 8 4 2" xfId="6371"/>
    <cellStyle name="Обычный 8 5" xfId="6372"/>
    <cellStyle name="Обычный 8 5 2" xfId="6373"/>
    <cellStyle name="Обычный 8 6" xfId="6374"/>
    <cellStyle name="Обычный 8 6 2" xfId="6375"/>
    <cellStyle name="Обычный 8 7" xfId="6376"/>
    <cellStyle name="Обычный 8 7 2" xfId="6377"/>
    <cellStyle name="Обычный 8 8" xfId="6378"/>
    <cellStyle name="Обычный 8 8 2" xfId="6379"/>
    <cellStyle name="Обычный 8 9" xfId="6380"/>
    <cellStyle name="Обычный 8 9 2" xfId="6381"/>
    <cellStyle name="Обычный 8_Копия (Приложение 4 3)_вставка значения" xfId="6382"/>
    <cellStyle name="Обычный 80" xfId="6383"/>
    <cellStyle name="Обычный 80 2" xfId="6384"/>
    <cellStyle name="Обычный 80 3" xfId="6385"/>
    <cellStyle name="Обычный 81" xfId="6386"/>
    <cellStyle name="Обычный 81 2" xfId="6387"/>
    <cellStyle name="Обычный 81 2 2" xfId="6388"/>
    <cellStyle name="Обычный 81 3" xfId="6389"/>
    <cellStyle name="Обычный 82" xfId="6390"/>
    <cellStyle name="Обычный 82 2" xfId="6391"/>
    <cellStyle name="Обычный 82 3" xfId="6392"/>
    <cellStyle name="Обычный 83" xfId="6393"/>
    <cellStyle name="Обычный 83 2" xfId="6394"/>
    <cellStyle name="Обычный 83 3" xfId="6395"/>
    <cellStyle name="Обычный 84" xfId="6396"/>
    <cellStyle name="Обычный 84 2" xfId="6397"/>
    <cellStyle name="Обычный 84 3" xfId="6398"/>
    <cellStyle name="Обычный 85" xfId="6399"/>
    <cellStyle name="Обычный 85 2" xfId="6400"/>
    <cellStyle name="Обычный 86" xfId="6401"/>
    <cellStyle name="Обычный 86 2" xfId="6402"/>
    <cellStyle name="Обычный 87" xfId="6403"/>
    <cellStyle name="Обычный 87 2" xfId="6404"/>
    <cellStyle name="Обычный 88" xfId="6405"/>
    <cellStyle name="Обычный 88 2" xfId="6406"/>
    <cellStyle name="Обычный 89" xfId="6407"/>
    <cellStyle name="Обычный 89 2" xfId="6408"/>
    <cellStyle name="Обычный 9" xfId="6409"/>
    <cellStyle name="Обычный 9 2" xfId="6410"/>
    <cellStyle name="Обычный 9 2 2" xfId="6411"/>
    <cellStyle name="Обычный 9 2 3" xfId="6412"/>
    <cellStyle name="Обычный 9 3" xfId="6413"/>
    <cellStyle name="Обычный 9 3 2" xfId="6414"/>
    <cellStyle name="Обычный 9 3 2 2" xfId="6415"/>
    <cellStyle name="Обычный 9 3 3" xfId="6416"/>
    <cellStyle name="Обычный 9 3 3 2" xfId="6417"/>
    <cellStyle name="Обычный 9 3 4" xfId="6418"/>
    <cellStyle name="Обычный 9 3 5" xfId="6419"/>
    <cellStyle name="Обычный 9 3 6" xfId="6420"/>
    <cellStyle name="Обычный 9 4" xfId="6421"/>
    <cellStyle name="Обычный 9 5" xfId="6422"/>
    <cellStyle name="Обычный 9 6" xfId="6423"/>
    <cellStyle name="Обычный 9_Копия (Приложение 4 3)_вставка значения" xfId="6424"/>
    <cellStyle name="Обычный 90" xfId="6425"/>
    <cellStyle name="Обычный 91" xfId="6426"/>
    <cellStyle name="Обычный 91 2" xfId="6427"/>
    <cellStyle name="Обычный 92" xfId="6428"/>
    <cellStyle name="Обычный 92 2" xfId="6429"/>
    <cellStyle name="Обычный 92 2 2" xfId="6430"/>
    <cellStyle name="Обычный 93" xfId="6431"/>
    <cellStyle name="Обычный 94" xfId="6432"/>
    <cellStyle name="Обычный 95" xfId="6433"/>
    <cellStyle name="Обычный 96" xfId="6434"/>
    <cellStyle name="Обычный 97" xfId="6435"/>
    <cellStyle name="Обычный 98" xfId="6436"/>
    <cellStyle name="Обычный 99" xfId="6437"/>
    <cellStyle name="Обычный_Форматы по компаниям_last" xfId="2"/>
    <cellStyle name="Обычный1" xfId="6438"/>
    <cellStyle name="Ошибка" xfId="6439"/>
    <cellStyle name="Ошибка 2" xfId="6440"/>
    <cellStyle name="Плохой 10" xfId="6441"/>
    <cellStyle name="Плохой 2" xfId="6442"/>
    <cellStyle name="Плохой 2 2" xfId="6443"/>
    <cellStyle name="Плохой 2 3" xfId="6444"/>
    <cellStyle name="Плохой 2_Приложение 3" xfId="6445"/>
    <cellStyle name="Плохой 3" xfId="6446"/>
    <cellStyle name="Плохой 3 2" xfId="6447"/>
    <cellStyle name="Плохой 4" xfId="6448"/>
    <cellStyle name="Плохой 4 2" xfId="6449"/>
    <cellStyle name="Плохой 5" xfId="6450"/>
    <cellStyle name="Плохой 5 2" xfId="6451"/>
    <cellStyle name="Плохой 6" xfId="6452"/>
    <cellStyle name="Плохой 6 2" xfId="6453"/>
    <cellStyle name="Плохой 7" xfId="6454"/>
    <cellStyle name="Плохой 7 2" xfId="6455"/>
    <cellStyle name="Плохой 8" xfId="6456"/>
    <cellStyle name="Плохой 8 2" xfId="6457"/>
    <cellStyle name="Плохой 9" xfId="6458"/>
    <cellStyle name="Плохой 9 2" xfId="6459"/>
    <cellStyle name="По центру с переносом" xfId="6460"/>
    <cellStyle name="По центру с переносом 2" xfId="6461"/>
    <cellStyle name="По центру с переносом 3" xfId="6462"/>
    <cellStyle name="По центру с переносом 4" xfId="6463"/>
    <cellStyle name="По ширине с переносом" xfId="6464"/>
    <cellStyle name="По ширине с переносом 2" xfId="6465"/>
    <cellStyle name="По ширине с переносом 3" xfId="6466"/>
    <cellStyle name="По ширине с переносом 4" xfId="6467"/>
    <cellStyle name="Подгруппа" xfId="6468"/>
    <cellStyle name="Подгруппа 2" xfId="6469"/>
    <cellStyle name="Показатели1" xfId="6470"/>
    <cellStyle name="Показатели1 2" xfId="6471"/>
    <cellStyle name="Поле ввода" xfId="6472"/>
    <cellStyle name="Пояснение 10" xfId="6473"/>
    <cellStyle name="Пояснение 2" xfId="6474"/>
    <cellStyle name="Пояснение 2 2" xfId="6475"/>
    <cellStyle name="Пояснение 2 3" xfId="6476"/>
    <cellStyle name="Пояснение 3" xfId="6477"/>
    <cellStyle name="Пояснение 3 2" xfId="6478"/>
    <cellStyle name="Пояснение 4" xfId="6479"/>
    <cellStyle name="Пояснение 4 2" xfId="6480"/>
    <cellStyle name="Пояснение 5" xfId="6481"/>
    <cellStyle name="Пояснение 5 2" xfId="6482"/>
    <cellStyle name="Пояснение 6" xfId="6483"/>
    <cellStyle name="Пояснение 6 2" xfId="6484"/>
    <cellStyle name="Пояснение 7" xfId="6485"/>
    <cellStyle name="Пояснение 7 2" xfId="6486"/>
    <cellStyle name="Пояснение 8" xfId="6487"/>
    <cellStyle name="Пояснение 8 2" xfId="6488"/>
    <cellStyle name="Пояснение 9" xfId="6489"/>
    <cellStyle name="Пояснение 9 2" xfId="6490"/>
    <cellStyle name="Примечание 10" xfId="6491"/>
    <cellStyle name="Примечание 10 2" xfId="6492"/>
    <cellStyle name="Примечание 10 3" xfId="6493"/>
    <cellStyle name="Примечание 10 4" xfId="6494"/>
    <cellStyle name="Примечание 10 5" xfId="6495"/>
    <cellStyle name="Примечание 10_46EE.2011(v1.0)" xfId="6496"/>
    <cellStyle name="Примечание 11" xfId="6497"/>
    <cellStyle name="Примечание 11 2" xfId="6498"/>
    <cellStyle name="Примечание 11 3" xfId="6499"/>
    <cellStyle name="Примечание 11 4" xfId="6500"/>
    <cellStyle name="Примечание 11 5" xfId="6501"/>
    <cellStyle name="Примечание 11_46EE.2011(v1.0)" xfId="6502"/>
    <cellStyle name="Примечание 12" xfId="6503"/>
    <cellStyle name="Примечание 12 2" xfId="6504"/>
    <cellStyle name="Примечание 12 3" xfId="6505"/>
    <cellStyle name="Примечание 12 4" xfId="6506"/>
    <cellStyle name="Примечание 12 5" xfId="6507"/>
    <cellStyle name="Примечание 12_46EE.2011(v1.0)" xfId="6508"/>
    <cellStyle name="Примечание 13" xfId="6509"/>
    <cellStyle name="Примечание 13 2" xfId="6510"/>
    <cellStyle name="Примечание 13 2 2" xfId="6511"/>
    <cellStyle name="Примечание 13 2 3" xfId="6512"/>
    <cellStyle name="Примечание 13 3" xfId="6513"/>
    <cellStyle name="Примечание 13 4" xfId="6514"/>
    <cellStyle name="Примечание 14" xfId="6515"/>
    <cellStyle name="Примечание 14 2" xfId="6516"/>
    <cellStyle name="Примечание 15" xfId="6517"/>
    <cellStyle name="Примечание 16" xfId="6518"/>
    <cellStyle name="Примечание 17" xfId="6519"/>
    <cellStyle name="Примечание 18" xfId="6520"/>
    <cellStyle name="Примечание 19" xfId="6521"/>
    <cellStyle name="Примечание 2" xfId="6522"/>
    <cellStyle name="Примечание 2 10" xfId="6523"/>
    <cellStyle name="Примечание 2 11" xfId="6524"/>
    <cellStyle name="Примечание 2 2" xfId="6525"/>
    <cellStyle name="Примечание 2 2 2" xfId="6526"/>
    <cellStyle name="Примечание 2 2 2 2" xfId="6527"/>
    <cellStyle name="Примечание 2 2 2 3" xfId="6528"/>
    <cellStyle name="Примечание 2 2 3" xfId="6529"/>
    <cellStyle name="Примечание 2 2 3 2" xfId="6530"/>
    <cellStyle name="Примечание 2 2 4" xfId="6531"/>
    <cellStyle name="Примечание 2 3" xfId="6532"/>
    <cellStyle name="Примечание 2 3 2" xfId="6533"/>
    <cellStyle name="Примечание 2 3 3" xfId="6534"/>
    <cellStyle name="Примечание 2 4" xfId="6535"/>
    <cellStyle name="Примечание 2 4 2" xfId="6536"/>
    <cellStyle name="Примечание 2 4 3" xfId="6537"/>
    <cellStyle name="Примечание 2 5" xfId="6538"/>
    <cellStyle name="Примечание 2 6" xfId="6539"/>
    <cellStyle name="Примечание 2 7" xfId="6540"/>
    <cellStyle name="Примечание 2 8" xfId="6541"/>
    <cellStyle name="Примечание 2 9" xfId="6542"/>
    <cellStyle name="Примечание 2_46EE.2011(v1.0)" xfId="6543"/>
    <cellStyle name="Примечание 20" xfId="6544"/>
    <cellStyle name="Примечание 21" xfId="6545"/>
    <cellStyle name="Примечание 22" xfId="6546"/>
    <cellStyle name="Примечание 23" xfId="6547"/>
    <cellStyle name="Примечание 24" xfId="6548"/>
    <cellStyle name="Примечание 25" xfId="6549"/>
    <cellStyle name="Примечание 26" xfId="6550"/>
    <cellStyle name="Примечание 27" xfId="6551"/>
    <cellStyle name="Примечание 28" xfId="6552"/>
    <cellStyle name="Примечание 29" xfId="6553"/>
    <cellStyle name="Примечание 3" xfId="6554"/>
    <cellStyle name="Примечание 3 10" xfId="6555"/>
    <cellStyle name="Примечание 3 2" xfId="6556"/>
    <cellStyle name="Примечание 3 2 2" xfId="6557"/>
    <cellStyle name="Примечание 3 2 2 2" xfId="6558"/>
    <cellStyle name="Примечание 3 2 3" xfId="6559"/>
    <cellStyle name="Примечание 3 2 4" xfId="6560"/>
    <cellStyle name="Примечание 3 3" xfId="6561"/>
    <cellStyle name="Примечание 3 3 2" xfId="6562"/>
    <cellStyle name="Примечание 3 3 3" xfId="6563"/>
    <cellStyle name="Примечание 3 4" xfId="6564"/>
    <cellStyle name="Примечание 3 4 2" xfId="6565"/>
    <cellStyle name="Примечание 3 5" xfId="6566"/>
    <cellStyle name="Примечание 3 6" xfId="6567"/>
    <cellStyle name="Примечание 3 7" xfId="6568"/>
    <cellStyle name="Примечание 3 8" xfId="6569"/>
    <cellStyle name="Примечание 3 9" xfId="6570"/>
    <cellStyle name="Примечание 3_46EE.2011(v1.0)" xfId="6571"/>
    <cellStyle name="Примечание 30" xfId="6572"/>
    <cellStyle name="Примечание 31" xfId="6573"/>
    <cellStyle name="Примечание 32" xfId="6574"/>
    <cellStyle name="Примечание 33" xfId="6575"/>
    <cellStyle name="Примечание 34" xfId="6576"/>
    <cellStyle name="Примечание 35" xfId="6577"/>
    <cellStyle name="Примечание 36" xfId="6578"/>
    <cellStyle name="Примечание 37" xfId="6579"/>
    <cellStyle name="Примечание 38" xfId="6580"/>
    <cellStyle name="Примечание 4" xfId="6581"/>
    <cellStyle name="Примечание 4 10" xfId="6582"/>
    <cellStyle name="Примечание 4 2" xfId="6583"/>
    <cellStyle name="Примечание 4 2 2" xfId="6584"/>
    <cellStyle name="Примечание 4 2 2 2" xfId="6585"/>
    <cellStyle name="Примечание 4 2 3" xfId="6586"/>
    <cellStyle name="Примечание 4 2 4" xfId="6587"/>
    <cellStyle name="Примечание 4 3" xfId="6588"/>
    <cellStyle name="Примечание 4 3 2" xfId="6589"/>
    <cellStyle name="Примечание 4 4" xfId="6590"/>
    <cellStyle name="Примечание 4 4 2" xfId="6591"/>
    <cellStyle name="Примечание 4 5" xfId="6592"/>
    <cellStyle name="Примечание 4 6" xfId="6593"/>
    <cellStyle name="Примечание 4 7" xfId="6594"/>
    <cellStyle name="Примечание 4 8" xfId="6595"/>
    <cellStyle name="Примечание 4 9" xfId="6596"/>
    <cellStyle name="Примечание 4_46EE.2011(v1.0)" xfId="6597"/>
    <cellStyle name="Примечание 5" xfId="6598"/>
    <cellStyle name="Примечание 5 10" xfId="6599"/>
    <cellStyle name="Примечание 5 2" xfId="6600"/>
    <cellStyle name="Примечание 5 2 2" xfId="6601"/>
    <cellStyle name="Примечание 5 2 2 2" xfId="6602"/>
    <cellStyle name="Примечание 5 2 3" xfId="6603"/>
    <cellStyle name="Примечание 5 2 4" xfId="6604"/>
    <cellStyle name="Примечание 5 3" xfId="6605"/>
    <cellStyle name="Примечание 5 3 2" xfId="6606"/>
    <cellStyle name="Примечание 5 4" xfId="6607"/>
    <cellStyle name="Примечание 5 4 2" xfId="6608"/>
    <cellStyle name="Примечание 5 5" xfId="6609"/>
    <cellStyle name="Примечание 5 6" xfId="6610"/>
    <cellStyle name="Примечание 5 7" xfId="6611"/>
    <cellStyle name="Примечание 5 8" xfId="6612"/>
    <cellStyle name="Примечание 5 9" xfId="6613"/>
    <cellStyle name="Примечание 5_46EE.2011(v1.0)" xfId="6614"/>
    <cellStyle name="Примечание 6" xfId="6615"/>
    <cellStyle name="Примечание 6 2" xfId="6616"/>
    <cellStyle name="Примечание 6 2 2" xfId="6617"/>
    <cellStyle name="Примечание 6 2 2 2" xfId="6618"/>
    <cellStyle name="Примечание 6 2 3" xfId="6619"/>
    <cellStyle name="Примечание 6 3" xfId="6620"/>
    <cellStyle name="Примечание 6 3 2" xfId="6621"/>
    <cellStyle name="Примечание 6 4" xfId="6622"/>
    <cellStyle name="Примечание 6 5" xfId="6623"/>
    <cellStyle name="Примечание 6_46EE.2011(v1.0)" xfId="6624"/>
    <cellStyle name="Примечание 7" xfId="6625"/>
    <cellStyle name="Примечание 7 2" xfId="6626"/>
    <cellStyle name="Примечание 7 3" xfId="6627"/>
    <cellStyle name="Примечание 7 4" xfId="6628"/>
    <cellStyle name="Примечание 7_46EE.2011(v1.0)" xfId="6629"/>
    <cellStyle name="Примечание 8" xfId="6630"/>
    <cellStyle name="Примечание 8 2" xfId="6631"/>
    <cellStyle name="Примечание 8 3" xfId="6632"/>
    <cellStyle name="Примечание 8_46EE.2011(v1.0)" xfId="6633"/>
    <cellStyle name="Примечание 84" xfId="6634"/>
    <cellStyle name="Примечание 9" xfId="6635"/>
    <cellStyle name="Примечание 9 2" xfId="6636"/>
    <cellStyle name="Примечание 9 3" xfId="6637"/>
    <cellStyle name="Примечание 9_46EE.2011(v1.0)" xfId="6638"/>
    <cellStyle name="Продукт" xfId="6639"/>
    <cellStyle name="Продукт 2" xfId="6640"/>
    <cellStyle name="Процентный 10" xfId="6641"/>
    <cellStyle name="Процентный 10 10" xfId="6642"/>
    <cellStyle name="Процентный 10 10 2 2" xfId="6643"/>
    <cellStyle name="Процентный 10 11" xfId="6644"/>
    <cellStyle name="Процентный 10 12" xfId="6645"/>
    <cellStyle name="Процентный 10 2" xfId="6646"/>
    <cellStyle name="Процентный 10 3" xfId="6647"/>
    <cellStyle name="Процентный 10 4" xfId="6648"/>
    <cellStyle name="Процентный 10 5" xfId="6649"/>
    <cellStyle name="Процентный 10 6" xfId="6650"/>
    <cellStyle name="Процентный 10 7" xfId="6651"/>
    <cellStyle name="Процентный 10 8" xfId="6652"/>
    <cellStyle name="Процентный 10 9" xfId="6653"/>
    <cellStyle name="Процентный 11" xfId="6654"/>
    <cellStyle name="Процентный 11 2" xfId="6655"/>
    <cellStyle name="Процентный 11 3" xfId="6656"/>
    <cellStyle name="Процентный 12" xfId="6657"/>
    <cellStyle name="Процентный 12 2" xfId="6658"/>
    <cellStyle name="Процентный 12 2 2" xfId="6659"/>
    <cellStyle name="Процентный 12 3" xfId="6660"/>
    <cellStyle name="Процентный 12 3 2" xfId="6661"/>
    <cellStyle name="Процентный 12 4" xfId="6662"/>
    <cellStyle name="Процентный 12 4 2" xfId="6663"/>
    <cellStyle name="Процентный 12 5" xfId="6664"/>
    <cellStyle name="Процентный 12 6" xfId="6665"/>
    <cellStyle name="Процентный 12 7" xfId="6666"/>
    <cellStyle name="Процентный 13" xfId="6667"/>
    <cellStyle name="Процентный 13 2" xfId="6668"/>
    <cellStyle name="Процентный 13 3" xfId="6669"/>
    <cellStyle name="Процентный 14" xfId="6670"/>
    <cellStyle name="Процентный 14 2" xfId="6671"/>
    <cellStyle name="Процентный 14 2 2" xfId="6672"/>
    <cellStyle name="Процентный 14 3" xfId="6673"/>
    <cellStyle name="Процентный 14 3 2" xfId="6674"/>
    <cellStyle name="Процентный 14 4" xfId="6675"/>
    <cellStyle name="Процентный 14 5" xfId="6676"/>
    <cellStyle name="Процентный 14 6" xfId="6677"/>
    <cellStyle name="Процентный 15" xfId="6678"/>
    <cellStyle name="Процентный 15 2" xfId="6679"/>
    <cellStyle name="Процентный 15 3" xfId="6680"/>
    <cellStyle name="Процентный 16" xfId="6681"/>
    <cellStyle name="Процентный 16 2" xfId="6682"/>
    <cellStyle name="Процентный 16 3" xfId="6683"/>
    <cellStyle name="Процентный 16 4" xfId="6684"/>
    <cellStyle name="Процентный 17" xfId="6685"/>
    <cellStyle name="Процентный 17 2" xfId="6686"/>
    <cellStyle name="Процентный 18" xfId="6687"/>
    <cellStyle name="Процентный 19" xfId="6688"/>
    <cellStyle name="Процентный 2" xfId="6689"/>
    <cellStyle name="Процентный 2 10" xfId="6690"/>
    <cellStyle name="Процентный 2 10 10" xfId="6691"/>
    <cellStyle name="Процентный 2 10 11" xfId="6692"/>
    <cellStyle name="Процентный 2 10 12" xfId="6693"/>
    <cellStyle name="Процентный 2 10 2" xfId="6694"/>
    <cellStyle name="Процентный 2 10 3" xfId="6695"/>
    <cellStyle name="Процентный 2 10 4" xfId="6696"/>
    <cellStyle name="Процентный 2 10 5" xfId="6697"/>
    <cellStyle name="Процентный 2 10 6" xfId="6698"/>
    <cellStyle name="Процентный 2 10 7" xfId="6699"/>
    <cellStyle name="Процентный 2 10 8" xfId="6700"/>
    <cellStyle name="Процентный 2 10 9" xfId="6701"/>
    <cellStyle name="Процентный 2 11" xfId="6702"/>
    <cellStyle name="Процентный 2 12" xfId="6703"/>
    <cellStyle name="Процентный 2 13" xfId="6704"/>
    <cellStyle name="Процентный 2 14" xfId="6705"/>
    <cellStyle name="Процентный 2 15" xfId="6706"/>
    <cellStyle name="Процентный 2 16" xfId="6707"/>
    <cellStyle name="Процентный 2 17" xfId="6708"/>
    <cellStyle name="Процентный 2 18" xfId="6709"/>
    <cellStyle name="Процентный 2 19" xfId="6710"/>
    <cellStyle name="Процентный 2 2" xfId="6711"/>
    <cellStyle name="Процентный 2 2 10" xfId="6712"/>
    <cellStyle name="Процентный 2 2 11" xfId="6713"/>
    <cellStyle name="Процентный 2 2 12" xfId="6714"/>
    <cellStyle name="Процентный 2 2 13" xfId="6715"/>
    <cellStyle name="Процентный 2 2 2" xfId="6716"/>
    <cellStyle name="Процентный 2 2 2 2" xfId="6717"/>
    <cellStyle name="Процентный 2 2 2 3" xfId="6718"/>
    <cellStyle name="Процентный 2 2 3" xfId="6719"/>
    <cellStyle name="Процентный 2 2 4" xfId="6720"/>
    <cellStyle name="Процентный 2 2 5" xfId="6721"/>
    <cellStyle name="Процентный 2 2 6" xfId="6722"/>
    <cellStyle name="Процентный 2 2 7" xfId="6723"/>
    <cellStyle name="Процентный 2 2 8" xfId="6724"/>
    <cellStyle name="Процентный 2 2 9" xfId="6725"/>
    <cellStyle name="Процентный 2 20" xfId="6726"/>
    <cellStyle name="Процентный 2 21" xfId="6727"/>
    <cellStyle name="Процентный 2 3" xfId="6728"/>
    <cellStyle name="Процентный 2 3 10" xfId="6729"/>
    <cellStyle name="Процентный 2 3 11" xfId="6730"/>
    <cellStyle name="Процентный 2 3 12" xfId="6731"/>
    <cellStyle name="Процентный 2 3 13" xfId="6732"/>
    <cellStyle name="Процентный 2 3 2" xfId="6733"/>
    <cellStyle name="Процентный 2 3 2 2" xfId="6734"/>
    <cellStyle name="Процентный 2 3 3" xfId="6735"/>
    <cellStyle name="Процентный 2 3 4" xfId="6736"/>
    <cellStyle name="Процентный 2 3 5" xfId="6737"/>
    <cellStyle name="Процентный 2 3 6" xfId="6738"/>
    <cellStyle name="Процентный 2 3 7" xfId="6739"/>
    <cellStyle name="Процентный 2 3 8" xfId="6740"/>
    <cellStyle name="Процентный 2 3 9" xfId="6741"/>
    <cellStyle name="Процентный 2 4" xfId="6742"/>
    <cellStyle name="Процентный 2 4 10" xfId="6743"/>
    <cellStyle name="Процентный 2 4 11" xfId="6744"/>
    <cellStyle name="Процентный 2 4 12" xfId="6745"/>
    <cellStyle name="Процентный 2 4 13" xfId="6746"/>
    <cellStyle name="Процентный 2 4 14" xfId="6747"/>
    <cellStyle name="Процентный 2 4 2" xfId="6748"/>
    <cellStyle name="Процентный 2 4 2 2" xfId="6749"/>
    <cellStyle name="Процентный 2 4 3" xfId="6750"/>
    <cellStyle name="Процентный 2 4 3 2" xfId="6751"/>
    <cellStyle name="Процентный 2 4 4" xfId="6752"/>
    <cellStyle name="Процентный 2 4 5" xfId="6753"/>
    <cellStyle name="Процентный 2 4 6" xfId="6754"/>
    <cellStyle name="Процентный 2 4 7" xfId="6755"/>
    <cellStyle name="Процентный 2 4 8" xfId="6756"/>
    <cellStyle name="Процентный 2 4 9" xfId="6757"/>
    <cellStyle name="Процентный 2 5" xfId="6758"/>
    <cellStyle name="Процентный 2 5 10" xfId="6759"/>
    <cellStyle name="Процентный 2 5 11" xfId="6760"/>
    <cellStyle name="Процентный 2 5 12" xfId="6761"/>
    <cellStyle name="Процентный 2 5 13" xfId="6762"/>
    <cellStyle name="Процентный 2 5 14" xfId="6763"/>
    <cellStyle name="Процентный 2 5 15" xfId="6764"/>
    <cellStyle name="Процентный 2 5 2" xfId="6765"/>
    <cellStyle name="Процентный 2 5 2 2" xfId="6766"/>
    <cellStyle name="Процентный 2 5 2 2 2" xfId="6767"/>
    <cellStyle name="Процентный 2 5 2 2 3" xfId="6768"/>
    <cellStyle name="Процентный 2 5 2 2 4" xfId="6769"/>
    <cellStyle name="Процентный 2 5 2 3" xfId="6770"/>
    <cellStyle name="Процентный 2 5 2 4" xfId="6771"/>
    <cellStyle name="Процентный 2 5 3" xfId="6772"/>
    <cellStyle name="Процентный 2 5 4" xfId="6773"/>
    <cellStyle name="Процентный 2 5 5" xfId="6774"/>
    <cellStyle name="Процентный 2 5 6" xfId="6775"/>
    <cellStyle name="Процентный 2 5 7" xfId="6776"/>
    <cellStyle name="Процентный 2 5 8" xfId="6777"/>
    <cellStyle name="Процентный 2 5 9" xfId="6778"/>
    <cellStyle name="Процентный 2 6" xfId="6779"/>
    <cellStyle name="Процентный 2 6 10" xfId="6780"/>
    <cellStyle name="Процентный 2 6 11" xfId="6781"/>
    <cellStyle name="Процентный 2 6 12" xfId="6782"/>
    <cellStyle name="Процентный 2 6 13" xfId="6783"/>
    <cellStyle name="Процентный 2 6 2" xfId="6784"/>
    <cellStyle name="Процентный 2 6 2 2" xfId="6785"/>
    <cellStyle name="Процентный 2 6 3" xfId="6786"/>
    <cellStyle name="Процентный 2 6 4" xfId="6787"/>
    <cellStyle name="Процентный 2 6 5" xfId="6788"/>
    <cellStyle name="Процентный 2 6 6" xfId="6789"/>
    <cellStyle name="Процентный 2 6 7" xfId="6790"/>
    <cellStyle name="Процентный 2 6 8" xfId="6791"/>
    <cellStyle name="Процентный 2 6 9" xfId="6792"/>
    <cellStyle name="Процентный 2 7" xfId="6793"/>
    <cellStyle name="Процентный 2 7 10" xfId="6794"/>
    <cellStyle name="Процентный 2 7 11" xfId="6795"/>
    <cellStyle name="Процентный 2 7 12" xfId="6796"/>
    <cellStyle name="Процентный 2 7 2" xfId="6797"/>
    <cellStyle name="Процентный 2 7 3" xfId="6798"/>
    <cellStyle name="Процентный 2 7 4" xfId="6799"/>
    <cellStyle name="Процентный 2 7 5" xfId="6800"/>
    <cellStyle name="Процентный 2 7 6" xfId="6801"/>
    <cellStyle name="Процентный 2 7 7" xfId="6802"/>
    <cellStyle name="Процентный 2 7 8" xfId="6803"/>
    <cellStyle name="Процентный 2 7 9" xfId="6804"/>
    <cellStyle name="Процентный 2 8" xfId="6805"/>
    <cellStyle name="Процентный 2 8 10" xfId="6806"/>
    <cellStyle name="Процентный 2 8 11" xfId="6807"/>
    <cellStyle name="Процентный 2 8 12" xfId="6808"/>
    <cellStyle name="Процентный 2 8 2" xfId="6809"/>
    <cellStyle name="Процентный 2 8 3" xfId="6810"/>
    <cellStyle name="Процентный 2 8 4" xfId="6811"/>
    <cellStyle name="Процентный 2 8 5" xfId="6812"/>
    <cellStyle name="Процентный 2 8 6" xfId="6813"/>
    <cellStyle name="Процентный 2 8 7" xfId="6814"/>
    <cellStyle name="Процентный 2 8 8" xfId="6815"/>
    <cellStyle name="Процентный 2 8 9" xfId="6816"/>
    <cellStyle name="Процентный 2 9" xfId="6817"/>
    <cellStyle name="Процентный 2 9 10" xfId="6818"/>
    <cellStyle name="Процентный 2 9 11" xfId="6819"/>
    <cellStyle name="Процентный 2 9 12" xfId="6820"/>
    <cellStyle name="Процентный 2 9 2" xfId="6821"/>
    <cellStyle name="Процентный 2 9 3" xfId="6822"/>
    <cellStyle name="Процентный 2 9 4" xfId="6823"/>
    <cellStyle name="Процентный 2 9 5" xfId="6824"/>
    <cellStyle name="Процентный 2 9 6" xfId="6825"/>
    <cellStyle name="Процентный 2 9 7" xfId="6826"/>
    <cellStyle name="Процентный 2 9 8" xfId="6827"/>
    <cellStyle name="Процентный 2 9 9" xfId="6828"/>
    <cellStyle name="Процентный 2_Копия (Приложение 4 3)_вставка значения" xfId="6829"/>
    <cellStyle name="Процентный 20" xfId="6830"/>
    <cellStyle name="Процентный 20 2" xfId="6831"/>
    <cellStyle name="Процентный 21" xfId="6832"/>
    <cellStyle name="Процентный 21 2" xfId="6833"/>
    <cellStyle name="Процентный 22" xfId="6834"/>
    <cellStyle name="Процентный 23" xfId="6835"/>
    <cellStyle name="Процентный 24" xfId="6836"/>
    <cellStyle name="Процентный 3" xfId="6837"/>
    <cellStyle name="Процентный 3 10" xfId="6838"/>
    <cellStyle name="Процентный 3 11" xfId="6839"/>
    <cellStyle name="Процентный 3 12" xfId="6840"/>
    <cellStyle name="Процентный 3 13" xfId="6841"/>
    <cellStyle name="Процентный 3 2" xfId="6842"/>
    <cellStyle name="Процентный 3 2 2" xfId="6843"/>
    <cellStyle name="Процентный 3 2 3" xfId="6844"/>
    <cellStyle name="Процентный 3 3" xfId="6845"/>
    <cellStyle name="Процентный 3 4" xfId="6846"/>
    <cellStyle name="Процентный 3 4 2" xfId="6847"/>
    <cellStyle name="Процентный 3 5" xfId="6848"/>
    <cellStyle name="Процентный 3 6" xfId="6849"/>
    <cellStyle name="Процентный 3 7" xfId="6850"/>
    <cellStyle name="Процентный 3 8" xfId="6851"/>
    <cellStyle name="Процентный 3 9" xfId="6852"/>
    <cellStyle name="Процентный 4" xfId="6853"/>
    <cellStyle name="Процентный 4 10" xfId="6854"/>
    <cellStyle name="Процентный 4 11" xfId="6855"/>
    <cellStyle name="Процентный 4 12" xfId="6856"/>
    <cellStyle name="Процентный 4 2" xfId="6857"/>
    <cellStyle name="Процентный 4 2 2" xfId="6858"/>
    <cellStyle name="Процентный 4 2 3" xfId="6859"/>
    <cellStyle name="Процентный 4 3" xfId="6860"/>
    <cellStyle name="Процентный 4 3 2" xfId="6861"/>
    <cellStyle name="Процентный 4 4" xfId="6862"/>
    <cellStyle name="Процентный 4 4 2" xfId="6863"/>
    <cellStyle name="Процентный 4 5" xfId="6864"/>
    <cellStyle name="Процентный 4 6" xfId="6865"/>
    <cellStyle name="Процентный 4 7" xfId="6866"/>
    <cellStyle name="Процентный 4 8" xfId="6867"/>
    <cellStyle name="Процентный 4 9" xfId="6868"/>
    <cellStyle name="Процентный 5" xfId="6869"/>
    <cellStyle name="Процентный 5 10" xfId="6870"/>
    <cellStyle name="Процентный 5 11" xfId="6871"/>
    <cellStyle name="Процентный 5 12" xfId="6872"/>
    <cellStyle name="Процентный 5 13" xfId="6873"/>
    <cellStyle name="Процентный 5 13 2" xfId="6874"/>
    <cellStyle name="Процентный 5 14" xfId="6875"/>
    <cellStyle name="Процентный 5 14 2" xfId="6876"/>
    <cellStyle name="Процентный 5 15" xfId="6877"/>
    <cellStyle name="Процентный 5 15 2" xfId="6878"/>
    <cellStyle name="Процентный 5 16" xfId="6879"/>
    <cellStyle name="Процентный 5 2" xfId="6880"/>
    <cellStyle name="Процентный 5 2 2" xfId="6881"/>
    <cellStyle name="Процентный 5 2 2 2" xfId="6882"/>
    <cellStyle name="Процентный 5 2 2 2 2" xfId="6883"/>
    <cellStyle name="Процентный 5 2 2 3" xfId="6884"/>
    <cellStyle name="Процентный 5 2 2 3 2" xfId="6885"/>
    <cellStyle name="Процентный 5 2 2 4" xfId="6886"/>
    <cellStyle name="Процентный 5 2 3" xfId="6887"/>
    <cellStyle name="Процентный 5 2 3 2" xfId="6888"/>
    <cellStyle name="Процентный 5 2 4" xfId="6889"/>
    <cellStyle name="Процентный 5 2 4 2" xfId="6890"/>
    <cellStyle name="Процентный 5 2 5" xfId="6891"/>
    <cellStyle name="Процентный 5 2 6" xfId="6892"/>
    <cellStyle name="Процентный 5 3" xfId="6893"/>
    <cellStyle name="Процентный 5 4" xfId="6894"/>
    <cellStyle name="Процентный 5 5" xfId="6895"/>
    <cellStyle name="Процентный 5 6" xfId="6896"/>
    <cellStyle name="Процентный 5 7" xfId="6897"/>
    <cellStyle name="Процентный 5 8" xfId="6898"/>
    <cellStyle name="Процентный 5 9" xfId="6899"/>
    <cellStyle name="Процентный 6" xfId="6900"/>
    <cellStyle name="Процентный 6 10" xfId="6901"/>
    <cellStyle name="Процентный 6 11" xfId="6902"/>
    <cellStyle name="Процентный 6 12" xfId="6903"/>
    <cellStyle name="Процентный 6 13" xfId="6904"/>
    <cellStyle name="Процентный 6 13 2" xfId="6905"/>
    <cellStyle name="Процентный 6 13 3" xfId="6906"/>
    <cellStyle name="Процентный 6 13 3 2" xfId="6907"/>
    <cellStyle name="Процентный 6 13 4" xfId="6908"/>
    <cellStyle name="Процентный 6 13 4 2" xfId="6909"/>
    <cellStyle name="Процентный 6 13 5" xfId="6910"/>
    <cellStyle name="Процентный 6 14" xfId="6911"/>
    <cellStyle name="Процентный 6 14 2" xfId="6912"/>
    <cellStyle name="Процентный 6 15" xfId="6913"/>
    <cellStyle name="Процентный 6 15 2" xfId="6914"/>
    <cellStyle name="Процентный 6 16" xfId="6915"/>
    <cellStyle name="Процентный 6 17" xfId="6916"/>
    <cellStyle name="Процентный 6 18" xfId="6917"/>
    <cellStyle name="Процентный 6 2" xfId="6918"/>
    <cellStyle name="Процентный 6 2 2" xfId="6919"/>
    <cellStyle name="Процентный 6 2 2 2" xfId="6920"/>
    <cellStyle name="Процентный 6 2 3" xfId="6921"/>
    <cellStyle name="Процентный 6 2 3 2" xfId="6922"/>
    <cellStyle name="Процентный 6 2 4" xfId="6923"/>
    <cellStyle name="Процентный 6 2 5" xfId="6924"/>
    <cellStyle name="Процентный 6 3" xfId="6925"/>
    <cellStyle name="Процентный 6 4" xfId="6926"/>
    <cellStyle name="Процентный 6 5" xfId="6927"/>
    <cellStyle name="Процентный 6 6" xfId="6928"/>
    <cellStyle name="Процентный 6 7" xfId="6929"/>
    <cellStyle name="Процентный 6 8" xfId="6930"/>
    <cellStyle name="Процентный 6 9" xfId="6931"/>
    <cellStyle name="Процентный 7" xfId="6932"/>
    <cellStyle name="Процентный 7 10" xfId="6933"/>
    <cellStyle name="Процентный 7 11" xfId="6934"/>
    <cellStyle name="Процентный 7 12" xfId="6935"/>
    <cellStyle name="Процентный 7 13" xfId="6936"/>
    <cellStyle name="Процентный 7 13 2" xfId="6937"/>
    <cellStyle name="Процентный 7 14" xfId="6938"/>
    <cellStyle name="Процентный 7 14 2" xfId="6939"/>
    <cellStyle name="Процентный 7 15" xfId="6940"/>
    <cellStyle name="Процентный 7 16" xfId="6941"/>
    <cellStyle name="Процентный 7 17" xfId="6942"/>
    <cellStyle name="Процентный 7 18" xfId="6943"/>
    <cellStyle name="Процентный 7 2" xfId="6944"/>
    <cellStyle name="Процентный 7 3" xfId="6945"/>
    <cellStyle name="Процентный 7 4" xfId="6946"/>
    <cellStyle name="Процентный 7 5" xfId="6947"/>
    <cellStyle name="Процентный 7 6" xfId="6948"/>
    <cellStyle name="Процентный 7 7" xfId="6949"/>
    <cellStyle name="Процентный 7 8" xfId="6950"/>
    <cellStyle name="Процентный 7 9" xfId="6951"/>
    <cellStyle name="Процентный 8" xfId="6952"/>
    <cellStyle name="Процентный 8 10" xfId="6953"/>
    <cellStyle name="Процентный 8 11" xfId="6954"/>
    <cellStyle name="Процентный 8 12" xfId="6955"/>
    <cellStyle name="Процентный 8 13" xfId="6956"/>
    <cellStyle name="Процентный 8 13 2" xfId="6957"/>
    <cellStyle name="Процентный 8 14" xfId="6958"/>
    <cellStyle name="Процентный 8 14 2" xfId="6959"/>
    <cellStyle name="Процентный 8 15" xfId="6960"/>
    <cellStyle name="Процентный 8 16" xfId="6961"/>
    <cellStyle name="Процентный 8 17" xfId="6962"/>
    <cellStyle name="Процентный 8 2" xfId="6963"/>
    <cellStyle name="Процентный 8 2 2" xfId="6964"/>
    <cellStyle name="Процентный 8 2 2 2" xfId="6965"/>
    <cellStyle name="Процентный 8 2 3" xfId="6966"/>
    <cellStyle name="Процентный 8 2 3 2" xfId="6967"/>
    <cellStyle name="Процентный 8 2 4" xfId="6968"/>
    <cellStyle name="Процентный 8 3" xfId="6969"/>
    <cellStyle name="Процентный 8 4" xfId="6970"/>
    <cellStyle name="Процентный 8 5" xfId="6971"/>
    <cellStyle name="Процентный 8 6" xfId="6972"/>
    <cellStyle name="Процентный 8 7" xfId="6973"/>
    <cellStyle name="Процентный 8 8" xfId="6974"/>
    <cellStyle name="Процентный 8 9" xfId="6975"/>
    <cellStyle name="Процентный 9" xfId="6976"/>
    <cellStyle name="Процентный 9 10" xfId="6977"/>
    <cellStyle name="Процентный 9 11" xfId="6978"/>
    <cellStyle name="Процентный 9 12" xfId="6979"/>
    <cellStyle name="Процентный 9 13" xfId="6980"/>
    <cellStyle name="Процентный 9 2" xfId="6981"/>
    <cellStyle name="Процентный 9 3" xfId="6982"/>
    <cellStyle name="Процентный 9 4" xfId="6983"/>
    <cellStyle name="Процентный 9 5" xfId="6984"/>
    <cellStyle name="Процентный 9 6" xfId="6985"/>
    <cellStyle name="Процентный 9 7" xfId="6986"/>
    <cellStyle name="Процентный 9 8" xfId="6987"/>
    <cellStyle name="Процентный 9 9" xfId="6988"/>
    <cellStyle name="ПТО" xfId="6989"/>
    <cellStyle name="Пункт раздела" xfId="6990"/>
    <cellStyle name="Разница" xfId="6991"/>
    <cellStyle name="Разница 2" xfId="6992"/>
    <cellStyle name="Рамки" xfId="6993"/>
    <cellStyle name="Рамки 2" xfId="6994"/>
    <cellStyle name="Рамки 3" xfId="6995"/>
    <cellStyle name="Сводная таблица" xfId="6996"/>
    <cellStyle name="Сводная таблица 2" xfId="6997"/>
    <cellStyle name="Связанная ячейка 10" xfId="6998"/>
    <cellStyle name="Связанная ячейка 2" xfId="6999"/>
    <cellStyle name="Связанная ячейка 2 2" xfId="7000"/>
    <cellStyle name="Связанная ячейка 2 3" xfId="7001"/>
    <cellStyle name="Связанная ячейка 2_46EE.2011(v1.0)" xfId="7002"/>
    <cellStyle name="Связанная ячейка 3" xfId="7003"/>
    <cellStyle name="Связанная ячейка 3 2" xfId="7004"/>
    <cellStyle name="Связанная ячейка 3_46EE.2011(v1.0)" xfId="7005"/>
    <cellStyle name="Связанная ячейка 4" xfId="7006"/>
    <cellStyle name="Связанная ячейка 4 2" xfId="7007"/>
    <cellStyle name="Связанная ячейка 4_46EE.2011(v1.0)" xfId="7008"/>
    <cellStyle name="Связанная ячейка 5" xfId="7009"/>
    <cellStyle name="Связанная ячейка 5 2" xfId="7010"/>
    <cellStyle name="Связанная ячейка 5_46EE.2011(v1.0)" xfId="7011"/>
    <cellStyle name="Связанная ячейка 6" xfId="7012"/>
    <cellStyle name="Связанная ячейка 6 2" xfId="7013"/>
    <cellStyle name="Связанная ячейка 6_46EE.2011(v1.0)" xfId="7014"/>
    <cellStyle name="Связанная ячейка 7" xfId="7015"/>
    <cellStyle name="Связанная ячейка 7 2" xfId="7016"/>
    <cellStyle name="Связанная ячейка 7_46EE.2011(v1.0)" xfId="7017"/>
    <cellStyle name="Связанная ячейка 8" xfId="7018"/>
    <cellStyle name="Связанная ячейка 8 2" xfId="7019"/>
    <cellStyle name="Связанная ячейка 8_46EE.2011(v1.0)" xfId="7020"/>
    <cellStyle name="Связанная ячейка 9" xfId="7021"/>
    <cellStyle name="Связанная ячейка 9 2" xfId="7022"/>
    <cellStyle name="Связанная ячейка 9_46EE.2011(v1.0)" xfId="7023"/>
    <cellStyle name="смр" xfId="7024"/>
    <cellStyle name="Стиль 1" xfId="7025"/>
    <cellStyle name="Стиль 1 2" xfId="7026"/>
    <cellStyle name="Стиль 1 2 2" xfId="7027"/>
    <cellStyle name="Стиль 1 2 2 2" xfId="7028"/>
    <cellStyle name="Стиль 1 2 2 2 2" xfId="7029"/>
    <cellStyle name="Стиль 1 2 2 2 2 2" xfId="7030"/>
    <cellStyle name="Стиль 1 2 2 2 2 3" xfId="7031"/>
    <cellStyle name="Стиль 1 2 2 2 3" xfId="7032"/>
    <cellStyle name="Стиль 1 2 2 2 4" xfId="7033"/>
    <cellStyle name="Стиль 1 2 2 3" xfId="7034"/>
    <cellStyle name="Стиль 1 2 2 3 2" xfId="7035"/>
    <cellStyle name="Стиль 1 2 2 3 3" xfId="7036"/>
    <cellStyle name="Стиль 1 2 2 4" xfId="7037"/>
    <cellStyle name="Стиль 1 2 2 5" xfId="7038"/>
    <cellStyle name="Стиль 1 2 2 6" xfId="7039"/>
    <cellStyle name="Стиль 1 2 2 7" xfId="7040"/>
    <cellStyle name="Стиль 1 2 3" xfId="7041"/>
    <cellStyle name="Стиль 1 2 3 2" xfId="7042"/>
    <cellStyle name="Стиль 1 2 3 3" xfId="7043"/>
    <cellStyle name="Стиль 1 2 4" xfId="7044"/>
    <cellStyle name="Стиль 1 2 5" xfId="7045"/>
    <cellStyle name="Стиль 1 2 6" xfId="7046"/>
    <cellStyle name="Стиль 1 2_46EP.2011(v2.0)" xfId="7047"/>
    <cellStyle name="Стиль 1 3" xfId="7048"/>
    <cellStyle name="Стиль 1 3 2" xfId="7049"/>
    <cellStyle name="Стиль 1 3 2 2" xfId="7050"/>
    <cellStyle name="Стиль 1 3 3" xfId="7051"/>
    <cellStyle name="Стиль 1 3 4" xfId="7052"/>
    <cellStyle name="Стиль 1 3 5" xfId="7053"/>
    <cellStyle name="Стиль 1 3 6" xfId="7054"/>
    <cellStyle name="Стиль 1 4" xfId="7055"/>
    <cellStyle name="Стиль 1 4 2" xfId="7056"/>
    <cellStyle name="Стиль 1 4 3" xfId="7057"/>
    <cellStyle name="Стиль 1 5" xfId="7058"/>
    <cellStyle name="Стиль 1 5 2" xfId="7059"/>
    <cellStyle name="Стиль 1 5 3" xfId="7060"/>
    <cellStyle name="Стиль 1 6" xfId="7061"/>
    <cellStyle name="Стиль 1_2008 год план" xfId="7062"/>
    <cellStyle name="Стиль 10" xfId="7063"/>
    <cellStyle name="Стиль 12" xfId="7064"/>
    <cellStyle name="Стиль 2" xfId="7065"/>
    <cellStyle name="Стиль 2 2" xfId="7066"/>
    <cellStyle name="Стиль 2 3" xfId="7067"/>
    <cellStyle name="Стиль 2 4" xfId="7068"/>
    <cellStyle name="Стиль 3" xfId="7069"/>
    <cellStyle name="Стиль 4" xfId="7070"/>
    <cellStyle name="Стиль 5" xfId="7071"/>
    <cellStyle name="Стиль 6" xfId="7072"/>
    <cellStyle name="Стиль 7" xfId="7073"/>
    <cellStyle name="Стиль 8" xfId="7074"/>
    <cellStyle name="Стиль 8 2" xfId="7075"/>
    <cellStyle name="Стиль 9" xfId="7076"/>
    <cellStyle name="Стиль 9 2" xfId="7077"/>
    <cellStyle name="Стиль_названий" xfId="7078"/>
    <cellStyle name="Субсчет" xfId="7079"/>
    <cellStyle name="Счет" xfId="7080"/>
    <cellStyle name="ТЕКСТ" xfId="7081"/>
    <cellStyle name="ТЕКСТ 10" xfId="7082"/>
    <cellStyle name="ТЕКСТ 2" xfId="7083"/>
    <cellStyle name="ТЕКСТ 2 2" xfId="7084"/>
    <cellStyle name="ТЕКСТ 3" xfId="7085"/>
    <cellStyle name="ТЕКСТ 4" xfId="7086"/>
    <cellStyle name="ТЕКСТ 5" xfId="7087"/>
    <cellStyle name="ТЕКСТ 6" xfId="7088"/>
    <cellStyle name="ТЕКСТ 7" xfId="7089"/>
    <cellStyle name="ТЕКСТ 8" xfId="7090"/>
    <cellStyle name="ТЕКСТ 9" xfId="7091"/>
    <cellStyle name="Текст предупреждения 10" xfId="7092"/>
    <cellStyle name="Текст предупреждения 2" xfId="7093"/>
    <cellStyle name="Текст предупреждения 2 2" xfId="7094"/>
    <cellStyle name="Текст предупреждения 2 3" xfId="7095"/>
    <cellStyle name="Текст предупреждения 3" xfId="7096"/>
    <cellStyle name="Текст предупреждения 3 2" xfId="7097"/>
    <cellStyle name="Текст предупреждения 4" xfId="7098"/>
    <cellStyle name="Текст предупреждения 4 2" xfId="7099"/>
    <cellStyle name="Текст предупреждения 5" xfId="7100"/>
    <cellStyle name="Текст предупреждения 5 2" xfId="7101"/>
    <cellStyle name="Текст предупреждения 6" xfId="7102"/>
    <cellStyle name="Текст предупреждения 6 2" xfId="7103"/>
    <cellStyle name="Текст предупреждения 7" xfId="7104"/>
    <cellStyle name="Текст предупреждения 7 2" xfId="7105"/>
    <cellStyle name="Текст предупреждения 8" xfId="7106"/>
    <cellStyle name="Текст предупреждения 8 2" xfId="7107"/>
    <cellStyle name="Текст предупреждения 9" xfId="7108"/>
    <cellStyle name="Текст предупреждения 9 2" xfId="7109"/>
    <cellStyle name="Текстовый" xfId="7110"/>
    <cellStyle name="Текстовый 10" xfId="7111"/>
    <cellStyle name="Текстовый 10 2" xfId="7112"/>
    <cellStyle name="Текстовый 11" xfId="7113"/>
    <cellStyle name="Текстовый 11 2" xfId="7114"/>
    <cellStyle name="Текстовый 12" xfId="7115"/>
    <cellStyle name="Текстовый 12 2" xfId="7116"/>
    <cellStyle name="Текстовый 13" xfId="7117"/>
    <cellStyle name="Текстовый 13 2" xfId="7118"/>
    <cellStyle name="Текстовый 14" xfId="7119"/>
    <cellStyle name="Текстовый 14 2" xfId="7120"/>
    <cellStyle name="Текстовый 15" xfId="7121"/>
    <cellStyle name="Текстовый 15 2" xfId="7122"/>
    <cellStyle name="Текстовый 16" xfId="7123"/>
    <cellStyle name="Текстовый 16 2" xfId="7124"/>
    <cellStyle name="Текстовый 2" xfId="7125"/>
    <cellStyle name="Текстовый 3" xfId="7126"/>
    <cellStyle name="Текстовый 4" xfId="7127"/>
    <cellStyle name="Текстовый 4 2" xfId="7128"/>
    <cellStyle name="Текстовый 5" xfId="7129"/>
    <cellStyle name="Текстовый 6" xfId="7130"/>
    <cellStyle name="Текстовый 7" xfId="7131"/>
    <cellStyle name="Текстовый 8" xfId="7132"/>
    <cellStyle name="Текстовый 9" xfId="7133"/>
    <cellStyle name="Текстовый_1" xfId="7134"/>
    <cellStyle name="тонны" xfId="7135"/>
    <cellStyle name="ТП-№№" xfId="7136"/>
    <cellStyle name="Тысячи [0]_01.01.98" xfId="7137"/>
    <cellStyle name="Тысячи_01.01.98" xfId="7138"/>
    <cellStyle name="УровеньСтолб_1 2" xfId="7139"/>
    <cellStyle name="ФИКСИРОВАННЫЙ" xfId="7140"/>
    <cellStyle name="ФИКСИРОВАННЫЙ 2" xfId="7141"/>
    <cellStyle name="ФИКСИРОВАННЫЙ 3" xfId="7142"/>
    <cellStyle name="ФИКСИРОВАННЫЙ 4" xfId="7143"/>
    <cellStyle name="ФИКСИРОВАННЫЙ 5" xfId="7144"/>
    <cellStyle name="ФИКСИРОВАННЫЙ 6" xfId="7145"/>
    <cellStyle name="ФИКСИРОВАННЫЙ 7" xfId="7146"/>
    <cellStyle name="ФИКСИРОВАННЫЙ 8" xfId="7147"/>
    <cellStyle name="ФИКСИРОВАННЫЙ 9" xfId="7148"/>
    <cellStyle name="ФИКСИРОВАННЫЙ_1" xfId="7149"/>
    <cellStyle name="Финансовый 10" xfId="7150"/>
    <cellStyle name="Финансовый 10 10" xfId="7151"/>
    <cellStyle name="Финансовый 10 11" xfId="7152"/>
    <cellStyle name="Финансовый 10 12" xfId="7153"/>
    <cellStyle name="Финансовый 10 13" xfId="7154"/>
    <cellStyle name="Финансовый 10 14" xfId="7155"/>
    <cellStyle name="Финансовый 10 2" xfId="7156"/>
    <cellStyle name="Финансовый 10 3" xfId="7157"/>
    <cellStyle name="Финансовый 10 4" xfId="7158"/>
    <cellStyle name="Финансовый 10 5" xfId="7159"/>
    <cellStyle name="Финансовый 10 6" xfId="7160"/>
    <cellStyle name="Финансовый 10 7" xfId="7161"/>
    <cellStyle name="Финансовый 10 8" xfId="7162"/>
    <cellStyle name="Финансовый 10 9" xfId="7163"/>
    <cellStyle name="Финансовый 11" xfId="7164"/>
    <cellStyle name="Финансовый 11 2" xfId="7165"/>
    <cellStyle name="Финансовый 12" xfId="7166"/>
    <cellStyle name="Финансовый 12 2" xfId="7167"/>
    <cellStyle name="Финансовый 13" xfId="7168"/>
    <cellStyle name="Финансовый 13 2" xfId="7169"/>
    <cellStyle name="Финансовый 13 2 2" xfId="7170"/>
    <cellStyle name="Финансовый 13 3" xfId="7171"/>
    <cellStyle name="Финансовый 13 3 2" xfId="7172"/>
    <cellStyle name="Финансовый 13 4" xfId="7173"/>
    <cellStyle name="Финансовый 14" xfId="7174"/>
    <cellStyle name="Финансовый 2" xfId="14"/>
    <cellStyle name="Финансовый 2 10" xfId="7175"/>
    <cellStyle name="Финансовый 2 10 10" xfId="7176"/>
    <cellStyle name="Финансовый 2 10 11" xfId="7177"/>
    <cellStyle name="Финансовый 2 10 12" xfId="7178"/>
    <cellStyle name="Финансовый 2 10 13" xfId="7179"/>
    <cellStyle name="Финансовый 2 10 2" xfId="7180"/>
    <cellStyle name="Финансовый 2 10 3" xfId="7181"/>
    <cellStyle name="Финансовый 2 10 4" xfId="7182"/>
    <cellStyle name="Финансовый 2 10 5" xfId="7183"/>
    <cellStyle name="Финансовый 2 10 6" xfId="7184"/>
    <cellStyle name="Финансовый 2 10 7" xfId="7185"/>
    <cellStyle name="Финансовый 2 10 8" xfId="7186"/>
    <cellStyle name="Финансовый 2 10 9" xfId="7187"/>
    <cellStyle name="Финансовый 2 11" xfId="7188"/>
    <cellStyle name="Финансовый 2 11 2" xfId="7189"/>
    <cellStyle name="Финансовый 2 12" xfId="7190"/>
    <cellStyle name="Финансовый 2 12 2" xfId="7191"/>
    <cellStyle name="Финансовый 2 13" xfId="7192"/>
    <cellStyle name="Финансовый 2 13 2" xfId="7193"/>
    <cellStyle name="Финансовый 2 14" xfId="7194"/>
    <cellStyle name="Финансовый 2 14 2" xfId="7195"/>
    <cellStyle name="Финансовый 2 15" xfId="7196"/>
    <cellStyle name="Финансовый 2 15 2" xfId="7197"/>
    <cellStyle name="Финансовый 2 16" xfId="7198"/>
    <cellStyle name="Финансовый 2 16 2" xfId="7199"/>
    <cellStyle name="Финансовый 2 17" xfId="7200"/>
    <cellStyle name="Финансовый 2 17 2" xfId="7201"/>
    <cellStyle name="Финансовый 2 18" xfId="7202"/>
    <cellStyle name="Финансовый 2 18 2" xfId="7203"/>
    <cellStyle name="Финансовый 2 19" xfId="7204"/>
    <cellStyle name="Финансовый 2 19 2" xfId="7205"/>
    <cellStyle name="Финансовый 2 2" xfId="7206"/>
    <cellStyle name="Финансовый 2 2 10" xfId="7207"/>
    <cellStyle name="Финансовый 2 2 11" xfId="7208"/>
    <cellStyle name="Финансовый 2 2 12" xfId="7209"/>
    <cellStyle name="Финансовый 2 2 13" xfId="7210"/>
    <cellStyle name="Финансовый 2 2 14" xfId="7211"/>
    <cellStyle name="Финансовый 2 2 2" xfId="7212"/>
    <cellStyle name="Финансовый 2 2 2 2" xfId="7213"/>
    <cellStyle name="Финансовый 2 2 2 2 2" xfId="15"/>
    <cellStyle name="Финансовый 2 2 2 3" xfId="7214"/>
    <cellStyle name="Финансовый 2 2 2 4" xfId="7215"/>
    <cellStyle name="Финансовый 2 2 3" xfId="7216"/>
    <cellStyle name="Финансовый 2 2 3 2" xfId="7217"/>
    <cellStyle name="Финансовый 2 2 3 3" xfId="7218"/>
    <cellStyle name="Финансовый 2 2 4" xfId="7219"/>
    <cellStyle name="Финансовый 2 2 5" xfId="7220"/>
    <cellStyle name="Финансовый 2 2 6" xfId="7221"/>
    <cellStyle name="Финансовый 2 2 7" xfId="7222"/>
    <cellStyle name="Финансовый 2 2 8" xfId="7223"/>
    <cellStyle name="Финансовый 2 2 9" xfId="7224"/>
    <cellStyle name="Финансовый 2 2_INDEX.STATION.2012(v1.0)_" xfId="7225"/>
    <cellStyle name="Финансовый 2 20" xfId="7226"/>
    <cellStyle name="Финансовый 2 20 2" xfId="7227"/>
    <cellStyle name="Финансовый 2 21" xfId="7228"/>
    <cellStyle name="Финансовый 2 21 2" xfId="7229"/>
    <cellStyle name="Финансовый 2 22" xfId="7230"/>
    <cellStyle name="Финансовый 2 22 2" xfId="7231"/>
    <cellStyle name="Финансовый 2 23" xfId="7232"/>
    <cellStyle name="Финансовый 2 24" xfId="7233"/>
    <cellStyle name="Финансовый 2 25" xfId="7234"/>
    <cellStyle name="Финансовый 2 26" xfId="7235"/>
    <cellStyle name="Финансовый 2 3" xfId="7236"/>
    <cellStyle name="Финансовый 2 3 10" xfId="7237"/>
    <cellStyle name="Финансовый 2 3 11" xfId="7238"/>
    <cellStyle name="Финансовый 2 3 12" xfId="7239"/>
    <cellStyle name="Финансовый 2 3 2" xfId="7240"/>
    <cellStyle name="Финансовый 2 3 2 2" xfId="7241"/>
    <cellStyle name="Финансовый 2 3 2 3" xfId="7242"/>
    <cellStyle name="Финансовый 2 3 3" xfId="7243"/>
    <cellStyle name="Финансовый 2 3 4" xfId="7244"/>
    <cellStyle name="Финансовый 2 3 5" xfId="7245"/>
    <cellStyle name="Финансовый 2 3 6" xfId="7246"/>
    <cellStyle name="Финансовый 2 3 7" xfId="7247"/>
    <cellStyle name="Финансовый 2 3 8" xfId="7248"/>
    <cellStyle name="Финансовый 2 3 9" xfId="7249"/>
    <cellStyle name="Финансовый 2 4" xfId="7250"/>
    <cellStyle name="Финансовый 2 4 10" xfId="7251"/>
    <cellStyle name="Финансовый 2 4 11" xfId="7252"/>
    <cellStyle name="Финансовый 2 4 12" xfId="7253"/>
    <cellStyle name="Финансовый 2 4 13" xfId="7254"/>
    <cellStyle name="Финансовый 2 4 14" xfId="7255"/>
    <cellStyle name="Финансовый 2 4 15" xfId="7256"/>
    <cellStyle name="Финансовый 2 4 16" xfId="7257"/>
    <cellStyle name="Финансовый 2 4 17" xfId="7258"/>
    <cellStyle name="Финансовый 2 4 18" xfId="7259"/>
    <cellStyle name="Финансовый 2 4 19" xfId="7260"/>
    <cellStyle name="Финансовый 2 4 2" xfId="7261"/>
    <cellStyle name="Финансовый 2 4 20" xfId="7262"/>
    <cellStyle name="Финансовый 2 4 21" xfId="7263"/>
    <cellStyle name="Финансовый 2 4 22" xfId="7264"/>
    <cellStyle name="Финансовый 2 4 3" xfId="7265"/>
    <cellStyle name="Финансовый 2 4 4" xfId="7266"/>
    <cellStyle name="Финансовый 2 4 5" xfId="7267"/>
    <cellStyle name="Финансовый 2 4 6" xfId="7268"/>
    <cellStyle name="Финансовый 2 4 7" xfId="7269"/>
    <cellStyle name="Финансовый 2 4 8" xfId="7270"/>
    <cellStyle name="Финансовый 2 4 9" xfId="7271"/>
    <cellStyle name="Финансовый 2 5" xfId="7272"/>
    <cellStyle name="Финансовый 2 5 10" xfId="7273"/>
    <cellStyle name="Финансовый 2 5 11" xfId="7274"/>
    <cellStyle name="Финансовый 2 5 12" xfId="7275"/>
    <cellStyle name="Финансовый 2 5 13" xfId="7276"/>
    <cellStyle name="Финансовый 2 5 2" xfId="7277"/>
    <cellStyle name="Финансовый 2 5 2 2" xfId="7278"/>
    <cellStyle name="Финансовый 2 5 3" xfId="7279"/>
    <cellStyle name="Финансовый 2 5 4" xfId="7280"/>
    <cellStyle name="Финансовый 2 5 5" xfId="7281"/>
    <cellStyle name="Финансовый 2 5 6" xfId="7282"/>
    <cellStyle name="Финансовый 2 5 7" xfId="7283"/>
    <cellStyle name="Финансовый 2 5 8" xfId="7284"/>
    <cellStyle name="Финансовый 2 5 9" xfId="7285"/>
    <cellStyle name="Финансовый 2 6" xfId="7286"/>
    <cellStyle name="Финансовый 2 6 10" xfId="7287"/>
    <cellStyle name="Финансовый 2 6 11" xfId="7288"/>
    <cellStyle name="Финансовый 2 6 12" xfId="7289"/>
    <cellStyle name="Финансовый 2 6 2" xfId="7290"/>
    <cellStyle name="Финансовый 2 6 2 2" xfId="7291"/>
    <cellStyle name="Финансовый 2 6 3" xfId="7292"/>
    <cellStyle name="Финансовый 2 6 4" xfId="7293"/>
    <cellStyle name="Финансовый 2 6 5" xfId="7294"/>
    <cellStyle name="Финансовый 2 6 6" xfId="7295"/>
    <cellStyle name="Финансовый 2 6 7" xfId="7296"/>
    <cellStyle name="Финансовый 2 6 8" xfId="7297"/>
    <cellStyle name="Финансовый 2 6 9" xfId="7298"/>
    <cellStyle name="Финансовый 2 7" xfId="7299"/>
    <cellStyle name="Финансовый 2 7 10" xfId="7300"/>
    <cellStyle name="Финансовый 2 7 11" xfId="7301"/>
    <cellStyle name="Финансовый 2 7 12" xfId="7302"/>
    <cellStyle name="Финансовый 2 7 13" xfId="7303"/>
    <cellStyle name="Финансовый 2 7 2" xfId="7304"/>
    <cellStyle name="Финансовый 2 7 3" xfId="7305"/>
    <cellStyle name="Финансовый 2 7 4" xfId="7306"/>
    <cellStyle name="Финансовый 2 7 5" xfId="7307"/>
    <cellStyle name="Финансовый 2 7 6" xfId="7308"/>
    <cellStyle name="Финансовый 2 7 7" xfId="7309"/>
    <cellStyle name="Финансовый 2 7 8" xfId="7310"/>
    <cellStyle name="Финансовый 2 7 9" xfId="7311"/>
    <cellStyle name="Финансовый 2 8" xfId="7312"/>
    <cellStyle name="Финансовый 2 8 10" xfId="7313"/>
    <cellStyle name="Финансовый 2 8 11" xfId="7314"/>
    <cellStyle name="Финансовый 2 8 12" xfId="7315"/>
    <cellStyle name="Финансовый 2 8 13" xfId="7316"/>
    <cellStyle name="Финансовый 2 8 2" xfId="7317"/>
    <cellStyle name="Финансовый 2 8 3" xfId="7318"/>
    <cellStyle name="Финансовый 2 8 4" xfId="7319"/>
    <cellStyle name="Финансовый 2 8 5" xfId="7320"/>
    <cellStyle name="Финансовый 2 8 6" xfId="7321"/>
    <cellStyle name="Финансовый 2 8 7" xfId="7322"/>
    <cellStyle name="Финансовый 2 8 8" xfId="7323"/>
    <cellStyle name="Финансовый 2 8 9" xfId="7324"/>
    <cellStyle name="Финансовый 2 9" xfId="7325"/>
    <cellStyle name="Финансовый 2 9 10" xfId="7326"/>
    <cellStyle name="Финансовый 2 9 11" xfId="7327"/>
    <cellStyle name="Финансовый 2 9 12" xfId="7328"/>
    <cellStyle name="Финансовый 2 9 13" xfId="7329"/>
    <cellStyle name="Финансовый 2 9 2" xfId="7330"/>
    <cellStyle name="Финансовый 2 9 3" xfId="7331"/>
    <cellStyle name="Финансовый 2 9 4" xfId="7332"/>
    <cellStyle name="Финансовый 2 9 5" xfId="7333"/>
    <cellStyle name="Финансовый 2 9 6" xfId="7334"/>
    <cellStyle name="Финансовый 2 9 7" xfId="7335"/>
    <cellStyle name="Финансовый 2 9 8" xfId="7336"/>
    <cellStyle name="Финансовый 2 9 9" xfId="7337"/>
    <cellStyle name="Финансовый 2_46EE.2011(v1.0)" xfId="7338"/>
    <cellStyle name="Финансовый 21" xfId="7339"/>
    <cellStyle name="Финансовый 22" xfId="7340"/>
    <cellStyle name="Финансовый 3" xfId="16"/>
    <cellStyle name="Финансовый 3 10" xfId="7341"/>
    <cellStyle name="Финансовый 3 11" xfId="7342"/>
    <cellStyle name="Финансовый 3 12" xfId="7343"/>
    <cellStyle name="Финансовый 3 13" xfId="7344"/>
    <cellStyle name="Финансовый 3 2" xfId="7345"/>
    <cellStyle name="Финансовый 3 2 2" xfId="7346"/>
    <cellStyle name="Финансовый 3 2 2 2" xfId="7347"/>
    <cellStyle name="Финансовый 3 2 3" xfId="7348"/>
    <cellStyle name="Финансовый 3 2 3 2" xfId="7349"/>
    <cellStyle name="Финансовый 3 2 4" xfId="7350"/>
    <cellStyle name="Финансовый 3 2 5" xfId="7351"/>
    <cellStyle name="Финансовый 3 2_UPDATE.MONITORING.OS.EE.2.02.TO.1.3.64" xfId="7352"/>
    <cellStyle name="Финансовый 3 3" xfId="7353"/>
    <cellStyle name="Финансовый 3 3 2" xfId="7354"/>
    <cellStyle name="Финансовый 3 4" xfId="7355"/>
    <cellStyle name="Финансовый 3 4 2" xfId="7356"/>
    <cellStyle name="Финансовый 3 4 3" xfId="7357"/>
    <cellStyle name="Финансовый 3 5" xfId="7358"/>
    <cellStyle name="Финансовый 3 5 2" xfId="7359"/>
    <cellStyle name="Финансовый 3 5 3" xfId="7360"/>
    <cellStyle name="Финансовый 3 6" xfId="7361"/>
    <cellStyle name="Финансовый 3 7" xfId="7362"/>
    <cellStyle name="Финансовый 3 7 2" xfId="7363"/>
    <cellStyle name="Финансовый 3 7 3" xfId="7364"/>
    <cellStyle name="Финансовый 3 8" xfId="7365"/>
    <cellStyle name="Финансовый 3 8 2" xfId="7366"/>
    <cellStyle name="Финансовый 3 9" xfId="7367"/>
    <cellStyle name="Финансовый 3 9 2" xfId="7368"/>
    <cellStyle name="Финансовый 3 9 3" xfId="7369"/>
    <cellStyle name="Финансовый 3_ARMRAZR" xfId="7370"/>
    <cellStyle name="Финансовый 4" xfId="7371"/>
    <cellStyle name="Финансовый 4 10" xfId="7372"/>
    <cellStyle name="Финансовый 4 11" xfId="7373"/>
    <cellStyle name="Финансовый 4 12" xfId="7374"/>
    <cellStyle name="Финансовый 4 13" xfId="7375"/>
    <cellStyle name="Финансовый 4 14" xfId="7376"/>
    <cellStyle name="Финансовый 4 15" xfId="7377"/>
    <cellStyle name="Финансовый 4 2" xfId="7378"/>
    <cellStyle name="Финансовый 4 2 2" xfId="7379"/>
    <cellStyle name="Финансовый 4 2 3" xfId="7380"/>
    <cellStyle name="Финансовый 4 2 4" xfId="7381"/>
    <cellStyle name="Финансовый 4 2 5" xfId="7382"/>
    <cellStyle name="Финансовый 4 2 6" xfId="7383"/>
    <cellStyle name="Финансовый 4 3" xfId="7384"/>
    <cellStyle name="Финансовый 4 3 2" xfId="7385"/>
    <cellStyle name="Финансовый 4 3 2 2" xfId="7386"/>
    <cellStyle name="Финансовый 4 3 3" xfId="7387"/>
    <cellStyle name="Финансовый 4 4" xfId="7388"/>
    <cellStyle name="Финансовый 4 5" xfId="7389"/>
    <cellStyle name="Финансовый 4 6" xfId="7390"/>
    <cellStyle name="Финансовый 4 7" xfId="7391"/>
    <cellStyle name="Финансовый 4 8" xfId="7392"/>
    <cellStyle name="Финансовый 4 9" xfId="7393"/>
    <cellStyle name="Финансовый 4_TEHSHEET" xfId="7394"/>
    <cellStyle name="Финансовый 5" xfId="7395"/>
    <cellStyle name="Финансовый 5 10" xfId="7396"/>
    <cellStyle name="Финансовый 5 11" xfId="7397"/>
    <cellStyle name="Финансовый 5 12" xfId="7398"/>
    <cellStyle name="Финансовый 5 13" xfId="7399"/>
    <cellStyle name="Финансовый 5 14" xfId="7400"/>
    <cellStyle name="Финансовый 5 14 2" xfId="7401"/>
    <cellStyle name="Финансовый 5 15" xfId="7402"/>
    <cellStyle name="Финансовый 5 2" xfId="7403"/>
    <cellStyle name="Финансовый 5 2 2" xfId="7404"/>
    <cellStyle name="Финансовый 5 3" xfId="7405"/>
    <cellStyle name="Финансовый 5 4" xfId="7406"/>
    <cellStyle name="Финансовый 5 5" xfId="7407"/>
    <cellStyle name="Финансовый 5 6" xfId="7408"/>
    <cellStyle name="Финансовый 5 7" xfId="7409"/>
    <cellStyle name="Финансовый 5 8" xfId="7410"/>
    <cellStyle name="Финансовый 5 9" xfId="7411"/>
    <cellStyle name="Финансовый 6" xfId="7412"/>
    <cellStyle name="Финансовый 6 10" xfId="7413"/>
    <cellStyle name="Финансовый 6 11" xfId="7414"/>
    <cellStyle name="Финансовый 6 12" xfId="7415"/>
    <cellStyle name="Финансовый 6 13" xfId="7416"/>
    <cellStyle name="Финансовый 6 13 2" xfId="7417"/>
    <cellStyle name="Финансовый 6 14" xfId="7418"/>
    <cellStyle name="Финансовый 6 14 2" xfId="7419"/>
    <cellStyle name="Финансовый 6 15" xfId="7420"/>
    <cellStyle name="Финансовый 6 16" xfId="7421"/>
    <cellStyle name="Финансовый 6 2" xfId="7422"/>
    <cellStyle name="Финансовый 6 2 2" xfId="7423"/>
    <cellStyle name="Финансовый 6 2 2 2" xfId="7424"/>
    <cellStyle name="Финансовый 6 2 2 2 2" xfId="7425"/>
    <cellStyle name="Финансовый 6 2 2 3" xfId="7426"/>
    <cellStyle name="Финансовый 6 2 2 3 2" xfId="7427"/>
    <cellStyle name="Финансовый 6 2 2 4" xfId="7428"/>
    <cellStyle name="Финансовый 6 2 3" xfId="7429"/>
    <cellStyle name="Финансовый 6 2 3 2" xfId="7430"/>
    <cellStyle name="Финансовый 6 2 4" xfId="7431"/>
    <cellStyle name="Финансовый 6 2 4 2" xfId="7432"/>
    <cellStyle name="Финансовый 6 2 5" xfId="7433"/>
    <cellStyle name="Финансовый 6 2 6" xfId="7434"/>
    <cellStyle name="Финансовый 6 2 7" xfId="7435"/>
    <cellStyle name="Финансовый 6 3" xfId="7436"/>
    <cellStyle name="Финансовый 6 3 2" xfId="7437"/>
    <cellStyle name="Финансовый 6 4" xfId="7438"/>
    <cellStyle name="Финансовый 6 5" xfId="7439"/>
    <cellStyle name="Финансовый 6 6" xfId="7440"/>
    <cellStyle name="Финансовый 6 7" xfId="7441"/>
    <cellStyle name="Финансовый 6 8" xfId="7442"/>
    <cellStyle name="Финансовый 6 9" xfId="7443"/>
    <cellStyle name="Финансовый 7" xfId="7444"/>
    <cellStyle name="Финансовый 7 10" xfId="7445"/>
    <cellStyle name="Финансовый 7 11" xfId="7446"/>
    <cellStyle name="Финансовый 7 12" xfId="7447"/>
    <cellStyle name="Финансовый 7 13" xfId="7448"/>
    <cellStyle name="Финансовый 7 14" xfId="7449"/>
    <cellStyle name="Финансовый 7 2" xfId="7450"/>
    <cellStyle name="Финансовый 7 3" xfId="7451"/>
    <cellStyle name="Финансовый 7 4" xfId="7452"/>
    <cellStyle name="Финансовый 7 5" xfId="7453"/>
    <cellStyle name="Финансовый 7 6" xfId="7454"/>
    <cellStyle name="Финансовый 7 7" xfId="7455"/>
    <cellStyle name="Финансовый 7 8" xfId="7456"/>
    <cellStyle name="Финансовый 7 9" xfId="7457"/>
    <cellStyle name="Финансовый 8" xfId="7458"/>
    <cellStyle name="Финансовый 8 10" xfId="7459"/>
    <cellStyle name="Финансовый 8 11" xfId="7460"/>
    <cellStyle name="Финансовый 8 12" xfId="7461"/>
    <cellStyle name="Финансовый 8 13" xfId="7462"/>
    <cellStyle name="Финансовый 8 14" xfId="7463"/>
    <cellStyle name="Финансовый 8 2" xfId="7464"/>
    <cellStyle name="Финансовый 8 3" xfId="7465"/>
    <cellStyle name="Финансовый 8 4" xfId="7466"/>
    <cellStyle name="Финансовый 8 5" xfId="7467"/>
    <cellStyle name="Финансовый 8 6" xfId="7468"/>
    <cellStyle name="Финансовый 8 7" xfId="7469"/>
    <cellStyle name="Финансовый 8 8" xfId="7470"/>
    <cellStyle name="Финансовый 8 9" xfId="7471"/>
    <cellStyle name="Финансовый 9" xfId="7472"/>
    <cellStyle name="Финансовый 9 10" xfId="7473"/>
    <cellStyle name="Финансовый 9 11" xfId="7474"/>
    <cellStyle name="Финансовый 9 12" xfId="7475"/>
    <cellStyle name="Финансовый 9 13" xfId="7476"/>
    <cellStyle name="Финансовый 9 14" xfId="7477"/>
    <cellStyle name="Финансовый 9 2" xfId="7478"/>
    <cellStyle name="Финансовый 9 3" xfId="7479"/>
    <cellStyle name="Финансовый 9 4" xfId="7480"/>
    <cellStyle name="Финансовый 9 5" xfId="7481"/>
    <cellStyle name="Финансовый 9 6" xfId="7482"/>
    <cellStyle name="Финансовый 9 7" xfId="7483"/>
    <cellStyle name="Финансовый 9 8" xfId="7484"/>
    <cellStyle name="Финансовый 9 9" xfId="7485"/>
    <cellStyle name="Финансовый0[0]_FU_bal" xfId="7486"/>
    <cellStyle name="Формула" xfId="7487"/>
    <cellStyle name="Формула 2" xfId="7488"/>
    <cellStyle name="Формула 2 2" xfId="7489"/>
    <cellStyle name="Формула 2 2 2" xfId="7490"/>
    <cellStyle name="Формула 2_реестр объектов ЕНЭС" xfId="7491"/>
    <cellStyle name="Формула 3" xfId="7492"/>
    <cellStyle name="Формула 3 2" xfId="7493"/>
    <cellStyle name="Формула 3 2 2" xfId="7494"/>
    <cellStyle name="Формула 3 3" xfId="7495"/>
    <cellStyle name="Формула 3 4" xfId="7496"/>
    <cellStyle name="Формула 4" xfId="7497"/>
    <cellStyle name="Формула 4 2" xfId="7498"/>
    <cellStyle name="Формула_5" xfId="7499"/>
    <cellStyle name="ФормулаВБ" xfId="7500"/>
    <cellStyle name="ФормулаВБ 2" xfId="7501"/>
    <cellStyle name="ФормулаВБ 2 2" xfId="7502"/>
    <cellStyle name="ФормулаВБ 2 3" xfId="7503"/>
    <cellStyle name="ФормулаВБ 2 4" xfId="7504"/>
    <cellStyle name="ФормулаВБ 2 5" xfId="7505"/>
    <cellStyle name="ФормулаВБ 2 6" xfId="7506"/>
    <cellStyle name="ФормулаВБ 3" xfId="7507"/>
    <cellStyle name="ФормулаВБ 4" xfId="7508"/>
    <cellStyle name="ФормулаВБ 5" xfId="7509"/>
    <cellStyle name="ФормулаВБ_ATT00040" xfId="7510"/>
    <cellStyle name="ФормулаНаКонтроль" xfId="7511"/>
    <cellStyle name="ФормулаНаКонтроль 2" xfId="7512"/>
    <cellStyle name="ФормулаНаКонтроль 2 2" xfId="7513"/>
    <cellStyle name="ФормулаНаКонтроль 2 2 2" xfId="7514"/>
    <cellStyle name="ФормулаНаКонтроль 2 3" xfId="7515"/>
    <cellStyle name="ФормулаНаКонтроль 2 4" xfId="7516"/>
    <cellStyle name="ФормулаНаКонтроль 2 5" xfId="7517"/>
    <cellStyle name="ФормулаНаКонтроль 3" xfId="7518"/>
    <cellStyle name="ФормулаНаКонтроль 4" xfId="7519"/>
    <cellStyle name="ФормулаНаКонтроль 5" xfId="7520"/>
    <cellStyle name="ФормулаНаКонтроль_GRES.2007.5" xfId="7521"/>
    <cellStyle name="Формулы" xfId="7522"/>
    <cellStyle name="Формулы 2" xfId="7523"/>
    <cellStyle name="Фото Схема" xfId="7524"/>
    <cellStyle name="Фото схема 2" xfId="7525"/>
    <cellStyle name="Фото Схема_Все по ЭУ" xfId="7526"/>
    <cellStyle name="Хороший 10" xfId="7527"/>
    <cellStyle name="Хороший 2" xfId="7528"/>
    <cellStyle name="Хороший 2 2" xfId="7529"/>
    <cellStyle name="Хороший 2 3" xfId="7530"/>
    <cellStyle name="Хороший 2_Приложение 3" xfId="7531"/>
    <cellStyle name="Хороший 3" xfId="7532"/>
    <cellStyle name="Хороший 3 2" xfId="7533"/>
    <cellStyle name="Хороший 4" xfId="7534"/>
    <cellStyle name="Хороший 4 2" xfId="7535"/>
    <cellStyle name="Хороший 5" xfId="7536"/>
    <cellStyle name="Хороший 5 2" xfId="7537"/>
    <cellStyle name="Хороший 6" xfId="7538"/>
    <cellStyle name="Хороший 6 2" xfId="7539"/>
    <cellStyle name="Хороший 7" xfId="7540"/>
    <cellStyle name="Хороший 7 2" xfId="7541"/>
    <cellStyle name="Хороший 8" xfId="7542"/>
    <cellStyle name="Хороший 8 2" xfId="7543"/>
    <cellStyle name="Хороший 9" xfId="7544"/>
    <cellStyle name="Хороший 9 2" xfId="7545"/>
    <cellStyle name="Цена_продукта" xfId="7546"/>
    <cellStyle name="Цифры по центру с десятыми" xfId="7547"/>
    <cellStyle name="Цифры по центру с десятыми 2" xfId="7548"/>
    <cellStyle name="Цифры по центру с десятыми 2 2" xfId="7549"/>
    <cellStyle name="Цифры по центру с десятыми 2 3" xfId="7550"/>
    <cellStyle name="Цифры по центру с десятыми 3" xfId="7551"/>
    <cellStyle name="Цифры по центру с десятыми 3 2" xfId="7552"/>
    <cellStyle name="Цифры по центру с десятыми 3 3" xfId="7553"/>
    <cellStyle name="Цифры по центру с десятыми 4" xfId="7554"/>
    <cellStyle name="Цифры по центру с десятыми 4 2" xfId="7555"/>
    <cellStyle name="Цифры по центру с десятыми 5" xfId="7556"/>
    <cellStyle name="число" xfId="7557"/>
    <cellStyle name="Числовой" xfId="7558"/>
    <cellStyle name="Числовой 2" xfId="7559"/>
    <cellStyle name="Џђћ–…ќ’ќ›‰" xfId="7560"/>
    <cellStyle name="Џђћ–…ќ’ќ›‰ 2" xfId="7561"/>
    <cellStyle name="Џђћ–…ќ’ќ›‰ 2 2" xfId="7562"/>
    <cellStyle name="Џђћ–…ќ’ќ›‰ 2 3" xfId="7563"/>
    <cellStyle name="Џђћ–…ќ’ќ›‰ 3" xfId="7564"/>
    <cellStyle name="Џђћ–…ќ’ќ›‰ 4" xfId="7565"/>
    <cellStyle name="Џђћ–…ќ’ќ›‰ 5" xfId="7566"/>
    <cellStyle name="Џђћ–…ќ’ќ›‰ 6" xfId="7567"/>
    <cellStyle name="Џђћ–…ќ’ќ›‰_Расчет критериев" xfId="7568"/>
    <cellStyle name="Шапка" xfId="7569"/>
    <cellStyle name="Шапка 2" xfId="7570"/>
    <cellStyle name="Шапка таблицы" xfId="7571"/>
    <cellStyle name="Шапка таблицы 2" xfId="7572"/>
    <cellStyle name="Шапка таблицы 2 2" xfId="7573"/>
    <cellStyle name="Шапка таблицы 3" xfId="7574"/>
    <cellStyle name="Шапка таблицы 3 2" xfId="7575"/>
    <cellStyle name="Шапка таблицы 4" xfId="7576"/>
    <cellStyle name="Шапка таблицы 5" xfId="7577"/>
    <cellStyle name="Шапка таблицы_реестр объектов ЕНЭС" xfId="7578"/>
    <cellStyle name="Шапка_4DNS.UPDATE.EXAMPLE" xfId="7579"/>
    <cellStyle name="ШАУ" xfId="7580"/>
    <cellStyle name="ШАУ 2" xfId="7581"/>
    <cellStyle name="ШАУ 3" xfId="7582"/>
    <cellStyle name="ܘ_x0008_" xfId="7583"/>
    <cellStyle name="ܛ_x0008_" xfId="7584"/>
    <cellStyle name="標準_PL-CF sheet" xfId="7585"/>
    <cellStyle name="㐀കܒ_x0008_" xfId="7586"/>
    <cellStyle name="㼿" xfId="7587"/>
    <cellStyle name="㼿 2" xfId="7588"/>
    <cellStyle name="㼿?" xfId="7589"/>
    <cellStyle name="㼿㼿" xfId="7590"/>
    <cellStyle name="㼿㼿?" xfId="7591"/>
    <cellStyle name="㼿㼿? 2" xfId="7592"/>
    <cellStyle name="㼿㼿㼿" xfId="7593"/>
    <cellStyle name="㼿㼿㼿?" xfId="7594"/>
    <cellStyle name="㼿㼿㼿㼿" xfId="7595"/>
    <cellStyle name="㼿㼿㼿㼿?" xfId="7596"/>
    <cellStyle name="㼿㼿㼿㼿㼿" xfId="7597"/>
    <cellStyle name="䁺_x0001_" xfId="7598"/>
    <cellStyle name="䁺_x0001_ 2" xfId="759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externalLink" Target="externalLinks/externalLink77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38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47.xml"/><Relationship Id="rId159" Type="http://schemas.openxmlformats.org/officeDocument/2006/relationships/externalLink" Target="externalLinks/externalLink152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37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65" Type="http://schemas.openxmlformats.org/officeDocument/2006/relationships/externalLink" Target="externalLinks/externalLink15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27.xml"/><Relationship Id="rId139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55" Type="http://schemas.openxmlformats.org/officeDocument/2006/relationships/externalLink" Target="externalLinks/externalLink14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45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4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30" Type="http://schemas.openxmlformats.org/officeDocument/2006/relationships/externalLink" Target="externalLinks/externalLink123.xml"/><Relationship Id="rId135" Type="http://schemas.openxmlformats.org/officeDocument/2006/relationships/externalLink" Target="externalLinks/externalLink128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51" Type="http://schemas.openxmlformats.org/officeDocument/2006/relationships/externalLink" Target="externalLinks/externalLink144.xml"/><Relationship Id="rId156" Type="http://schemas.openxmlformats.org/officeDocument/2006/relationships/externalLink" Target="externalLinks/externalLink149.xml"/><Relationship Id="rId164" Type="http://schemas.openxmlformats.org/officeDocument/2006/relationships/externalLink" Target="externalLinks/externalLink157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4.xml"/><Relationship Id="rId146" Type="http://schemas.openxmlformats.org/officeDocument/2006/relationships/externalLink" Target="externalLinks/externalLink139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sharedStrings" Target="sharedStrings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B-PL\NBPL\_F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WINWORD\JENY\BUXGALT\GOD_OTCH\BALAN_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eleshko\My%20Documents\&#1058;&#1072;&#1088;&#1080;&#1092;%20&#1085;&#1072;%20&#1087;&#1077;&#1088;&#1077;&#1076;&#1072;&#1095;&#1091;%202012\&#1058;&#1072;&#1088;&#1080;&#1092;&#1085;&#1072;&#1103;%20&#1079;&#1072;&#1103;&#1074;&#1082;&#1072;\&#1047;&#1072;&#1103;&#1074;&#1082;&#1072;_III%20&#1074;&#1072;&#1088;&#1080;&#1072;&#1085;&#1090;_&#1089;%20&#1060;&#1057;&#1050;,%20&#1091;.&#1077;.%20&#1073;&#1077;&#1079;%20&#1076;.&#1101;\&#1064;&#1072;&#1073;&#1083;&#1086;&#1085;&#1099;%20&#1050;&#1069;&#1057;%20201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le\DOCUME~1\MURASH~1.ES\LOCALS~1\Temp\_tc\&#1084;&#1086;&#1076;&#1077;&#1083;&#1100;%2029.09\&#1041;&#1083;&#1086;&#1082;_&#1076;&#1086;&#1093;&#1086;&#1076;&#1099;_&#1082;&#1074;&#1072;&#1088;&#1090;&#1072;&#1083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ktron\D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50;&#1086;&#1087;&#1080;&#1103;%20&#1041;&#1055;%202008%20&#1086;&#1090;%2014.03.08\&#1041;&#1055;-20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86;&#1089;&#1085;&#1077;&#1092;&#1090;&#1100;\&#1056;&#1072;&#1073;&#1086;&#1095;&#1072;&#1103;\&#1059;&#1055;\&#1059;&#1055;_&#1085;&#1077;&#1092;&#1090;&#1103;&#1085;&#1099;&#1077;%20&#1089;&#1082;&#1074;&#1072;&#1078;&#1080;&#1085;&#109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50;&#1058;&#1057;&#1055;&#1041;\&#1041;&#1042;&#1052;\&#1054;&#1058;&#1063;&#1045;&#1058;%202009\&#1051;&#1054;&#1052;&#1054;\&#1101;&#1083;&#1077;&#1082;&#1090;&#1088;&#1086;%202009\&#1058;&#1072;&#1088;&#1080;&#1092;%20&#1101;&#1083;&#1077;&#1082;&#1090;&#1088;&#1086;%20&#1051;&#1054;&#1052;&#1054;%20&#1085;&#1072;%202009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Budget2003\&#1060;&#1080;&#1085;&#1087;&#1083;&#1072;&#1085;\&#1057;&#1054;&#1050;\&#1043;&#1086;&#1076;&#1086;&#1074;&#1086;&#1081;%20&#1087;&#1083;&#1072;&#1085;%20(&#1089;&#1086;&#1082;&#1080;)%20&#1041;&#1080;&#1096;&#1082;&#1077;&#1082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45;&#1083;&#1092;&#1080;&#1084;&#1086;&#1074;&#1091;\111\TarifEE_401_DEM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2002\&#1060;&#1048;&#1053;&#1055;&#1051;&#1040;&#1053;%202002\&#1050;&#1086;&#1087;&#1080;&#1103;%20&#1042;&#1072;&#1088;&#1080;&#1072;&#1085;&#1090;%203\&#1058;&#1086;&#1088;&#1075;&#1086;&#1074;&#1072;&#1103;%20&#1076;&#1077;&#1103;&#1090;&#1077;&#1083;&#1100;&#1085;&#1086;&#1089;&#1090;&#1100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WINDOWS\Temporary%20Internet%20Files\Content.IE5\CLEDSRXK\uz2var(1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60;&#1080;&#1085;&#1072;&#1085;&#1089;&#1086;&#1074;&#1086;-&#1101;&#1082;&#1086;&#1085;&#1086;&#1084;&#1080;&#1095;&#1077;&#1089;&#1082;&#1086;&#1077;%20&#1091;&#1087;&#1088;&#1072;&#1074;&#1083;&#1077;&#1085;&#1080;&#1077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63;&#1091;&#1082;&#1086;&#1090;&#1082;&#1072;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orary%20Internet%20Files\Content.IE5\W1Q583I1\&#1062;&#1041;%20-&#1092;&#1086;&#1088;&#1084;&#109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Budget2003\&#1060;&#1080;&#1085;&#1087;&#1083;&#1072;&#1085;\&#1057;&#1054;&#1050;\&#1050;&#1085;&#1080;&#1075;&#1072;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60;&#1080;&#1085;&#1072;&#1085;&#1089;&#1086;&#1074;&#1086;-&#1101;&#1082;&#1086;&#1085;&#1086;&#1084;&#1080;&#1095;&#1077;&#1089;&#1082;&#1086;&#1077;%20&#1091;&#1087;&#1088;&#1072;&#1074;&#1083;&#1077;&#1085;&#1080;&#1077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2;&#1077;&#1088;&#1077;&#1090;&#1086;&#1103;&#1093;&#1072;3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60;&#1080;&#1085;&#1072;&#1085;&#1089;&#1086;&#1074;&#1086;-&#1101;&#1082;&#1086;&#1085;&#1086;&#1084;&#1080;&#1095;&#1077;&#1089;&#1082;&#1086;&#1077;%20&#1091;&#1087;&#1088;&#1072;&#1074;&#1083;&#1077;&#1085;&#1080;&#1077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57;&#1053;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60;&#1080;&#1085;&#1072;&#1085;&#1089;&#1086;&#1074;&#1086;-&#1101;&#1082;&#1086;&#1085;&#1086;&#1084;&#1080;&#1095;&#1077;&#1089;&#1082;&#1086;&#1077;%20&#1091;&#1087;&#1088;&#1072;&#1074;&#1083;&#1077;&#1085;&#1080;&#1077;\Documents%20and%20Settings\&#1082;&#1072;&#1088;&#1072;&#1077;&#1074;\&#1056;&#1072;&#1073;&#1086;&#1095;&#1080;&#1081;%20&#1089;&#1090;&#1086;&#1083;\&#1057;&#1080;&#1073;&#1085;&#1077;&#1092;&#1090;&#1100;\&#1056;&#1072;&#1073;&#1086;&#1095;&#1072;&#1103;\&#1044;&#1086;&#1073;&#1099;&#1095;&#1072;\&#1056;&#1072;&#1089;&#1095;&#1077;&#1090;\&#1057;&#1053;-&#1070;&#1075;&#1088;&#1072;3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5_1_&#1056;&#1086;&#1089;&#1085;&#1077;&#1092;&#1090;&#1100;\&#1056;&#1072;&#1073;&#1086;&#1095;&#1072;&#1103;\&#1056;&#1072;&#1089;&#1095;&#1077;&#1090;_&#1056;&#1086;&#1089;&#1085;&#1077;&#1092;&#1090;&#1100;\&#1041;&#1083;&#1086;&#1082;&#1080;\&#1041;&#1083;2_&#1054;&#1073;&#1086;&#1088;&#1091;&#1076;&#1086;&#1074;&#1072;&#1085;&#1080;&#1077;%20&#1089;&#1082;&#1074;&#1072;&#1078;&#1080;&#1085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422r4\&#1084;&#1086;&#1080;%20&#1076;&#1086;&#1082;&#1091;&#1084;&#1077;&#1085;&#1090;\&#1052;&#1086;&#1080;%20&#1076;&#1086;&#1082;&#1091;&#1084;&#1077;&#1085;&#1090;&#1099;\nadejda\&#1041;&#1102;&#1076;&#1078;&#1077;&#1090;%202002%20&#1075;&#1086;&#1076;&#1072;\&#1060;&#1086;&#1088;&#1084;&#1099;\&#1041;&#1102;&#1076;&#1078;&#1077;&#1090;%20&#1069;&#105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v\audit\&#1070;&#1051;&#1071;\&#1054;&#1046;&#1044;%202007\&#1090;&#1072;&#1088;&#1080;&#1092;%20&#1089;&#1074;&#1086;&#107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44;&#1086;&#1082;&#1091;&#1084;&#1077;&#1085;&#1090;&#1099;\FromPSV\&#1055;&#1088;&#1086;&#1075;&#1085;&#1086;&#1079;%20&#1089;%20&#1082;&#1088;&#1080;&#1079;&#1080;&#1089;&#1086;&#1084;\&#1055;&#1088;&#1086;&#1075;&#1085;&#1086;&#1079;%20J7_1&#1083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CE\OBE\TECHNO\AKTTEC\NADYA\&#1052;&#1086;&#1080;%20&#1076;&#1086;&#1082;&#1091;&#1084;&#1077;&#1085;&#1090;&#1099;\LOD\aktlodes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&#1050;&#1086;&#1087;&#1080;&#1103;%20!&#1040;&#1054;%20&#171;&#1050;&#1072;&#1079;&#1073;&#1091;&#1088;&#1075;&#1072;&#1079;&#187;_&#1060;&#1086;&#1088;&#1084;&#1072;%201,%204,%205,%208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FIN_DEP\FD\EXP\L_0900_n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JDANOVA\&#1060;&#1054;\&#1050;&#1085;&#1080;&#1075;&#1072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Documents%20and%20Settings\Roman.Kanivcov\Application%20Data\Microsoft\Excel\&#1055;&#1088;&#1086;&#1075;&#1085;&#1086;&#1079;%20&#1085;&#1072;%202012%20&#1050;&#1080;&#1089;&#1083;&#1086;&#1074;&#1072;%20_&#1080;&#1102;&#1085;&#1100;%20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alutdinova\c\PLAST\EUROPA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Rar$DI00.797\&#1041;&#1072;&#1079;&#1072;%20&#1044;&#1055;&#1055;&#1056;%20&#1091;&#1088;&#1077;&#1079;&#1072;&#1085;&#1085;&#1072;&#1103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DOCUME~1\SKVORT~1\LOCALS~1\Temp\budget_2006\&#1041;&#1102;&#1076;&#1078;&#1077;&#1090;06_&#1044;&#1051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COMMON\JDANOVA\&#1060;&#1054;\&#1050;&#1085;&#1080;&#1075;&#1072;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\&#1041;&#1086;&#1088;&#1080;&#1089;&#1086;&#1074;&#1072;%20&#1040;&#1083;&#1080;&#1085;&#1072;\&#1041;&#1102;&#1076;&#1078;&#1077;&#1090;&#1099;\&#1073;&#1102;&#1076;&#1078;&#1077;&#1090;%202012%20&#1087;&#1086;%20&#1050;&#1058;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1;&#1054;&#1052;&#1050;&#1054;&#1042;&#1040;\&#1048;&#1053;&#1042;&#1045;&#1057;&#1058;&#1048;&#1062;&#1048;&#1054;&#1053;&#1053;&#1040;&#1071;%20&#1055;&#1056;&#1054;&#1043;&#1056;&#1040;&#1052;&#1052;&#1040;\2011\&#1054;&#1090;&#1095;&#1077;&#1090;&#1099;_2011\&#1054;&#1090;&#1095;&#1077;&#1090;_2011\&#1054;&#1090;&#1095;&#1077;&#1090;_2011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Petrov/Desktop/&#1048;&#1055;%20&#1057;&#1055;&#1073;%20&#1069;&#1057;%2005.08.2015/20162020%20(06)/&#1055;&#1088;&#1086;&#1077;&#1082;&#1090;%20&#1048;&#1055;%202016-2020_05.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58;&#1072;&#1088;&#1080;&#1092;%20&#1085;&#1072;%20&#1087;&#1077;&#1088;&#1077;&#1076;&#1072;&#1095;&#1091;%202015\&#1047;&#1072;&#1103;&#1074;&#1082;&#1072;\&#1047;&#1072;&#1103;&#1074;&#1082;&#1072;%20RAB_&#1072;&#1087;&#1088;&#1077;&#1083;&#1100;%202014\&#1055;&#1088;&#1086;&#1075;&#1088;&#1072;&#1084;&#1084;&#1072;%20&#1101;&#1085;&#1077;&#1088;&#1075;&#1086;&#1089;&#1073;&#1077;&#1088;&#1077;&#1078;&#1077;&#1085;&#1080;&#1103;\&#1055;&#1088;&#1086;&#1075;&#1088;&#1072;&#1084;&#1084;&#1072;%20&#1069;&#1060;_14-19_&#1074;%20&#1082;&#1086;&#1084;&#1080;&#1090;&#1077;&#1090;_300414\&#1069;&#1060;_14-19_290414_&#1057;&#1055;&#1073;&#1069;&#1057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4;&#1090;&#1095;&#1077;&#1090;%20&#1087;&#1086;%20&#1048;&#1055;\&#1054;&#1090;&#1095;&#1077;&#1090;%20&#1087;&#1086;%20&#1048;&#1055;%202012\EE%20INVEST%20QV%204%20178%20&#1092;&#1080;&#1085;&#1072;&#1085;&#1089;&#1080;&#1088;&#1086;&#1074;&#1072;&#1085;&#1080;&#1077;%20&#1089;%20&#1053;&#1044;&#105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50;&#1086;&#1087;&#1090;&#1080;&#1085;%20&#1044;&#1042;\&#1064;&#1072;&#1073;&#1083;&#1086;&#1085;&#1099;%20&#1086;&#1090;&#1087;&#1088;&#1072;&#1074;&#1083;&#1077;&#1085;&#1085;&#1099;&#1077;\&#1057;&#1088;&#1077;&#1076;&#1085;&#1080;&#1081;&#1069;&#1083;&#1077;&#1082;&#1090;&#1088;&#1086;&#1056;&#1077;&#1075;&#1080;&#1086;&#1085;\PREDEL.ELEK.2007_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\&#1047;&#1076;&#1077;&#1089;&#1100;%20&#1074;&#1089;&#1077;\&#1045;&#1048;&#1040;&#1057;\&#1054;&#1090;&#1087;&#1088;&#1072;&#1074;&#1082;&#1072;%202011\&#1056;&#1072;&#1089;&#1095;&#1077;&#1090;%20&#1053;&#1042;&#1042;%20&#1085;&#1072;%20&#1091;&#1089;&#1083;&#1091;&#1075;&#1080;%20&#1087;&#1086;%20&#1090;&#1088;&#1072;&#1085;&#1079;&#1080;&#1090;&#1091;\KOTEL.CALC.NVV.NET.4.78(v3.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60;&#1080;&#1085;&#1072;&#1085;&#1089;&#1086;&#1074;&#1086;-&#1101;&#1082;&#1086;&#1085;&#1086;&#1084;&#1080;&#1095;&#1077;&#1089;&#1082;&#1086;&#1077;%20&#1091;&#1087;&#1088;&#1072;&#1074;&#1083;&#1077;&#1085;&#1080;&#1077;\Documents\Projects\RAO%20UES\Sample%20Reports\CEZ\CEZ_Model_16_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YARYAB~1\LOCALS~1\Temp\notes6030C8\&#1053;&#1086;&#1074;&#1072;&#1103;%20&#1087;&#1072;&#1087;&#1082;&#1072;\PREDEL.ELEK.2011.D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YARYAB~1/LOCALS~1/Temp/notes6030C8/&#1053;&#1086;&#1074;&#1072;&#1103;%20&#1087;&#1072;&#1087;&#1082;&#1072;/PREDEL.ELEK.2011.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7;&#1076;&#1077;&#1089;&#1100;%20&#1074;&#1089;&#1077;\&#1055;&#1056;&#1048;&#1057;&#1054;&#1045;&#1044;&#1048;&#1053;&#1045;&#1053;&#1048;&#1071;\&#1055;&#1088;&#1080;&#1089;&#1086;&#1077;&#1076;&#1080;&#1085;&#1077;&#1085;&#1080;&#1077;%202012\&#1054;&#1090;&#1095;&#1077;&#1090;%202012\&#1055;&#1086;&#1083;&#1091;&#1075;&#1086;&#1076;&#1080;&#1077;\&#1054;&#1090;&#1095;&#1077;&#1090;%20&#1045;&#1048;&#1040;&#1057;\CONNECT.EE.FACT.4.7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Documents%20and%20Settings\valodia\Desktop\programa_2004\maragebi\masangariSebi\B&amp;V%20masangariSi%20(sayrdenebi%20da%20italiuri)_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vkovichMV\AppData\Local\Microsoft\Windows\Temporary%20Internet%20Files\Content.Outlook\DYFNBWI8\EE.NET.CALC.QV.4.17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nivtsov\Desktop\&#1043;&#1055;%20&#1096;&#1072;&#1073;&#1083;&#1086;&#1085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51;&#1045;&#1050;&#1058;&#1056;&#1054;&#1053;&#1053;&#1040;&#1071;%20&#1055;&#1054;&#1063;&#1058;&#1040;\&#1064;&#1072;&#1073;&#1083;&#1086;&#1085;&#1099;%20&#1060;&#1057;&#1058;%20&#1076;&#1083;&#1103;%20&#1079;&#1072;&#1087;&#1086;&#1083;&#1085;&#1077;&#1085;&#1080;&#1103;\&#1055;&#1083;&#1072;&#1085;%20&#1087;&#1088;&#1086;&#1074;&#1077;&#1076;&#1077;&#1085;&#1080;&#1103;%20&#1084;&#1086;&#1085;&#1080;&#1090;&#1086;&#1088;&#1080;&#1085;&#1075;&#1086;&#1074;%20&#1085;&#1072;%202014%20&#1075;&#1086;&#1076;\2014-02-03%20&#1088;&#1077;&#1096;&#1077;&#1085;&#1080;&#1103;%20&#1087;&#1086;%20&#1069;&#1069;\&#1085;&#1072;%20&#1079;&#1072;&#1087;&#1086;&#1083;&#1085;&#1077;&#1085;&#1080;&#1077;\PREDEL.ELEC.2014(v1.0)%20I%20&#1087;&#1086;&#1083;&#1091;&#1075;&#1086;&#1076;&#1080;&#1077;%20201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vkovich\AppData\Roaming\Microsoft\Excel\&#1048;&#1055;%202014%20&#1054;&#1040;&#1054;%20&#1057;&#1055;&#1073;%20&#1069;&#1057;%20&#1051;&#105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\Documents%20and%20Settings\Teleshko\My%20Documents\&#1054;&#1090;&#1095;&#1077;&#1090;%20&#1087;&#1086;%20&#1087;&#1077;&#1088;&#1077;&#1076;&#1072;&#1095;&#1077;\&#1054;&#1090;&#1095;&#1077;&#1090;&#1085;&#1086;&#1089;&#1090;&#1100;%20&#1074;%20&#1050;&#1086;&#1084;&#1080;&#1090;&#1077;&#1090;%20&#1087;&#1086;%20&#1090;&#1072;&#1088;&#1080;&#1092;&#1072;&#1084;%20&#1057;&#1055;&#1073;\&#1054;&#1090;&#1095;&#1077;&#1090;&#1085;&#1086;&#1089;&#1090;&#1100;%20&#1074;%20&#1050;&#1086;&#1084;&#1080;&#1090;&#1077;&#1090;%20&#1087;&#1086;%20&#1090;&#1072;&#1088;&#1080;&#1092;&#1072;&#1084;%20&#1079;&#1072;%202010%20&#1075;&#1086;&#1076;\EE.NET.BAL.4.78(v1.0)%20&#1071;&#1085;&#1095;&#1077;&#1074;&#1089;&#1082;&#1072;&#1103;_&#1058;&#1077;&#1083;&#1077;&#1096;&#1082;&#1086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leshkoOV\AppData\Local\Microsoft\Windows\Temporary%20Internet%20Files\Content.Outlook\T9C7VW18\&#1053;&#1086;&#1074;&#1099;&#1081;%20&#1092;&#1086;&#1088;&#1084;&#1072;&#1090;%20&#1055;&#1088;&#1069;&#1080;&#1055;&#1069;&#1060;_15-19&#1075;&#1075;_15011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all\&#1052;&#1072;&#1082;&#1072;&#1088;&#1086;&#1074;%20&#1042;&#1072;&#1089;&#1080;&#1083;&#1080;&#1081;\&#1045;&#1048;&#1040;&#1057;\&#1054;&#1058;&#1055;&#1056;&#1040;&#1042;&#1050;&#1040;\EE%202REK%20NET%20QV%204%20178%20(1)%203%20&#1082;&#1074;&#1072;&#1088;&#1090;&#1072;&#1083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2%20&#1075;&#1086;&#1076;\2012-01-12\REP.BLR.2012%2010563_14\&#1050;&#1086;&#1087;&#1080;&#1103;%20REP.BLR.2012_I%20&#1087;&#1086;&#1083;&#1091;&#1075;&#1086;&#1076;&#1080;&#1077;%20&#1073;&#1077;&#1079;%20&#1079;&#1072;&#1097;&#1080;&#1090;s%20&#1040;&#1045;&#105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all\!slush\VBA\&#1040;&#1087;&#1088;&#1077;&#1083;&#1100;13\3\EE.FORM.1.4.INVEST.4.17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IBRAG~1.GAZ\LOCALS~1\Temp\Rar$DI00.672\&#1054;&#1043;&#1050;6-&#1060;&#1052;-977(&#1087;&#1086;&#1089;&#1083;&#1077;&#1076;&#1085;&#1080;&#1077;%204%20&#1074;&#1082;&#1083;&#1072;&#1076;&#1082;&#1080;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Goncharova\Local%20Settings\Temporary%20Internet%20Files\Content.Outlook\7MEBJHFS\PREDEL%20PEREDACHA%20M2013(v2%200)-unlock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KSERVER\&#1054;c$\&#1056;&#1072;&#1073;&#1086;&#1095;&#1080;&#1077;%20&#1087;&#1088;&#1086;&#1077;&#1082;&#1090;&#1099;\&#1044;&#1077;&#1083;&#1086;&#1081;&#1090;_2006_6_&#1052;&#1077;&#1088;&#1082;&#1091;&#1088;&#1080;&#1081;\&#1056;&#1072;&#1073;&#1086;&#1095;&#1072;&#1103;\&#1054;&#1090;&#1089;&#1090;&#1086;&#1081;\East%20Line\&#1056;&#1072;&#1073;&#1086;&#1095;&#1072;&#1103;\&#1053;&#1077;&#1079;&#1072;&#1074;&#1077;&#1088;&#1096;&#1077;&#1085;&#1082;&#1072;\&#1085;&#1077;&#1079;&#1072;&#1074;&#1077;&#1088;&#1096;&#1077;&#1085;&#1082;&#1072;_&#1088;&#1072;&#1073;&#1086;&#1095;&#1080;&#1081;%20&#1088;&#1072;&#1089;&#1095;&#1077;&#109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8;&#1072;&#1088;&#1080;&#1092;%20&#1085;&#1072;%20&#1087;&#1077;&#1088;&#1077;&#1076;&#1072;&#1095;&#1091;%202013\&#1069;&#1082;&#1089;&#1087;&#1077;&#1088;&#1090;&#1080;&#1079;&#1072;%20&#1090;&#1072;&#1088;&#1080;&#1092;&#1072;\&#1052;&#1086;&#1076;&#1077;&#1083;&#1100;%20PREDEL.PEREDACHA%202013%20&#1074;%202013%20&#1075;&#1086;&#1076;&#1091;\PREDEL%20PEREDACHA%20NOV2012(v1%203)%20&#1089;&#1090;&#1072;&#1083;&#1086;%20&#1050;&#1072;&#1081;&#1075;&#1086;&#1088;&#1086;&#1076;&#1086;&#1074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77;&#1076;&#1074;&#1077;&#1076;&#1077;&#1074;&#1072;%20&#1051;.&#1057;\7.%20&#1058;&#1072;&#1088;&#1080;&#1092;%20&#1085;&#1072;%20&#1087;&#1077;&#1088;&#1077;&#1076;&#1072;&#1095;&#1091;%20&#1057;&#1055;&#1073;\&#1058;&#1072;&#1088;&#1080;&#1092;%20&#1085;&#1072;%20&#1087;&#1077;&#1088;&#1077;&#1076;&#1072;&#1095;&#1091;%20&#1057;&#1055;&#1073;%202016\&#1048;&#1055;\&#1055;&#1088;&#1080;&#1083;&#1086;&#1078;&#1077;&#1085;&#1080;&#1103;%204.1,%204.2,%204.3,%205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0919&#1076;&#1083;&#1103;%20&#1089;&#1090;&#1077;&#1073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89;&#1073;&#1099;&#1090;\&#1086;&#1073;&#1086;&#1088;&#1086;&#1085;&#1101;&#1085;&#1077;&#1088;&#1075;&#1086;&#1089;&#1073;&#1099;&#1090;\&#1056;&#1077;&#1075;&#1091;&#1083;&#1080;&#1088;&#1086;&#1074;&#1072;&#1085;&#1080;&#1077;%20&#1054;&#1040;&#1054;%20&#1054;&#1073;&#1086;&#1088;&#1086;&#1085;&#1101;&#1085;&#1077;&#1088;&#1075;&#1086;&#1089;&#1073;&#1099;&#1090;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&#1040;&#1085;&#1072;&#1083;&#1080;&#1079;%20&#1073;&#1102;&#1076;&#1078;&#1077;&#1090;&#1072;%20&#1057;&#1043;&#1045;&#1057;%20&#1079;&#1072;%202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3\&#1055;&#1088;&#1080;&#1083;&#1086;&#1078;&#1077;&#1085;&#1080;&#1103;%20&#1082;%20&#1089;&#1090;&#1072;&#1085;&#1076;&#1072;&#1088;&#1090;&#1072;&#1084;_09.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Peo\&#1050;&#1091;&#1079;&#1100;&#1084;&#1080;&#1085;&#1072;&#1045;&#1053;\2008%20&#1050;&#1069;&#1057;%20&#1073;&#1072;&#1079;&#1072;\2008\&#1090;&#1072;&#1088;&#1080;&#1092;%20%202008\&#1058;&#1072;&#1088;&#1080;&#1092;&#1099;%20200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8;&#1055;%20&#1057;&#1055;&#1073;&#1069;&#1057;%20&#1074;%20&#1092;&#1086;&#1088;&#1084;&#1072;&#1090;&#1072;&#1093;%20&#1052;&#1080;&#1085;&#1101;&#1085;&#1077;&#1088;&#1075;&#1086;\2012\INVEST.EE.PLAN.4.78_02.02.201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ELENA\on-lin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58;&#1045;&#1050;&#1059;&#1065;&#1048;&#1049;%20&#1055;&#1051;&#1040;&#1053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8;&#1072;&#1088;&#1080;&#1092;%20&#1085;&#1072;%20&#1087;&#1077;&#1088;&#1077;&#1076;&#1072;&#1095;&#1091;%202014\&#1047;&#1072;&#1103;&#1074;&#1082;&#1072;\&#1047;&#1072;&#1103;&#1074;&#1082;&#1072;%201\&#1047;&#1072;&#1103;&#1074;&#1082;&#1072;%20RAB_&#1072;&#1087;&#1088;&#1077;&#1083;&#1100;%202013\&#1052;&#1086;&#1076;&#1077;&#1083;&#1100;%20RAB\PREDEL.PEREDACHA.NOV2012(v1.3)%20%2025.04.201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50;&#1058;%20&#1057;&#1055;&#1073;\&#1050;&#1058;_2012\&#1047;&#1072;&#1103;&#1074;&#1083;&#1077;&#1085;&#1086;%20&#1050;&#1058;%202012\&#1047;&#1072;&#1103;&#1074;&#1082;&#1072;%20&#1085;&#1072;%20&#1087;&#1077;&#1088;&#1077;&#1076;&#1072;&#1095;&#1091;%202012-2015\&#1047;&#1072;&#1103;&#1074;&#1082;&#1072;%20&#1045;&#1048;&#1040;&#1057;\KOTEL.CALC.NVV.NET.4.78(v3.6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6;&#1077;&#1079;&#1077;&#1088;&#1074;&#1085;&#1099;&#1077;%20&#1082;&#1086;&#1087;&#1080;&#1080;%20&#1076;&#1086;&#1082;&#1091;&#1084;&#1077;&#1085;&#1090;&#1086;&#1074;\&#1057;&#1055;&#1073;&#1069;&#1057;\&#1054;&#1090;&#1095;&#1077;&#1090;%20&#1089;%20&#1088;&#1086;&#1089;&#1090;&#1086;&#1084;%208.5\Stream\&#1057;&#1045;&#1058;&#1048;%202009\&#1042;5\OREP.INV.NE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7;&#1077;&#1074;&#1069;&#1085;&#1077;&#1088;&#1075;&#1086;&#1057;&#1077;&#1090;&#1080;\2016\&#1047;&#1072;&#1103;&#1074;&#1082;&#1072;\&#1055;&#1086;&#1090;&#1077;&#1088;&#1080;%20&#1085;&#1072;%2026.03.2015%20&#1087;&#1088;&#1072;&#1074;&#1080;&#1083;&#1100;&#1085;&#1099;&#1081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56;&#1072;&#1073;&#1086;&#1090;&#1072;\&#1050;&#1069;&#1057;\2007\&#1090;&#1072;&#1088;&#1080;&#1092;%20&#1085;&#1072;%202008\&#1064;&#1072;&#1073;&#1083;&#1086;&#1085;&#1099;.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0;&#1072;\&#1050;&#1069;&#1057;\2007\&#1090;&#1072;&#1088;&#1080;&#1092;%20&#1085;&#1072;%202008\&#1064;&#1072;&#1073;&#1083;&#1086;&#1085;&#1099;.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44;&#1080;&#1088;&#1077;&#1082;&#1094;&#1080;&#1103;%20&#1087;&#1086;%20&#1090;&#1077;&#1093;&#1085;&#1080;&#1095;&#1077;&#1089;&#1082;&#1086;&#1081;%20&#1087;&#1086;&#1083;&#1080;&#1090;&#1080;&#1082;&#1077;\&#1054;&#1090;&#1076;&#1077;&#1083;%20&#1090;&#1088;&#1072;&#1085;&#1089;&#1087;&#1086;&#1088;&#1090;&#1072;%20&#1080;%20&#1091;&#1095;&#1077;&#1090;&#1072;%20&#1101;&#1101;\&#1041;&#1072;&#1083;&#1072;&#1085;&#1089;&#1099;\&#1041;&#1072;&#1083;&#1072;&#1085;&#1089;%20&#1092;&#1072;&#1082;&#1090;&#1080;&#1095;&#1077;&#1089;&#1082;&#1080;&#1081;%202013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\all\&#1052;&#1072;&#1082;&#1072;&#1088;&#1086;&#1074;%20&#1042;&#1072;&#1089;&#1080;&#1083;&#1080;&#1081;\&#1055;&#1040;&#1055;&#1050;&#1040;%20&#1045;&#1048;&#1040;&#1057;\&#1055;&#1054;&#1051;&#1059;&#1063;&#1045;&#1053;&#1054;\29.03.11\&#1048;&#1090;&#1086;&#1075;&#1080;%20&#1057;&#1054;\CALC.SETI.F2010.4.7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p.spbes.ru\&#1052;&#1086;&#1080;%20&#1076;&#1086;&#1082;&#1091;&#1084;&#1077;&#1085;&#1090;&#1099;\Downloads\EE.NET.CALC.PLAN.4.178_v2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_plan1\c\My%20Document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4;&#1090;&#1095;&#1077;&#1090;%20&#1086;&#1073;%20&#1080;&#1089;&#1087;&#1086;&#1083;&#1085;&#1077;&#1085;&#1080;&#1080;%20&#1089;&#1077;&#1090;&#1077;&#1074;&#1086;&#1075;&#1086;%20&#1075;&#1088;&#1072;&#1092;&#1080;&#1082;&#1072;%20&#1089;&#1090;&#1088;&#1086;&#1080;&#1090;&#1077;&#1083;&#1100;&#1089;&#1090;&#1074;&#1072;%2016040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-FS\All-TGC1\Documents%20and%20Settings\user\Local%20Settings\Temporary%20Internet%20Files\OLKD3\&#1042;&#1099;&#1093;&#1060;-&#1057;&#1077;&#1090;&#1077;&#1074;&#1086;&#1081;_&#1075;&#1088;&#1072;&#1092;&#1080;&#1082;_&#1089;&#1090;&#1088;&#1086;&#1080;&#1090;&#1077;&#1083;&#1100;&#1089;&#1090;&#1074;&#1072;%201604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  <sheetName val="8РЭК"/>
      <sheetName val="газ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Holding_sales_LMK_2001"/>
      <sheetName val="Anlagevermögen"/>
      <sheetName val="Нск"/>
      <sheetName val="на 1 тут"/>
    </sheetNames>
    <definedNames>
      <definedName name="_xlbgnm.q11"/>
      <definedName name="_xlbgnm.q15"/>
      <definedName name="_xlbgnm.q17"/>
      <definedName name="_xlbgnm.q3"/>
      <definedName name="_xlbgnm.q4"/>
      <definedName name="_xlbgnm.q5"/>
      <definedName name="_xlbgnm.q6"/>
      <definedName name="_xlbgnm.q7"/>
      <definedName name="_xlbgnm.q8"/>
      <definedName name="_xlbgnm.q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правочно"/>
      <sheetName val="Инфо"/>
      <sheetName val="СОК накладные (ТК-Бишкек)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КТ 13.1.1"/>
      <sheetName val="Списки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мар 2001"/>
      <sheetName val="Лист1"/>
      <sheetName val="УФ-61"/>
      <sheetName val="Рейтинг"/>
      <sheetName val="ONEX_SIM"/>
      <sheetName val="ИТ-бюджет"/>
      <sheetName val="FES"/>
      <sheetName val="1.6"/>
      <sheetName val="FST5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_N"/>
      <sheetName val="БДДС"/>
      <sheetName val="Применение"/>
      <sheetName val="Свод"/>
      <sheetName val="СписочнаяЧисленность"/>
      <sheetName val="Заголовок"/>
      <sheetName val="Производство электроэнергии"/>
      <sheetName val="Справочники"/>
      <sheetName val="мар 2001"/>
      <sheetName val="SHPZ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мар 2001"/>
      <sheetName val="Enums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3"/>
      <sheetName val="4"/>
      <sheetName val="5"/>
      <sheetName val="свод"/>
      <sheetName val="16"/>
      <sheetName val="15"/>
      <sheetName val="18 "/>
      <sheetName val="свод НВВ"/>
      <sheetName val="20"/>
      <sheetName val="21 с ожид.2011"/>
      <sheetName val="TEHSHEET"/>
      <sheetName val="20.3"/>
      <sheetName val="17"/>
      <sheetName val="17.1"/>
      <sheetName val="24"/>
      <sheetName val="25"/>
      <sheetName val="Р2.1"/>
      <sheetName val="Р2.2"/>
      <sheetName val="вып. доходы"/>
      <sheetName val="недополуч. доход"/>
      <sheetName val="Лист3"/>
      <sheetName val="Производство электроэнергии"/>
    </sheetNames>
    <sheetDataSet>
      <sheetData sheetId="0" refreshError="1"/>
      <sheetData sheetId="1">
        <row r="15">
          <cell r="B15">
            <v>2007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-2-13-П"/>
      <sheetName val="БД-2-15-П"/>
      <sheetName val="БД-2-4-П"/>
      <sheetName val="БД-2-2-П"/>
      <sheetName val="Передача (гор)"/>
      <sheetName val="Передача (обл)"/>
      <sheetName val="ТП (гор)"/>
      <sheetName val="ТП (обл)"/>
      <sheetName val="Доходы от экспл. обс"/>
      <sheetName val="Доходы от прочих видов работ"/>
      <sheetName val="Бюджет прочих доходов"/>
      <sheetName val="Аренда (филиал)"/>
      <sheetName val="Аренда (ИА)"/>
      <sheetName val="Реализация ОС (филиал)"/>
      <sheetName val="Реализация ОС (ИА)"/>
      <sheetName val="Реализация МПЗ (филиал)"/>
      <sheetName val="Реализация МПЗ (ИА)"/>
      <sheetName val="% на рс (ИА)"/>
      <sheetName val="Прочие опер. доходы (ИА)"/>
      <sheetName val="Прочие опер. доходы (филиал)"/>
      <sheetName val="Прочие внереализ. доходы (ИА)"/>
      <sheetName val="Прочие внереализ. доходы (фил)"/>
      <sheetName val="Прочие чрезвыч. доходы (ИА)"/>
      <sheetName val="Прочие чрезвыч. доходы (филиал)"/>
      <sheetName val="Бюджет прочих доходов (обл)"/>
      <sheetName val="Бюджет прочих доходов (сводный)"/>
      <sheetName val="Бюджет прочих доходов (гор)"/>
      <sheetName val="ТП (итог) "/>
    </sheetNames>
    <sheetDataSet>
      <sheetData sheetId="0">
        <row r="8">
          <cell r="B8" t="str">
            <v>БД-2-13-П</v>
          </cell>
        </row>
      </sheetData>
      <sheetData sheetId="1">
        <row r="8">
          <cell r="B8" t="str">
            <v>БД-2-15-П</v>
          </cell>
        </row>
      </sheetData>
      <sheetData sheetId="2">
        <row r="8">
          <cell r="B8" t="str">
            <v>БД-2-4-П</v>
          </cell>
        </row>
      </sheetData>
      <sheetData sheetId="3">
        <row r="8">
          <cell r="B8" t="str">
            <v>БД-2-2-П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Заголовок"/>
      <sheetName val="ТиСТО"/>
      <sheetName val="БДДС"/>
      <sheetName val="АТП неосн. "/>
      <sheetName val="расшифровка"/>
      <sheetName val="Производство электроэнергии"/>
      <sheetName val="Сибнефть"/>
      <sheetName val="Усинск_Роснефть"/>
      <sheetName val="Реестр платежей"/>
      <sheetName val="15.э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П-2008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/>
      <sheetData sheetId="17"/>
      <sheetData sheetId="18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нефть"/>
      <sheetName val="ТНК"/>
      <sheetName val="ТНК_БП СНГДУ-1_2003"/>
      <sheetName val="Усинск_Роснефть"/>
      <sheetName val="Славнефть"/>
      <sheetName val="Данные"/>
      <sheetName val="исх дан"/>
      <sheetName val="TEHSHEET"/>
      <sheetName val="Справочники"/>
      <sheetName val="незав. Домодедово"/>
      <sheetName val="ПЭС"/>
      <sheetName val="Input TI"/>
      <sheetName val="Матрица"/>
      <sheetName val="Лист2"/>
      <sheetName val="Лист4"/>
      <sheetName val="Tier1"/>
      <sheetName val="прил 1.1."/>
    </sheetNames>
    <sheetDataSet>
      <sheetData sheetId="0" refreshError="1">
        <row r="5">
          <cell r="E5">
            <v>1</v>
          </cell>
        </row>
        <row r="6">
          <cell r="E6">
            <v>0</v>
          </cell>
        </row>
        <row r="7">
          <cell r="C7">
            <v>2120.5998740932678</v>
          </cell>
          <cell r="E7">
            <v>1</v>
          </cell>
        </row>
        <row r="8">
          <cell r="C8">
            <v>1988.4293837862699</v>
          </cell>
          <cell r="E8">
            <v>0.5</v>
          </cell>
        </row>
        <row r="9">
          <cell r="E9">
            <v>0</v>
          </cell>
        </row>
        <row r="13">
          <cell r="B13">
            <v>17388865.600000001</v>
          </cell>
        </row>
        <row r="14">
          <cell r="C14">
            <v>2501000</v>
          </cell>
        </row>
        <row r="15">
          <cell r="B15">
            <v>0.68097764913973302</v>
          </cell>
        </row>
        <row r="16">
          <cell r="B16">
            <v>0.31902235086026692</v>
          </cell>
        </row>
        <row r="17">
          <cell r="B17">
            <v>2908.242651215377</v>
          </cell>
        </row>
        <row r="20">
          <cell r="B20">
            <v>16875.54</v>
          </cell>
        </row>
        <row r="21">
          <cell r="B21">
            <v>13783248.25</v>
          </cell>
        </row>
      </sheetData>
      <sheetData sheetId="1" refreshError="1"/>
      <sheetData sheetId="2"/>
      <sheetData sheetId="3" refreshError="1">
        <row r="1">
          <cell r="A1">
            <v>29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Смета"/>
      <sheetName val="18"/>
      <sheetName val="16"/>
      <sheetName val="17"/>
      <sheetName val="20"/>
      <sheetName val="21"/>
      <sheetName val="24"/>
      <sheetName val="25"/>
      <sheetName val="2.1."/>
      <sheetName val="2.2."/>
      <sheetName val="АПР"/>
      <sheetName val="в отчет"/>
      <sheetName val="Прочие1"/>
      <sheetName val="Лизинг"/>
      <sheetName val="Прочие"/>
      <sheetName val="КВ"/>
      <sheetName val="расшифровка"/>
      <sheetName val="СписочнаяЧисленность"/>
      <sheetName val="Тариф электро ЛОМО на 2009"/>
      <sheetName val="накладные в %% факт"/>
      <sheetName val="Temp_TOV"/>
      <sheetName val="Заголовок"/>
      <sheetName val="Титульный"/>
    </sheetNames>
    <definedNames>
      <definedName name="Возврат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График лизинговых платежей</v>
          </cell>
        </row>
      </sheetData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изводство электроэнергии"/>
      <sheetName val="ПРОГНОЗ_1"/>
      <sheetName val="Оборудование_стоим"/>
      <sheetName val="9.3"/>
      <sheetName val="GRES.2007.5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анные"/>
      <sheetName val="Исполнителям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Анализ"/>
      <sheetName val="Лист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СписочнаяЧисленность"/>
      <sheetName val="Справочники"/>
      <sheetName val="ýë ñò"/>
      <sheetName val="Лист13"/>
      <sheetName val="расшифровка"/>
      <sheetName val="1997"/>
      <sheetName val="1998"/>
      <sheetName val="15.э"/>
      <sheetName val="Детализация"/>
      <sheetName val="Справочник затрат_СБ"/>
      <sheetName val="Лизинг"/>
      <sheetName val="Прил_9"/>
      <sheetName val="SHPZ"/>
      <sheetName val="даты"/>
      <sheetName val="Аморт_осн"/>
      <sheetName val="P-99b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.411.1"/>
      <sheetName val="ИПР ф.24"/>
      <sheetName val="ИП09"/>
      <sheetName val="Заголовок"/>
      <sheetName val="перекрестка"/>
      <sheetName val="16"/>
      <sheetName val="18.2"/>
      <sheetName val="4"/>
      <sheetName val="6"/>
      <sheetName val="27"/>
      <sheetName val="t_Настройки"/>
      <sheetName val="Ввод параметров"/>
      <sheetName val="29"/>
      <sheetName val="20"/>
      <sheetName val="21"/>
      <sheetName val="23"/>
      <sheetName val="25"/>
      <sheetName val="26"/>
      <sheetName val="28"/>
      <sheetName val="19"/>
      <sheetName val="22"/>
      <sheetName val="24"/>
      <sheetName val="УФ-28"/>
      <sheetName val="УЗ-10"/>
      <sheetName val="Баланс"/>
      <sheetName val="ОПиУ"/>
      <sheetName val="общие сведения"/>
      <sheetName val="Пер-Вл"/>
      <sheetName val="РБП"/>
      <sheetName val="Source"/>
      <sheetName val="Месяцы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 Бишкек"/>
      <sheetName val=" накладные расходы"/>
      <sheetName val="Зарплата"/>
      <sheetName val="ДДС"/>
      <sheetName val="ФР"/>
      <sheetName val="Амортизация"/>
      <sheetName val="курс"/>
      <sheetName val="финрез"/>
      <sheetName val="план ФР"/>
      <sheetName val="_накладные расходы"/>
      <sheetName val="Детализация"/>
      <sheetName val="Справочник затрат_СБ"/>
      <sheetName val="эл ст"/>
      <sheetName val="Лизинг"/>
      <sheetName val="СписочнаяЧисленность"/>
      <sheetName val="Годовой план (соки) Бишкек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одождите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_финансы"/>
      <sheetName val="Финансы по уровням напряжения"/>
      <sheetName val="Ш_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нансы"/>
      <sheetName val="Д_ФиксТарифы"/>
      <sheetName val="Т1.1.1"/>
      <sheetName val="Т1.1.2"/>
      <sheetName val="Ш_Т112"/>
      <sheetName val="Т1.2.1"/>
      <sheetName val="Ш_Т121"/>
      <sheetName val="Т1.2.2"/>
      <sheetName val="Т3"/>
      <sheetName val="Ш_Т3"/>
      <sheetName val="Т1.4"/>
      <sheetName val="Т1.5"/>
      <sheetName val="Т6"/>
      <sheetName val="Ш_Т6"/>
      <sheetName val="Т7"/>
      <sheetName val="Ш_Т7"/>
      <sheetName val="Т8"/>
      <sheetName val="Ш_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3.1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3.1"/>
      <sheetName val="Т17.4"/>
      <sheetName val="Т18"/>
      <sheetName val="Т18.1"/>
      <sheetName val="Т18.2"/>
      <sheetName val="Т19"/>
      <sheetName val="Т19.1"/>
      <sheetName val="Т19.2"/>
      <sheetName val="Т20"/>
      <sheetName val="Т20.1"/>
      <sheetName val="Т20.2"/>
      <sheetName val="Т20.3"/>
      <sheetName val="Т20.4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Ш_Перепродавцы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Д_Передача_ТЭ"/>
      <sheetName val="Скидки для перепродавцов"/>
      <sheetName val="Баланс"/>
      <sheetName val="Лист"/>
      <sheetName val="Справочники"/>
      <sheetName val="СписочнаяЧисленность"/>
      <sheetName val="эл ст"/>
      <sheetName val=" накладные расходы"/>
      <sheetName val="Исходные"/>
      <sheetName val="Данные"/>
      <sheetName val="Нск"/>
      <sheetName val="Детализация"/>
      <sheetName val="Справочник затрат_СБ"/>
      <sheetName val="Справочник подразделений_нов "/>
      <sheetName val="даты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  <sheetName val="FES"/>
      <sheetName val="на 1 тут"/>
      <sheetName val="5"/>
      <sheetName val="7"/>
      <sheetName val="12_1"/>
      <sheetName val="Восстановл_Лист30"/>
      <sheetName val="Восстановл_Лист13"/>
      <sheetName val="Восстановл_Лист8"/>
      <sheetName val="Восстановл_Лист3"/>
      <sheetName val="Восстановл_Лист12"/>
      <sheetName val="Восстановл_Лист23"/>
      <sheetName val="Восстановл_Лист32"/>
      <sheetName val="Восстановл_Лист29"/>
      <sheetName val="Восстановл_Лист5"/>
      <sheetName val="Восстановл_Лист21"/>
      <sheetName val="Восстановл_Лист10"/>
      <sheetName val="Восстановл_Лист4"/>
      <sheetName val="Восстановл_Лист9"/>
      <sheetName val="Восстановл_Лист6"/>
      <sheetName val="Восстановл_Лист2"/>
      <sheetName val="Восстановл_Лист27"/>
      <sheetName val="Восстановл_Лист14"/>
      <sheetName val="Восстановл_Лист15"/>
      <sheetName val="Восстановл_Лист16"/>
      <sheetName val="Восстановл_Лист7"/>
      <sheetName val="Восстановл_Лист17"/>
      <sheetName val="Восстановл_Лист35"/>
      <sheetName val="Восстановл_Лист31"/>
      <sheetName val="Бюджетные_формы_Инвестиции_v_2"/>
    </sheetNames>
    <sheetDataSet>
      <sheetData sheetId="0">
        <row r="135">
          <cell r="L135" t="str">
            <v>321.0102.12.2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Справочники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Заголовок"/>
      <sheetName val="Закупк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Temp_TOV"/>
      <sheetName val="ф.2 за 4 кв.2005"/>
      <sheetName val=" накладные расходы"/>
      <sheetName val="SHPZ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2007"/>
      <sheetName val="Дебет_Кредит"/>
      <sheetName val="Лизинг"/>
      <sheetName val="Исходные данные и тариф ЭЛЕКТР"/>
      <sheetName val="ETС"/>
      <sheetName val="CTN"/>
      <sheetName val="TC"/>
      <sheetName val="Data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расшифровка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ибмол (2)"/>
      <sheetName val="Сибмол"/>
      <sheetName val="накладные"/>
      <sheetName val="Прайс Р"/>
      <sheetName val="Прайс П"/>
      <sheetName val="Наценка"/>
      <sheetName val="Новокузн"/>
      <sheetName val="Омск"/>
      <sheetName val="Красн"/>
      <sheetName val="Иркутск"/>
      <sheetName val="фр"/>
      <sheetName val="продажи (н)"/>
      <sheetName val="БДДС(БП)"/>
      <sheetName val="Справочно(январь)"/>
      <sheetName val="Temp_TOV"/>
      <sheetName val="Лист13"/>
      <sheetName val="Справочники"/>
      <sheetName val=" накладные рас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  <sheetName val="Справочники"/>
      <sheetName val="Производство электроэнергии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  <sheetName val="СписочнаяЧисленность"/>
      <sheetName val="Справочники"/>
      <sheetName val="Сибнефть"/>
      <sheetName val="Усинск_Роснефть"/>
    </sheetNames>
    <sheetDataSet>
      <sheetData sheetId="0"/>
      <sheetData sheetId="1">
        <row r="14">
          <cell r="E14">
            <v>36544850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2"/>
      <sheetName val="Приложение 3"/>
      <sheetName val="Приложение 4"/>
      <sheetName val="Приложение 5"/>
      <sheetName val="Регистр 6-07"/>
      <sheetName val="Регистр 6-10"/>
      <sheetName val="Регистр 6-11"/>
      <sheetName val="Регистр 6-12"/>
      <sheetName val="Регистр 6-13"/>
      <sheetName val="Регистр 1-01ДП"/>
      <sheetName val="Регистр 1-01ДПП"/>
      <sheetName val="Регистьр 1-01-01ДП"/>
      <sheetName val="Регистр 1-01-01ДПП "/>
      <sheetName val="Регистр 2-01ДП"/>
      <sheetName val="Регистр  2-01ДПП"/>
      <sheetName val="Регистр 1-01СП"/>
      <sheetName val="Регистр 1-01 НП"/>
      <sheetName val="Сибмол"/>
      <sheetName val="ФОТ по месяцам"/>
      <sheetName val="Справочно(январь)"/>
      <sheetName val="Лист13"/>
      <sheetName val="УЗ-21(1кв.) (2)"/>
      <sheetName val="УЗ-22(200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Справочно(январь)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лан ФР"/>
      <sheetName val="Лист2"/>
      <sheetName val="план ФР (2)"/>
      <sheetName val="Лист3"/>
      <sheetName val=" накладные расходы"/>
      <sheetName val="финрез"/>
      <sheetName val="накладные в %% факт"/>
      <sheetName val="ФОТ по месяцам"/>
      <sheetName val="Приход"/>
      <sheetName val="Расход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4">
          <cell r="E14">
            <v>0</v>
          </cell>
        </row>
        <row r="15">
          <cell r="E15">
            <v>48571707.100000001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исочнаяЧисленность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  <sheetName val="Баланс"/>
      <sheetName val="Макро"/>
    </sheetNames>
    <sheetDataSet>
      <sheetData sheetId="0">
        <row r="7">
          <cell r="L7" t="str">
            <v>300.0001.200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  <sheetData sheetId="12" refreshError="1"/>
      <sheetData sheetId="1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Производство электроэнергии"/>
      <sheetName val="Справочники"/>
      <sheetName val="СписочнаяЧисленность"/>
      <sheetName val="ИТ-бюджет"/>
      <sheetName val="SHPZ"/>
      <sheetName val="эл ст"/>
      <sheetName val="мар 2001"/>
      <sheetName val="Лист1"/>
      <sheetName val="ПРОГНОЗ_1"/>
      <sheetName val="накладные в %% факт"/>
      <sheetName val="Первичные 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6">
          <cell r="E16">
            <v>70444016.290368855</v>
          </cell>
        </row>
        <row r="17">
          <cell r="E17">
            <v>59554710</v>
          </cell>
        </row>
      </sheetData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ные скважины"/>
      <sheetName val="Коррект"/>
    </sheetNames>
    <sheetDataSet>
      <sheetData sheetId="0"/>
      <sheetData sheetId="1">
        <row r="15">
          <cell r="E15">
            <v>12435858</v>
          </cell>
        </row>
      </sheetData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Справочники"/>
      <sheetName val="СписочнаяЧисленность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УП"/>
      <sheetName val="Расчет"/>
      <sheetName val="Свод"/>
      <sheetName val="Вопросы"/>
      <sheetName val="Опись"/>
      <sheetName val="Матрица"/>
      <sheetName val="Коррект"/>
      <sheetName val="Запрос общий"/>
      <sheetName val="Исх дан"/>
      <sheetName val="Предпр.-взвеш. оценка"/>
      <sheetName val="индексы"/>
      <sheetName val="план"/>
      <sheetName val="Сибнефть"/>
      <sheetName val="Усинск_Роснефть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араметры"/>
      <sheetName val="Finance"/>
      <sheetName val="Финансы"/>
      <sheetName val="СВОД"/>
      <sheetName val="ЭП"/>
      <sheetName val="ЮНГ"/>
      <sheetName val="ДОМНГ(агент)"/>
      <sheetName val="ДОМНГ(займ)"/>
      <sheetName val="МсН"/>
      <sheetName val="МН"/>
      <sheetName val="ЮН"/>
      <sheetName val="ПрН"/>
      <sheetName val="УКСЮНГ"/>
      <sheetName val="ТН"/>
      <sheetName val="ВН"/>
      <sheetName val="СтрН"/>
      <sheetName val="ЛН"/>
      <sheetName val="УКСТН"/>
      <sheetName val="СНГ"/>
      <sheetName val="СН"/>
      <sheetName val="ПН"/>
      <sheetName val="КН"/>
      <sheetName val="ЧН"/>
      <sheetName val="БН"/>
      <sheetName val="ЭкспрессНД"/>
      <sheetName val="УКССНГ"/>
      <sheetName val="НК"/>
      <sheetName val="Манойл"/>
      <sheetName val="УКИЦ"/>
      <sheetName val="ИЦ"/>
      <sheetName val="УК"/>
      <sheetName val="ВСНК"/>
      <sheetName val="Лист2"/>
      <sheetName val="Лист3"/>
      <sheetName val="таб.3.1.1 (2)"/>
      <sheetName val="таб.3.2.1"/>
      <sheetName val="таб.3.1.3 (5)"/>
      <sheetName val="таб.3.1.3 (6)"/>
      <sheetName val="Лист1"/>
      <sheetName val="Производство электроэнергии"/>
      <sheetName val="Т12"/>
      <sheetName val="Т3"/>
      <sheetName val="Т6"/>
      <sheetName val="Нск"/>
      <sheetName val="Справочник подразделений_нов "/>
      <sheetName val="выр _июль"/>
      <sheetName val="Temp_TOV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Справочник подразделений_нов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Нск"/>
      <sheetName val="Производство электроэнергии"/>
      <sheetName val="Т12"/>
      <sheetName val="Т3"/>
      <sheetName val="Т6"/>
      <sheetName val="Справочник подразделений_нов "/>
      <sheetName val="Приложение (ТЭЦ) "/>
      <sheetName val="Anlageverm?gen"/>
      <sheetName val="TEHSHEET"/>
      <sheetName val="Анализ бюджет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. 1.4."/>
      <sheetName val="т. 1.5."/>
      <sheetName val="т. 1.18.2.калькуляция"/>
      <sheetName val="т. 1.21.3.прибыль"/>
      <sheetName val="т. 1.24."/>
      <sheetName val="т. 1.25."/>
      <sheetName val="Тариф СВОД"/>
      <sheetName val="ПРОВЕРКА"/>
      <sheetName val="Производство электроэнергии"/>
      <sheetName val="Т12"/>
      <sheetName val="Т3"/>
      <sheetName val="Т6"/>
      <sheetName val="Справочники"/>
      <sheetName val="Параметры"/>
      <sheetName val="Нск"/>
      <sheetName val="Исходные"/>
      <sheetName val="выр _июль"/>
      <sheetName val="Приход"/>
      <sheetName val="Расход"/>
      <sheetName val="Лист2"/>
      <sheetName val="Вопросник"/>
      <sheetName val="Титульный"/>
      <sheetName val="Детализация"/>
      <sheetName val="эл ст"/>
      <sheetName val="Справочник затрат_С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 1"/>
      <sheetName val="Корр 2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ОТ по месяцам"/>
      <sheetName val="к2"/>
      <sheetName val="#ССЫЛКА"/>
      <sheetName val="Общие продажи"/>
      <sheetName val="Изменения по статьям (20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>
        <row r="4">
          <cell r="Y4">
            <v>1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</sheetData>
      <sheetData sheetId="29"/>
      <sheetData sheetId="30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хлдп"/>
      <sheetName val="акт ПЭС"/>
      <sheetName val="реализ"/>
      <sheetName val="Лист2"/>
      <sheetName val="Лист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Вопросник"/>
      <sheetName val="Форма 1"/>
      <sheetName val="Форма 2"/>
      <sheetName val="Форма 3"/>
      <sheetName val="Форма 4"/>
      <sheetName val="Форма 5"/>
      <sheetName val="Форма 6"/>
      <sheetName val="Форма 7"/>
      <sheetName val="Форма 8"/>
      <sheetName val="Форма 9"/>
      <sheetName val="незав. Домодедово"/>
      <sheetName val="Данные"/>
      <sheetName val="Копия !АО «Казбургаз»_Форма 1, "/>
      <sheetName val="РСБУ_МСФО"/>
      <sheetName val="Справочники"/>
      <sheetName val="Производство электроэнергии"/>
      <sheetName val="Т12"/>
      <sheetName val="Т3"/>
      <sheetName val="Т6"/>
      <sheetName val="TEHSHEET"/>
      <sheetName val="Исход.инф."/>
      <sheetName val="Расчет тарифов и выручки Т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_TOV"/>
      <sheetName val="Temp_TOV (4)"/>
      <sheetName val="Temp_TOV (3)"/>
      <sheetName val="Temp_TOV (2)"/>
      <sheetName val="EUR"/>
      <sheetName val="АНАЛИТ"/>
      <sheetName val="Financing"/>
      <sheetName val="Параметры"/>
      <sheetName val="PL"/>
      <sheetName val="выр _июль"/>
      <sheetName val="Нск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АНАЛИТ"/>
      <sheetName val="pred"/>
      <sheetName val="Регионы"/>
      <sheetName val="ИТ-бюджет"/>
      <sheetName val="Исходные"/>
      <sheetName val="РАСЧЕТ"/>
      <sheetName val="ф2"/>
      <sheetName val="Т2"/>
      <sheetName val="ПРОГНОЗ_1"/>
      <sheetName val="2007"/>
      <sheetName val="имена"/>
      <sheetName val="НВВ утв тарифы"/>
      <sheetName val="Справочники"/>
      <sheetName val="ОПТ"/>
      <sheetName val="Temp_TOV"/>
      <sheetName val="Ф-2 (для АО-энерго)"/>
      <sheetName val="Смета"/>
      <sheetName val="Исходные данные и свод тарифов"/>
      <sheetName val="По Концерну Эксп"/>
      <sheetName val="ВСПОМОГАТ"/>
      <sheetName val="т. 1.12.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АНАЛИТ"/>
      <sheetName val="Лист13"/>
      <sheetName val="TEHSHEET"/>
      <sheetName val="СписочнаяЧисленность"/>
      <sheetName val="КТ 13.1.1"/>
      <sheetName val="оснсредства (2)"/>
      <sheetName val="оценка"/>
      <sheetName val="оплтруда"/>
      <sheetName val="качпассивов"/>
      <sheetName val="относит"/>
      <sheetName val="абс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Э-63.xls"/>
      <sheetName val="52. Э-63"/>
      <sheetName val="КС"/>
      <sheetName val="КнЭС"/>
      <sheetName val="Расчет расходов"/>
      <sheetName val="расчет тарифов"/>
      <sheetName val="ИТ-бюджет"/>
      <sheetName val="15"/>
      <sheetName val="6"/>
      <sheetName val="18.2"/>
      <sheetName val="20"/>
      <sheetName val="27"/>
      <sheetName val="16"/>
      <sheetName val="P2.1"/>
      <sheetName val="17.1"/>
      <sheetName val="4"/>
      <sheetName val="перекрестка"/>
      <sheetName val="2.3"/>
      <sheetName val="21.3"/>
      <sheetName val="26"/>
      <sheetName val="25"/>
      <sheetName val="21"/>
      <sheetName val="19"/>
      <sheetName val="23"/>
      <sheetName val="Справочники"/>
      <sheetName val="22"/>
      <sheetName val="24"/>
      <sheetName val="28"/>
      <sheetName val="29"/>
      <sheetName val=""/>
      <sheetName val="1.6.12 мес (5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слова (2)"/>
      <sheetName val="Прогноз на 2012 Кислова _июнь 2"/>
    </sheetNames>
    <definedNames>
      <definedName name="_gh1" refersTo="#ССЫЛКА!"/>
      <definedName name="ccccccccccccccccc" refersTo="#ССЫЛКА!"/>
      <definedName name="ds" refersTo="#ССЫЛКА!"/>
      <definedName name="E" refersTo="#ССЫЛКА!"/>
      <definedName name="eww" refersTo="#ССЫЛКА!"/>
      <definedName name="ffffffffffffffffffff" refersTo="#ССЫЛКА!"/>
      <definedName name="ll" refersTo="#ССЫЛКА!"/>
      <definedName name="lll" refersTo="#ССЫЛКА!"/>
      <definedName name="wwwwwwwwwwwww" refersTo="#ССЫЛКА!"/>
      <definedName name="xxxxx" refersTo="#ССЫЛКА!"/>
      <definedName name="yt" refersTo="#ССЫЛКА!"/>
      <definedName name="zzzzzzzzzzzzzzzzz" refersTo="#ССЫЛКА!"/>
      <definedName name="галя" refersTo="#ССЫЛКА!"/>
      <definedName name="гг" refersTo="#ССЫЛКА!"/>
      <definedName name="длдлд" refersTo="#ССЫЛКА!"/>
      <definedName name="ее" refersTo="#ССЫЛКА!"/>
      <definedName name="зз" refersTo="#ССЫЛКА!"/>
      <definedName name="иипиииии" refersTo="#ССЫЛКА!"/>
      <definedName name="кк" refersTo="#ССЫЛКА!"/>
      <definedName name="м8" refersTo="#ССЫЛКА!"/>
      <definedName name="нн" refersTo="#ССЫЛКА!"/>
      <definedName name="обл1" refersTo="#ССЫЛКА!"/>
      <definedName name="ОХР.ТРУДА" refersTo="#ССЫЛКА!"/>
      <definedName name="прибыль" refersTo="#ССЫЛКА!"/>
      <definedName name="ри" refersTo="#ССЫЛКА!"/>
      <definedName name="ууууууууууууууууу" refersTo="#ССЫЛКА!"/>
      <definedName name="ььтлдолртот" refersTo="#ССЫЛКА!"/>
    </definedNames>
    <sheetDataSet>
      <sheetData sheetId="0" refreshError="1"/>
      <sheetData sheetId="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ПИЯ"/>
      <sheetName val="ТЕК.СОСТ.НЕФТ. РУЧНОЙ"/>
      <sheetName val="АВТО Фонд "/>
      <sheetName val="ПОТЕРИ ШЛЮМ"/>
      <sheetName val="ПОЛИГОН"/>
      <sheetName val="Лист1"/>
      <sheetName val="Обьёмы"/>
      <sheetName val="ПрСписок"/>
      <sheetName val="ОбСписок"/>
      <sheetName val="EUROPA"/>
      <sheetName val="Форма 7 (Скважины)"/>
      <sheetName val="Вопросник"/>
      <sheetName val="Сибнефть"/>
      <sheetName val="Усинск_Роснефть"/>
      <sheetName val="Запрос"/>
      <sheetName val="Параметры"/>
      <sheetName val="Производство электроэнергии"/>
      <sheetName val="Т12"/>
      <sheetName val="Т3"/>
      <sheetName val="Т6"/>
      <sheetName val="Затратник_итог"/>
      <sheetName val="ОбесцДоНалогДП"/>
      <sheetName val="Лист4"/>
      <sheetName val="Списоки для ввода"/>
      <sheetName val="Апрель"/>
      <sheetName val="#REF"/>
      <sheetName val="Итог"/>
      <sheetName val="Материалы"/>
      <sheetName val="Насосы"/>
      <sheetName val="sapactivexlhiddensheet"/>
      <sheetName val="РН-ПНГ"/>
      <sheetName val="отчет эл_эн  2000"/>
      <sheetName val="Прибыль опл"/>
      <sheetName val="Анкета "/>
      <sheetName val="ц_1991"/>
      <sheetName val="ТЕК_СОСТ_НЕФТ__РУЧНОЙ"/>
      <sheetName val="АВТО_Фонд_"/>
      <sheetName val="ПОТЕРИ_ШЛЮМ"/>
      <sheetName val="отчет_эл_эн__2000"/>
      <sheetName val="Прибыль_опл"/>
      <sheetName val="Анкета_"/>
      <sheetName val="EUROPA.XLS"/>
      <sheetName val="Коррект"/>
    </sheetNames>
    <definedNames>
      <definedName name="Текст1_Щелкнуть" refersTo="#ССЫЛКА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по присоединению"/>
      <sheetName val="Лист2"/>
      <sheetName val="Оплата (2)"/>
      <sheetName val="Оплата (новая база)"/>
      <sheetName val="Договоры подряда"/>
      <sheetName val="Оплата клиентских договоров"/>
      <sheetName val="Распоряжения и оплата подряда"/>
      <sheetName val="Акты по договорам подряда"/>
      <sheetName val="АНАЛИТ"/>
      <sheetName val="план 2000"/>
    </sheetNames>
    <sheetDataSet>
      <sheetData sheetId="0" refreshError="1"/>
      <sheetData sheetId="1">
        <row r="2">
          <cell r="A2" t="str">
            <v>проект</v>
          </cell>
        </row>
        <row r="3">
          <cell r="A3" t="str">
            <v>стройка</v>
          </cell>
        </row>
        <row r="4">
          <cell r="A4" t="str">
            <v>под ключ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Г  1"/>
      <sheetName val="Инструкция"/>
      <sheetName val="Бюджет_ ДЛ"/>
      <sheetName val="Справочник подразделений"/>
      <sheetName val="Справочник затрат"/>
      <sheetName val="Глоссарий"/>
      <sheetName val="тур"/>
      <sheetName val="РасчДанн"/>
      <sheetName val="инфо1"/>
      <sheetName val="Temp_TOV"/>
      <sheetName val="Лист2"/>
      <sheetName val="Лист1"/>
      <sheetName val="план 2000"/>
      <sheetName val="Т2"/>
      <sheetName val="АНАЛ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риложение (ТЭЦ) "/>
      <sheetName val="план 2000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Лист1"/>
      <sheetName val="АНАЛИТ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 таблица"/>
      <sheetName val="АХО"/>
      <sheetName val="ИТ"/>
      <sheetName val="упр персоналом"/>
      <sheetName val="канц"/>
      <sheetName val="PR"/>
      <sheetName val="охр труда"/>
      <sheetName val="ПТС"/>
      <sheetName val="транспорт ээ"/>
      <sheetName val="ФЭУ"/>
      <sheetName val="Инвест"/>
      <sheetName val="Присоед"/>
      <sheetName val="бух"/>
      <sheetName val="ЗГД по правовым вопросам"/>
      <sheetName val="Колпино"/>
      <sheetName val="Главный инж"/>
      <sheetName val="свод"/>
      <sheetName val="смета ТП"/>
      <sheetName val="смета транзит"/>
      <sheetName val="смета Аренда ОС"/>
      <sheetName val="смета УО"/>
      <sheetName val="смета прочих"/>
      <sheetName val="Лист1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Свод по источникам"/>
      <sheetName val="Свод по мощности"/>
      <sheetName val="Лист1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Приложение 1.1_раздел 1"/>
      <sheetName val="Приложение 1.1_раздел 2"/>
      <sheetName val="Приложение 1.2"/>
      <sheetName val="Приложение 1.3_раздел 1"/>
      <sheetName val="Приложение 1.3_раздел 2"/>
      <sheetName val="Приложение 1.3_раздел 3"/>
      <sheetName val="Приложение 1.3_раздел 4"/>
      <sheetName val="Приложение 1.3_раздел 5"/>
      <sheetName val="Приложение 1.3_раздел 6"/>
      <sheetName val="Приложение 2.2_раздел 1"/>
      <sheetName val="Приложение 2.2_раздел 2"/>
      <sheetName val="Приложение 6.1"/>
      <sheetName val="Приложение 6.2"/>
      <sheetName val="Приложение 6.3_раздел 1"/>
      <sheetName val="Приложение 6.3_раздел 2"/>
      <sheetName val="Приложение 6.3_раздел 3"/>
    </sheetNames>
    <sheetDataSet>
      <sheetData sheetId="0" refreshError="1"/>
      <sheetData sheetId="1">
        <row r="36">
          <cell r="B36" t="str">
            <v>ВСЕГО</v>
          </cell>
        </row>
        <row r="37">
          <cell r="A37">
            <v>1</v>
          </cell>
          <cell r="B37" t="str">
            <v>Техническое перевооружение и реконструкция</v>
          </cell>
        </row>
        <row r="38">
          <cell r="A38" t="str">
            <v>1.1</v>
          </cell>
          <cell r="B38" t="str">
            <v>ПС 110 кВ</v>
          </cell>
        </row>
        <row r="39">
          <cell r="A39" t="str">
            <v>1.1.1</v>
          </cell>
          <cell r="B39" t="str">
            <v>Реконструкция и расширение ПС 110 кВ "Красный Октябрь"</v>
          </cell>
          <cell r="C39" t="str">
            <v>12-112</v>
          </cell>
        </row>
        <row r="40">
          <cell r="A40" t="str">
            <v>1.1.2</v>
          </cell>
          <cell r="B40" t="str">
            <v xml:space="preserve">Реконструкция ПС 35/6 кВ и ГРУ 6 кВ, расположенных на территории ТЭЦ-17 ОАО "ТГК-1", включающая строительство нового ОРУ 110 кВ с установкой 2-х трансформаторов, модульного здания ОПУ и прокладку КЛ 110 кВ
</v>
          </cell>
          <cell r="C40" t="str">
            <v>13-105</v>
          </cell>
        </row>
        <row r="41">
          <cell r="A41" t="str">
            <v>1.1.3</v>
          </cell>
          <cell r="B41" t="str">
            <v xml:space="preserve">Реконструкция ПС 110 кВ "Крестовская" </v>
          </cell>
          <cell r="C41" t="str">
            <v>15-101</v>
          </cell>
        </row>
        <row r="42">
          <cell r="A42" t="str">
            <v>1.1.4</v>
          </cell>
          <cell r="B42" t="str">
            <v xml:space="preserve">Реконструкция системных РУ 110 кВ ЭС-1 Центральной ТЭЦ ОАО "ТГК-1"
</v>
          </cell>
          <cell r="C42" t="str">
            <v>13-210</v>
          </cell>
        </row>
        <row r="43">
          <cell r="A43" t="str">
            <v>1.2.</v>
          </cell>
          <cell r="B43" t="str">
            <v>Распределительная сеть</v>
          </cell>
        </row>
        <row r="44">
          <cell r="A44" t="str">
            <v>1.2.1</v>
          </cell>
          <cell r="B44" t="str">
            <v>Реконструкция распределительной сети 0,4-10 кВ</v>
          </cell>
        </row>
        <row r="45">
          <cell r="A45" t="str">
            <v>1.2.2</v>
          </cell>
          <cell r="B45" t="str">
            <v>Реализация мероприятий по повышению надежности сетей РЭС Колпино</v>
          </cell>
        </row>
        <row r="46">
          <cell r="A46" t="str">
            <v>1.3</v>
          </cell>
          <cell r="B46" t="str">
            <v>Прочие объекты</v>
          </cell>
        </row>
        <row r="47">
          <cell r="A47" t="str">
            <v>1.3.1</v>
          </cell>
          <cell r="B47" t="str">
            <v>Реализация мероприятий по телемеханизации и оптимизации системы диспетчерско-технологического управления объектами АО "СПб ЭС"</v>
          </cell>
        </row>
        <row r="48">
          <cell r="A48" t="str">
            <v>1.3.2</v>
          </cell>
          <cell r="B48" t="str">
            <v>Создание опорной мультисервисной сети связи  АО "СПб ЭС"</v>
          </cell>
        </row>
        <row r="49">
          <cell r="A49" t="str">
            <v>1.3.4</v>
          </cell>
          <cell r="B49" t="str">
            <v>Реализация мероприятий по повышению антитеррористической и противодиверсионной защищенности объектов электроэнергетики</v>
          </cell>
        </row>
        <row r="50">
          <cell r="A50" t="str">
            <v>2.</v>
          </cell>
          <cell r="B50" t="str">
            <v>Новое строительство</v>
          </cell>
        </row>
        <row r="51">
          <cell r="A51" t="str">
            <v>2.1.</v>
          </cell>
          <cell r="B51" t="str">
            <v>Энергосбережение и повышение энергетической эффективности</v>
          </cell>
        </row>
        <row r="52">
          <cell r="A52" t="str">
            <v>2.1.1</v>
          </cell>
          <cell r="B52" t="str">
            <v xml:space="preserve">Организация АИИС </v>
          </cell>
        </row>
        <row r="53">
          <cell r="A53" t="str">
            <v>2.1.2</v>
          </cell>
          <cell r="B53" t="str">
            <v xml:space="preserve">Оснащение многоквартирных домов общедомовыми приборами учета э/эн в рамках ФЗ-261 </v>
          </cell>
        </row>
        <row r="54">
          <cell r="A54" t="str">
            <v>2.1.3</v>
          </cell>
          <cell r="B54" t="str">
            <v>Центр сбора и обработки данных "Альфа-Центр"</v>
          </cell>
        </row>
        <row r="55">
          <cell r="A55" t="str">
            <v>2.1.4</v>
          </cell>
          <cell r="B55" t="str">
            <v>Оснащение электро-сетевого хозяйства на границе балансовой принадлежности с смежно-сетевыми организациями АИИС КУЭ</v>
          </cell>
        </row>
        <row r="56">
          <cell r="A56" t="str">
            <v>2.2.</v>
          </cell>
          <cell r="B56" t="str">
            <v>Прочее новое строительство</v>
          </cell>
        </row>
        <row r="57">
          <cell r="A57" t="str">
            <v>2.2.1</v>
          </cell>
          <cell r="B57" t="str">
            <v xml:space="preserve">    ПС 110 кВ </v>
          </cell>
        </row>
        <row r="58">
          <cell r="A58" t="str">
            <v>2.2.1.1</v>
          </cell>
          <cell r="B58" t="str">
            <v>ПС 110 кВ "ДК Порт"</v>
          </cell>
          <cell r="C58" t="str">
            <v>11-014</v>
          </cell>
        </row>
        <row r="59">
          <cell r="A59" t="str">
            <v>2.2.1.2</v>
          </cell>
          <cell r="B59" t="str">
            <v>ПС 110 кВ "Невская губа" с КЛ 110 кВ</v>
          </cell>
          <cell r="C59" t="str">
            <v>12-201</v>
          </cell>
        </row>
        <row r="60">
          <cell r="A60" t="str">
            <v>2.2.1.3</v>
          </cell>
          <cell r="B60" t="str">
            <v xml:space="preserve">ПС 110 кВ "Цветной город" с КЛ 110 кВ </v>
          </cell>
          <cell r="C60" t="str">
            <v>15-218</v>
          </cell>
        </row>
        <row r="61">
          <cell r="A61" t="str">
            <v>2.2.1.4</v>
          </cell>
          <cell r="B61" t="str">
            <v>ПС 110 кВ "67-А" с КЛ 110 кВ</v>
          </cell>
          <cell r="C61" t="str">
            <v>15-105</v>
          </cell>
        </row>
        <row r="62">
          <cell r="A62" t="str">
            <v>2.2.1.5</v>
          </cell>
          <cell r="B62" t="str">
            <v>ПС 110 кВ "Московская-товарная"  с КЛ 110 кВ</v>
          </cell>
          <cell r="C62" t="str">
            <v>09-010</v>
          </cell>
        </row>
        <row r="63">
          <cell r="A63" t="str">
            <v>2.2.1.6</v>
          </cell>
          <cell r="B63" t="str">
            <v>ПС 110 кВ "Шушары-3" с  КЛ 110 кВ</v>
          </cell>
          <cell r="C63" t="str">
            <v>13-224</v>
          </cell>
        </row>
        <row r="64">
          <cell r="A64" t="str">
            <v>2.2.1.7</v>
          </cell>
          <cell r="B64" t="str">
            <v>ПС 110 кВ "Шушары" (по Схеме "ПС Дальпитерстрой") с  КЛ 110 кВ</v>
          </cell>
          <cell r="C64" t="str">
            <v>15-202</v>
          </cell>
        </row>
        <row r="65">
          <cell r="A65" t="str">
            <v>2.2.1.8</v>
          </cell>
          <cell r="B65" t="str">
            <v>ПС 110 кВ "Бадаевская" с  КЛ 110 кВ</v>
          </cell>
          <cell r="C65" t="str">
            <v>13-228</v>
          </cell>
        </row>
        <row r="66">
          <cell r="A66" t="str">
            <v>2.2.1.9</v>
          </cell>
          <cell r="B66" t="str">
            <v>ПС 110 кВ "Броневая-2"  с КЛ 110 кВ</v>
          </cell>
          <cell r="C66" t="str">
            <v>13-205</v>
          </cell>
        </row>
        <row r="67">
          <cell r="A67" t="str">
            <v>2.2.1.10</v>
          </cell>
          <cell r="B67" t="str">
            <v>ПС 110 кВ «Юго-Западная-1»</v>
          </cell>
          <cell r="C67" t="str">
            <v>09-009</v>
          </cell>
        </row>
        <row r="68">
          <cell r="A68" t="str">
            <v>2.2.1.11</v>
          </cell>
          <cell r="B68" t="str">
            <v>ПС 110 кВ  " Намыв-2" с  КЛ 110 кВ</v>
          </cell>
          <cell r="C68" t="str">
            <v>13-208</v>
          </cell>
        </row>
        <row r="69">
          <cell r="A69" t="str">
            <v>2.2.1.12</v>
          </cell>
          <cell r="B69" t="str">
            <v>ПС 110 кВ "Каменка" с  КЛ 110 кВ</v>
          </cell>
          <cell r="C69" t="str">
            <v>13-221</v>
          </cell>
        </row>
        <row r="70">
          <cell r="A70" t="str">
            <v>2.2.1.13</v>
          </cell>
          <cell r="B70" t="str">
            <v>ПС  110 кВ "347-А" с КЛ 110 кВ</v>
          </cell>
          <cell r="C70" t="str">
            <v>13-207</v>
          </cell>
        </row>
        <row r="71">
          <cell r="A71" t="str">
            <v>2.2.1.14</v>
          </cell>
          <cell r="B71" t="str">
            <v>ПС  110 кВ "Комендантская" с  КЛ 110 кВ</v>
          </cell>
          <cell r="C71" t="str">
            <v>15-203</v>
          </cell>
        </row>
        <row r="72">
          <cell r="A72" t="str">
            <v>2.2.1.15</v>
          </cell>
          <cell r="B72" t="str">
            <v>ПС 110 кВ "108-А" с  КЛ 110 кВ</v>
          </cell>
          <cell r="C72" t="str">
            <v>15-102</v>
          </cell>
        </row>
        <row r="73">
          <cell r="A73" t="str">
            <v>2.2.1.16</v>
          </cell>
          <cell r="B73" t="str">
            <v>ПС 110 кВ "155-А" с  КЛ 110 кВ</v>
          </cell>
          <cell r="C73" t="str">
            <v>15-204</v>
          </cell>
        </row>
        <row r="74">
          <cell r="A74" t="str">
            <v>2.2.1.17</v>
          </cell>
          <cell r="B74" t="str">
            <v>ПС 110 кВ "33-А Понтонная" с  КЛ 110 кВ</v>
          </cell>
          <cell r="C74" t="str">
            <v>14-121</v>
          </cell>
        </row>
        <row r="75">
          <cell r="A75" t="str">
            <v>2.2.1.18</v>
          </cell>
          <cell r="B75" t="str">
            <v xml:space="preserve">ПС 110 кВ "Баррикада" с КЛ 110 кВ </v>
          </cell>
          <cell r="C75" t="str">
            <v>15-219</v>
          </cell>
        </row>
        <row r="76">
          <cell r="A76" t="str">
            <v>2.2.1.19</v>
          </cell>
          <cell r="B76" t="str">
            <v>ПС 110 кВ "Металлострой-2"  с  КЛ 110 кВ</v>
          </cell>
          <cell r="C76" t="str">
            <v>15-205</v>
          </cell>
        </row>
        <row r="77">
          <cell r="A77" t="str">
            <v>2.2.1.20</v>
          </cell>
          <cell r="B77" t="str">
            <v>ПС 110 кВ "Петровская" с КЛ 110 кВ</v>
          </cell>
          <cell r="C77" t="str">
            <v>09-011</v>
          </cell>
        </row>
        <row r="78">
          <cell r="A78" t="str">
            <v>2.2.1.21</v>
          </cell>
          <cell r="B78" t="str">
            <v>ПС 110 кВ "Гагаринская" с заходами 110 кВ (на площадке ПС 220кВ "Чесменская")</v>
          </cell>
          <cell r="C78" t="str">
            <v>15-206</v>
          </cell>
        </row>
        <row r="79">
          <cell r="A79" t="str">
            <v>2.2.1.22</v>
          </cell>
          <cell r="B79" t="str">
            <v xml:space="preserve"> ПС 110 кВ №369 Б</v>
          </cell>
          <cell r="C79" t="str">
            <v>15-207</v>
          </cell>
        </row>
        <row r="80">
          <cell r="A80" t="str">
            <v>2.2.1.23</v>
          </cell>
          <cell r="B80" t="str">
            <v xml:space="preserve">ПС 110 кВ "Поклонная гора" (по Схеме "ПС Озерки")       </v>
          </cell>
          <cell r="C80" t="str">
            <v>15-208</v>
          </cell>
        </row>
        <row r="81">
          <cell r="A81" t="str">
            <v>2.2.1.24</v>
          </cell>
          <cell r="B81" t="str">
            <v>ПС 110 кВ "Юнтолово" с КЛ 110 кВ</v>
          </cell>
          <cell r="C81" t="str">
            <v>08-027</v>
          </cell>
        </row>
        <row r="82">
          <cell r="A82" t="str">
            <v>2.2.1.25</v>
          </cell>
          <cell r="B82" t="str">
            <v>ПС 110 кВ "Обуховский завод" с  КЛ 110 кВ</v>
          </cell>
          <cell r="C82" t="str">
            <v>15-209</v>
          </cell>
        </row>
        <row r="83">
          <cell r="A83" t="str">
            <v>2.2.1.26</v>
          </cell>
          <cell r="B83" t="str">
            <v>ПС 110 кВ "Ульянка" с  КЛ 110 кВ</v>
          </cell>
          <cell r="C83" t="str">
            <v>15-210</v>
          </cell>
        </row>
        <row r="84">
          <cell r="A84" t="str">
            <v>2.2.1.27</v>
          </cell>
          <cell r="B84" t="str">
            <v>ПС 110 кВ "Цветы" с  КЛ 110 кВ</v>
          </cell>
          <cell r="C84" t="str">
            <v>13-227</v>
          </cell>
        </row>
        <row r="85">
          <cell r="A85" t="str">
            <v>2.2.1.28</v>
          </cell>
          <cell r="B85" t="str">
            <v>ПС 110 кВ "Горская" с  КЛ 110 кВ</v>
          </cell>
          <cell r="C85" t="str">
            <v>15-212</v>
          </cell>
        </row>
        <row r="86">
          <cell r="A86" t="str">
            <v>2.2.1.29</v>
          </cell>
          <cell r="B86" t="str">
            <v>ПС 110 кВ " Намыв-1" с  КЛ 110 кВ</v>
          </cell>
          <cell r="C86" t="str">
            <v>15-213</v>
          </cell>
        </row>
        <row r="87">
          <cell r="A87" t="str">
            <v>2.2.1.30</v>
          </cell>
          <cell r="B87" t="str">
            <v>ПС 110 кВ "Конная Лахта" с КЛ 110 кВ</v>
          </cell>
          <cell r="C87" t="str">
            <v>15-214</v>
          </cell>
        </row>
        <row r="88">
          <cell r="A88" t="str">
            <v>2.2.1.31</v>
          </cell>
          <cell r="B88" t="str">
            <v>ПС 110 кВ "Рыбацкая" с КЛ 110 кВ</v>
          </cell>
          <cell r="C88" t="str">
            <v>15-215</v>
          </cell>
        </row>
        <row r="89">
          <cell r="A89" t="str">
            <v>2.2.1.32</v>
          </cell>
          <cell r="B89" t="str">
            <v>Технико-экономическое обоснование строительства ПС 110 кВ</v>
          </cell>
          <cell r="C89" t="str">
            <v>13-100</v>
          </cell>
        </row>
        <row r="90">
          <cell r="A90" t="str">
            <v>2.2.2</v>
          </cell>
          <cell r="B90" t="str">
            <v xml:space="preserve">        КЛ 110 кВ </v>
          </cell>
        </row>
        <row r="91">
          <cell r="A91" t="str">
            <v>2.2.2.1</v>
          </cell>
          <cell r="B91" t="str">
            <v>2 КЛ 110 кВ направлением от ПС 220 кВ № 20 "Чесменская" до ПС 110 кВ "Авиагородок"</v>
          </cell>
          <cell r="C91" t="str">
            <v>11-202</v>
          </cell>
        </row>
        <row r="92">
          <cell r="A92" t="str">
            <v>2.2.2.2</v>
          </cell>
          <cell r="B92" t="str">
            <v xml:space="preserve">Заходы КЛ 110 кВ на ПС № 401 Шоссейная </v>
          </cell>
          <cell r="C92" t="str">
            <v>11-201</v>
          </cell>
        </row>
        <row r="93">
          <cell r="A93" t="str">
            <v>2.2.2.3</v>
          </cell>
          <cell r="B93" t="str">
            <v>КЛ 110 кВ от ПС 330 кВ "Пулковская" до ПС 110 кВ "Авиагородок"</v>
          </cell>
          <cell r="C93" t="str">
            <v>13-210</v>
          </cell>
        </row>
        <row r="94">
          <cell r="A94" t="str">
            <v>2.2.2.4</v>
          </cell>
          <cell r="B94" t="str">
            <v xml:space="preserve">КЛ 110 кВ от ТЭЦ "Юго-Западная"  до ПС "Юго-Западная-1" между муфт уч  5 и 6, 6 - ПС </v>
          </cell>
          <cell r="C94" t="str">
            <v>11-110</v>
          </cell>
        </row>
        <row r="95">
          <cell r="A95" t="str">
            <v>2.2.2.5</v>
          </cell>
          <cell r="B95" t="str">
            <v xml:space="preserve">Заходы 110 кВ на ПС 110 кВ "Поклонная гора" (по Схеме "Заходы на ПС Озерки")    </v>
          </cell>
          <cell r="C95" t="str">
            <v>16-201</v>
          </cell>
        </row>
        <row r="96">
          <cell r="A96" t="str">
            <v>2.2.2.6</v>
          </cell>
          <cell r="B96" t="str">
            <v xml:space="preserve">Строительство 2 КЛ-110 кВ ПС 110 кВ №369Б - КЛ-110 кВ направлением  ПС 330 кВ «Западная» - ПС 110 кВ №369 </v>
          </cell>
          <cell r="C96" t="str">
            <v>15-216</v>
          </cell>
        </row>
        <row r="97">
          <cell r="A97" t="str">
            <v>2.2.2.7</v>
          </cell>
          <cell r="B97" t="str">
            <v>Строительство КЛ 110 кВ (Южная-12)</v>
          </cell>
          <cell r="C97" t="str">
            <v>19-201</v>
          </cell>
        </row>
        <row r="98">
          <cell r="A98" t="str">
            <v>2.2.2.8</v>
          </cell>
          <cell r="B98" t="str">
            <v>Строительство КЛ 110 кВ (Южная-13)</v>
          </cell>
          <cell r="C98" t="str">
            <v>19-202</v>
          </cell>
        </row>
        <row r="99">
          <cell r="A99" t="str">
            <v>2.2.3</v>
          </cell>
          <cell r="B99" t="str">
            <v>Строительство организованных выходов КЛ 10 кВ от ПС 110 кВ</v>
          </cell>
        </row>
        <row r="100">
          <cell r="A100" t="str">
            <v>2.2.4</v>
          </cell>
          <cell r="B100" t="str">
            <v>Распределительная сеть</v>
          </cell>
        </row>
        <row r="101">
          <cell r="A101" t="str">
            <v>2.2.4.1</v>
          </cell>
          <cell r="B101" t="str">
            <v>Строительство распределительной сети 0,4-20 кВ для присоединения потребителей</v>
          </cell>
        </row>
        <row r="102">
          <cell r="A102" t="str">
            <v>2.2.4.2</v>
          </cell>
          <cell r="B102" t="str">
            <v>Строительство объектов  с присоединяемой мощностью до 15 кВт</v>
          </cell>
        </row>
        <row r="103">
          <cell r="A103" t="str">
            <v>2.3</v>
          </cell>
          <cell r="B103" t="str">
            <v>Прочие объекты</v>
          </cell>
        </row>
        <row r="104">
          <cell r="A104" t="str">
            <v>2.3.1</v>
          </cell>
          <cell r="B104" t="str">
            <v>Создание программно-аппаратного комплекса связи и технологической среды передачи данных АО "СПб ЭС"</v>
          </cell>
        </row>
        <row r="105">
          <cell r="A105" t="str">
            <v>2.3.2</v>
          </cell>
          <cell r="B105" t="str">
            <v>Создание инфраструктуры зарядных станций для электробусов и электромобилей</v>
          </cell>
        </row>
        <row r="106">
          <cell r="A106" t="str">
            <v>2.3.3</v>
          </cell>
          <cell r="B106" t="str">
            <v>Создание интеллектуальной электроэнергетической системы Smart Grid («Умные Сети»)</v>
          </cell>
        </row>
        <row r="107">
          <cell r="A107" t="str">
            <v>2.3.3.1</v>
          </cell>
          <cell r="B107" t="str">
            <v>Создание и внедрение Единой информационной платформы (базовые модули: СЭД, ЗУП, БУХ, УДС, УКП, КСИ, ГИС, УЭИ, УТЭ, ТУЗ, УПЭ, ТП, НСИ)</v>
          </cell>
        </row>
        <row r="108">
          <cell r="A108" t="str">
            <v>2.3.3.2</v>
          </cell>
          <cell r="B108" t="str">
            <v>Создание и внедрение интеллектуальной электроэнергетической системы Smart Grid («Умные Сети») на территории г. Санкт-Петербург</v>
          </cell>
        </row>
        <row r="109">
          <cell r="A109" t="str">
            <v>2.3.3.3</v>
          </cell>
          <cell r="B109" t="str">
            <v xml:space="preserve">Создание Центра диспетчерского управления сетями АО "СПб ЭС" </v>
          </cell>
        </row>
        <row r="110">
          <cell r="A110" t="str">
            <v>2.3.3.4</v>
          </cell>
          <cell r="B110" t="str">
            <v>Создание единого центра управления сетями (АИИС КУТЭР)</v>
          </cell>
        </row>
        <row r="111">
          <cell r="A111" t="str">
            <v>3</v>
          </cell>
          <cell r="B111" t="str">
            <v>Оборудование, не входящее в сметы строек</v>
          </cell>
        </row>
        <row r="112">
          <cell r="A112" t="str">
            <v>3.1</v>
          </cell>
          <cell r="B112" t="str">
            <v>Оборудование АО "СПб ЭС"</v>
          </cell>
          <cell r="C112" t="str">
            <v>14-108</v>
          </cell>
        </row>
        <row r="113">
          <cell r="A113" t="str">
            <v>3.2</v>
          </cell>
          <cell r="B113" t="str">
            <v>Приобретение ММПС 25МВА (5 комплектов)</v>
          </cell>
          <cell r="C113" t="str">
            <v>14-108</v>
          </cell>
        </row>
        <row r="114">
          <cell r="A114" t="str">
            <v>4</v>
          </cell>
          <cell r="B114" t="str">
            <v>Выкуп имущества</v>
          </cell>
          <cell r="C114" t="str">
            <v>15-100</v>
          </cell>
        </row>
      </sheetData>
      <sheetData sheetId="2"/>
      <sheetData sheetId="3">
        <row r="22">
          <cell r="F22" t="str">
            <v>2*63</v>
          </cell>
        </row>
        <row r="23">
          <cell r="F23" t="str">
            <v>2*40</v>
          </cell>
          <cell r="K23" t="str">
            <v>2*1,23</v>
          </cell>
        </row>
        <row r="24">
          <cell r="F24" t="str">
            <v>2*63</v>
          </cell>
        </row>
        <row r="25">
          <cell r="F25" t="str">
            <v>1*80</v>
          </cell>
          <cell r="K25" t="str">
            <v>2*0,5</v>
          </cell>
        </row>
        <row r="41">
          <cell r="T41" t="str">
            <v>2*63</v>
          </cell>
        </row>
        <row r="42">
          <cell r="T42" t="str">
            <v>2*63</v>
          </cell>
          <cell r="Y42" t="str">
            <v>2*6,3</v>
          </cell>
        </row>
        <row r="43">
          <cell r="T43" t="str">
            <v>2*63</v>
          </cell>
          <cell r="Y43" t="str">
            <v>2*7,2</v>
          </cell>
        </row>
        <row r="44">
          <cell r="T44" t="str">
            <v>2*63</v>
          </cell>
          <cell r="Y44" t="str">
            <v>2*0,5</v>
          </cell>
        </row>
        <row r="45">
          <cell r="T45" t="str">
            <v>2*63</v>
          </cell>
          <cell r="Y45" t="str">
            <v>2*0,5</v>
          </cell>
        </row>
        <row r="46">
          <cell r="T46" t="str">
            <v>2*63</v>
          </cell>
          <cell r="Y46" t="str">
            <v>2*7,75</v>
          </cell>
        </row>
        <row r="47">
          <cell r="T47" t="str">
            <v>2*63</v>
          </cell>
          <cell r="Y47" t="str">
            <v>2*3</v>
          </cell>
        </row>
        <row r="48">
          <cell r="T48" t="str">
            <v>2*63</v>
          </cell>
          <cell r="Y48" t="str">
            <v>2*1,05</v>
          </cell>
        </row>
        <row r="49">
          <cell r="T49" t="str">
            <v>2*63</v>
          </cell>
          <cell r="Y49" t="str">
            <v>2*2,5</v>
          </cell>
        </row>
        <row r="50">
          <cell r="T50" t="str">
            <v>2*40</v>
          </cell>
        </row>
        <row r="51">
          <cell r="T51" t="str">
            <v>2*80</v>
          </cell>
          <cell r="Y51" t="str">
            <v>1*8,8, 1*7</v>
          </cell>
        </row>
        <row r="52">
          <cell r="T52" t="str">
            <v>2*80</v>
          </cell>
          <cell r="Y52" t="str">
            <v>2*6,9</v>
          </cell>
        </row>
        <row r="53">
          <cell r="T53" t="str">
            <v>2*63</v>
          </cell>
          <cell r="Y53" t="str">
            <v>2*0,5</v>
          </cell>
        </row>
        <row r="54">
          <cell r="T54" t="str">
            <v>2*80</v>
          </cell>
          <cell r="Y54" t="str">
            <v>1*7,3, 1*6,5</v>
          </cell>
        </row>
        <row r="55">
          <cell r="T55" t="str">
            <v>2*63</v>
          </cell>
          <cell r="Y55" t="str">
            <v>1*0,6, 1*0,7</v>
          </cell>
        </row>
        <row r="56">
          <cell r="T56" t="str">
            <v>2*63</v>
          </cell>
          <cell r="Y56" t="str">
            <v>2*1,8</v>
          </cell>
        </row>
        <row r="57">
          <cell r="T57" t="str">
            <v>2*63</v>
          </cell>
          <cell r="Y57" t="str">
            <v>2*1</v>
          </cell>
        </row>
        <row r="58">
          <cell r="T58" t="str">
            <v>2*80</v>
          </cell>
          <cell r="Y58" t="str">
            <v>2*6,5</v>
          </cell>
        </row>
        <row r="59">
          <cell r="T59" t="str">
            <v>2*63</v>
          </cell>
          <cell r="Y59" t="str">
            <v>2*3,04</v>
          </cell>
        </row>
        <row r="60">
          <cell r="T60" t="str">
            <v>2*63</v>
          </cell>
          <cell r="Y60" t="str">
            <v>2*4,5</v>
          </cell>
        </row>
        <row r="61">
          <cell r="T61" t="str">
            <v>2*80</v>
          </cell>
          <cell r="Y61" t="str">
            <v>2*0,1</v>
          </cell>
        </row>
        <row r="62">
          <cell r="T62" t="str">
            <v>2*63</v>
          </cell>
        </row>
        <row r="63">
          <cell r="T63" t="str">
            <v>2*63</v>
          </cell>
        </row>
        <row r="64">
          <cell r="T64" t="str">
            <v>2*63</v>
          </cell>
          <cell r="Y64" t="str">
            <v>2*3,5</v>
          </cell>
        </row>
        <row r="65">
          <cell r="T65" t="str">
            <v>2*63</v>
          </cell>
          <cell r="Y65" t="str">
            <v>1*3,4, 1*4</v>
          </cell>
        </row>
        <row r="66">
          <cell r="T66" t="str">
            <v>2*63</v>
          </cell>
          <cell r="Y66" t="str">
            <v>2*10</v>
          </cell>
        </row>
        <row r="67">
          <cell r="T67" t="str">
            <v>2*63</v>
          </cell>
          <cell r="Y67" t="str">
            <v>2*3,1</v>
          </cell>
        </row>
        <row r="68">
          <cell r="T68" t="str">
            <v>2*63</v>
          </cell>
          <cell r="Y68" t="str">
            <v>2*12,4</v>
          </cell>
        </row>
        <row r="69">
          <cell r="T69" t="str">
            <v>2*80</v>
          </cell>
          <cell r="Y69" t="str">
            <v>2*0,2</v>
          </cell>
        </row>
        <row r="70">
          <cell r="T70" t="str">
            <v>2*63</v>
          </cell>
          <cell r="Y70" t="str">
            <v>2*1</v>
          </cell>
        </row>
        <row r="71">
          <cell r="T71" t="str">
            <v>2*63</v>
          </cell>
          <cell r="Y71" t="str">
            <v>2*2,5</v>
          </cell>
        </row>
        <row r="74">
          <cell r="Y74" t="str">
            <v>2*9,5</v>
          </cell>
        </row>
        <row r="75">
          <cell r="Y75" t="str">
            <v>1*3</v>
          </cell>
        </row>
        <row r="76">
          <cell r="Y76" t="str">
            <v>1*11</v>
          </cell>
        </row>
        <row r="77">
          <cell r="Y77" t="str">
            <v>2*4,1</v>
          </cell>
        </row>
        <row r="78">
          <cell r="Y78" t="str">
            <v>2*5</v>
          </cell>
        </row>
        <row r="79">
          <cell r="Y79" t="str">
            <v>2*6</v>
          </cell>
        </row>
        <row r="80">
          <cell r="Y80" t="str">
            <v>1*6,4</v>
          </cell>
        </row>
        <row r="81">
          <cell r="Y81" t="str">
            <v>1*6,4</v>
          </cell>
        </row>
      </sheetData>
      <sheetData sheetId="4">
        <row r="34">
          <cell r="AG34">
            <v>8</v>
          </cell>
          <cell r="AK34">
            <v>22</v>
          </cell>
        </row>
        <row r="35">
          <cell r="AG35">
            <v>3.9000000000000004</v>
          </cell>
          <cell r="AK35">
            <v>1.7</v>
          </cell>
        </row>
        <row r="58">
          <cell r="AK58">
            <v>15.8</v>
          </cell>
        </row>
        <row r="90">
          <cell r="AG90">
            <v>99.4</v>
          </cell>
          <cell r="AK90">
            <v>125.6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киев"/>
      <sheetName val="УФА"/>
      <sheetName val="Сокосодержащая минвод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Справочно"/>
      <sheetName val="Инфо"/>
      <sheetName val="СОК накладные (ТК-Бишкек)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КТ 13.1.1"/>
      <sheetName val="Списки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Справочно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C2" t="str">
            <v>PROG.ESB.PLAN.4.178</v>
          </cell>
        </row>
        <row r="30">
          <cell r="L30" t="str">
            <v xml:space="preserve">Тепловая изоляция трубопроводов и повышение энергетической эффективности оборудования тепловых пунктов, разводящих трубопроводов отопления и горячего водоснабжения </v>
          </cell>
        </row>
        <row r="31">
          <cell r="L31" t="str">
            <v xml:space="preserve">Восстановление/внедрение циркуляционных систем горячего водоснабжения, проведение гидравлической регулировки </v>
          </cell>
        </row>
        <row r="32">
          <cell r="L32" t="str">
            <v xml:space="preserve">Установка частотного регулирования приводов насосов в системах горячего водоснабжения </v>
          </cell>
        </row>
        <row r="33">
          <cell r="L33" t="str">
            <v xml:space="preserve">Модернизация котельных с использованием энергоэффективного оборудования с высоким коэффициентом полезного действия </v>
          </cell>
        </row>
        <row r="34">
          <cell r="L34" t="str">
            <v xml:space="preserve">Строительство котельных с использованием энергоэффективных технологий с высоким коэффициентом полезного действия </v>
          </cell>
        </row>
        <row r="35">
          <cell r="L35" t="str">
            <v xml:space="preserve">Внедрение систем автоматизации работы и загрузки котлов, общекотельного и вспомогательного оборудования, автоматизация отпуска тепловой энергии потребителям; снижение энергопотребления на собственные нужды котельных </v>
          </cell>
        </row>
        <row r="36">
          <cell r="L36" t="str">
            <v xml:space="preserve">Строительство тепловых сетей с использованием энергоэффективных технологий </v>
          </cell>
        </row>
        <row r="37">
          <cell r="L37" t="str">
            <v xml:space="preserve">Замена тепловых сетей с использованием энергоэффективного оборудования, применение эффективных технологий по тепловой изоляции вновь строящихся тепловых сетей при восстановлении разрушенной тепловой изоляции </v>
          </cell>
        </row>
        <row r="38">
          <cell r="L38" t="str">
            <v xml:space="preserve">Использование телекоммуникационных систем централизованного технологического управления системами теплоснабжения </v>
          </cell>
        </row>
        <row r="39">
          <cell r="L39" t="str">
            <v xml:space="preserve">Установка регулируемого привода в системах водоснабжения и водоотведения </v>
          </cell>
        </row>
        <row r="40">
          <cell r="L40" t="str">
            <v xml:space="preserve">Внедрение частотно-регулируемого привода электродвигателей тягодутьевых машин и насосного оборудования, работающего с переменной нагрузкой </v>
          </cell>
        </row>
        <row r="41">
          <cell r="L41" t="str">
            <v xml:space="preserve">Мероприятия по сокращению потерь воды, внедрение систем оборотного водоснабжения </v>
          </cell>
        </row>
        <row r="42">
          <cell r="L42" t="str">
            <v xml:space="preserve">Мероприятия по сокращению объемов электрической энергии, используемой при передаче (транспортировке) воды </v>
          </cell>
        </row>
        <row r="43">
          <cell r="L43" t="str">
            <v xml:space="preserve">Оснащение зданий, строений, сооружений организаций, осуществляющих регулируемые виды деятельности, приборами учета используемых энергетических ресурсов </v>
          </cell>
        </row>
        <row r="44">
          <cell r="L44" t="str">
            <v xml:space="preserve">Повышение тепловой защиты зданий, строений, сооружений организаций, осуществляющих регулируемые виды деятельности, при капитальном ремонте, утепление зданий, строений, сооружений </v>
          </cell>
        </row>
        <row r="45">
          <cell r="L45" t="str">
            <v xml:space="preserve">Автоматизация потребления тепловой энергии зданиями, строениями, сооружениями </v>
          </cell>
        </row>
        <row r="46">
          <cell r="L46" t="str">
            <v xml:space="preserve">Строительство зданий, строений, сооружений в соответствии с установленными законодательством об энергосбережении и о повышении энергетической эффективности требованиями энергетической эффективности </v>
          </cell>
        </row>
        <row r="47">
          <cell r="L47" t="str">
            <v xml:space="preserve">Перекладка электрических сетей для снижения потерь электрической энергии </v>
          </cell>
        </row>
      </sheetData>
      <sheetData sheetId="1"/>
      <sheetData sheetId="2"/>
      <sheetData sheetId="3"/>
      <sheetData sheetId="4"/>
      <sheetData sheetId="5">
        <row r="1">
          <cell r="A1">
            <v>26322161</v>
          </cell>
        </row>
      </sheetData>
      <sheetData sheetId="6"/>
      <sheetData sheetId="7">
        <row r="19">
          <cell r="J19">
            <v>330592.70632868243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Ф.7.1"/>
      <sheetName val="Ф.7.2"/>
      <sheetName val="Ф.8"/>
      <sheetName val="Ф.9"/>
      <sheetName val="Ф.10"/>
      <sheetName val="Ф.11.1"/>
      <sheetName val="Ф.11.2"/>
      <sheetName val="Ф.12"/>
      <sheetName val="Ф.13"/>
      <sheetName val="Комментарии"/>
      <sheetName val="Проверка"/>
      <sheetName val="продажи (н)"/>
    </sheetNames>
    <sheetDataSet>
      <sheetData sheetId="0">
        <row r="2">
          <cell r="C2" t="str">
            <v>EE.INVEST.QV.4.178</v>
          </cell>
          <cell r="L2" t="str">
            <v>1 год</v>
          </cell>
          <cell r="O2" t="str">
            <v>модернизация</v>
          </cell>
          <cell r="P2" t="str">
            <v>проектирование</v>
          </cell>
          <cell r="Q2" t="str">
            <v>Инвестиционная составляющая в тарифе</v>
          </cell>
        </row>
        <row r="3">
          <cell r="C3" t="str">
            <v>Инвестиционная программа в сфере электроэнергетики</v>
          </cell>
          <cell r="G3" t="str">
            <v>IV квартал 2012 г.</v>
          </cell>
          <cell r="L3" t="str">
            <v>2 года</v>
          </cell>
          <cell r="O3" t="str">
            <v>реконструкция</v>
          </cell>
          <cell r="P3" t="str">
            <v>строительство</v>
          </cell>
          <cell r="Q3" t="str">
            <v>Прибыль со свободного сектора</v>
          </cell>
        </row>
        <row r="4">
          <cell r="G4" t="str">
            <v>12 месяцев</v>
          </cell>
          <cell r="L4" t="str">
            <v>3 года</v>
          </cell>
          <cell r="O4" t="str">
            <v>новое строительство</v>
          </cell>
          <cell r="P4" t="str">
            <v>незавершенное строительство - приостановлено</v>
          </cell>
          <cell r="Q4" t="str">
            <v>Прибыль от технологического присоединения генерации</v>
          </cell>
        </row>
        <row r="5">
          <cell r="L5" t="str">
            <v>4 года</v>
          </cell>
          <cell r="O5" t="str">
            <v>расширение</v>
          </cell>
          <cell r="P5" t="str">
            <v>законсервировано</v>
          </cell>
          <cell r="Q5" t="str">
            <v>Прибыль от технологического присоединения потребителей</v>
          </cell>
        </row>
        <row r="6">
          <cell r="L6" t="str">
            <v>5 лет</v>
          </cell>
          <cell r="Q6" t="str">
            <v>Прочая прибыль</v>
          </cell>
        </row>
        <row r="7">
          <cell r="L7" t="str">
            <v>6 лет</v>
          </cell>
          <cell r="Q7" t="str">
            <v>Амортизация, учтенная в тарифе</v>
          </cell>
        </row>
        <row r="8">
          <cell r="Q8" t="str">
            <v>Прочая амортизация</v>
          </cell>
        </row>
        <row r="9">
          <cell r="Q9" t="str">
            <v>Недоиспользованная амортизация прошлых лет</v>
          </cell>
        </row>
        <row r="10">
          <cell r="Q10" t="str">
            <v>Возврат НДС</v>
          </cell>
        </row>
        <row r="11">
          <cell r="Q11" t="str">
            <v>Прочие собственные средства</v>
          </cell>
        </row>
        <row r="12">
          <cell r="Q12" t="str">
            <v>Остаток собственных средств на начало года</v>
          </cell>
        </row>
        <row r="13">
          <cell r="Q13" t="str">
            <v>Кредиты</v>
          </cell>
        </row>
        <row r="14">
          <cell r="Q14" t="str">
            <v>Облигационные займы</v>
          </cell>
        </row>
        <row r="15">
          <cell r="Q15" t="str">
            <v>Займы организаций</v>
          </cell>
        </row>
        <row r="16">
          <cell r="Q16" t="str">
            <v>Бюджетное финансирование</v>
          </cell>
        </row>
        <row r="17">
          <cell r="Q17" t="str">
            <v>Средства внешних инвесторов</v>
          </cell>
        </row>
        <row r="18">
          <cell r="Q18" t="str">
            <v>Использование лизинга</v>
          </cell>
        </row>
        <row r="19">
          <cell r="Q19" t="str">
            <v>Прочие привлеченные средства</v>
          </cell>
        </row>
      </sheetData>
      <sheetData sheetId="1"/>
      <sheetData sheetId="2"/>
      <sheetData sheetId="3"/>
      <sheetData sheetId="4"/>
      <sheetData sheetId="5">
        <row r="1">
          <cell r="A1">
            <v>26322161</v>
          </cell>
        </row>
        <row r="21">
          <cell r="F21" t="str">
            <v>Факт</v>
          </cell>
        </row>
        <row r="24">
          <cell r="F24">
            <v>2012</v>
          </cell>
        </row>
        <row r="25">
          <cell r="F25" t="str">
            <v>IV квартал</v>
          </cell>
        </row>
        <row r="38">
          <cell r="F38" t="str">
            <v xml:space="preserve">Самоталин Владимир Викторович </v>
          </cell>
        </row>
        <row r="39">
          <cell r="F39" t="str">
            <v>(812) 676 34 65</v>
          </cell>
        </row>
      </sheetData>
      <sheetData sheetId="6">
        <row r="20">
          <cell r="I20">
            <v>3171.5504000000005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шаблон"/>
      <sheetName val="продажи (н)"/>
      <sheetName val="Титульный"/>
      <sheetName val="TSheet"/>
      <sheetName val="Параметры"/>
      <sheetName val="TEHSHEET"/>
      <sheetName val="Заголовок"/>
      <sheetName val="ARH.Biznes_pl"/>
      <sheetName val="1.5_среднее"/>
      <sheetName val="Gen"/>
      <sheetName val="Exh_DCF_WACC"/>
      <sheetName val="справочник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и"/>
      <sheetName val="сбыт"/>
      <sheetName val="сети"/>
      <sheetName val="ЭСО"/>
      <sheetName val="Рег генер"/>
      <sheetName val="Баланс ээ"/>
      <sheetName val="Баланс мощности"/>
      <sheetName val="regs"/>
      <sheetName val="Регионы"/>
      <sheetName val="Лист1"/>
      <sheetName val="PREDEL.ELEK.200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Выберите регион из списка…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H12">
            <v>1301.0002999999999</v>
          </cell>
          <cell r="I12">
            <v>9812.9629000000004</v>
          </cell>
        </row>
        <row r="13">
          <cell r="I13">
            <v>893.34100000000001</v>
          </cell>
        </row>
        <row r="14">
          <cell r="J14">
            <v>6097.3455000000004</v>
          </cell>
        </row>
        <row r="16">
          <cell r="G16">
            <v>15994.296</v>
          </cell>
          <cell r="H16">
            <v>558.24599999999998</v>
          </cell>
          <cell r="I16">
            <v>2210.4452999999999</v>
          </cell>
          <cell r="J16">
            <v>16.5764</v>
          </cell>
        </row>
        <row r="17">
          <cell r="I17">
            <v>92.07</v>
          </cell>
        </row>
        <row r="18">
          <cell r="G18">
            <v>648.92740000000003</v>
          </cell>
          <cell r="H18">
            <v>57.540300000000002</v>
          </cell>
          <cell r="I18">
            <v>1195.5785000000001</v>
          </cell>
          <cell r="J18">
            <v>1019.5882</v>
          </cell>
        </row>
        <row r="20">
          <cell r="I20">
            <v>67.849999999999994</v>
          </cell>
        </row>
        <row r="22">
          <cell r="G22">
            <v>3036.4162999999999</v>
          </cell>
          <cell r="H22">
            <v>524.63099999999997</v>
          </cell>
          <cell r="I22">
            <v>5349.0140000000001</v>
          </cell>
          <cell r="J22">
            <v>5094.2</v>
          </cell>
        </row>
        <row r="26">
          <cell r="G26">
            <v>1194.989</v>
          </cell>
          <cell r="H26">
            <v>383.73360000000002</v>
          </cell>
          <cell r="I26">
            <v>299.02910000000003</v>
          </cell>
          <cell r="J26">
            <v>0.129</v>
          </cell>
        </row>
      </sheetData>
      <sheetData sheetId="10" refreshError="1">
        <row r="11">
          <cell r="H11">
            <v>94253.89</v>
          </cell>
        </row>
        <row r="12">
          <cell r="H12">
            <v>189.1009</v>
          </cell>
          <cell r="I12">
            <v>1426.3083999999999</v>
          </cell>
        </row>
        <row r="13">
          <cell r="I13">
            <v>129.8467</v>
          </cell>
        </row>
        <row r="14">
          <cell r="I14">
            <v>110927.7</v>
          </cell>
          <cell r="J14">
            <v>886.24509999999998</v>
          </cell>
        </row>
        <row r="15">
          <cell r="I15">
            <v>82.155000000000001</v>
          </cell>
          <cell r="J15">
            <v>3684.99</v>
          </cell>
        </row>
        <row r="16">
          <cell r="G16">
            <v>2324.7550000000001</v>
          </cell>
          <cell r="H16">
            <v>81.142200000000003</v>
          </cell>
          <cell r="I16">
            <v>321.28710000000001</v>
          </cell>
          <cell r="J16">
            <v>2.4093</v>
          </cell>
        </row>
        <row r="17">
          <cell r="H17">
            <v>824.47</v>
          </cell>
          <cell r="I17">
            <v>13.382300000000001</v>
          </cell>
          <cell r="J17">
            <v>110</v>
          </cell>
        </row>
        <row r="18">
          <cell r="G18">
            <v>94.666300000000007</v>
          </cell>
          <cell r="H18">
            <v>8.6571999999999996</v>
          </cell>
          <cell r="I18">
            <v>183.06649999999999</v>
          </cell>
          <cell r="J18">
            <v>154.0044</v>
          </cell>
        </row>
        <row r="20">
          <cell r="H20">
            <v>16512.55</v>
          </cell>
          <cell r="I20">
            <v>9.86</v>
          </cell>
          <cell r="J20">
            <v>1209.32</v>
          </cell>
        </row>
        <row r="22">
          <cell r="G22">
            <v>463.56909999999999</v>
          </cell>
          <cell r="H22">
            <v>83.219200000000001</v>
          </cell>
          <cell r="I22">
            <v>773.84500000000003</v>
          </cell>
          <cell r="J22">
            <v>734.63</v>
          </cell>
        </row>
        <row r="25">
          <cell r="H25">
            <v>490492.22</v>
          </cell>
          <cell r="I25">
            <v>8247.48</v>
          </cell>
          <cell r="J25">
            <v>14053.68</v>
          </cell>
        </row>
        <row r="26">
          <cell r="G26">
            <v>151.11000000000001</v>
          </cell>
          <cell r="H26">
            <v>48.52</v>
          </cell>
          <cell r="I26">
            <v>37.81</v>
          </cell>
          <cell r="J26">
            <v>0.02</v>
          </cell>
        </row>
        <row r="27">
          <cell r="J27">
            <v>158176.1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tech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TEHSHEET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  <sheetName val="KOTEL.CALC.NVV.NET.4.78(v3.3)"/>
    </sheetNames>
    <sheetDataSet>
      <sheetData sheetId="0">
        <row r="2">
          <cell r="N2" t="str">
            <v>Версия 3.3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  <row r="6">
          <cell r="F6" t="str">
            <v>г.Санкт-Петербург</v>
          </cell>
        </row>
        <row r="10">
          <cell r="F10" t="str">
            <v>ОАО "Санкт-Петербургские электрические сети"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AE8">
            <v>2016</v>
          </cell>
        </row>
        <row r="109">
          <cell r="F109">
            <v>0</v>
          </cell>
          <cell r="J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03">
          <cell r="C103">
            <v>2012</v>
          </cell>
          <cell r="F103">
            <v>0</v>
          </cell>
        </row>
        <row r="116">
          <cell r="C116">
            <v>2013</v>
          </cell>
          <cell r="F116">
            <v>0</v>
          </cell>
        </row>
        <row r="129">
          <cell r="C129">
            <v>2014</v>
          </cell>
          <cell r="F129">
            <v>0</v>
          </cell>
        </row>
        <row r="337">
          <cell r="C337">
            <v>2015</v>
          </cell>
          <cell r="F337">
            <v>0</v>
          </cell>
        </row>
        <row r="350">
          <cell r="C350">
            <v>2016</v>
          </cell>
          <cell r="F350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Приложение 4.2"/>
      <sheetName val="Приложение 1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Производствоэлектроэнергии"/>
      <sheetName val="справочник"/>
      <sheetName val="УФ-61"/>
    </sheetNames>
    <sheetDataSet>
      <sheetData sheetId="0" refreshError="1">
        <row r="4">
          <cell r="B4">
            <v>0</v>
          </cell>
        </row>
        <row r="8">
          <cell r="B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84">
          <cell r="A84" t="str">
            <v>Финансы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5">
          <cell r="B25" t="str">
            <v>Мощность потерь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120">
          <cell r="A120" t="str">
            <v>Бюджетные потребители электроэнергии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</sheetData>
      <sheetData sheetId="104" refreshError="1"/>
      <sheetData sheetId="105"/>
      <sheetData sheetId="106"/>
      <sheetData sheetId="107" refreshError="1"/>
      <sheetData sheetId="10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КТ 13.1.1"/>
      <sheetName val="КТ 13.1.2"/>
      <sheetName val="КТ 13.2"/>
      <sheetName val="КТ 13.3.1"/>
      <sheetName val="КТ 13.3.2"/>
      <sheetName val="КТ 14"/>
      <sheetName val="КТ 15"/>
      <sheetName val="КТ 16"/>
      <sheetName val="КТ 17"/>
      <sheetName val="КТ 18"/>
      <sheetName val="КТ 19"/>
      <sheetName val="КТ 20"/>
      <sheetName val="Комментарии"/>
      <sheetName val="Проверка"/>
      <sheetName val="modUpdTemplMain"/>
      <sheetName val="modfrmDateChoose"/>
      <sheetName val="modDblClick"/>
      <sheetName val="tech"/>
      <sheetName val="modHyp"/>
      <sheetName val="modPROV"/>
      <sheetName val="modChange"/>
      <sheetName val="AllSheetsInThisWorkbook"/>
      <sheetName val="REESTR_ORG"/>
      <sheetName val="REESTR_FILTERED"/>
      <sheetName val="REESTR_MO"/>
      <sheetName val="TEHSHEET"/>
      <sheetName val="modfrmReestr"/>
      <sheetName val="modCommandButton"/>
      <sheetName val="modReestr"/>
      <sheetName val="modInfo"/>
      <sheetName val="CONNECT.EE.FACT.4.78"/>
      <sheetName val="Financing"/>
      <sheetName val="расчет НВВ РСК по RAB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">
          <cell r="F10">
            <v>2012</v>
          </cell>
        </row>
        <row r="20">
          <cell r="F20" t="str">
            <v>нет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Y2" t="str">
            <v>Зона 1</v>
          </cell>
          <cell r="AA2" t="str">
            <v>1-ая категория</v>
          </cell>
          <cell r="AC2" t="str">
            <v>ПС</v>
          </cell>
          <cell r="AG2" t="str">
            <v>0,4 кВ</v>
          </cell>
        </row>
        <row r="3">
          <cell r="Y3" t="str">
            <v>Зона 2</v>
          </cell>
          <cell r="AA3" t="str">
            <v>2-ая категория</v>
          </cell>
          <cell r="AC3" t="str">
            <v>КЛ</v>
          </cell>
          <cell r="AG3" t="str">
            <v>6 кВ</v>
          </cell>
        </row>
        <row r="4">
          <cell r="Y4" t="str">
            <v>Зона 3</v>
          </cell>
          <cell r="AA4" t="str">
            <v>3-ая категория</v>
          </cell>
          <cell r="AC4" t="str">
            <v>РП</v>
          </cell>
          <cell r="AG4" t="str">
            <v>10 кВ</v>
          </cell>
        </row>
        <row r="5">
          <cell r="Y5" t="str">
            <v>Зона 4</v>
          </cell>
          <cell r="AC5" t="str">
            <v>ТП</v>
          </cell>
          <cell r="AG5" t="str">
            <v>35 кВ</v>
          </cell>
        </row>
        <row r="6">
          <cell r="Y6" t="str">
            <v>Зона 5</v>
          </cell>
          <cell r="AC6" t="str">
            <v>ГРЩ</v>
          </cell>
          <cell r="AG6" t="str">
            <v>110 кВ</v>
          </cell>
        </row>
        <row r="7">
          <cell r="Y7" t="str">
            <v>Зона 6</v>
          </cell>
          <cell r="AC7" t="str">
            <v>РТП</v>
          </cell>
        </row>
        <row r="8">
          <cell r="Y8" t="str">
            <v>Зона 7</v>
          </cell>
        </row>
        <row r="9">
          <cell r="Y9" t="str">
            <v>Зона 8</v>
          </cell>
        </row>
        <row r="10">
          <cell r="Y10" t="str">
            <v>Зона 9</v>
          </cell>
        </row>
        <row r="11">
          <cell r="Y11" t="str">
            <v>Зона 10</v>
          </cell>
        </row>
        <row r="12">
          <cell r="Y12" t="str">
            <v>Зона 11</v>
          </cell>
        </row>
        <row r="13">
          <cell r="Y13" t="str">
            <v>Зона 12</v>
          </cell>
        </row>
        <row r="14">
          <cell r="Y14" t="str">
            <v>Зона 13</v>
          </cell>
        </row>
        <row r="15">
          <cell r="Y15" t="str">
            <v>Зона 14</v>
          </cell>
        </row>
        <row r="16">
          <cell r="Y16" t="str">
            <v>Зона 15</v>
          </cell>
        </row>
        <row r="17">
          <cell r="Y17" t="str">
            <v>Зона 16</v>
          </cell>
        </row>
        <row r="18">
          <cell r="Y18" t="str">
            <v>Зона 17</v>
          </cell>
        </row>
        <row r="19">
          <cell r="Y19" t="str">
            <v>Зона 18</v>
          </cell>
        </row>
        <row r="20">
          <cell r="Y20" t="str">
            <v>Зона 19</v>
          </cell>
        </row>
        <row r="21">
          <cell r="Y21" t="str">
            <v>Зона 20</v>
          </cell>
        </row>
        <row r="22">
          <cell r="Y22" t="str">
            <v>Зона 21</v>
          </cell>
        </row>
        <row r="23">
          <cell r="Y23" t="str">
            <v>Зона 22</v>
          </cell>
        </row>
        <row r="24">
          <cell r="Y24" t="str">
            <v>Зона 23</v>
          </cell>
        </row>
        <row r="25">
          <cell r="Y25" t="str">
            <v>Зона 24</v>
          </cell>
        </row>
        <row r="26">
          <cell r="Y26" t="str">
            <v>Зона 25</v>
          </cell>
        </row>
        <row r="27">
          <cell r="Y27" t="str">
            <v>Зона 26</v>
          </cell>
        </row>
        <row r="28">
          <cell r="Y28" t="str">
            <v>Зона 27</v>
          </cell>
        </row>
        <row r="29">
          <cell r="Y29" t="str">
            <v>Зона 28</v>
          </cell>
        </row>
        <row r="30">
          <cell r="Y30" t="str">
            <v>Зона 29</v>
          </cell>
        </row>
        <row r="31">
          <cell r="Y31" t="str">
            <v>Зона 30</v>
          </cell>
        </row>
        <row r="32">
          <cell r="Y32" t="str">
            <v>Зона 31</v>
          </cell>
        </row>
        <row r="33">
          <cell r="Y33" t="str">
            <v>Зона 32</v>
          </cell>
        </row>
        <row r="34">
          <cell r="Y34" t="str">
            <v>Зона 33</v>
          </cell>
        </row>
        <row r="35">
          <cell r="Y35" t="str">
            <v>Зона 34</v>
          </cell>
        </row>
        <row r="36">
          <cell r="Y36" t="str">
            <v>Зона 35</v>
          </cell>
        </row>
        <row r="37">
          <cell r="Y37" t="str">
            <v>Зона 36</v>
          </cell>
        </row>
        <row r="38">
          <cell r="Y38" t="str">
            <v>Зона 37</v>
          </cell>
        </row>
        <row r="39">
          <cell r="Y39" t="str">
            <v>Зона 38</v>
          </cell>
        </row>
        <row r="40">
          <cell r="Y40" t="str">
            <v>Зона 39</v>
          </cell>
        </row>
        <row r="41">
          <cell r="Y41" t="str">
            <v>Зона 40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  <sheetName val="TEHSHEET"/>
      <sheetName val="Титульный"/>
      <sheetName val="Пр.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"/>
      <sheetName val="BV_Telasi_Code"/>
      <sheetName val="sawyobi 14.04.04"/>
      <sheetName val="1-abonentze"/>
      <sheetName val="material list"/>
      <sheetName val="total estimate_raod"/>
      <sheetName val="Sheet3 (fasebi)"/>
      <sheetName val="Sheet2 (Tanxa)"/>
      <sheetName val="a"/>
      <sheetName val="Italiuri"/>
      <sheetName val="sayrdeniebi"/>
      <sheetName val="Sheet1"/>
      <sheetName val="Вопросник"/>
      <sheetName val="незав. Домодедово"/>
      <sheetName val="Read me first"/>
      <sheetName val="план"/>
      <sheetName val="12"/>
    </sheetNames>
    <sheetDataSet>
      <sheetData sheetId="0" refreshError="1">
        <row r="2">
          <cell r="A2" t="str">
            <v>artcode</v>
          </cell>
          <cell r="B2" t="str">
            <v>artgrp</v>
          </cell>
          <cell r="C2" t="str">
            <v>oms30_0</v>
          </cell>
          <cell r="D2" t="str">
            <v>oms30_1</v>
          </cell>
          <cell r="E2" t="str">
            <v>gip</v>
          </cell>
          <cell r="F2" t="str">
            <v>gamoyeneba</v>
          </cell>
        </row>
        <row r="3">
          <cell r="A3" t="str">
            <v>01-A-001</v>
          </cell>
          <cell r="B3">
            <v>1</v>
          </cell>
          <cell r="C3" t="str">
            <v>ÁÏÞÉ ×ÏËÀÃÉÓ 11 Ì</v>
          </cell>
          <cell r="D3" t="str">
            <v>Steel pole 11 m</v>
          </cell>
          <cell r="E3">
            <v>140.74199999999999</v>
          </cell>
        </row>
        <row r="4">
          <cell r="A4" t="str">
            <v>01-A-002</v>
          </cell>
          <cell r="B4">
            <v>1</v>
          </cell>
          <cell r="C4" t="str">
            <v>ÁÏÞÉ áÉÓ  ÒÊ-ÀÁÄÔ.  ÓÀÚÒÃÄÍÉÈ</v>
          </cell>
          <cell r="D4" t="str">
            <v>Wooden pole with concr.backst.</v>
          </cell>
          <cell r="E4">
            <v>212.10599999999999</v>
          </cell>
        </row>
        <row r="5">
          <cell r="A5" t="str">
            <v>01-A-003</v>
          </cell>
          <cell r="B5">
            <v>1</v>
          </cell>
          <cell r="C5" t="str">
            <v>ÁÏÞÉ  áÉÓ</v>
          </cell>
          <cell r="D5" t="str">
            <v>Wooden pole</v>
          </cell>
          <cell r="E5">
            <v>112</v>
          </cell>
        </row>
        <row r="6">
          <cell r="A6" t="str">
            <v>01-A-004</v>
          </cell>
          <cell r="B6">
            <v>2</v>
          </cell>
          <cell r="C6" t="str">
            <v>ÀÍÊÄÒÉ 10ÌÌ</v>
          </cell>
          <cell r="D6" t="str">
            <v>Anchor 10mm</v>
          </cell>
          <cell r="E6">
            <v>0.48</v>
          </cell>
          <cell r="F6" t="str">
            <v>tmr</v>
          </cell>
        </row>
        <row r="7">
          <cell r="A7" t="str">
            <v>01-A-005</v>
          </cell>
          <cell r="B7">
            <v>2</v>
          </cell>
          <cell r="C7" t="str">
            <v>ÌÏÌàÄÒÉ ÀÍÊÄÒÖËÉ PA 1500</v>
          </cell>
          <cell r="D7" t="str">
            <v>Anchor clamp PA 1500</v>
          </cell>
          <cell r="E7">
            <v>14.869</v>
          </cell>
        </row>
        <row r="8">
          <cell r="A8" t="str">
            <v>01-A-006</v>
          </cell>
          <cell r="B8">
            <v>2</v>
          </cell>
          <cell r="C8" t="str">
            <v>ÌÏÌàÄÒÉ ÀÍÊÄÒÖËÉ PA25x100</v>
          </cell>
          <cell r="D8" t="str">
            <v>Anchor Clamps(service)PA25x100</v>
          </cell>
          <cell r="E8">
            <v>3.39</v>
          </cell>
        </row>
        <row r="9">
          <cell r="A9" t="str">
            <v>01-A-007</v>
          </cell>
          <cell r="B9">
            <v>2</v>
          </cell>
          <cell r="C9" t="str">
            <v>ÊÀÅÉ (ÌÏÙÖÍÖËÉ àÀÍàÉÊÉ)25ÓÌ</v>
          </cell>
          <cell r="D9" t="str">
            <v>BQC12-250PigTail Bolts,L-25cm</v>
          </cell>
          <cell r="E9">
            <v>5.69</v>
          </cell>
        </row>
        <row r="10">
          <cell r="A10" t="str">
            <v>01-A-008</v>
          </cell>
          <cell r="B10">
            <v>2</v>
          </cell>
          <cell r="C10" t="str">
            <v>ÊÀÅÉ (ÌÏÙÖÍÖËÉ àÀÍàÉÊÉ) 30ÓÌ</v>
          </cell>
          <cell r="D10" t="str">
            <v>BQC12-300PigTail Bolts.L-30</v>
          </cell>
          <cell r="E10">
            <v>6.6360000000000001</v>
          </cell>
        </row>
        <row r="11">
          <cell r="A11" t="str">
            <v>01-A-009</v>
          </cell>
          <cell r="B11">
            <v>2</v>
          </cell>
          <cell r="C11" t="str">
            <v>ÊÀÅÉ ÊÒÏÍÛÔÄÉÍÉÈ EA1500x20</v>
          </cell>
          <cell r="D11" t="str">
            <v>Anch.Clamp w/BracketEA1500X20</v>
          </cell>
          <cell r="E11">
            <v>21.588999999999999</v>
          </cell>
        </row>
        <row r="12">
          <cell r="A12" t="str">
            <v>01-A-010</v>
          </cell>
          <cell r="B12">
            <v>2</v>
          </cell>
          <cell r="C12" t="str">
            <v>ÊÀÅÉ ÊÒÏÍÛÔÄÉÍÉÈEAD1500x10</v>
          </cell>
          <cell r="D12" t="str">
            <v>Anch.Clampsw/BracketEAD1500x10</v>
          </cell>
          <cell r="E12">
            <v>44.783000000000001</v>
          </cell>
        </row>
        <row r="13">
          <cell r="A13" t="str">
            <v>01-A-011</v>
          </cell>
          <cell r="B13">
            <v>2</v>
          </cell>
          <cell r="C13" t="str">
            <v>ÊÒÏÍÛÔÄÉÍÉ ÀÍÊÄÒÖËÉCA1500/2000</v>
          </cell>
          <cell r="D13" t="str">
            <v>AnchBracket(10/pkg)CA1500/2000</v>
          </cell>
          <cell r="E13">
            <v>7.9290000000000003</v>
          </cell>
        </row>
        <row r="14">
          <cell r="A14" t="str">
            <v>01-A-012</v>
          </cell>
          <cell r="B14">
            <v>2</v>
          </cell>
          <cell r="C14" t="str">
            <v>ËÄÍÔÉ ÓÀÌÀÂÒÉ ÖÑÀ.F2007(1=50Ì)</v>
          </cell>
          <cell r="D14" t="str">
            <v>Stainless hoopsF2007(1=50m)</v>
          </cell>
          <cell r="E14">
            <v>5.2999999999999999E-2</v>
          </cell>
        </row>
        <row r="15">
          <cell r="A15" t="str">
            <v>01-A-013</v>
          </cell>
          <cell r="B15">
            <v>2</v>
          </cell>
          <cell r="C15" t="str">
            <v>ÁÀËÈÀ ÝÉ×ÒÖËÉ A200(100Ý)</v>
          </cell>
          <cell r="D15" t="str">
            <v>Buckles digitalA200(100/pkg)</v>
          </cell>
          <cell r="E15">
            <v>0.40600000000000003</v>
          </cell>
        </row>
        <row r="16">
          <cell r="A16" t="str">
            <v>01-A-014</v>
          </cell>
          <cell r="B16">
            <v>2</v>
          </cell>
          <cell r="C16" t="str">
            <v>ÌÀÓÒÀ ÌÆÉÃÉ ÉÆÏËÉÒÄÁÖËÉMJPT70N</v>
          </cell>
          <cell r="D16" t="str">
            <v>Fltensions l,v ,ins,d,wMJPT70N</v>
          </cell>
          <cell r="E16">
            <v>8.9359999999999999</v>
          </cell>
        </row>
        <row r="17">
          <cell r="A17" t="str">
            <v>01-A-015</v>
          </cell>
          <cell r="B17">
            <v>2</v>
          </cell>
          <cell r="C17" t="str">
            <v>ÌÀÓÒÀ ÌÆÉÃÉ ÉÆÏËÉÒÄÁÖËÉMJPT54</v>
          </cell>
          <cell r="D17" t="str">
            <v>Fl tenssl ,vinsd,blackMJPT54</v>
          </cell>
          <cell r="E17">
            <v>6.25</v>
          </cell>
        </row>
        <row r="18">
          <cell r="A18" t="str">
            <v>01-A-016</v>
          </cell>
          <cell r="B18">
            <v>2</v>
          </cell>
          <cell r="C18" t="str">
            <v>ÌÀÓÒÀ ÀÒÀÌÆÉÃÉ ÉÆÏËÉÒÄÁ.MJPT50</v>
          </cell>
          <cell r="D18" t="str">
            <v>MJPT50Nontensi.sleev,insd,yel</v>
          </cell>
          <cell r="E18">
            <v>3.25</v>
          </cell>
        </row>
        <row r="19">
          <cell r="A19" t="str">
            <v>01-A-017</v>
          </cell>
          <cell r="B19">
            <v>1</v>
          </cell>
          <cell r="C19" t="str">
            <v>ÌÀÓÒÀ ÀÒÀÌÆÉÃÉ ÉÆÏËÉÒ.MJPT70</v>
          </cell>
          <cell r="D19" t="str">
            <v>MJPT70Nontessleev,ins' d,wt</v>
          </cell>
          <cell r="E19">
            <v>3.15</v>
          </cell>
        </row>
        <row r="20">
          <cell r="A20" t="str">
            <v>01-A-018</v>
          </cell>
          <cell r="B20">
            <v>2</v>
          </cell>
          <cell r="C20" t="str">
            <v>ÌÀÓÒÀ ÀÒÀÌÆÉÃÉ ÉÆÏËÉÒ.MJPT35</v>
          </cell>
          <cell r="D20" t="str">
            <v>MJPT35Nontenssleev,ins'd,red</v>
          </cell>
          <cell r="E20">
            <v>4.5199999999999996</v>
          </cell>
        </row>
        <row r="21">
          <cell r="A21" t="str">
            <v>01-A-019</v>
          </cell>
          <cell r="B21">
            <v>2</v>
          </cell>
          <cell r="C21" t="str">
            <v>ÌÀÓÒÀ ÀÒÀÌÆÉÃÉ ÉÆÏËÉÒ.MJPT95</v>
          </cell>
          <cell r="D21" t="str">
            <v>MJPT95Nontenssleev,ins'd</v>
          </cell>
          <cell r="E21">
            <v>7.57</v>
          </cell>
        </row>
        <row r="22">
          <cell r="A22" t="str">
            <v>01-A-020</v>
          </cell>
          <cell r="B22">
            <v>2</v>
          </cell>
          <cell r="C22" t="str">
            <v>ÌÀÓÒÀ ÀÒÀÌÆÉÃÉ ÉÆÏËÉÒ.MJPT150</v>
          </cell>
          <cell r="D22" t="str">
            <v>MJPT150Nontenssleev,ins'd,viol</v>
          </cell>
          <cell r="E22">
            <v>7.6719999999999997</v>
          </cell>
        </row>
        <row r="23">
          <cell r="A23" t="str">
            <v>01-A-021</v>
          </cell>
          <cell r="B23">
            <v>2</v>
          </cell>
          <cell r="C23" t="str">
            <v>ÌÀÄÒÈÄÁÄËÉ ÂÀÍÛÔÏÄÁÉÓ KZ 2-95</v>
          </cell>
          <cell r="D23" t="str">
            <v>Tap off Clamp KZ2-95</v>
          </cell>
          <cell r="E23">
            <v>4.5750000000000002</v>
          </cell>
        </row>
        <row r="24">
          <cell r="A24" t="str">
            <v>01-A-022</v>
          </cell>
          <cell r="B24">
            <v>2</v>
          </cell>
          <cell r="C24" t="str">
            <v>ÌÀÄÒÈÄÁÄËÉ ÂÀÍÛÔÏÄÁÉÓ KZ 2-150</v>
          </cell>
          <cell r="D24" t="str">
            <v>Tap off Clamp KZ 2-150</v>
          </cell>
          <cell r="E24">
            <v>6.1029999999999998</v>
          </cell>
        </row>
        <row r="25">
          <cell r="A25" t="str">
            <v>01-A-023</v>
          </cell>
          <cell r="B25">
            <v>2</v>
          </cell>
          <cell r="C25" t="str">
            <v>ÌÀÄÒÈÄÁÄËÉ ÂÀÍÛÔÏÄÁÉÓ KZ 3-95</v>
          </cell>
          <cell r="D25" t="str">
            <v>Tap off Clamp KZ 3-95</v>
          </cell>
          <cell r="E25">
            <v>8.7569999999999997</v>
          </cell>
        </row>
        <row r="26">
          <cell r="A26" t="str">
            <v>01-A-024</v>
          </cell>
          <cell r="B26">
            <v>2</v>
          </cell>
          <cell r="C26" t="str">
            <v>ÌÀÄÒÈÄÁÄËÉ ÂÀÍÛÔÏÄÁÉÓ KZ 4-150</v>
          </cell>
          <cell r="D26" t="str">
            <v>Tap off ClampKZ 4 -150</v>
          </cell>
          <cell r="E26">
            <v>14.032999999999999</v>
          </cell>
        </row>
        <row r="27">
          <cell r="A27" t="str">
            <v>01-A-025</v>
          </cell>
          <cell r="B27">
            <v>2</v>
          </cell>
          <cell r="C27" t="str">
            <v>ÌÏÌàÄÒÉ ÃÀÌàÄÒÉ (ÓÀÊÉÃÉ)ES1500</v>
          </cell>
          <cell r="D27" t="str">
            <v>Suspension clampsES 1500</v>
          </cell>
          <cell r="E27">
            <v>14.443</v>
          </cell>
        </row>
        <row r="28">
          <cell r="A28" t="str">
            <v>01-A-026</v>
          </cell>
          <cell r="B28">
            <v>2</v>
          </cell>
          <cell r="C28" t="str">
            <v>ÌÏÌáÓÍÄËÉ ÉÆÏËÀÝÉÉÓ</v>
          </cell>
          <cell r="D28" t="str">
            <v>Cable StrippersDCS-BT</v>
          </cell>
          <cell r="E28">
            <v>270.55700000000002</v>
          </cell>
        </row>
        <row r="29">
          <cell r="A29" t="str">
            <v>01-A-027</v>
          </cell>
          <cell r="B29">
            <v>13</v>
          </cell>
          <cell r="C29" t="str">
            <v>ÌÀÊÒÀÔÄËÉ ÊÀÁÄËÉÓ ÓÀàÒÄËÉKR240</v>
          </cell>
          <cell r="D29" t="str">
            <v>Cable cutterKR240</v>
          </cell>
          <cell r="E29">
            <v>386.32</v>
          </cell>
        </row>
        <row r="30">
          <cell r="A30" t="str">
            <v>01-A-028</v>
          </cell>
          <cell r="B30">
            <v>13</v>
          </cell>
          <cell r="C30" t="str">
            <v>ÉÀÒÀÙÉÓ ÓÀÒÔÚÄËÉÓ ÌÏÌàÄÒÉ</v>
          </cell>
          <cell r="D30" t="str">
            <v>OPV Hooping Tool</v>
          </cell>
          <cell r="E30">
            <v>483.5</v>
          </cell>
        </row>
        <row r="31">
          <cell r="A31" t="str">
            <v>01-A-029</v>
          </cell>
          <cell r="B31">
            <v>13</v>
          </cell>
          <cell r="C31" t="str">
            <v>ÊÏÌÐËÄØÔÉ ÊÀÁÄËÉÓ ÜÀÌàÉÃÉETC70</v>
          </cell>
          <cell r="D31" t="str">
            <v>CableGrip AssemblyETC70</v>
          </cell>
          <cell r="E31">
            <v>867.19500000000005</v>
          </cell>
        </row>
        <row r="32">
          <cell r="A32" t="str">
            <v>01-A-030</v>
          </cell>
          <cell r="B32">
            <v>13</v>
          </cell>
          <cell r="C32" t="str">
            <v>ÊÏÌÐËÄØ.ÊÀÁÄËÉÓ ÜÀÌàÉÃÉETC150</v>
          </cell>
          <cell r="D32" t="str">
            <v>Cable Grip AssemblyETC150</v>
          </cell>
          <cell r="E32">
            <v>940.89400000000001</v>
          </cell>
        </row>
        <row r="33">
          <cell r="A33" t="str">
            <v>01-A-031</v>
          </cell>
          <cell r="B33">
            <v>13</v>
          </cell>
          <cell r="C33" t="str">
            <v>ÓÀáÓÀÒÉ (ÅÄÒÔËÖÂÉ)EMD 15</v>
          </cell>
          <cell r="D33" t="str">
            <v>Pulling SwivelEMD 15</v>
          </cell>
          <cell r="E33">
            <v>478.97500000000002</v>
          </cell>
        </row>
        <row r="34">
          <cell r="A34" t="str">
            <v>01-A-032</v>
          </cell>
          <cell r="B34">
            <v>2</v>
          </cell>
          <cell r="C34" t="str">
            <v>ÃÀÌàÄÒÉ SCT 13</v>
          </cell>
          <cell r="D34" t="str">
            <v>Grip (pulling equipment)SCT 13</v>
          </cell>
          <cell r="E34">
            <v>312.06400000000002</v>
          </cell>
        </row>
        <row r="35">
          <cell r="A35" t="str">
            <v>01-A-033</v>
          </cell>
          <cell r="B35">
            <v>2</v>
          </cell>
          <cell r="C35" t="str">
            <v>ÃÀÌàÄÒÉ SCT 20</v>
          </cell>
          <cell r="D35" t="str">
            <v>Grip SCT 20</v>
          </cell>
          <cell r="E35">
            <v>869.26</v>
          </cell>
        </row>
        <row r="36">
          <cell r="A36" t="str">
            <v>01-A-034</v>
          </cell>
          <cell r="B36">
            <v>13</v>
          </cell>
          <cell r="C36" t="str">
            <v>ãÀËÀÌÁÀÒÉ ÓÀÊÀÁÄËÏ PTC 1000</v>
          </cell>
          <cell r="D36" t="str">
            <v>Cable winch PTC 1000</v>
          </cell>
          <cell r="E36">
            <v>1173.923</v>
          </cell>
        </row>
        <row r="37">
          <cell r="A37" t="str">
            <v>01-A-035</v>
          </cell>
          <cell r="B37">
            <v>13</v>
          </cell>
          <cell r="C37" t="str">
            <v>ãÀËÀÌÁÀÒÉ ÓÀÊÀÁÄËÏ PTC 1600</v>
          </cell>
          <cell r="D37" t="str">
            <v>Cable Winch PTC 1600</v>
          </cell>
          <cell r="E37">
            <v>1630.7329999999999</v>
          </cell>
        </row>
        <row r="38">
          <cell r="A38" t="str">
            <v>01-A-036</v>
          </cell>
          <cell r="B38">
            <v>13</v>
          </cell>
          <cell r="C38" t="str">
            <v>ÓÀßÍÄáÉ ,,ÓÉÌÀÁËÏÊÉ"</v>
          </cell>
          <cell r="D38" t="str">
            <v>Compression tools "Simablock"</v>
          </cell>
          <cell r="E38">
            <v>1360</v>
          </cell>
        </row>
        <row r="39">
          <cell r="A39" t="str">
            <v>01-A-037</v>
          </cell>
          <cell r="B39">
            <v>13</v>
          </cell>
          <cell r="C39" t="str">
            <v>ÌÀÔÒÉÝÀ 4 E173 ,16-95ÌÌ 2</v>
          </cell>
          <cell r="D39" t="str">
            <v>4E 173 Dies ,16-95mm2</v>
          </cell>
          <cell r="E39">
            <v>85.32</v>
          </cell>
        </row>
        <row r="40">
          <cell r="A40" t="str">
            <v>01-A-038</v>
          </cell>
          <cell r="B40">
            <v>13</v>
          </cell>
          <cell r="C40" t="str">
            <v>ÌÀÔÒÉÝÀ 5E215 , 120-150ÌÌ2</v>
          </cell>
          <cell r="D40" t="str">
            <v>E 215 Dies ,120-150mm2</v>
          </cell>
          <cell r="E40">
            <v>154.06</v>
          </cell>
        </row>
        <row r="41">
          <cell r="A41" t="str">
            <v>01-A-039</v>
          </cell>
          <cell r="B41">
            <v>13</v>
          </cell>
          <cell r="C41" t="str">
            <v>ÀÙàÖÒÅÉËÏÁÀ ÊÀÁÄËÉÓ ÌÏÓÀÌÆÀÃÄÁ</v>
          </cell>
          <cell r="D41" t="str">
            <v>TPC 1 Cable preparation kit</v>
          </cell>
          <cell r="E41">
            <v>40.015000000000001</v>
          </cell>
        </row>
        <row r="42">
          <cell r="A42" t="str">
            <v>01-A-040</v>
          </cell>
          <cell r="B42">
            <v>13</v>
          </cell>
          <cell r="C42" t="str">
            <v>ÌÊÅÍÄÔÀÒÀ ×ÏËÀÃÉÓ ËÄÍÔ.PC 9</v>
          </cell>
          <cell r="D42" t="str">
            <v>Strap cutter PC 9</v>
          </cell>
          <cell r="E42">
            <v>125.85</v>
          </cell>
        </row>
        <row r="43">
          <cell r="A43" t="str">
            <v>01-A-041</v>
          </cell>
          <cell r="B43">
            <v>13</v>
          </cell>
          <cell r="C43" t="str">
            <v>ÂÏÒÂÏËÀàÉ ÊÀÁ.ÂÀÓÀÛËÄË.EDD1000</v>
          </cell>
          <cell r="D43" t="str">
            <v>Stringing Pulley EDD 1000</v>
          </cell>
          <cell r="E43">
            <v>405.399</v>
          </cell>
        </row>
        <row r="44">
          <cell r="A44" t="str">
            <v>01-A-042</v>
          </cell>
          <cell r="B44">
            <v>2</v>
          </cell>
          <cell r="C44" t="str">
            <v>ØÀÌÀÒÉ ÛÄÌÊÒÀÅÉ CSB ,L=194ÌÌ</v>
          </cell>
          <cell r="D44" t="str">
            <v>Tie wraps; CSB,L=194mm</v>
          </cell>
          <cell r="E44">
            <v>0.17199999999999999</v>
          </cell>
        </row>
        <row r="45">
          <cell r="A45" t="str">
            <v>01-A-043</v>
          </cell>
          <cell r="B45">
            <v>2</v>
          </cell>
          <cell r="C45" t="str">
            <v>ØÀÌÀÒÉ ÛÄÌÊÒÀÅÉ CSL260;L=273ÌÌ</v>
          </cell>
          <cell r="D45" t="str">
            <v>Tie wraps CSL260;L=273mm</v>
          </cell>
          <cell r="E45">
            <v>0.27300000000000002</v>
          </cell>
        </row>
        <row r="46">
          <cell r="A46" t="str">
            <v>01-A-044</v>
          </cell>
          <cell r="B46">
            <v>13</v>
          </cell>
          <cell r="C46" t="str">
            <v>ØÀÍÜÉÓ ÂÀÓÀÙÄÁÉ àÒÉÀËÀ ÉÆÏËÉÒ.</v>
          </cell>
          <cell r="D46" t="str">
            <v>Insulated ratchet and sockets</v>
          </cell>
          <cell r="E46">
            <v>203.55</v>
          </cell>
        </row>
        <row r="47">
          <cell r="A47" t="str">
            <v>01-A-045</v>
          </cell>
          <cell r="B47">
            <v>2</v>
          </cell>
          <cell r="C47" t="str">
            <v>ÁÏËÏáÖ×É ÓÀÉÆÏËÀÝÉÏCEST16-150</v>
          </cell>
          <cell r="D47" t="str">
            <v>Electromeric End Caps</v>
          </cell>
          <cell r="E47">
            <v>1.8</v>
          </cell>
        </row>
        <row r="48">
          <cell r="A48" t="str">
            <v>01-A-046</v>
          </cell>
          <cell r="B48">
            <v>2</v>
          </cell>
          <cell r="C48" t="str">
            <v>ËÄÍÔÉ ÓÀÉÆÏËÀÝÉÏ</v>
          </cell>
          <cell r="D48" t="str">
            <v>Electrical tape</v>
          </cell>
          <cell r="E48">
            <v>2.1110000000000002</v>
          </cell>
          <cell r="F48" t="str">
            <v>tmr</v>
          </cell>
        </row>
        <row r="49">
          <cell r="A49" t="str">
            <v>01-A-047</v>
          </cell>
          <cell r="B49">
            <v>2</v>
          </cell>
          <cell r="C49" t="str">
            <v>ÀÒÌÀÔÖÒÀ ÓÀÌÀÂÒÉBRPF70-150-6F</v>
          </cell>
          <cell r="D49" t="str">
            <v>WallMount.SaddlesBRPF70-150-6F</v>
          </cell>
          <cell r="E49">
            <v>3.258</v>
          </cell>
        </row>
        <row r="50">
          <cell r="A50" t="str">
            <v>01-A-048</v>
          </cell>
          <cell r="B50">
            <v>2</v>
          </cell>
          <cell r="C50" t="str">
            <v>ÀÒÌÀÔÖÒÀ ÓÀÌÀÂÒÉBRPF 70-150</v>
          </cell>
          <cell r="D50" t="str">
            <v>WallMount.SaddlesBRPFbois70150</v>
          </cell>
          <cell r="E50">
            <v>3.0609999999999999</v>
          </cell>
        </row>
        <row r="51">
          <cell r="A51" t="str">
            <v>01-A-049</v>
          </cell>
          <cell r="B51">
            <v>13</v>
          </cell>
          <cell r="C51" t="str">
            <v>ÓÀÌÀÒãÅÉ ÐËÀÓÔ.ØÀÌÒÉÓ ÓÀÌÏÍÔÀÑ</v>
          </cell>
          <cell r="D51" t="str">
            <v>Tool for plastic tie install.</v>
          </cell>
          <cell r="E51">
            <v>49.344000000000001</v>
          </cell>
        </row>
        <row r="52">
          <cell r="A52" t="str">
            <v>01-A-050</v>
          </cell>
          <cell r="B52">
            <v>2</v>
          </cell>
          <cell r="C52" t="str">
            <v>ÌÀÄÒÈÄÁÄËÉ ABC+ ÛÉÛÅÄËÉ</v>
          </cell>
          <cell r="D52" t="str">
            <v>ABC to bare line connector</v>
          </cell>
          <cell r="E52">
            <v>40.619999999999997</v>
          </cell>
        </row>
        <row r="53">
          <cell r="A53" t="str">
            <v>01-A-051</v>
          </cell>
          <cell r="B53">
            <v>2</v>
          </cell>
          <cell r="C53" t="str">
            <v>ÌÀÄÒÈÄÁÄËÉ ÂÀÍÛÔÏÄÁÉÓBPC35-P35</v>
          </cell>
          <cell r="D53" t="str">
            <v>Bolted Sleeves BPC35-P35</v>
          </cell>
          <cell r="E53">
            <v>19.327999999999999</v>
          </cell>
        </row>
        <row r="54">
          <cell r="A54" t="str">
            <v>01-A-052</v>
          </cell>
          <cell r="B54">
            <v>2</v>
          </cell>
          <cell r="C54" t="str">
            <v>ÌÀÄÒÈÄÁ.ÂÀÍÛÔÏÄÁ.(ÀËÔÄÒÍÀÔÖËÉ)</v>
          </cell>
          <cell r="D54" t="str">
            <v>Alternative Bolted Sleeve</v>
          </cell>
          <cell r="E54">
            <v>0</v>
          </cell>
        </row>
        <row r="55">
          <cell r="A55" t="str">
            <v>01-A-053</v>
          </cell>
          <cell r="B55">
            <v>1</v>
          </cell>
          <cell r="C55" t="str">
            <v>ÀÍÞÀ ËÉÈÏÍÉÓ 325ÌÌX15ÔÒÀÅÄÒÓÉÈ</v>
          </cell>
          <cell r="D55" t="str">
            <v xml:space="preserve">Steel pole 325mmX15m          </v>
          </cell>
          <cell r="E55">
            <v>502.85700000000003</v>
          </cell>
        </row>
        <row r="56">
          <cell r="A56" t="str">
            <v>01-A-054</v>
          </cell>
          <cell r="B56">
            <v>2</v>
          </cell>
          <cell r="C56" t="str">
            <v>ÌÏÌàÄÒÉ ÜÉáÖÒÉ (ÁÏËÏ)</v>
          </cell>
          <cell r="D56" t="str">
            <v>Dead end clamp</v>
          </cell>
          <cell r="E56">
            <v>0</v>
          </cell>
        </row>
        <row r="57">
          <cell r="A57" t="str">
            <v>01-A-055</v>
          </cell>
          <cell r="B57">
            <v>2</v>
          </cell>
          <cell r="C57" t="str">
            <v>ÌÏÌàÄÒÉ ÀÍÊÄÒÖËÉ AI-BW 25-70</v>
          </cell>
          <cell r="D57" t="str">
            <v>Anchor Clamp AI-BW 25-70</v>
          </cell>
          <cell r="E57">
            <v>0</v>
          </cell>
        </row>
        <row r="58">
          <cell r="A58" t="str">
            <v>01-A-056</v>
          </cell>
          <cell r="B58">
            <v>2</v>
          </cell>
          <cell r="C58" t="str">
            <v>ÌÏÌàÄÒÉ ÀÍÊÄÒÖËÉ (25-70)</v>
          </cell>
          <cell r="D58" t="str">
            <v>Anchor Clamp (25-70)</v>
          </cell>
          <cell r="E58">
            <v>0</v>
          </cell>
        </row>
        <row r="59">
          <cell r="A59" t="str">
            <v>01-A-057</v>
          </cell>
          <cell r="B59">
            <v>2</v>
          </cell>
          <cell r="C59" t="str">
            <v>ÌÏÌàÄÒÉ ÜÉáÖÒÉ 4X16-2</v>
          </cell>
          <cell r="D59" t="str">
            <v>Dead end clamp 4x16-2</v>
          </cell>
          <cell r="E59">
            <v>0</v>
          </cell>
        </row>
        <row r="60">
          <cell r="A60" t="str">
            <v>01-A-058</v>
          </cell>
          <cell r="B60">
            <v>2</v>
          </cell>
          <cell r="C60" t="str">
            <v>ÊÀÅÉ ÓÀÊÉÃÉ M 12 L=2</v>
          </cell>
          <cell r="D60" t="str">
            <v>Suspension Hook M12 L=2</v>
          </cell>
          <cell r="E60">
            <v>0</v>
          </cell>
        </row>
        <row r="61">
          <cell r="A61" t="str">
            <v>01-A-059</v>
          </cell>
          <cell r="B61">
            <v>2</v>
          </cell>
          <cell r="C61" t="str">
            <v>ÊÀÅÉ ÓÀÊÉÃÉ M12</v>
          </cell>
          <cell r="D61" t="str">
            <v>Suspension Hook M12</v>
          </cell>
          <cell r="E61">
            <v>0</v>
          </cell>
        </row>
        <row r="62">
          <cell r="A62" t="str">
            <v>01-A-060</v>
          </cell>
          <cell r="B62">
            <v>2</v>
          </cell>
          <cell r="C62" t="str">
            <v>ÊÀÅÉ ÁÒÔÚÄËÉ,ÝÀËÖÙÉÈ ×ÉØÓÉÒÄÁ.</v>
          </cell>
          <cell r="D62" t="str">
            <v>Plate hook D16,band fixing</v>
          </cell>
          <cell r="E62">
            <v>0</v>
          </cell>
        </row>
        <row r="63">
          <cell r="A63" t="str">
            <v>01-A-061</v>
          </cell>
          <cell r="B63">
            <v>2</v>
          </cell>
          <cell r="C63" t="str">
            <v>ÊÀÅÉ ÓÀÊÉÃÉ M 20;L=24</v>
          </cell>
          <cell r="D63" t="str">
            <v>Suspension hook M20;L=24</v>
          </cell>
          <cell r="E63">
            <v>0</v>
          </cell>
        </row>
        <row r="64">
          <cell r="A64" t="str">
            <v>01-A-062</v>
          </cell>
          <cell r="B64">
            <v>2</v>
          </cell>
          <cell r="C64" t="str">
            <v>ÝÀËÖÙÉ ×ÏËÀÃÉÓ ÖÑÀÍÂÀÅÉ</v>
          </cell>
          <cell r="D64" t="str">
            <v>Stainless steel band</v>
          </cell>
          <cell r="E64">
            <v>3.504</v>
          </cell>
        </row>
        <row r="65">
          <cell r="A65" t="str">
            <v>01-A-063</v>
          </cell>
          <cell r="B65">
            <v>2</v>
          </cell>
          <cell r="C65" t="str">
            <v>ÁÀËÈÀ ×ÏËÀÃÉÓ ÖÑÀÍÂÀÅÉ FCO</v>
          </cell>
          <cell r="D65" t="str">
            <v>Stainless steel buckle FCO</v>
          </cell>
          <cell r="E65">
            <v>0</v>
          </cell>
        </row>
        <row r="66">
          <cell r="A66" t="str">
            <v>01-A-064</v>
          </cell>
          <cell r="B66">
            <v>2</v>
          </cell>
          <cell r="C66" t="str">
            <v>ÌÀÓÒÀ ÀËÖÌÉÍÉÓ 50/50ÌÌ2</v>
          </cell>
          <cell r="D66" t="str">
            <v>Alus joint 50/50mm2</v>
          </cell>
          <cell r="E66">
            <v>0</v>
          </cell>
        </row>
        <row r="67">
          <cell r="A67" t="str">
            <v>01-A-065</v>
          </cell>
          <cell r="B67">
            <v>2</v>
          </cell>
          <cell r="C67" t="str">
            <v>ÌÀÓÒÀ ÀËÖÌÉÍÉÓ 70/70ÌÌ2</v>
          </cell>
          <cell r="D67" t="str">
            <v>Alus joint 70/70mm2</v>
          </cell>
          <cell r="E67">
            <v>0</v>
          </cell>
        </row>
        <row r="68">
          <cell r="A68" t="str">
            <v>01-A-066</v>
          </cell>
          <cell r="B68">
            <v>2</v>
          </cell>
          <cell r="C68" t="str">
            <v>ÌÀÄÒÈÄÁÄËÉ ÊÁÉËÄÁÉÀÍÉ ÉÆÏËÉÒÄ.</v>
          </cell>
          <cell r="D68" t="str">
            <v>Insulated pierc.connector</v>
          </cell>
          <cell r="E68">
            <v>0</v>
          </cell>
        </row>
        <row r="69">
          <cell r="A69" t="str">
            <v>01-A-067</v>
          </cell>
          <cell r="B69">
            <v>2</v>
          </cell>
          <cell r="C69" t="str">
            <v>ÌÏÌàÄÒÉ ÓÀÊÉÃÉ AMKA-T</v>
          </cell>
          <cell r="D69" t="str">
            <v>Suspension clamp AMKA-T</v>
          </cell>
          <cell r="E69">
            <v>0</v>
          </cell>
        </row>
        <row r="70">
          <cell r="A70" t="str">
            <v>01-A-068</v>
          </cell>
          <cell r="B70">
            <v>2</v>
          </cell>
          <cell r="C70" t="str">
            <v>ÌÏÌàÄÒÉ ÓÀÊÉÃÉ MAX-120ÌÌ</v>
          </cell>
          <cell r="D70" t="str">
            <v>Suspension clamp MAX-120 mm</v>
          </cell>
          <cell r="E70">
            <v>0</v>
          </cell>
        </row>
        <row r="71">
          <cell r="A71" t="str">
            <v>01-A-069</v>
          </cell>
          <cell r="B71">
            <v>2</v>
          </cell>
          <cell r="C71" t="str">
            <v>ÌÏÌàÄÒÉ ÓÀÊÉÃÉ AMKA</v>
          </cell>
          <cell r="D71" t="str">
            <v>Suspension clamp AMKA</v>
          </cell>
          <cell r="E71">
            <v>0</v>
          </cell>
        </row>
        <row r="72">
          <cell r="A72" t="str">
            <v>01-A-070</v>
          </cell>
          <cell r="B72">
            <v>13</v>
          </cell>
          <cell r="C72" t="str">
            <v>ÓÀÝÌÉ ÃÉÍÀÌÏÌÄÔÒ.ØÀÍÜÉÓ ST-148</v>
          </cell>
          <cell r="D72" t="str">
            <v>Tightening tool ST 148</v>
          </cell>
          <cell r="E72">
            <v>0</v>
          </cell>
        </row>
        <row r="73">
          <cell r="A73" t="str">
            <v>01-A-071</v>
          </cell>
          <cell r="B73">
            <v>2</v>
          </cell>
          <cell r="C73" t="str">
            <v>ÊÏÐÌÀÖÍÃÉ ÌÀÓÒÉÓ</v>
          </cell>
          <cell r="D73" t="str">
            <v>Joint Compound</v>
          </cell>
          <cell r="E73">
            <v>0</v>
          </cell>
        </row>
        <row r="74">
          <cell r="A74" t="str">
            <v>01-A-072</v>
          </cell>
          <cell r="B74">
            <v>2</v>
          </cell>
          <cell r="C74" t="str">
            <v>ÍÄÉËÏÍÉÓ ÁËÏÊÉ</v>
          </cell>
          <cell r="D74" t="str">
            <v>Nylon tie block</v>
          </cell>
          <cell r="E74">
            <v>0</v>
          </cell>
        </row>
        <row r="75">
          <cell r="A75" t="str">
            <v>01-A-073</v>
          </cell>
          <cell r="B75">
            <v>1</v>
          </cell>
          <cell r="C75" t="str">
            <v>ÂÏÒÂÏËÀàÉ ÊÀÁ.ÂÀÓÀÛËÄË.EDD1700</v>
          </cell>
          <cell r="D75" t="str">
            <v>Stringing PulleyEDD 1700</v>
          </cell>
          <cell r="E75">
            <v>39.167000000000002</v>
          </cell>
        </row>
        <row r="76">
          <cell r="A76" t="str">
            <v>01-A-074</v>
          </cell>
          <cell r="B76">
            <v>1</v>
          </cell>
          <cell r="C76" t="str">
            <v>ÃÉÍÀÌÏÌÄÔÒÉ ,ÌÉÍÉÌÖÌ 1000ÊÂ</v>
          </cell>
          <cell r="D76" t="str">
            <v>Dynamometer,minimum 1000kg</v>
          </cell>
          <cell r="E76">
            <v>0</v>
          </cell>
        </row>
        <row r="77">
          <cell r="A77" t="str">
            <v>01-A-075</v>
          </cell>
          <cell r="B77">
            <v>1</v>
          </cell>
          <cell r="C77" t="str">
            <v>ÉÆÏËÉÒÄÁ.ÓÀßÍÄáÉÌÀÓÒÀMJPT70-35</v>
          </cell>
          <cell r="D77" t="str">
            <v xml:space="preserve">Pri-insul.Compr.Con.MJPT70-35 </v>
          </cell>
          <cell r="E77">
            <v>5.9059999999999997</v>
          </cell>
        </row>
        <row r="78">
          <cell r="A78" t="str">
            <v>01-A-076</v>
          </cell>
          <cell r="B78">
            <v>1</v>
          </cell>
          <cell r="C78" t="str">
            <v>ÉÆÏËÉÒÄÁ.ÓÀßÍÄáÉÌÀÓÒ.MJPT95-35</v>
          </cell>
          <cell r="D78" t="str">
            <v>Pri-insul.compr.Con.MJPT95-35</v>
          </cell>
          <cell r="E78">
            <v>5.8860000000000001</v>
          </cell>
        </row>
        <row r="79">
          <cell r="A79" t="str">
            <v>01-A-077</v>
          </cell>
          <cell r="B79">
            <v>1</v>
          </cell>
          <cell r="C79" t="str">
            <v>ÉÆÏËÉÒÄÁ.ÓÀßÍÄáÉÌÀÓÒÀMJPT95-70</v>
          </cell>
          <cell r="D79" t="str">
            <v xml:space="preserve">Pri-insul.Compr.Con.MJPT95-70 </v>
          </cell>
          <cell r="E79">
            <v>5.8860000000000001</v>
          </cell>
        </row>
        <row r="80">
          <cell r="A80" t="str">
            <v>01-A-078</v>
          </cell>
          <cell r="B80">
            <v>1</v>
          </cell>
          <cell r="C80" t="str">
            <v>ÉÆÏËÉÒÄÁ.ÓÀßÍÄáÉÌÀÓÒMJPT150-70</v>
          </cell>
          <cell r="D80" t="str">
            <v>Pri-insul.Compr.Con.MJPT150-70</v>
          </cell>
          <cell r="E80">
            <v>9.7859999999999996</v>
          </cell>
        </row>
        <row r="81">
          <cell r="A81" t="str">
            <v>01-A-079</v>
          </cell>
          <cell r="B81">
            <v>1</v>
          </cell>
          <cell r="C81" t="str">
            <v>ÉÆÏËÉÒÄÁ.ÓÀßÍ.ÌÀÓMJPT150-95D25</v>
          </cell>
          <cell r="D81" t="str">
            <v>Pri-ins.Comp.Con.MJPT150-95D25</v>
          </cell>
          <cell r="E81">
            <v>10.676</v>
          </cell>
        </row>
        <row r="82">
          <cell r="A82" t="str">
            <v>01-A-080</v>
          </cell>
          <cell r="B82">
            <v>1</v>
          </cell>
          <cell r="C82" t="str">
            <v>ÊÀÁÄËÉÓ ÈÁÖÒÉ ÌÏÌàÄÒÉ502K016/S</v>
          </cell>
          <cell r="D82" t="str">
            <v>Breakouts,Heat-Shrink502K016/S</v>
          </cell>
          <cell r="E82">
            <v>13.391</v>
          </cell>
        </row>
        <row r="83">
          <cell r="A83" t="str">
            <v>01-A-081</v>
          </cell>
          <cell r="B83">
            <v>1</v>
          </cell>
          <cell r="C83" t="str">
            <v>ÊÀÁÄËÉÓ ÈÁÖÒÉ ÌÏÌàÄÒÉ502K026/S</v>
          </cell>
          <cell r="D83" t="str">
            <v>Breakouts,Heat-Shrink502K026/S</v>
          </cell>
          <cell r="E83">
            <v>18.774999999999999</v>
          </cell>
        </row>
        <row r="84">
          <cell r="A84" t="str">
            <v>01-A-082</v>
          </cell>
          <cell r="B84">
            <v>1</v>
          </cell>
          <cell r="C84" t="str">
            <v>ÊÒÏÍÛÔÄÉÍÉ - (B&amp;V -ÀÍ)</v>
          </cell>
          <cell r="D84" t="str">
            <v>DistributionBracket hook plate</v>
          </cell>
          <cell r="E84">
            <v>0.94199999999999995</v>
          </cell>
        </row>
        <row r="85">
          <cell r="A85" t="str">
            <v>01-A-083</v>
          </cell>
          <cell r="B85">
            <v>1</v>
          </cell>
          <cell r="C85" t="str">
            <v>ÁÏÞÉ 15 ÌÄÔÒÉÀÍÉ -ÛÄÙÄÁÉËÉ</v>
          </cell>
          <cell r="D85" t="str">
            <v>Painted 15m Poles</v>
          </cell>
          <cell r="E85">
            <v>297.25</v>
          </cell>
        </row>
        <row r="86">
          <cell r="A86" t="str">
            <v>01-A-084</v>
          </cell>
          <cell r="B86">
            <v>1</v>
          </cell>
          <cell r="C86" t="str">
            <v>ÁÏÞÉ ×ÏËÀÃÉÓ 3.5 ÌÄÔÒÉÀÍÉ</v>
          </cell>
          <cell r="D86" t="str">
            <v>Steel pole 3.5m</v>
          </cell>
          <cell r="E86">
            <v>0</v>
          </cell>
        </row>
        <row r="87">
          <cell r="A87" t="str">
            <v>01-A-085</v>
          </cell>
          <cell r="B87">
            <v>1</v>
          </cell>
          <cell r="C87" t="str">
            <v>ÖÍÉÅÄÒÓ. ÓÀÃÄÍÉÓ ÓÀàÒÄËÉ 4187</v>
          </cell>
          <cell r="D87" t="str">
            <v>UniversalWireCutterW/rope ins.</v>
          </cell>
          <cell r="E87">
            <v>0</v>
          </cell>
        </row>
        <row r="88">
          <cell r="A88" t="str">
            <v>01-A-086</v>
          </cell>
          <cell r="B88">
            <v>1</v>
          </cell>
          <cell r="C88" t="str">
            <v xml:space="preserve">ÀÍÞÀ ËÉÈÏÍÉÓ ÛÖÀËÄÃÖÒÉ (PB)   </v>
          </cell>
          <cell r="D88" t="str">
            <v xml:space="preserve">Steel pole (PB)               </v>
          </cell>
          <cell r="E88">
            <v>550</v>
          </cell>
        </row>
        <row r="89">
          <cell r="A89" t="str">
            <v>01-A-087</v>
          </cell>
          <cell r="B89">
            <v>1</v>
          </cell>
          <cell r="C89" t="str">
            <v xml:space="preserve">ÀÍÞÀ ËÉÈÏÍÉÓ ÛÖÀËÄÃÖÒÉ (PB+3) </v>
          </cell>
          <cell r="D89" t="str">
            <v xml:space="preserve">Steel pole (PB+3)             </v>
          </cell>
          <cell r="E89">
            <v>586.66499999999996</v>
          </cell>
        </row>
        <row r="90">
          <cell r="A90" t="str">
            <v>01-A-088</v>
          </cell>
          <cell r="B90">
            <v>1</v>
          </cell>
          <cell r="C90" t="str">
            <v xml:space="preserve">ÀÍÞÀ ËÉÈÏÍÉÓ ÊÖÈáÖÒÉ (UP)     </v>
          </cell>
          <cell r="D90" t="str">
            <v xml:space="preserve">Steel pole (UP)               </v>
          </cell>
          <cell r="E90">
            <v>825</v>
          </cell>
        </row>
        <row r="91">
          <cell r="A91" t="str">
            <v>01-A-089</v>
          </cell>
          <cell r="B91">
            <v>1</v>
          </cell>
          <cell r="C91" t="str">
            <v xml:space="preserve">ÁÏÞÉ 7-10 ÌÄÔÒÉÀÍÉ            </v>
          </cell>
          <cell r="D91" t="str">
            <v xml:space="preserve">Pole 7-10 meter               </v>
          </cell>
          <cell r="E91">
            <v>0</v>
          </cell>
        </row>
        <row r="92">
          <cell r="A92" t="str">
            <v>01-A-090</v>
          </cell>
          <cell r="B92">
            <v>1</v>
          </cell>
          <cell r="C92" t="str">
            <v xml:space="preserve">ÓÀÊÀÁÄËÏ ÀÒÌÀÔÖÒÀ             </v>
          </cell>
          <cell r="D92" t="str">
            <v>Cable constr.</v>
          </cell>
          <cell r="E92">
            <v>0</v>
          </cell>
        </row>
        <row r="93">
          <cell r="A93" t="str">
            <v>01-F-001</v>
          </cell>
          <cell r="B93">
            <v>1</v>
          </cell>
          <cell r="C93" t="str">
            <v xml:space="preserve">×ÉËÈÀØÅÀ PK                   </v>
          </cell>
          <cell r="D93" t="str">
            <v xml:space="preserve">Pistil PK                     </v>
          </cell>
          <cell r="E93">
            <v>12.49</v>
          </cell>
        </row>
        <row r="94">
          <cell r="A94" t="str">
            <v>01-G-001</v>
          </cell>
          <cell r="B94">
            <v>1</v>
          </cell>
          <cell r="C94" t="str">
            <v>ÂÅÀÒËÉ  ÃÀÌÝÀÅÉ C-50</v>
          </cell>
          <cell r="D94" t="str">
            <v xml:space="preserve">Metal roupe C-50              </v>
          </cell>
          <cell r="E94">
            <v>1.65</v>
          </cell>
        </row>
        <row r="95">
          <cell r="A95" t="str">
            <v>01-G-002</v>
          </cell>
          <cell r="B95">
            <v>1</v>
          </cell>
          <cell r="C95" t="str">
            <v>ÂÅÀÒËÉ 7ÌÌ         (B&amp;V)</v>
          </cell>
          <cell r="D95" t="str">
            <v>Coated Messenger/Catenary Wire</v>
          </cell>
          <cell r="E95">
            <v>0.82</v>
          </cell>
        </row>
        <row r="96">
          <cell r="A96" t="str">
            <v>01-K-001</v>
          </cell>
          <cell r="B96">
            <v>1</v>
          </cell>
          <cell r="C96" t="str">
            <v>ÊÀÁÄËÉ Ã/Þ -ÉÓ A 3x185+1</v>
          </cell>
          <cell r="D96" t="str">
            <v>LV cable  A 3x185+1</v>
          </cell>
          <cell r="E96">
            <v>17.620999999999999</v>
          </cell>
        </row>
        <row r="97">
          <cell r="A97" t="str">
            <v>01-K-002</v>
          </cell>
          <cell r="B97">
            <v>1</v>
          </cell>
          <cell r="C97" t="str">
            <v>ÊÀÁÄËÉ Ã/Þ -ÉÓ  A 3x150+1</v>
          </cell>
          <cell r="D97" t="str">
            <v>LV cable A 3x150+1</v>
          </cell>
          <cell r="E97">
            <v>15.119</v>
          </cell>
        </row>
        <row r="98">
          <cell r="A98" t="str">
            <v>01-K-003</v>
          </cell>
          <cell r="B98">
            <v>1</v>
          </cell>
          <cell r="C98" t="str">
            <v>ÊÀÁÄËÉ Ã/Þ-ÉÓ A 3x120+1</v>
          </cell>
          <cell r="D98" t="str">
            <v>LV cable A  3x120+1</v>
          </cell>
          <cell r="E98">
            <v>13.975</v>
          </cell>
        </row>
        <row r="99">
          <cell r="A99" t="str">
            <v>01-K-004</v>
          </cell>
          <cell r="B99">
            <v>1</v>
          </cell>
          <cell r="C99" t="str">
            <v>ÊÀÁÄËÉ Ã/Þ -ÉÓ A 3x70+1</v>
          </cell>
          <cell r="D99" t="str">
            <v>LV  cable A 3x70+1</v>
          </cell>
          <cell r="E99">
            <v>9.7780000000000005</v>
          </cell>
        </row>
        <row r="100">
          <cell r="A100" t="str">
            <v>01-K-005</v>
          </cell>
          <cell r="B100">
            <v>1</v>
          </cell>
          <cell r="C100" t="str">
            <v>ÊÀÁÄËÉ Ã/Þ -ÉÓ A 3x50+1</v>
          </cell>
          <cell r="D100" t="str">
            <v>LV  cable A 3x50+1</v>
          </cell>
          <cell r="E100">
            <v>5.8719999999999999</v>
          </cell>
          <cell r="F100" t="str">
            <v>km</v>
          </cell>
        </row>
        <row r="101">
          <cell r="A101" t="str">
            <v>01-K-006</v>
          </cell>
          <cell r="B101">
            <v>1</v>
          </cell>
          <cell r="C101" t="str">
            <v>ÊÀÁÄËÉ Ã/Þ -ÉÓ A 3x35+1</v>
          </cell>
          <cell r="D101" t="str">
            <v>LV  cable  A 3x35+1</v>
          </cell>
          <cell r="E101">
            <v>5.234</v>
          </cell>
        </row>
        <row r="102">
          <cell r="A102" t="str">
            <v>01-K-007</v>
          </cell>
          <cell r="B102">
            <v>1</v>
          </cell>
          <cell r="C102" t="str">
            <v>ÊÀÁÄËÉ Ã/Þ -ÉÓ A 3x25+1</v>
          </cell>
          <cell r="D102" t="str">
            <v>LV cable A 3x25+1</v>
          </cell>
          <cell r="E102">
            <v>3.3149999999999999</v>
          </cell>
        </row>
        <row r="103">
          <cell r="A103" t="str">
            <v>01-K-008</v>
          </cell>
          <cell r="B103">
            <v>1</v>
          </cell>
          <cell r="C103" t="str">
            <v>ÊÀÁÄËÉ Ã/Þ -ÉÓ A 3x16+1</v>
          </cell>
          <cell r="D103" t="str">
            <v>LV cable A 3x16+1</v>
          </cell>
          <cell r="E103">
            <v>2.8180000000000001</v>
          </cell>
        </row>
        <row r="104">
          <cell r="A104" t="str">
            <v>01-K-009</v>
          </cell>
          <cell r="B104">
            <v>1</v>
          </cell>
          <cell r="C104" t="str">
            <v>ÊÀÁÄËÉ ÓÀÊÏÍÔÒÏËÏ 2-2.5</v>
          </cell>
          <cell r="D104" t="str">
            <v>Control cable 2x2.5</v>
          </cell>
          <cell r="E104">
            <v>0.35399999999999998</v>
          </cell>
        </row>
        <row r="105">
          <cell r="A105" t="str">
            <v>01-K-010</v>
          </cell>
          <cell r="B105">
            <v>1</v>
          </cell>
          <cell r="C105" t="str">
            <v>ÊÀÁÄËÉ ÓÀÊÏÍÔÒÏËÏ  8x2.5</v>
          </cell>
          <cell r="D105" t="str">
            <v>Control cable 8x2.5</v>
          </cell>
          <cell r="E105">
            <v>2.5950000000000002</v>
          </cell>
          <cell r="F105" t="str">
            <v>tmr</v>
          </cell>
        </row>
        <row r="106">
          <cell r="A106" t="str">
            <v>01-K-011</v>
          </cell>
          <cell r="B106">
            <v>1</v>
          </cell>
          <cell r="C106" t="str">
            <v>ÊÀÁÄËÉ Ì/Þ -ÉÓ A 3x240 10ÊÅ</v>
          </cell>
          <cell r="D106" t="str">
            <v>HV cable  A 3x240 10 kv</v>
          </cell>
          <cell r="E106">
            <v>29.658999999999999</v>
          </cell>
        </row>
        <row r="107">
          <cell r="A107" t="str">
            <v>01-K-012</v>
          </cell>
          <cell r="B107">
            <v>1</v>
          </cell>
          <cell r="C107" t="str">
            <v>ÊÀÁÄËÉ Ì/Þ -ÉÓ A 3x185 10ÊÅ</v>
          </cell>
          <cell r="D107" t="str">
            <v>HV cable A  3x185 10 kv</v>
          </cell>
          <cell r="E107">
            <v>28.352</v>
          </cell>
        </row>
        <row r="108">
          <cell r="A108" t="str">
            <v>01-K-013</v>
          </cell>
          <cell r="B108">
            <v>1</v>
          </cell>
          <cell r="C108" t="str">
            <v>ÊÀÁÄËÉ Ì/Þ -ÉÓ A 3x150 10ÊÅ</v>
          </cell>
          <cell r="D108" t="str">
            <v>HV  cable A  3x150 10 kv</v>
          </cell>
          <cell r="E108">
            <v>23.96</v>
          </cell>
        </row>
        <row r="109">
          <cell r="A109" t="str">
            <v>01-K-014</v>
          </cell>
          <cell r="B109">
            <v>1</v>
          </cell>
          <cell r="C109" t="str">
            <v>ÊÀÁÄËÉ Ì/Þ -ÉÓ A 3x120 10 ÊÅ</v>
          </cell>
          <cell r="D109" t="str">
            <v>HV cable  A 3x120 10 kv</v>
          </cell>
          <cell r="E109">
            <v>21.466999999999999</v>
          </cell>
        </row>
        <row r="110">
          <cell r="A110" t="str">
            <v>01-K-015</v>
          </cell>
          <cell r="B110">
            <v>1</v>
          </cell>
          <cell r="C110" t="str">
            <v>ÊÀÁÄËÉ Ì/Þ -ÉÓ A 3x95 10ÊÅ</v>
          </cell>
          <cell r="D110" t="str">
            <v>HV cable  A 3x95 10 kv</v>
          </cell>
          <cell r="E110">
            <v>16.481999999999999</v>
          </cell>
        </row>
        <row r="111">
          <cell r="A111" t="str">
            <v>01-K-016</v>
          </cell>
          <cell r="B111">
            <v>1</v>
          </cell>
          <cell r="C111" t="str">
            <v>ÊÀÁÄËÉ Ì/Þ -ÉÓ A 3x70 10ÊÅ</v>
          </cell>
          <cell r="D111" t="str">
            <v>HV  cable A 3x70 10kv</v>
          </cell>
          <cell r="E111">
            <v>14.907</v>
          </cell>
        </row>
        <row r="112">
          <cell r="A112" t="str">
            <v>01-K-017</v>
          </cell>
          <cell r="B112">
            <v>1</v>
          </cell>
          <cell r="C112" t="str">
            <v>ÊÀÁÄËÉ ÓÀÊÏÍÔÒÏËÏ -ÔÄËÄ×ÏÍÉÓ</v>
          </cell>
          <cell r="D112" t="str">
            <v>Telephone control cable</v>
          </cell>
          <cell r="E112">
            <v>5</v>
          </cell>
        </row>
        <row r="113">
          <cell r="A113" t="str">
            <v>01-K-018</v>
          </cell>
          <cell r="B113">
            <v>1</v>
          </cell>
          <cell r="C113" t="str">
            <v>ÊÀÁÄËÉ Ã/Þ -ÉÓ A 3x95+1</v>
          </cell>
          <cell r="D113" t="str">
            <v>LV cable A 3x95+1</v>
          </cell>
          <cell r="E113">
            <v>11.647</v>
          </cell>
        </row>
        <row r="114">
          <cell r="A114" t="str">
            <v>01-K-019</v>
          </cell>
          <cell r="B114">
            <v>1</v>
          </cell>
          <cell r="C114" t="str">
            <v>ÊÀÁÄËÉ ÔÄËÄ×ÏÍÉÓ</v>
          </cell>
          <cell r="D114" t="str">
            <v>Telephone cable</v>
          </cell>
          <cell r="E114">
            <v>0.45900000000000002</v>
          </cell>
        </row>
        <row r="115">
          <cell r="A115" t="str">
            <v>01-K-020</v>
          </cell>
          <cell r="B115">
            <v>1</v>
          </cell>
          <cell r="C115" t="str">
            <v>ÊÀÁÄËÉ ÓÐÉËÄÍÞÉÓ 4-4 ÊÅ ÌÌ</v>
          </cell>
          <cell r="D115" t="str">
            <v>Copper cable 4-4 sq mm</v>
          </cell>
          <cell r="E115">
            <v>0</v>
          </cell>
        </row>
        <row r="116">
          <cell r="A116" t="str">
            <v>01-K-021</v>
          </cell>
          <cell r="B116">
            <v>1</v>
          </cell>
          <cell r="C116" t="str">
            <v>ÊÀÁÄËÉ ÓÐÉËÄÍÞÉÓ 2-6 ÊÅ ÌÌ</v>
          </cell>
          <cell r="D116" t="str">
            <v>Copper cable 2-6 sq mm</v>
          </cell>
          <cell r="E116">
            <v>0</v>
          </cell>
        </row>
        <row r="117">
          <cell r="A117" t="str">
            <v>01-K-022</v>
          </cell>
          <cell r="B117">
            <v>1</v>
          </cell>
          <cell r="C117" t="str">
            <v>ÊÀÁÄËÉ ÏÐÔÉÊÖÒÉ</v>
          </cell>
          <cell r="D117" t="str">
            <v>Optical cable</v>
          </cell>
          <cell r="E117">
            <v>0.69199999999999995</v>
          </cell>
        </row>
        <row r="118">
          <cell r="A118" t="str">
            <v>01-K-023</v>
          </cell>
          <cell r="B118">
            <v>1</v>
          </cell>
          <cell r="C118" t="str">
            <v>ÊÀÁÄËÉ ÓÀÔÄËÄ×ÏÍÏ 100-2 ÐÐ</v>
          </cell>
          <cell r="D118" t="str">
            <v>Telephone cable 100x2 pp</v>
          </cell>
          <cell r="E118">
            <v>2.5</v>
          </cell>
        </row>
        <row r="119">
          <cell r="A119" t="str">
            <v>01-K-025</v>
          </cell>
          <cell r="B119">
            <v>1</v>
          </cell>
          <cell r="C119" t="str">
            <v>ÊÀÁÄËÉ  ÓÀÔÄËÄ×ÏÍÏ  50-2 ÐÐ</v>
          </cell>
          <cell r="D119" t="str">
            <v>Telephone cable 50x2 pp</v>
          </cell>
          <cell r="E119">
            <v>0.94399999999999995</v>
          </cell>
        </row>
        <row r="120">
          <cell r="A120" t="str">
            <v>01-K-026</v>
          </cell>
          <cell r="B120">
            <v>1</v>
          </cell>
          <cell r="C120" t="str">
            <v>ÊÀÁÄËÉ ÀËÖÌÉÍÉÓ 6ÌÌ/2</v>
          </cell>
          <cell r="D120" t="str">
            <v>Allumin. cable 6m m/2</v>
          </cell>
          <cell r="E120">
            <v>1</v>
          </cell>
        </row>
        <row r="121">
          <cell r="A121" t="str">
            <v>01-K-027</v>
          </cell>
          <cell r="B121">
            <v>1</v>
          </cell>
          <cell r="C121" t="str">
            <v>ÊÀÁÄËÉ ÀËÖÌÉÍÉÓ 25ÌÌ/2 ÏÈáßÅÄÒ</v>
          </cell>
          <cell r="D121" t="str">
            <v>Aluminium cable 25mm/2</v>
          </cell>
          <cell r="E121">
            <v>0</v>
          </cell>
        </row>
        <row r="122">
          <cell r="A122" t="str">
            <v>01-K-028</v>
          </cell>
          <cell r="B122">
            <v>1</v>
          </cell>
          <cell r="C122" t="str">
            <v>ÊÀÁÄËÉ  Ã/Þ  3X10+1</v>
          </cell>
          <cell r="D122" t="str">
            <v>L/V  Cable 3X10+1</v>
          </cell>
          <cell r="E122">
            <v>2.39</v>
          </cell>
        </row>
        <row r="123">
          <cell r="A123" t="str">
            <v>01-K-029</v>
          </cell>
          <cell r="B123">
            <v>1</v>
          </cell>
          <cell r="C123" t="str">
            <v>ÊÀÁÄËÉ Ì/Þ 3x240/25 mm</v>
          </cell>
          <cell r="D123" t="str">
            <v>HV Pirelli Cable 3x240/25mm</v>
          </cell>
          <cell r="E123">
            <v>37.372999999999998</v>
          </cell>
        </row>
        <row r="124">
          <cell r="A124" t="str">
            <v>01-K-030</v>
          </cell>
          <cell r="B124">
            <v>1</v>
          </cell>
          <cell r="C124" t="str">
            <v>ÊÀÁÄËÉ ÓÐÉË ÓÀÊÏÍÔÒÏËÏ 4X2.5mm</v>
          </cell>
          <cell r="D124" t="str">
            <v>Control cable 4X2.5 mm</v>
          </cell>
          <cell r="E124">
            <v>4.9610000000000003</v>
          </cell>
        </row>
        <row r="125">
          <cell r="A125" t="str">
            <v>01-K-031</v>
          </cell>
          <cell r="B125">
            <v>1</v>
          </cell>
          <cell r="C125" t="str">
            <v xml:space="preserve">ÊÀÁÄËÉ ÓÐÉËÄÍÞÉÓ 4X6 ÌÌ       </v>
          </cell>
          <cell r="D125" t="str">
            <v xml:space="preserve">Copper cable 4X6 mm           </v>
          </cell>
          <cell r="E125">
            <v>4</v>
          </cell>
        </row>
        <row r="126">
          <cell r="A126" t="str">
            <v>01-K-032</v>
          </cell>
          <cell r="B126">
            <v>1</v>
          </cell>
          <cell r="C126" t="str">
            <v>ÊÀÁÄËÉ  Ã/Þ -ÉÓ 2X16ÂÅÀÒËÉÈ</v>
          </cell>
          <cell r="D126" t="str">
            <v xml:space="preserve">L/V Cable 2X16                </v>
          </cell>
          <cell r="E126">
            <v>2.0310000000000001</v>
          </cell>
          <cell r="F126" t="str">
            <v>km</v>
          </cell>
        </row>
        <row r="127">
          <cell r="A127" t="str">
            <v>01-K-033</v>
          </cell>
          <cell r="B127">
            <v>1</v>
          </cell>
          <cell r="C127" t="str">
            <v>ÊÀÁÄËÉ ÓÐÉËÄÍ. ÓÀÊÏÍÔÒ.10X2.5</v>
          </cell>
          <cell r="D127" t="str">
            <v xml:space="preserve">Control cable 10X2.5 mm       </v>
          </cell>
          <cell r="E127">
            <v>4</v>
          </cell>
          <cell r="F127" t="str">
            <v>tmr</v>
          </cell>
        </row>
        <row r="128">
          <cell r="A128" t="str">
            <v>01-K-034</v>
          </cell>
          <cell r="B128">
            <v>1</v>
          </cell>
          <cell r="C128" t="str">
            <v>ÊÀÁÄËÉ ÓÀÔÄËÄ×ÏÍÏ 10X2 ÐÐ</v>
          </cell>
          <cell r="D128" t="str">
            <v xml:space="preserve">Telephone cable 10X2 pp       </v>
          </cell>
          <cell r="E128">
            <v>4</v>
          </cell>
        </row>
        <row r="129">
          <cell r="A129" t="str">
            <v>01-K-035</v>
          </cell>
          <cell r="B129">
            <v>1</v>
          </cell>
          <cell r="C129" t="str">
            <v>ÊÀÁÄËÉ ÓÐÉË ÓÀÊÏÍÔÒÏËÏ14X2.5mm</v>
          </cell>
          <cell r="D129" t="str">
            <v xml:space="preserve">Control cable 14X2.5 mm       </v>
          </cell>
          <cell r="E129">
            <v>5.0199999999999996</v>
          </cell>
        </row>
        <row r="130">
          <cell r="A130" t="str">
            <v>01-K-036</v>
          </cell>
          <cell r="B130">
            <v>1</v>
          </cell>
          <cell r="C130" t="str">
            <v>ÊÀÁÄËÉ  Ã/Þ-ÉÓ 2x10</v>
          </cell>
          <cell r="D130" t="str">
            <v xml:space="preserve">L/V Cable 2X10                </v>
          </cell>
          <cell r="E130">
            <v>1.83</v>
          </cell>
        </row>
        <row r="131">
          <cell r="A131" t="str">
            <v>01-K-037</v>
          </cell>
          <cell r="B131">
            <v>1</v>
          </cell>
          <cell r="C131" t="str">
            <v>ÊÀÁÄËÉ Ã/Þ- ÉÓ 2X25</v>
          </cell>
          <cell r="D131" t="str">
            <v xml:space="preserve">L/V Cable 2X25                </v>
          </cell>
          <cell r="E131">
            <v>1.8580000000000001</v>
          </cell>
        </row>
        <row r="132">
          <cell r="A132" t="str">
            <v>01-K-038</v>
          </cell>
          <cell r="B132">
            <v>1</v>
          </cell>
          <cell r="C132" t="str">
            <v>ÊÀÁÄËÉ Ã/Þ- ÉÓ  2X35</v>
          </cell>
          <cell r="D132" t="str">
            <v xml:space="preserve">L/V Cable 2X35                </v>
          </cell>
          <cell r="E132">
            <v>2.8</v>
          </cell>
        </row>
        <row r="133">
          <cell r="A133" t="str">
            <v>01-K-039</v>
          </cell>
          <cell r="B133">
            <v>1</v>
          </cell>
          <cell r="C133" t="str">
            <v>ÊÀÁÄËÉ Ã/Þ-ÉÓ  2X50</v>
          </cell>
          <cell r="D133" t="str">
            <v xml:space="preserve">L/V Cable 2X50                </v>
          </cell>
          <cell r="E133">
            <v>3.95</v>
          </cell>
        </row>
        <row r="134">
          <cell r="A134" t="str">
            <v>01-K-040</v>
          </cell>
          <cell r="B134">
            <v>1</v>
          </cell>
          <cell r="C134" t="str">
            <v>ÊÀÁÄËÉ ÓÐÉËÄ.Ã/Þ-ÉÓ 2XRY4x150</v>
          </cell>
          <cell r="D134" t="str">
            <v>Copper wire XLPE/PVC/SWA 4x150</v>
          </cell>
          <cell r="E134">
            <v>45.637999999999998</v>
          </cell>
        </row>
        <row r="135">
          <cell r="A135" t="str">
            <v>01-K-041</v>
          </cell>
          <cell r="B135">
            <v>1</v>
          </cell>
          <cell r="C135" t="str">
            <v>ÊÀÁÄËÉ ÓÐÉËÄ.Ã/Þ-ÉÓ  2XRY4x120</v>
          </cell>
          <cell r="D135" t="str">
            <v>Copper wire XLPE/PVC/SWA 4x120</v>
          </cell>
          <cell r="E135">
            <v>35.451999999999998</v>
          </cell>
          <cell r="F135" t="str">
            <v>km</v>
          </cell>
        </row>
        <row r="136">
          <cell r="A136" t="str">
            <v>01-K-042</v>
          </cell>
          <cell r="B136">
            <v>1</v>
          </cell>
          <cell r="C136" t="str">
            <v>ÊÀÁÄËÉ ÓÐÉËÄ.Ã/Þ-ÉÓ  2XRY 4x95</v>
          </cell>
          <cell r="D136" t="str">
            <v xml:space="preserve">Copper wire XLPE/PVC/SWA 4x95 </v>
          </cell>
          <cell r="E136">
            <v>28.100999999999999</v>
          </cell>
          <cell r="F136" t="str">
            <v>km</v>
          </cell>
        </row>
        <row r="137">
          <cell r="A137" t="str">
            <v>01-K-043</v>
          </cell>
          <cell r="B137">
            <v>1</v>
          </cell>
          <cell r="C137" t="str">
            <v>ÊÀÁÄËÉ ÓÐÉËÄ.Ã/Þ-ÉÓ  2XRY 4x50</v>
          </cell>
          <cell r="D137" t="str">
            <v xml:space="preserve">Copper wire XLPE/PVC/SWA 4x50 </v>
          </cell>
          <cell r="E137">
            <v>14.954000000000001</v>
          </cell>
          <cell r="F137" t="str">
            <v>km</v>
          </cell>
        </row>
        <row r="138">
          <cell r="A138" t="str">
            <v>01-K-044</v>
          </cell>
          <cell r="B138">
            <v>1</v>
          </cell>
          <cell r="C138" t="str">
            <v>ÊÀÁÄËÉ 2 x 10ÌÌ + 6ÌÌ ÃÀÌÉßÄÁÀ</v>
          </cell>
          <cell r="D138" t="str">
            <v>Cable 2 x 10mm + 6mm earthing</v>
          </cell>
          <cell r="E138">
            <v>1.87</v>
          </cell>
          <cell r="F138" t="str">
            <v>km</v>
          </cell>
        </row>
        <row r="139">
          <cell r="A139" t="str">
            <v>01-K-045</v>
          </cell>
          <cell r="B139">
            <v>1</v>
          </cell>
          <cell r="C139" t="str">
            <v>ÊÀÁÄËÉ 1 x 10ÌÌ - ÛÀÅÉ</v>
          </cell>
          <cell r="D139" t="str">
            <v xml:space="preserve">Cable 1 x 10mm black          </v>
          </cell>
          <cell r="E139">
            <v>0.71499999999999997</v>
          </cell>
          <cell r="F139" t="str">
            <v>tmr</v>
          </cell>
        </row>
        <row r="140">
          <cell r="A140" t="str">
            <v>01-K-046</v>
          </cell>
          <cell r="B140">
            <v>1</v>
          </cell>
          <cell r="C140" t="str">
            <v>ÊÀÁÄËÉ 1 x 10ÌÌ - ßÉÈÄËÉ</v>
          </cell>
          <cell r="D140" t="str">
            <v xml:space="preserve">Cable 1x10mm- red             </v>
          </cell>
          <cell r="E140">
            <v>0.7</v>
          </cell>
          <cell r="F140" t="str">
            <v>tmr</v>
          </cell>
        </row>
        <row r="141">
          <cell r="A141" t="str">
            <v>01-K-048</v>
          </cell>
          <cell r="B141">
            <v>1</v>
          </cell>
          <cell r="C141" t="str">
            <v>ÊÀÁ. 2 x 2.5ÌÌ +1.5ÌÌ ÃÀÌÉßÄÁÀ</v>
          </cell>
          <cell r="D141" t="str">
            <v xml:space="preserve">Cable 2 x 2.5mm+1.5 earthing  </v>
          </cell>
          <cell r="E141">
            <v>0.52</v>
          </cell>
          <cell r="F141" t="str">
            <v>km</v>
          </cell>
        </row>
        <row r="142">
          <cell r="A142" t="str">
            <v>01-K-049</v>
          </cell>
          <cell r="B142">
            <v>1</v>
          </cell>
          <cell r="C142" t="str">
            <v xml:space="preserve">ÊÀÁÄËÉ 2 x 10ÌÌ  -  ÓÀäÀÄÒÏ   </v>
          </cell>
          <cell r="D142" t="str">
            <v xml:space="preserve">Overhead line 2 x 10 mm       </v>
          </cell>
          <cell r="E142">
            <v>1.79</v>
          </cell>
          <cell r="F142" t="str">
            <v>km</v>
          </cell>
        </row>
        <row r="143">
          <cell r="A143" t="str">
            <v>01-K-050</v>
          </cell>
          <cell r="B143">
            <v>1</v>
          </cell>
          <cell r="C143" t="str">
            <v>ÊÀÁÄËÉ ÓÐÉË. Ã/Þ 2XRY 4x35 ÌÌ</v>
          </cell>
          <cell r="D143" t="str">
            <v>PowerCopp.Cable 2XRY4x35mm</v>
          </cell>
          <cell r="E143">
            <v>12.089</v>
          </cell>
          <cell r="F143" t="str">
            <v>km</v>
          </cell>
        </row>
        <row r="144">
          <cell r="A144" t="str">
            <v>01-K-051</v>
          </cell>
          <cell r="B144">
            <v>1</v>
          </cell>
          <cell r="C144" t="str">
            <v>ÊÀÁÄËÉ ÓÐÉËÄ. Ã/Þ-ÉÓ 2XRY4x 70</v>
          </cell>
          <cell r="D144" t="str">
            <v>Power Cable 4 x 70mm</v>
          </cell>
          <cell r="E144">
            <v>21.856000000000002</v>
          </cell>
          <cell r="F144" t="str">
            <v>km</v>
          </cell>
        </row>
        <row r="145">
          <cell r="A145" t="str">
            <v>01-K-052</v>
          </cell>
          <cell r="B145">
            <v>1</v>
          </cell>
          <cell r="C145" t="str">
            <v xml:space="preserve">ÊÀÁÄËÉ 3 x10ÌÌ ÞÀËÏÅÀÍÉ       </v>
          </cell>
          <cell r="D145" t="str">
            <v>Power Cable 3 x 10mm</v>
          </cell>
          <cell r="E145">
            <v>2.3180000000000001</v>
          </cell>
          <cell r="F145" t="str">
            <v>km</v>
          </cell>
        </row>
        <row r="146">
          <cell r="A146" t="str">
            <v>01-K-053</v>
          </cell>
          <cell r="B146">
            <v>1</v>
          </cell>
          <cell r="C146" t="str">
            <v>ÊÀÁÄËÉ 6/10kv/3x185rmv/25mm</v>
          </cell>
          <cell r="D146" t="str">
            <v>Cable 6/10kv/3x185rmv/25mm</v>
          </cell>
          <cell r="E146">
            <v>29.45</v>
          </cell>
        </row>
        <row r="147">
          <cell r="A147" t="str">
            <v>01-K-054</v>
          </cell>
          <cell r="B147">
            <v>1</v>
          </cell>
          <cell r="C147" t="str">
            <v>ÊÀÁÄËÉ 6/10kv 3x150rmv/25mm</v>
          </cell>
          <cell r="D147" t="str">
            <v>Cable 6/10kv 3x150rmv/25mm</v>
          </cell>
          <cell r="E147">
            <v>24.23</v>
          </cell>
        </row>
        <row r="148">
          <cell r="A148" t="str">
            <v>01-K-055</v>
          </cell>
          <cell r="B148">
            <v>1</v>
          </cell>
          <cell r="C148" t="str">
            <v>ÊÀÁÄËÉ 6/10kv 3x120rmv/16mm</v>
          </cell>
          <cell r="D148" t="str">
            <v>Cable 6/10kv 3x120rmv/16mm</v>
          </cell>
          <cell r="E148">
            <v>21.6</v>
          </cell>
        </row>
        <row r="149">
          <cell r="A149" t="str">
            <v>01-K-056</v>
          </cell>
          <cell r="B149">
            <v>1</v>
          </cell>
          <cell r="C149" t="str">
            <v xml:space="preserve">Ã/Þ ÊÀÁÄËÉ 3X6+1              </v>
          </cell>
          <cell r="D149" t="str">
            <v xml:space="preserve">L/V cable 3X6+1               </v>
          </cell>
          <cell r="E149">
            <v>1.7</v>
          </cell>
        </row>
        <row r="150">
          <cell r="A150" t="str">
            <v>01-K-057</v>
          </cell>
          <cell r="B150">
            <v>2</v>
          </cell>
          <cell r="C150" t="str">
            <v xml:space="preserve">ÊÀÅÉ CKD                      </v>
          </cell>
          <cell r="D150" t="str">
            <v xml:space="preserve">Clamp CKD                     </v>
          </cell>
          <cell r="E150">
            <v>3.2829999999999999</v>
          </cell>
          <cell r="F150" t="str">
            <v>tmr</v>
          </cell>
        </row>
        <row r="151">
          <cell r="A151" t="str">
            <v>01-K-058</v>
          </cell>
          <cell r="B151">
            <v>2</v>
          </cell>
          <cell r="C151" t="str">
            <v xml:space="preserve">ÊÀÅÉ ÏÒÌÀÂÉ 2CK               </v>
          </cell>
          <cell r="D151" t="str">
            <v xml:space="preserve">Duble clamp 2CK               </v>
          </cell>
          <cell r="E151">
            <v>8.33</v>
          </cell>
        </row>
        <row r="152">
          <cell r="A152" t="str">
            <v>01-K-059</v>
          </cell>
          <cell r="B152">
            <v>1</v>
          </cell>
          <cell r="C152" t="str">
            <v>ÊÀÁÄËÉ ÓÐÉËÄÍÞÉÓ 1X10 ÚÅÉÈ/ÌßÅ</v>
          </cell>
          <cell r="D152" t="str">
            <v>Copper cable 10 mm yellow/gree</v>
          </cell>
          <cell r="E152">
            <v>0.67</v>
          </cell>
        </row>
        <row r="153">
          <cell r="A153" t="str">
            <v>01-K-060</v>
          </cell>
          <cell r="B153">
            <v>1</v>
          </cell>
          <cell r="C153" t="str">
            <v xml:space="preserve">ÊÀÁÄËÉ ÃÀÌÉßÄÁÉÓ 1x35 ÌÌ      </v>
          </cell>
          <cell r="D153" t="str">
            <v>Cable earthing 1x35mm</v>
          </cell>
          <cell r="E153">
            <v>2.048</v>
          </cell>
        </row>
        <row r="154">
          <cell r="A154" t="str">
            <v>01-K-061</v>
          </cell>
          <cell r="B154">
            <v>1</v>
          </cell>
          <cell r="C154" t="str">
            <v xml:space="preserve">ÊÀÁÄËÉ  XLPE 240 ÌÌ10ÊÅ       </v>
          </cell>
          <cell r="D154" t="str">
            <v>Cable 10kv,XLPE 240mm</v>
          </cell>
          <cell r="E154">
            <v>0</v>
          </cell>
        </row>
        <row r="155">
          <cell r="A155" t="str">
            <v>01-K-062</v>
          </cell>
          <cell r="B155">
            <v>1</v>
          </cell>
          <cell r="C155" t="str">
            <v>ÊÀÁÄËÉ1x 2.5 ÌÌ (ÓÐÉËÄÍÞ,ÌÒÀÅ)</v>
          </cell>
          <cell r="D155" t="str">
            <v xml:space="preserve">Cable 1x2.5 copper            </v>
          </cell>
          <cell r="E155">
            <v>0.54800000000000004</v>
          </cell>
          <cell r="F155" t="str">
            <v>ara</v>
          </cell>
        </row>
        <row r="156">
          <cell r="A156" t="str">
            <v>01-K-063</v>
          </cell>
          <cell r="B156">
            <v>1</v>
          </cell>
          <cell r="C156" t="str">
            <v xml:space="preserve">ÊÀÁÄËÉ ÓÐÉËÄÍÞÉÓ Ã/Þ  4X10 ÌÌ </v>
          </cell>
          <cell r="D156" t="str">
            <v>LV Cable insu.PVC 4X10mm</v>
          </cell>
          <cell r="E156">
            <v>3.274</v>
          </cell>
          <cell r="F156" t="str">
            <v>tmr</v>
          </cell>
        </row>
        <row r="157">
          <cell r="A157" t="str">
            <v>01-K-064</v>
          </cell>
          <cell r="B157">
            <v>1</v>
          </cell>
          <cell r="C157" t="str">
            <v xml:space="preserve">ÊÀÁÄËÉ ÓÐÉËÄÍÞÉÓ 14X1.5ÌÌ     </v>
          </cell>
          <cell r="D157" t="str">
            <v xml:space="preserve">Cable copper 14x1.5mm         </v>
          </cell>
          <cell r="E157">
            <v>2.5</v>
          </cell>
          <cell r="F157" t="str">
            <v>tmr</v>
          </cell>
        </row>
        <row r="158">
          <cell r="A158" t="str">
            <v>01-K-065</v>
          </cell>
          <cell r="B158">
            <v>1</v>
          </cell>
          <cell r="C158" t="str">
            <v>ÊÀÁÄËÉ ÏÐÔÉÊÖÒÉ8ßÅ.50/125ULSZ6</v>
          </cell>
          <cell r="D158" t="str">
            <v>OpticalCable 8fibre50/125ULSZ6</v>
          </cell>
          <cell r="E158">
            <v>0</v>
          </cell>
        </row>
        <row r="159">
          <cell r="A159" t="str">
            <v>01-K-066</v>
          </cell>
          <cell r="B159">
            <v>1</v>
          </cell>
          <cell r="C159" t="str">
            <v xml:space="preserve">ÊÀÁÄËÉ ÓÐÉËÄÍÞÉÓ 4x16 ÌÌ      </v>
          </cell>
          <cell r="D159" t="str">
            <v>Cable 4coreSWA16mm2Cu/PVC/XLPE</v>
          </cell>
          <cell r="E159">
            <v>7.07</v>
          </cell>
          <cell r="F159" t="str">
            <v>tmr</v>
          </cell>
        </row>
        <row r="160">
          <cell r="A160" t="str">
            <v>01-K-067</v>
          </cell>
          <cell r="B160">
            <v>1</v>
          </cell>
          <cell r="C160" t="str">
            <v>ÊÀÁÄËÉ ÓÐÉË.áÀËÉÜÖÒÉ10ÌÌ2,ÌÉß.</v>
          </cell>
          <cell r="D160" t="str">
            <v xml:space="preserve">CableCopper10mm2forEarthRoads </v>
          </cell>
          <cell r="E160">
            <v>0.67200000000000004</v>
          </cell>
        </row>
        <row r="161">
          <cell r="A161" t="str">
            <v>01-K-068</v>
          </cell>
          <cell r="B161">
            <v>1</v>
          </cell>
          <cell r="C161" t="str">
            <v>ÊÀÅÉ ÊÀÁ. ÃÀÌàÄÒÉ 6ÌÌ (13X8.0)</v>
          </cell>
          <cell r="D161" t="str">
            <v>Surf. wire cableclipPVC(13x8)</v>
          </cell>
          <cell r="E161">
            <v>1.7999999999999999E-2</v>
          </cell>
          <cell r="F161" t="str">
            <v>tmr</v>
          </cell>
        </row>
        <row r="162">
          <cell r="A162" t="str">
            <v>01-K-069</v>
          </cell>
          <cell r="B162">
            <v>1</v>
          </cell>
          <cell r="C162" t="str">
            <v>ÊÀÅÉ ÊÀÁ.ÃÀÌàÄÒÉ 2X2.5ÌÌ</v>
          </cell>
          <cell r="D162" t="str">
            <v>Surface wire cable clip 2X2.5</v>
          </cell>
          <cell r="E162">
            <v>1.7999999999999999E-2</v>
          </cell>
          <cell r="F162" t="str">
            <v>tmr</v>
          </cell>
        </row>
        <row r="163">
          <cell r="A163" t="str">
            <v>01-K-070</v>
          </cell>
          <cell r="B163">
            <v>1</v>
          </cell>
          <cell r="C163" t="str">
            <v>ÊÀÁÄËÉ ÓÐÉË ÓÀÊÏÍÔÒÏËÏ 7X2.5mm</v>
          </cell>
          <cell r="D163" t="str">
            <v>Control copper cable 7X2.5 mm</v>
          </cell>
          <cell r="E163">
            <v>1.421</v>
          </cell>
          <cell r="F163" t="str">
            <v>tmr</v>
          </cell>
        </row>
        <row r="164">
          <cell r="A164" t="str">
            <v>01-K-071</v>
          </cell>
          <cell r="B164">
            <v>1</v>
          </cell>
          <cell r="C164" t="str">
            <v>ÊÀÁÄËÉ ÓÐÉË ÓÀÊÏÍÔÒÏËÏ 7X1.5mm</v>
          </cell>
          <cell r="D164" t="str">
            <v>Control copper cable 7X1.5 mm</v>
          </cell>
          <cell r="E164">
            <v>5.3289999999999997</v>
          </cell>
          <cell r="F164" t="str">
            <v>tmr</v>
          </cell>
        </row>
        <row r="165">
          <cell r="A165" t="str">
            <v>01-K-072</v>
          </cell>
          <cell r="B165">
            <v>1</v>
          </cell>
          <cell r="C165" t="str">
            <v>ÊÀÁÄËÉ ÓÐÉË ÓÀÊÏÍÔÒÏËÏ10X1.5ÌÌ</v>
          </cell>
          <cell r="D165" t="str">
            <v>Control copper cable 10X1.5 mm</v>
          </cell>
          <cell r="E165">
            <v>5.5129999999999999</v>
          </cell>
        </row>
        <row r="166">
          <cell r="A166" t="str">
            <v>01-K-073</v>
          </cell>
          <cell r="B166">
            <v>1</v>
          </cell>
          <cell r="C166" t="str">
            <v>ÊÀÁÄËÉ 35kv,3 ßÅÄÒÀ,150ÌÌ,ÒÖÓ.</v>
          </cell>
          <cell r="D166" t="str">
            <v>Cable,35Kv,3Core,150mm,Russian</v>
          </cell>
          <cell r="E166">
            <v>28.274999999999999</v>
          </cell>
        </row>
        <row r="167">
          <cell r="A167" t="str">
            <v>01-K-074</v>
          </cell>
          <cell r="B167">
            <v>1</v>
          </cell>
          <cell r="C167" t="str">
            <v>ÊÀÁÄËÉ 35kv,1ßÅÄÒÀ,150ÌÌ,ÒÖÓ.</v>
          </cell>
          <cell r="D167" t="str">
            <v>Cable 35Kv,1Core,150mm,Russian</v>
          </cell>
          <cell r="E167">
            <v>0</v>
          </cell>
        </row>
        <row r="168">
          <cell r="A168" t="str">
            <v>01-K-075</v>
          </cell>
          <cell r="B168">
            <v>1</v>
          </cell>
          <cell r="C168" t="str">
            <v xml:space="preserve">ÊÀÁÄËÉ ÊÏÀØÓÉÀËÖÒÉ50 ÏÌ.RG-58 </v>
          </cell>
          <cell r="D168" t="str">
            <v>Cable coaxialRG-58C/U MIL C-17</v>
          </cell>
          <cell r="E168">
            <v>3.3210000000000002</v>
          </cell>
        </row>
        <row r="169">
          <cell r="A169" t="str">
            <v>01-K-076</v>
          </cell>
          <cell r="B169">
            <v>1</v>
          </cell>
          <cell r="C169" t="str">
            <v xml:space="preserve">ÊÀÁÄËÉ ÓÐ.1(3X25+1X16)        </v>
          </cell>
          <cell r="D169" t="str">
            <v>Cable copper (3X25+1X16)</v>
          </cell>
          <cell r="E169">
            <v>0</v>
          </cell>
        </row>
        <row r="170">
          <cell r="A170" t="str">
            <v>01-K-077</v>
          </cell>
          <cell r="B170">
            <v>1</v>
          </cell>
          <cell r="C170" t="str">
            <v xml:space="preserve">ÂÀÌÔÀÒÉ ÓÐ.1(2X6+1X4)         </v>
          </cell>
          <cell r="E170">
            <v>0</v>
          </cell>
        </row>
        <row r="171">
          <cell r="A171" t="str">
            <v>01-K-078</v>
          </cell>
          <cell r="B171">
            <v>1</v>
          </cell>
          <cell r="C171" t="str">
            <v xml:space="preserve">ÂÀÌÔÀÒÉ ÀÐÅ ÀÍ ÐÅ4X120        </v>
          </cell>
          <cell r="E171">
            <v>0</v>
          </cell>
        </row>
        <row r="172">
          <cell r="A172" t="str">
            <v>01-K-079</v>
          </cell>
          <cell r="B172">
            <v>1</v>
          </cell>
          <cell r="C172" t="str">
            <v xml:space="preserve">ÂÀÌÔÀÒÉ ÀÐÅ ÀÍ ÐÅ 4X70        </v>
          </cell>
          <cell r="E172">
            <v>0</v>
          </cell>
        </row>
        <row r="173">
          <cell r="A173" t="str">
            <v>01-K-080</v>
          </cell>
          <cell r="B173">
            <v>1</v>
          </cell>
          <cell r="C173" t="str">
            <v xml:space="preserve">ÂÀÌÔÀÒÉ ÀÐÅ ÀÍ ÐÅ 4X50        </v>
          </cell>
          <cell r="E173">
            <v>0</v>
          </cell>
        </row>
        <row r="174">
          <cell r="A174" t="str">
            <v>01-K-081</v>
          </cell>
          <cell r="B174">
            <v>1</v>
          </cell>
          <cell r="C174" t="str">
            <v xml:space="preserve">ÊÀÁÄËÉ-ÓÀÞÄÁÍÉ ËÀÁ.ÌÀÍØÀÍÉÓÈ. </v>
          </cell>
          <cell r="D174" t="str">
            <v xml:space="preserve">Cable for lab.car             </v>
          </cell>
          <cell r="E174">
            <v>2.7</v>
          </cell>
        </row>
        <row r="175">
          <cell r="A175" t="str">
            <v>01-M-001</v>
          </cell>
          <cell r="B175">
            <v>2</v>
          </cell>
          <cell r="C175" t="str">
            <v>ÌÏÌàÄÒÉ ÓÏËÖÒÉ NKK-1-16</v>
          </cell>
          <cell r="D175" t="str">
            <v xml:space="preserve">Wedge like clamp NKK-1-16     </v>
          </cell>
          <cell r="E175">
            <v>18.591000000000001</v>
          </cell>
        </row>
        <row r="176">
          <cell r="A176" t="str">
            <v>01-M-002</v>
          </cell>
          <cell r="B176">
            <v>2</v>
          </cell>
          <cell r="C176" t="str">
            <v xml:space="preserve">ÌÏÌàÄÒÉ PGN 1-6               </v>
          </cell>
          <cell r="D176" t="str">
            <v xml:space="preserve">Clamp PGN 1-6                 </v>
          </cell>
          <cell r="E176">
            <v>11.835000000000001</v>
          </cell>
        </row>
        <row r="177">
          <cell r="A177" t="str">
            <v>01-M-003</v>
          </cell>
          <cell r="B177">
            <v>2</v>
          </cell>
          <cell r="C177" t="str">
            <v>ÌÏÌàÄÒÉ ÃÀÌàÉÌÉ HBH</v>
          </cell>
          <cell r="D177" t="str">
            <v>Tighten clamp HBH</v>
          </cell>
          <cell r="E177">
            <v>29.16</v>
          </cell>
        </row>
        <row r="178">
          <cell r="A178" t="str">
            <v>01-M-004</v>
          </cell>
          <cell r="B178">
            <v>2</v>
          </cell>
          <cell r="C178" t="str">
            <v>ÌÏÌàÄÒÉ ÃÀÌàÉÌÉ ÓÀßÍÄáÉ HAC185</v>
          </cell>
          <cell r="D178" t="str">
            <v>Presing holding clamp HAC-185</v>
          </cell>
          <cell r="E178">
            <v>33.33</v>
          </cell>
        </row>
        <row r="179">
          <cell r="A179" t="str">
            <v>01-M-005</v>
          </cell>
          <cell r="B179">
            <v>2</v>
          </cell>
          <cell r="C179" t="str">
            <v>ÌÏÌàÄÒÉ ÐÀÒÀËÄËÖÒÉ (ÊÏÌ-ÛÉ )</v>
          </cell>
          <cell r="D179" t="str">
            <v>Parallel clip</v>
          </cell>
          <cell r="E179">
            <v>5.56</v>
          </cell>
        </row>
        <row r="180">
          <cell r="A180" t="str">
            <v>01-M-006</v>
          </cell>
          <cell r="B180">
            <v>2</v>
          </cell>
          <cell r="C180" t="str">
            <v xml:space="preserve">ÌÏÌàÄÒÉ NB-2-6A               </v>
          </cell>
          <cell r="D180" t="str">
            <v xml:space="preserve">Clamp NB-2-6A                 </v>
          </cell>
          <cell r="E180">
            <v>9.6720000000000006</v>
          </cell>
        </row>
        <row r="181">
          <cell r="A181" t="str">
            <v>01-M-007</v>
          </cell>
          <cell r="B181">
            <v>2</v>
          </cell>
          <cell r="C181" t="str">
            <v>ÌÏÌàÄÒÉ ÃÀÌàÉÌÉ ÓÀßÍÄáÉHAC 120</v>
          </cell>
          <cell r="D181" t="str">
            <v xml:space="preserve">Presing holding clamp HAC-120 </v>
          </cell>
          <cell r="E181">
            <v>33.33</v>
          </cell>
        </row>
        <row r="182">
          <cell r="A182" t="str">
            <v>01-M-008</v>
          </cell>
          <cell r="B182">
            <v>2</v>
          </cell>
          <cell r="C182" t="str">
            <v>ÌÏÌàÄÒÉ ÃÀÌàÉÌÉ ÓÀßÍÄáÉ HAC150</v>
          </cell>
          <cell r="D182" t="str">
            <v xml:space="preserve">Presing holding clamp HAC-150 </v>
          </cell>
          <cell r="E182">
            <v>0</v>
          </cell>
        </row>
        <row r="183">
          <cell r="A183" t="str">
            <v>01-M-009</v>
          </cell>
          <cell r="B183">
            <v>2</v>
          </cell>
          <cell r="C183" t="str">
            <v>ÌÏÌàÄÒÉ ÃÀÌàÉÌÉ ÓÀßÍÄáÉ HAC240</v>
          </cell>
          <cell r="D183" t="str">
            <v xml:space="preserve">Presing holding clamp HAC-240 </v>
          </cell>
          <cell r="E183">
            <v>0</v>
          </cell>
        </row>
        <row r="184">
          <cell r="A184" t="str">
            <v>01-M-010</v>
          </cell>
          <cell r="B184">
            <v>1</v>
          </cell>
          <cell r="C184" t="str">
            <v xml:space="preserve">ÌÏÌàÄÒÉ ÊÀÅÉÀÍÉ,,ÏÒÁÉÓ "      </v>
          </cell>
          <cell r="D184" t="str">
            <v>Clamp "Orbi"</v>
          </cell>
          <cell r="E184">
            <v>0</v>
          </cell>
        </row>
        <row r="185">
          <cell r="A185" t="str">
            <v>01-M-011</v>
          </cell>
          <cell r="B185">
            <v>1</v>
          </cell>
          <cell r="C185" t="str">
            <v>ÌÏÌàÄÒÉ ÃÀÌÉßÄ.ÙÄÒÏÓ DES-30</v>
          </cell>
          <cell r="D185" t="str">
            <v>Grounding rod clamp DES-30</v>
          </cell>
          <cell r="E185">
            <v>3.06</v>
          </cell>
        </row>
        <row r="186">
          <cell r="A186" t="str">
            <v>01-M-012</v>
          </cell>
          <cell r="B186">
            <v>1</v>
          </cell>
          <cell r="C186" t="str">
            <v xml:space="preserve">ÌÏÌàÄÒÉ ÃÀÌÉßÄ.ÙÄÒÏÓ3/4 20ÌÌ  </v>
          </cell>
          <cell r="D186" t="str">
            <v>Grounding rod clamp 3/4 20mm</v>
          </cell>
          <cell r="E186">
            <v>0</v>
          </cell>
        </row>
        <row r="187">
          <cell r="A187" t="str">
            <v>01-M-013</v>
          </cell>
          <cell r="B187">
            <v>1</v>
          </cell>
          <cell r="C187" t="str">
            <v>ÌÏÌàÄÒÉ ÃÀÌÉßÄ.ÙÄÒÏÓ C34</v>
          </cell>
          <cell r="D187" t="str">
            <v>Grounding rod clamp C34</v>
          </cell>
          <cell r="E187">
            <v>0</v>
          </cell>
        </row>
        <row r="188">
          <cell r="A188" t="str">
            <v>01-M-014</v>
          </cell>
          <cell r="B188">
            <v>1</v>
          </cell>
          <cell r="C188" t="str">
            <v xml:space="preserve">ÌÏÌàÄÒÉ ÃÀÌÉßÄ.ÙÄÒÏÓ 3/4 95ÌÌ </v>
          </cell>
          <cell r="D188" t="str">
            <v>Grounding rod clamp 3/4 95mm</v>
          </cell>
          <cell r="E188">
            <v>31.145</v>
          </cell>
        </row>
        <row r="189">
          <cell r="A189" t="str">
            <v>01-M-015</v>
          </cell>
          <cell r="B189">
            <v>1</v>
          </cell>
          <cell r="C189" t="str">
            <v xml:space="preserve">ÓÀÅÄËÄ ÌÀÅÈÖËÉ                </v>
          </cell>
          <cell r="D189" t="str">
            <v xml:space="preserve">Field wire                    </v>
          </cell>
          <cell r="E189">
            <v>0.125</v>
          </cell>
        </row>
        <row r="190">
          <cell r="A190" t="str">
            <v>01-R-001</v>
          </cell>
          <cell r="B190">
            <v>2</v>
          </cell>
          <cell r="C190" t="str">
            <v xml:space="preserve">ÒÂÏËÉ ÃÀÌàÄÒÉ PR              </v>
          </cell>
          <cell r="D190" t="str">
            <v xml:space="preserve">Intermediaite linkPR          </v>
          </cell>
          <cell r="E190">
            <v>7.5</v>
          </cell>
        </row>
        <row r="191">
          <cell r="A191" t="str">
            <v>01-R-002</v>
          </cell>
          <cell r="B191">
            <v>2</v>
          </cell>
          <cell r="C191" t="str">
            <v xml:space="preserve">ÒÂÏËÉ ÃÀÌàÄÒÉ 2PR             </v>
          </cell>
          <cell r="D191" t="str">
            <v xml:space="preserve">Intermediate link 2PR         </v>
          </cell>
          <cell r="E191">
            <v>0</v>
          </cell>
        </row>
        <row r="192">
          <cell r="A192" t="str">
            <v>01-S-001</v>
          </cell>
          <cell r="B192">
            <v>1</v>
          </cell>
          <cell r="C192" t="str">
            <v>ÓÀÃÄÍÉ A-50</v>
          </cell>
          <cell r="D192" t="str">
            <v>Wire A-50</v>
          </cell>
          <cell r="E192">
            <v>1.35</v>
          </cell>
        </row>
        <row r="193">
          <cell r="A193" t="str">
            <v>01-S-002</v>
          </cell>
          <cell r="B193">
            <v>1</v>
          </cell>
          <cell r="C193" t="str">
            <v>ÓÀÃÄÍÉ A-70</v>
          </cell>
          <cell r="D193" t="str">
            <v>Wire A-70</v>
          </cell>
          <cell r="E193">
            <v>1.8660000000000001</v>
          </cell>
        </row>
        <row r="194">
          <cell r="A194" t="str">
            <v>01-S-003</v>
          </cell>
          <cell r="B194">
            <v>1</v>
          </cell>
          <cell r="C194" t="str">
            <v>ÓÀÃÄÍÉ AS -70</v>
          </cell>
          <cell r="D194" t="str">
            <v>Wire AS-70</v>
          </cell>
          <cell r="E194">
            <v>1.9690000000000001</v>
          </cell>
        </row>
        <row r="195">
          <cell r="A195" t="str">
            <v>01-S-004</v>
          </cell>
          <cell r="B195">
            <v>1</v>
          </cell>
          <cell r="C195" t="str">
            <v>ÓÀÃÄÍÉ  ÉÆÏËÉÒÄÁÖËÉ50 ÊÅÌÌ</v>
          </cell>
          <cell r="D195" t="str">
            <v>Insulated wire 50 mm</v>
          </cell>
          <cell r="E195">
            <v>2.1230000000000002</v>
          </cell>
        </row>
        <row r="196">
          <cell r="A196" t="str">
            <v>01-S-005</v>
          </cell>
          <cell r="B196">
            <v>1</v>
          </cell>
          <cell r="C196" t="str">
            <v>ÓÀÃÄÍÉ AS -120</v>
          </cell>
          <cell r="D196" t="str">
            <v>Wire AS -120</v>
          </cell>
          <cell r="E196">
            <v>2.7829999999999999</v>
          </cell>
        </row>
        <row r="197">
          <cell r="A197" t="str">
            <v>01-S-006</v>
          </cell>
          <cell r="B197">
            <v>1</v>
          </cell>
          <cell r="C197" t="str">
            <v>ÓÀÃÄÍÉ AS -150</v>
          </cell>
          <cell r="D197" t="str">
            <v>Wire AS-150</v>
          </cell>
          <cell r="E197">
            <v>4.0060000000000002</v>
          </cell>
        </row>
        <row r="198">
          <cell r="A198" t="str">
            <v>01-S-007</v>
          </cell>
          <cell r="B198">
            <v>1</v>
          </cell>
          <cell r="C198" t="str">
            <v>ÓÀÃÄÍÉ AS -185</v>
          </cell>
          <cell r="D198" t="str">
            <v>Wire as-185</v>
          </cell>
          <cell r="E198">
            <v>3.54</v>
          </cell>
        </row>
        <row r="199">
          <cell r="A199" t="str">
            <v>01-S-008</v>
          </cell>
          <cell r="B199">
            <v>1</v>
          </cell>
          <cell r="C199" t="str">
            <v>ÓÀÃÄÍÉ AS -240</v>
          </cell>
          <cell r="D199" t="str">
            <v>Wire as-240</v>
          </cell>
          <cell r="E199">
            <v>3.6579999999999999</v>
          </cell>
        </row>
        <row r="200">
          <cell r="A200" t="str">
            <v>01-S-009</v>
          </cell>
          <cell r="B200">
            <v>1</v>
          </cell>
          <cell r="C200" t="str">
            <v>ÓÀÃÄÍÉ ÌÒÀÅÀËÞÀÒÙÅÀ1x4</v>
          </cell>
          <cell r="D200" t="str">
            <v>Multipole wire</v>
          </cell>
          <cell r="E200">
            <v>0</v>
          </cell>
        </row>
        <row r="201">
          <cell r="A201" t="str">
            <v>01-S-010</v>
          </cell>
          <cell r="B201">
            <v>1</v>
          </cell>
          <cell r="C201" t="str">
            <v>ÓÀÃÄÍÉ 2-2,5</v>
          </cell>
          <cell r="D201" t="str">
            <v>Wire 2-2,5</v>
          </cell>
          <cell r="E201">
            <v>0.30499999999999999</v>
          </cell>
        </row>
        <row r="202">
          <cell r="A202" t="str">
            <v>01-S-011</v>
          </cell>
          <cell r="B202">
            <v>1</v>
          </cell>
          <cell r="C202" t="str">
            <v>ÓÀÃÄÍÉ ÉÆÏËÉÒÄÁÖËÉ 70 ÊÅÌÌ.</v>
          </cell>
          <cell r="D202" t="str">
            <v>Insulated wire 70 mm</v>
          </cell>
          <cell r="E202">
            <v>2.62</v>
          </cell>
        </row>
        <row r="203">
          <cell r="A203" t="str">
            <v>01-S-012</v>
          </cell>
          <cell r="B203">
            <v>1</v>
          </cell>
          <cell r="C203" t="str">
            <v>ÓÀÃÄÍÉ ÓÐÉËÄÍÞÉÓ 16 ÌÌ</v>
          </cell>
          <cell r="D203" t="str">
            <v>Copper wire 16 mm</v>
          </cell>
          <cell r="E203">
            <v>1.5</v>
          </cell>
        </row>
        <row r="204">
          <cell r="A204" t="str">
            <v>01-S-013</v>
          </cell>
          <cell r="B204">
            <v>4</v>
          </cell>
          <cell r="C204" t="str">
            <v xml:space="preserve">ÓÀÚÖÒÄ U1 7-16                </v>
          </cell>
          <cell r="D204" t="str">
            <v xml:space="preserve">Stirrup U1 7-16               </v>
          </cell>
          <cell r="E204">
            <v>4.95</v>
          </cell>
        </row>
        <row r="205">
          <cell r="A205" t="str">
            <v>01-S-014</v>
          </cell>
          <cell r="B205">
            <v>2</v>
          </cell>
          <cell r="C205" t="str">
            <v>ÚÖÍßÉ  U-1</v>
          </cell>
          <cell r="D205" t="str">
            <v>Lug U-1</v>
          </cell>
          <cell r="E205">
            <v>0</v>
          </cell>
        </row>
        <row r="206">
          <cell r="A206" t="str">
            <v>01-S-015</v>
          </cell>
          <cell r="B206">
            <v>1</v>
          </cell>
          <cell r="C206" t="str">
            <v>ÓÀÃÄÍÉ ÉÆÏËÉÒÄÁÖËÉABC 3X150+70</v>
          </cell>
          <cell r="D206" t="str">
            <v>Insulated wire ABC 3X150+70</v>
          </cell>
          <cell r="E206">
            <v>11.7</v>
          </cell>
        </row>
        <row r="207">
          <cell r="A207" t="str">
            <v>01-S-016</v>
          </cell>
          <cell r="B207">
            <v>1</v>
          </cell>
          <cell r="C207" t="str">
            <v>ÓÀÃÄÍÉ ÉÆÏËÉÒÄÁÖËÉABC 3X95+70</v>
          </cell>
          <cell r="D207" t="str">
            <v>Insulated wire ABC 3X95+70</v>
          </cell>
          <cell r="E207">
            <v>9.3940000000000001</v>
          </cell>
        </row>
        <row r="208">
          <cell r="A208" t="str">
            <v>01-S-017</v>
          </cell>
          <cell r="B208">
            <v>1</v>
          </cell>
          <cell r="C208" t="str">
            <v>ÓÀÃÄÍÉ ÉÆÏËÉÒÄÁÖËÉ ABC 3X70+70</v>
          </cell>
          <cell r="D208" t="str">
            <v>Insulated wire ABC 3X70+70</v>
          </cell>
          <cell r="E208">
            <v>7.1710000000000003</v>
          </cell>
        </row>
        <row r="209">
          <cell r="A209" t="str">
            <v>01-S-018</v>
          </cell>
          <cell r="B209">
            <v>1</v>
          </cell>
          <cell r="C209" t="str">
            <v>ÓÀÃÄÍÉ ÉÆÏËÉÒÄÁÖËÉ ABC 3X35+50</v>
          </cell>
          <cell r="D209" t="str">
            <v>Insulated wire ABC 3X35+50</v>
          </cell>
          <cell r="E209">
            <v>4.2619999999999996</v>
          </cell>
        </row>
        <row r="210">
          <cell r="A210" t="str">
            <v>01-S-019</v>
          </cell>
          <cell r="B210">
            <v>1</v>
          </cell>
          <cell r="C210" t="str">
            <v>ÓÀÃÄÍÉ  ÉÆÏËÉÒÄÁÖËÉ PV 3- 2.5</v>
          </cell>
          <cell r="D210" t="str">
            <v>Wire insulated PV 3 -2.5</v>
          </cell>
          <cell r="E210">
            <v>0</v>
          </cell>
        </row>
        <row r="211">
          <cell r="A211" t="str">
            <v>01-S-020</v>
          </cell>
          <cell r="B211">
            <v>1</v>
          </cell>
          <cell r="C211" t="str">
            <v xml:space="preserve">ÓÀÃÄÍÉ AS-50                  </v>
          </cell>
          <cell r="D211" t="str">
            <v xml:space="preserve">Wire AS-50                    </v>
          </cell>
          <cell r="E211">
            <v>1.7869999999999999</v>
          </cell>
        </row>
        <row r="212">
          <cell r="A212" t="str">
            <v>01-S-021</v>
          </cell>
          <cell r="B212">
            <v>1</v>
          </cell>
          <cell r="C212" t="str">
            <v xml:space="preserve">ÓÀÃÄÍÉ ÓÐÉËÄÍÞÉÓ 1x1.5        </v>
          </cell>
          <cell r="D212" t="str">
            <v xml:space="preserve">Copper wire 1x1.5             </v>
          </cell>
          <cell r="E212">
            <v>0.23200000000000001</v>
          </cell>
        </row>
        <row r="213">
          <cell r="A213" t="str">
            <v>01-S-022</v>
          </cell>
          <cell r="B213">
            <v>1</v>
          </cell>
          <cell r="C213" t="str">
            <v xml:space="preserve">ÓÀÃÄÍÉ ÓÐÉËÄÍÞÉÓ 1x6          </v>
          </cell>
          <cell r="D213" t="str">
            <v xml:space="preserve">Copper wire 1x6               </v>
          </cell>
          <cell r="E213">
            <v>0.5</v>
          </cell>
        </row>
        <row r="214">
          <cell r="A214" t="str">
            <v>01-S-023</v>
          </cell>
          <cell r="B214">
            <v>1</v>
          </cell>
          <cell r="C214" t="str">
            <v>ÓÀÃÄÍÉ ÓÐÉËÄÍÞÉÓ 25 ÌÌ</v>
          </cell>
          <cell r="D214" t="str">
            <v>Copper wire 25 mm</v>
          </cell>
          <cell r="E214">
            <v>4.556</v>
          </cell>
        </row>
        <row r="215">
          <cell r="A215" t="str">
            <v>01-S-024</v>
          </cell>
          <cell r="B215">
            <v>2</v>
          </cell>
          <cell r="C215" t="str">
            <v xml:space="preserve">ÓÀÚÖÒÄ CP                     </v>
          </cell>
          <cell r="D215" t="str">
            <v xml:space="preserve">Stirrup CP                    </v>
          </cell>
          <cell r="E215">
            <v>14.99</v>
          </cell>
        </row>
        <row r="216">
          <cell r="A216" t="str">
            <v>01-S-025</v>
          </cell>
          <cell r="B216">
            <v>1</v>
          </cell>
          <cell r="C216" t="str">
            <v xml:space="preserve">ÓÀÃÄÍÉ 1x2.5                  </v>
          </cell>
          <cell r="D216" t="str">
            <v xml:space="preserve">Wire 1x2.5                    </v>
          </cell>
          <cell r="E216">
            <v>0.17</v>
          </cell>
        </row>
        <row r="217">
          <cell r="A217" t="str">
            <v>01-S-026</v>
          </cell>
          <cell r="B217">
            <v>1</v>
          </cell>
          <cell r="C217" t="str">
            <v xml:space="preserve">ÓÀÃÄÍÉ ÓÐÉË.4 ßÅ ÃÀãÀÅÛÍ.95ÌÌ </v>
          </cell>
          <cell r="D217" t="str">
            <v>4CoreSteelWireArmour95mm0.6/1k</v>
          </cell>
          <cell r="E217">
            <v>28.48</v>
          </cell>
        </row>
        <row r="218">
          <cell r="A218" t="str">
            <v>01-S-027</v>
          </cell>
          <cell r="B218">
            <v>1</v>
          </cell>
          <cell r="C218" t="str">
            <v>ÓÀÃÄÍÉ ÓÐÉË.4ßÅ.ÃÀãÀÅÛÍÖËÉ35ÌÌ</v>
          </cell>
          <cell r="D218" t="str">
            <v xml:space="preserve">4 core St.WireArmoun.35mm     </v>
          </cell>
          <cell r="E218">
            <v>12.087999999999999</v>
          </cell>
        </row>
        <row r="219">
          <cell r="A219" t="str">
            <v>01-S-028</v>
          </cell>
          <cell r="B219">
            <v>1</v>
          </cell>
          <cell r="C219" t="str">
            <v xml:space="preserve">ÓÀÃÄÍÉ AS-300/39              </v>
          </cell>
          <cell r="D219" t="str">
            <v xml:space="preserve">Wire AS-300/39                </v>
          </cell>
          <cell r="E219">
            <v>7.2320000000000002</v>
          </cell>
        </row>
        <row r="220">
          <cell r="A220" t="str">
            <v>01-S-029</v>
          </cell>
          <cell r="B220">
            <v>1</v>
          </cell>
          <cell r="C220" t="str">
            <v>ÓÀÚÒÃÄÍÉ ÒÊÉÍÀ-ÁÄÔÏÍÉÓ (ÁÏÞÉÓ)</v>
          </cell>
          <cell r="D220" t="str">
            <v>Reinforced backstand (pole)</v>
          </cell>
          <cell r="E220">
            <v>100</v>
          </cell>
        </row>
        <row r="221">
          <cell r="A221" t="str">
            <v>01-S-030</v>
          </cell>
          <cell r="B221">
            <v>1</v>
          </cell>
          <cell r="C221" t="str">
            <v xml:space="preserve">ÓÀÃÄÍÉ ÓÐÉËÄÍÞÉÓ 80ÌÌ2 ÊÅÄÈÉÈ </v>
          </cell>
          <cell r="D221" t="str">
            <v>Copper wire 80mm2</v>
          </cell>
          <cell r="E221">
            <v>0</v>
          </cell>
        </row>
        <row r="222">
          <cell r="A222" t="str">
            <v>01-S-031</v>
          </cell>
          <cell r="B222">
            <v>1</v>
          </cell>
          <cell r="C222" t="str">
            <v xml:space="preserve">ÓÀÃÄÍÉ ÓÐÉËÄÍÞÉÓ 10ÌÌ2 ÊÅÄÈÉÈ </v>
          </cell>
          <cell r="D222" t="str">
            <v>Copper wire 10mm2</v>
          </cell>
          <cell r="E222">
            <v>0</v>
          </cell>
        </row>
        <row r="223">
          <cell r="A223" t="str">
            <v>01-S-032</v>
          </cell>
          <cell r="B223">
            <v>1</v>
          </cell>
          <cell r="C223" t="str">
            <v xml:space="preserve">ÓÀÃÄÍÉ ÓÐ.ÔÒÏË.áÀÆÉÓÈÅÉÓ      </v>
          </cell>
          <cell r="D223" t="str">
            <v xml:space="preserve">Copper wire for troll.        </v>
          </cell>
          <cell r="E223">
            <v>5.8330000000000002</v>
          </cell>
        </row>
        <row r="224">
          <cell r="A224" t="str">
            <v>01-T-001</v>
          </cell>
          <cell r="B224">
            <v>1</v>
          </cell>
          <cell r="C224" t="str">
            <v>ÔÒÀÅÄÒÓÀ</v>
          </cell>
          <cell r="D224" t="str">
            <v>Trevers</v>
          </cell>
          <cell r="E224">
            <v>13.101000000000001</v>
          </cell>
        </row>
        <row r="225">
          <cell r="A225" t="str">
            <v>01-Y-001</v>
          </cell>
          <cell r="B225">
            <v>2</v>
          </cell>
          <cell r="C225" t="str">
            <v xml:space="preserve">ÚÖÍßÉ U1-U2                   </v>
          </cell>
          <cell r="D225" t="str">
            <v xml:space="preserve">Lug U1-U2                     </v>
          </cell>
          <cell r="E225">
            <v>0</v>
          </cell>
        </row>
        <row r="226">
          <cell r="A226" t="str">
            <v>01-Z-001</v>
          </cell>
          <cell r="B226">
            <v>2</v>
          </cell>
          <cell r="C226" t="str">
            <v xml:space="preserve">ÆÅÄÍÏ PR                      </v>
          </cell>
          <cell r="D226" t="str">
            <v>Link PR</v>
          </cell>
          <cell r="E226">
            <v>0</v>
          </cell>
        </row>
        <row r="227">
          <cell r="A227" t="str">
            <v>02-B-001</v>
          </cell>
          <cell r="B227">
            <v>2</v>
          </cell>
          <cell r="C227" t="str">
            <v xml:space="preserve">ÁÖÍÉÊÉ NAS -300               </v>
          </cell>
          <cell r="D227" t="str">
            <v xml:space="preserve">Lug  NAS-300                  </v>
          </cell>
          <cell r="E227">
            <v>17.167999999999999</v>
          </cell>
        </row>
        <row r="228">
          <cell r="A228" t="str">
            <v>02-B-002</v>
          </cell>
          <cell r="B228">
            <v>2</v>
          </cell>
          <cell r="C228" t="str">
            <v>ÁÖÍÉÊÉ 35 ÌÌ /ÊÅ.(ÍÀÊÀÍÄÜÍÉÊÉ)</v>
          </cell>
          <cell r="D228" t="str">
            <v>HeavyDutyCrimp, termin.lug35mm</v>
          </cell>
          <cell r="E228">
            <v>1.169</v>
          </cell>
          <cell r="F228" t="str">
            <v>tmr</v>
          </cell>
        </row>
        <row r="229">
          <cell r="A229" t="str">
            <v>02-B-003</v>
          </cell>
          <cell r="B229">
            <v>2</v>
          </cell>
          <cell r="C229" t="str">
            <v>ÁÖÍÉÊÉ 70 ÌÌ /ÊÅ.(ÍÀÊÀÍÄÜÍÉÊÉ)</v>
          </cell>
          <cell r="D229" t="str">
            <v>HeavyDutyCrimp, termin.lug70mm</v>
          </cell>
          <cell r="E229">
            <v>1.3839999999999999</v>
          </cell>
          <cell r="F229" t="str">
            <v>tmr</v>
          </cell>
        </row>
        <row r="230">
          <cell r="A230" t="str">
            <v>02-B-004</v>
          </cell>
          <cell r="B230">
            <v>2</v>
          </cell>
          <cell r="C230" t="str">
            <v xml:space="preserve">ÁÖÍÉÊÉ ÓÐÉËÄÍÞÉÓ 25 ÌÌ        </v>
          </cell>
          <cell r="D230" t="str">
            <v xml:space="preserve">Copper lug 25 MM              </v>
          </cell>
          <cell r="E230">
            <v>2.2410000000000001</v>
          </cell>
        </row>
        <row r="231">
          <cell r="A231" t="str">
            <v>02-B-005</v>
          </cell>
          <cell r="B231">
            <v>2</v>
          </cell>
          <cell r="C231" t="str">
            <v xml:space="preserve">ÁÖÍÉÊÉ ÓÐÉËÄÍÞÉÓ 95 ÌÌ        </v>
          </cell>
          <cell r="D231" t="str">
            <v>HeavyDutyCrimp, termin.lug95mm</v>
          </cell>
          <cell r="E231">
            <v>2.419</v>
          </cell>
          <cell r="F231" t="str">
            <v>tmr</v>
          </cell>
        </row>
        <row r="232">
          <cell r="A232" t="str">
            <v>02-B-006</v>
          </cell>
          <cell r="B232">
            <v>2</v>
          </cell>
          <cell r="C232" t="str">
            <v>ÃÀÌÉßÄÁÉÓ ÊÏÍÄØÔÏÒÉ PMCC</v>
          </cell>
          <cell r="D232" t="str">
            <v>Insl'dEarthingAdapt.Forp.cPMCC</v>
          </cell>
          <cell r="E232">
            <v>13.712</v>
          </cell>
        </row>
        <row r="233">
          <cell r="A233" t="str">
            <v>02-B-007</v>
          </cell>
          <cell r="B233">
            <v>2</v>
          </cell>
          <cell r="C233" t="str">
            <v>ÉÆÏËÉÒÄÁÖËÉ ÁÖÍÉÊÉ ÓÐ.CPTAU-35</v>
          </cell>
          <cell r="D233" t="str">
            <v>Pre-insula.bimet.Lug,rCPTAU-35</v>
          </cell>
          <cell r="E233">
            <v>12.750999999999999</v>
          </cell>
        </row>
        <row r="234">
          <cell r="A234" t="str">
            <v>02-B-008</v>
          </cell>
          <cell r="B234">
            <v>2</v>
          </cell>
          <cell r="C234" t="str">
            <v>ÉÆÏËÉÒÄÁÖËÉ ÁÖÍÉÊÉ bCPTAU-54</v>
          </cell>
          <cell r="D234" t="str">
            <v>Pre-insula.bimet.lug,bCPTAU-54</v>
          </cell>
          <cell r="E234">
            <v>10.62</v>
          </cell>
        </row>
        <row r="235">
          <cell r="A235" t="str">
            <v>02-B-009</v>
          </cell>
          <cell r="B235">
            <v>2</v>
          </cell>
          <cell r="C235" t="str">
            <v>ÉÆÏËÉÒÄÁÖËÉ ÁÖÍÉÊÉ ÓÐwCPTAU-70</v>
          </cell>
          <cell r="D235" t="str">
            <v>Pre-insula.bimet.lug,wCPTAU-70</v>
          </cell>
          <cell r="E235">
            <v>8.2129999999999992</v>
          </cell>
        </row>
        <row r="236">
          <cell r="A236" t="str">
            <v>02-B-010</v>
          </cell>
          <cell r="B236">
            <v>2</v>
          </cell>
          <cell r="C236" t="str">
            <v>ÉÆÏËÉÒÄÁÖËÉ ÁÖÍÉÊÉ ÓÐ.CPTAU-95</v>
          </cell>
          <cell r="D236" t="str">
            <v>Pre-insul.bimet.lug,gCPTAU-95</v>
          </cell>
          <cell r="E236">
            <v>10.954000000000001</v>
          </cell>
        </row>
        <row r="237">
          <cell r="A237" t="str">
            <v>02-B-011</v>
          </cell>
          <cell r="B237">
            <v>2</v>
          </cell>
          <cell r="C237" t="str">
            <v>ÉÆÏËÉÒÄÁÖËÉ ÁÖÍÉÊÉCPTAU-150D25</v>
          </cell>
          <cell r="D237" t="str">
            <v>Pre-ins.,bim.lug,vCPTAU-150D25</v>
          </cell>
          <cell r="E237">
            <v>17.193000000000001</v>
          </cell>
        </row>
        <row r="238">
          <cell r="A238" t="str">
            <v>02-B-012</v>
          </cell>
          <cell r="B238">
            <v>2</v>
          </cell>
          <cell r="C238" t="str">
            <v>ÁÖÍÉÊÉ ÓÐÉËÄÍÞÉÓ10 ÌÌ</v>
          </cell>
          <cell r="D238" t="str">
            <v>HeavyDutyCrimp, termi. lug10mm</v>
          </cell>
          <cell r="E238">
            <v>0.36899999999999999</v>
          </cell>
          <cell r="F238" t="str">
            <v>tmr</v>
          </cell>
        </row>
        <row r="239">
          <cell r="A239" t="str">
            <v>02-B-013</v>
          </cell>
          <cell r="B239">
            <v>2</v>
          </cell>
          <cell r="C239" t="str">
            <v xml:space="preserve">ÁÖÍÉÊÉ  ÓÐÉËÄÍÞÉÓ 35ÌÌ        </v>
          </cell>
          <cell r="D239" t="str">
            <v xml:space="preserve">Terminal lug,copper35 mm M10  </v>
          </cell>
          <cell r="E239">
            <v>1.841</v>
          </cell>
        </row>
        <row r="240">
          <cell r="A240" t="str">
            <v>02-B-014</v>
          </cell>
          <cell r="B240">
            <v>2</v>
          </cell>
          <cell r="C240" t="str">
            <v xml:space="preserve">ÁÖÍÉÊÉ ÓÐÉËÄÍÞÉÓ 16 ÌÌ        </v>
          </cell>
          <cell r="D240" t="str">
            <v>Lug copper 16mm,heav.dut.crimp</v>
          </cell>
          <cell r="E240">
            <v>0.5</v>
          </cell>
          <cell r="F240" t="str">
            <v>tmr</v>
          </cell>
        </row>
        <row r="241">
          <cell r="A241" t="str">
            <v>02-B-015</v>
          </cell>
          <cell r="B241">
            <v>2</v>
          </cell>
          <cell r="C241" t="str">
            <v xml:space="preserve">ÁÖÍÉÊÉ ÓÐÉËÄÍÞÉÓ 6ÌÌ          </v>
          </cell>
          <cell r="D241" t="str">
            <v xml:space="preserve">Copper lug 6mm                </v>
          </cell>
          <cell r="E241">
            <v>0.5</v>
          </cell>
        </row>
        <row r="242">
          <cell r="A242" t="str">
            <v>02-B-016</v>
          </cell>
          <cell r="B242">
            <v>2</v>
          </cell>
          <cell r="C242" t="str">
            <v>ÁÖÍÉÊÉ ÓÐÉË 6-10ÌÌ/5ÌÌ 9676105</v>
          </cell>
          <cell r="D242" t="str">
            <v xml:space="preserve">Copper lug 6-10mm/5mm         </v>
          </cell>
          <cell r="E242">
            <v>0.38200000000000001</v>
          </cell>
        </row>
        <row r="243">
          <cell r="A243" t="str">
            <v>02-B-017</v>
          </cell>
          <cell r="B243">
            <v>2</v>
          </cell>
          <cell r="C243" t="str">
            <v>ÁÖÍÉÊÉ ÓÐÉËÄ. 6ÌÌ /6ÌÌ 9672066</v>
          </cell>
          <cell r="D243" t="str">
            <v xml:space="preserve">Copper lug 6mm /6mm           </v>
          </cell>
          <cell r="E243">
            <v>0.61899999999999999</v>
          </cell>
        </row>
        <row r="244">
          <cell r="A244" t="str">
            <v>02-B-018</v>
          </cell>
          <cell r="B244">
            <v>2</v>
          </cell>
          <cell r="C244" t="str">
            <v>ÁÖÍÉÊÉ ÓÐÉËÄ 10ÌÌ /6ÌÌ 9672106</v>
          </cell>
          <cell r="D244" t="str">
            <v xml:space="preserve">Copper lug 10mm /6mm          </v>
          </cell>
          <cell r="E244">
            <v>0.58899999999999997</v>
          </cell>
        </row>
        <row r="245">
          <cell r="A245" t="str">
            <v>02-C-001</v>
          </cell>
          <cell r="B245">
            <v>2</v>
          </cell>
          <cell r="C245" t="str">
            <v>ÉÆÏËÉÒÄÁÖËÉ ÛÄÌÀÄÒÈÄÁÄËÉ35-2.5</v>
          </cell>
          <cell r="D245" t="str">
            <v>Isolated connector 35-2.5</v>
          </cell>
          <cell r="E245">
            <v>0</v>
          </cell>
        </row>
        <row r="246">
          <cell r="A246" t="str">
            <v>02-D-001</v>
          </cell>
          <cell r="B246">
            <v>2</v>
          </cell>
          <cell r="C246" t="str">
            <v>ÃÀÌàÉÌÉ ÓÀäÀÄÒÏ ,ÊÀÁÄËÉÓ</v>
          </cell>
          <cell r="D246" t="str">
            <v>Aerial cable adjuster</v>
          </cell>
          <cell r="E246">
            <v>1.964</v>
          </cell>
        </row>
        <row r="247">
          <cell r="A247" t="str">
            <v>02-D-002</v>
          </cell>
          <cell r="B247">
            <v>2</v>
          </cell>
          <cell r="C247" t="str">
            <v xml:space="preserve">ÃÀÌÝÀÅÉ ÒÄÆÉÍÉÓ, ÒÊÉÍÉÓ áÖ×ÉÓ </v>
          </cell>
          <cell r="D247" t="str">
            <v>Flexible PVC black beading sui</v>
          </cell>
          <cell r="E247">
            <v>1.6</v>
          </cell>
        </row>
        <row r="248">
          <cell r="A248" t="str">
            <v>02-G-001</v>
          </cell>
          <cell r="B248">
            <v>2</v>
          </cell>
          <cell r="C248" t="str">
            <v>ÂÀÌÚÏ×É "Raychem" 4 ßÅÄÒÀ</v>
          </cell>
          <cell r="D248" t="str">
            <v>Divider "Raychem"</v>
          </cell>
          <cell r="E248">
            <v>6.992</v>
          </cell>
        </row>
        <row r="249">
          <cell r="A249" t="str">
            <v>02-K-001</v>
          </cell>
          <cell r="B249">
            <v>2</v>
          </cell>
          <cell r="C249" t="str">
            <v>ÊÀËÀ ÌÀÓÒÉÓ (ØÖÒÏÓÈÅÉÓ)</v>
          </cell>
          <cell r="D249" t="str">
            <v>Sleeve tin</v>
          </cell>
          <cell r="E249">
            <v>-0.08</v>
          </cell>
        </row>
        <row r="250">
          <cell r="A250" t="str">
            <v>02-M-001</v>
          </cell>
          <cell r="B250">
            <v>2</v>
          </cell>
          <cell r="C250" t="str">
            <v>ÌÀÓÒÀ ÀËÖÌÉÍÉÓ ÓÀßÍÄáÉ 150ÊÅÌÌ</v>
          </cell>
          <cell r="D250" t="str">
            <v>Alluminum sleeve 150 mm</v>
          </cell>
          <cell r="E250">
            <v>1.9079999999999999</v>
          </cell>
        </row>
        <row r="251">
          <cell r="A251" t="str">
            <v>02-M-002</v>
          </cell>
          <cell r="B251">
            <v>2</v>
          </cell>
          <cell r="C251" t="str">
            <v>ÌÀÓÒÀ ÓÐÉËÄÍÞÉÓ  120 ÌÌ</v>
          </cell>
          <cell r="D251" t="str">
            <v>Copper sleeve 120 mm</v>
          </cell>
          <cell r="E251">
            <v>2.0960000000000001</v>
          </cell>
        </row>
        <row r="252">
          <cell r="A252" t="str">
            <v>02-M-003</v>
          </cell>
          <cell r="B252">
            <v>2</v>
          </cell>
          <cell r="C252" t="str">
            <v>ÌÀÓÒÀ ÓÐÉËÄÍÞÉÓ 240 ÌÌ</v>
          </cell>
          <cell r="D252" t="str">
            <v>Copper sleeve 240 mm</v>
          </cell>
          <cell r="E252">
            <v>2.3959999999999999</v>
          </cell>
        </row>
        <row r="253">
          <cell r="A253" t="str">
            <v>02-M-004</v>
          </cell>
          <cell r="B253">
            <v>2</v>
          </cell>
          <cell r="C253" t="str">
            <v>ÌÀÓÒÀ ÓÐÉËÄÍÞÉÓ 185 ÌÌ</v>
          </cell>
          <cell r="D253" t="str">
            <v>Copper sleeve 185 mm</v>
          </cell>
          <cell r="E253">
            <v>2.33</v>
          </cell>
        </row>
        <row r="254">
          <cell r="A254" t="str">
            <v>02-M-005</v>
          </cell>
          <cell r="B254">
            <v>2</v>
          </cell>
          <cell r="C254" t="str">
            <v>ÌÀÓÒÀ ÓÐÉËÄÍÞÉÓ 150 ÌÌ</v>
          </cell>
          <cell r="D254" t="str">
            <v>Copper sleeve 150 mm</v>
          </cell>
          <cell r="E254">
            <v>2.1190000000000002</v>
          </cell>
        </row>
        <row r="255">
          <cell r="A255" t="str">
            <v>02-M-006</v>
          </cell>
          <cell r="B255">
            <v>2</v>
          </cell>
          <cell r="C255" t="str">
            <v>ÌÀÓÒÀ ÀËÖÌÉÍÉÓ ÓÀßÍÄáÉ185 ÌÌ</v>
          </cell>
          <cell r="D255" t="str">
            <v>Alluminum supress. sleeve 185</v>
          </cell>
          <cell r="E255">
            <v>2.1019999999999999</v>
          </cell>
        </row>
        <row r="256">
          <cell r="A256" t="str">
            <v>02-M-007</v>
          </cell>
          <cell r="B256">
            <v>2</v>
          </cell>
          <cell r="C256" t="str">
            <v>ÌÀÓÒÀ ÀËÖÌÉÍÉÓ ÓÀßÍÄáÉ 95 ÌÌ</v>
          </cell>
          <cell r="D256" t="str">
            <v>Alluminum supress. sleeve 95</v>
          </cell>
          <cell r="E256">
            <v>2.2050000000000001</v>
          </cell>
        </row>
        <row r="257">
          <cell r="A257" t="str">
            <v>02-M-008</v>
          </cell>
          <cell r="B257">
            <v>2</v>
          </cell>
          <cell r="C257" t="str">
            <v>ÌÀÓÒÀ ÀËÖÌÉÍÉÓ 120 ÌÌ</v>
          </cell>
          <cell r="D257" t="str">
            <v>Sleeve AL-120</v>
          </cell>
          <cell r="E257">
            <v>3.4689999999999999</v>
          </cell>
        </row>
        <row r="258">
          <cell r="A258" t="str">
            <v>02-M-009</v>
          </cell>
          <cell r="B258">
            <v>2</v>
          </cell>
          <cell r="C258" t="str">
            <v>ÌÀÓÒÀ ÓÀÐÒÄÓÉ,ÀËÖÌÉÍÉÓ150 ÌÌ</v>
          </cell>
          <cell r="D258" t="str">
            <v>Sleeve AL-150</v>
          </cell>
          <cell r="E258">
            <v>2.5750000000000002</v>
          </cell>
        </row>
        <row r="259">
          <cell r="A259" t="str">
            <v>02-M-010</v>
          </cell>
          <cell r="B259">
            <v>2</v>
          </cell>
          <cell r="C259" t="str">
            <v>ÌÀÓÒÀ ÓÀÐÒÄÓÉ,ÀËÖÌÉÍÉÓ 240 ÌÌ</v>
          </cell>
          <cell r="D259" t="str">
            <v>Sleeve Al-240</v>
          </cell>
          <cell r="E259">
            <v>2.3050000000000002</v>
          </cell>
        </row>
        <row r="260">
          <cell r="A260" t="str">
            <v>02-M-011</v>
          </cell>
          <cell r="B260">
            <v>2</v>
          </cell>
          <cell r="C260" t="str">
            <v>ÌÀÓÒÀ ÀËÖÌÉÍÉÓ120 ÌÌ</v>
          </cell>
          <cell r="D260" t="str">
            <v xml:space="preserve">Copper sleeve 120 mm          </v>
          </cell>
          <cell r="E260">
            <v>2.1379999999999999</v>
          </cell>
        </row>
        <row r="261">
          <cell r="A261" t="str">
            <v>02-M-012</v>
          </cell>
          <cell r="B261">
            <v>2</v>
          </cell>
          <cell r="C261" t="str">
            <v>ÌÀÓÒÀ ÓÐÉËÄÍÞÉÓ 95 ÌÌ</v>
          </cell>
          <cell r="D261" t="str">
            <v xml:space="preserve">Copper sleeve 95 mm           </v>
          </cell>
          <cell r="E261">
            <v>2</v>
          </cell>
        </row>
        <row r="262">
          <cell r="A262" t="str">
            <v>02-M-013</v>
          </cell>
          <cell r="B262">
            <v>2</v>
          </cell>
          <cell r="C262" t="str">
            <v>ÌÀÓÒÀ ÓÀßÍÄáÉ ,ÀËÖÌÉÍÉÓ 70ÌÌ</v>
          </cell>
          <cell r="D262" t="str">
            <v>Alluminium supress. sleeve70 m</v>
          </cell>
          <cell r="E262">
            <v>0</v>
          </cell>
        </row>
        <row r="263">
          <cell r="A263" t="str">
            <v>02-M-014</v>
          </cell>
          <cell r="B263">
            <v>2</v>
          </cell>
          <cell r="C263" t="str">
            <v>ÌÏÌàÄÒÉ ÓÉÈÁÖÒÉ"Raychem"ÐÀÔÀÒÀ</v>
          </cell>
          <cell r="D263" t="str">
            <v>Clamp "Raychem" small</v>
          </cell>
          <cell r="E263">
            <v>0.92</v>
          </cell>
          <cell r="F263" t="str">
            <v>km</v>
          </cell>
        </row>
        <row r="264">
          <cell r="A264" t="str">
            <v>02-M-015</v>
          </cell>
          <cell r="B264">
            <v>2</v>
          </cell>
          <cell r="C264" t="str">
            <v xml:space="preserve">ÌÏÌàÄÒÉ ÓÉÈÁÖÒÉ"Raychem"ÃÉÃÉ  </v>
          </cell>
          <cell r="D264" t="str">
            <v>Clamp "Raychem" large</v>
          </cell>
          <cell r="E264">
            <v>2.58</v>
          </cell>
          <cell r="F264" t="str">
            <v>km</v>
          </cell>
        </row>
        <row r="265">
          <cell r="A265" t="str">
            <v>02-M-016</v>
          </cell>
          <cell r="B265">
            <v>2</v>
          </cell>
          <cell r="C265" t="str">
            <v xml:space="preserve">ÌÉËÚÄËÉ ÐËÀÓÔÌÀÓÉÓ M 25       </v>
          </cell>
          <cell r="D265" t="str">
            <v>Plastic connection M25</v>
          </cell>
          <cell r="E265">
            <v>0.36699999999999999</v>
          </cell>
        </row>
        <row r="266">
          <cell r="A266" t="str">
            <v>02-M-017</v>
          </cell>
          <cell r="B266">
            <v>2</v>
          </cell>
          <cell r="C266" t="str">
            <v>ÌÀÓÒÀ ÀÒÀÌÆÉÃÉ HEL-6893-Z-AK</v>
          </cell>
          <cell r="D266" t="str">
            <v>Bare non-tension HEL-6893-Z-AK</v>
          </cell>
          <cell r="E266">
            <v>9.65</v>
          </cell>
        </row>
        <row r="267">
          <cell r="A267" t="str">
            <v>02-M-018</v>
          </cell>
          <cell r="B267">
            <v>2</v>
          </cell>
          <cell r="C267" t="str">
            <v>ÌÀÓÒÀ ÀÒÀÌÆÉÃÉ HEL-4893-Z-AK</v>
          </cell>
          <cell r="D267" t="str">
            <v>Bare nont.mec.conHEL-4893-Z-AK</v>
          </cell>
          <cell r="E267">
            <v>9.4220000000000006</v>
          </cell>
        </row>
        <row r="268">
          <cell r="A268" t="str">
            <v>02-M-019</v>
          </cell>
          <cell r="B268">
            <v>2</v>
          </cell>
          <cell r="C268" t="str">
            <v>ÌÉËÉ ÓÀÉÆÏËÀÝ.WCSM-33/8-150/S</v>
          </cell>
          <cell r="D268" t="str">
            <v>Heat-strin.WCSM-33/8-150/S</v>
          </cell>
          <cell r="E268">
            <v>2.3620000000000001</v>
          </cell>
        </row>
        <row r="269">
          <cell r="A269" t="str">
            <v>02-M-020</v>
          </cell>
          <cell r="B269">
            <v>2</v>
          </cell>
          <cell r="C269" t="str">
            <v>ÌÉËÉ ÓÀÉÆÏËÀÝ.WCSM-43/12-150/S</v>
          </cell>
          <cell r="D269" t="str">
            <v>Heat-strin.WCSM-43/12-150/S</v>
          </cell>
          <cell r="E269">
            <v>3.2069999999999999</v>
          </cell>
        </row>
        <row r="270">
          <cell r="A270" t="str">
            <v>02-M-021</v>
          </cell>
          <cell r="B270">
            <v>2</v>
          </cell>
          <cell r="C270" t="str">
            <v>ÃÀÌàÉÌÉ ÊÀÁÄË.ÂÅÀÒËÉÓ (ÐÀÔÀÒÀ)</v>
          </cell>
          <cell r="D270" t="str">
            <v xml:space="preserve">Tensioner                     </v>
          </cell>
          <cell r="E270">
            <v>1.96</v>
          </cell>
          <cell r="F270" t="str">
            <v>km</v>
          </cell>
        </row>
        <row r="271">
          <cell r="A271" t="str">
            <v>02-M-022</v>
          </cell>
          <cell r="B271">
            <v>2</v>
          </cell>
          <cell r="C271" t="str">
            <v>Ò/ØÖÒÏÓ ØÏËÂÀ205W325-103/89</v>
          </cell>
          <cell r="D271" t="str">
            <v xml:space="preserve">205W325-103/89                </v>
          </cell>
          <cell r="E271">
            <v>31.417999999999999</v>
          </cell>
        </row>
        <row r="272">
          <cell r="A272" t="str">
            <v>02-M-023</v>
          </cell>
          <cell r="B272">
            <v>2</v>
          </cell>
          <cell r="C272" t="str">
            <v xml:space="preserve">ÌÀÓÒÀ ËÀÔÖÍÉÓ CC34            </v>
          </cell>
          <cell r="D272" t="str">
            <v>Bare brass CC34</v>
          </cell>
          <cell r="E272">
            <v>5.9219999999999997</v>
          </cell>
        </row>
        <row r="273">
          <cell r="A273" t="str">
            <v>02-M-024</v>
          </cell>
          <cell r="B273">
            <v>2</v>
          </cell>
          <cell r="C273" t="str">
            <v xml:space="preserve">ÃÀÌàÉÌÉ ÊÀÁÄË.ÂÅÀÒËÉÓ (ÃÉÃÉ)  </v>
          </cell>
          <cell r="D273" t="str">
            <v>Tensioner(large)</v>
          </cell>
          <cell r="E273">
            <v>5.2309999999999999</v>
          </cell>
          <cell r="F273" t="str">
            <v>km</v>
          </cell>
        </row>
        <row r="274">
          <cell r="A274" t="str">
            <v>02-M-025</v>
          </cell>
          <cell r="B274">
            <v>2</v>
          </cell>
          <cell r="C274" t="str">
            <v>ÌÀÓÒÀ ÀËÖÌÉÍÉÓ - 95/5  STALU-Z</v>
          </cell>
          <cell r="D274" t="str">
            <v>Bare aluminium 95/5 STALU-Z</v>
          </cell>
          <cell r="E274">
            <v>0</v>
          </cell>
        </row>
        <row r="275">
          <cell r="A275" t="str">
            <v>02-M-026</v>
          </cell>
          <cell r="B275">
            <v>2</v>
          </cell>
          <cell r="C275" t="str">
            <v xml:space="preserve">ÌÀÓÒÀ ÀËÖÌÉÍÉÓ 120/20 STALU-Z </v>
          </cell>
          <cell r="D275" t="str">
            <v>Bare aluminium 120/20 STALU-Z</v>
          </cell>
          <cell r="E275">
            <v>0</v>
          </cell>
        </row>
        <row r="276">
          <cell r="A276" t="str">
            <v>02-M-027</v>
          </cell>
          <cell r="B276">
            <v>2</v>
          </cell>
          <cell r="C276" t="str">
            <v xml:space="preserve">ÌÀÓÒÀ ÀËÖÌÉÍÉÓ 150/25 STALU-Z </v>
          </cell>
          <cell r="D276" t="str">
            <v>Bare aluminium 150/25 STALU-Z</v>
          </cell>
          <cell r="E276">
            <v>0</v>
          </cell>
        </row>
        <row r="277">
          <cell r="A277" t="str">
            <v>02-M-028</v>
          </cell>
          <cell r="B277">
            <v>2</v>
          </cell>
          <cell r="C277" t="str">
            <v xml:space="preserve">ÌÀÓÒÀ ÀËÖÌÉÍÉÓ 210/35 STALU-Z </v>
          </cell>
          <cell r="D277" t="str">
            <v>Bare aluminium 210/35 STALU-Z</v>
          </cell>
          <cell r="E277">
            <v>0</v>
          </cell>
        </row>
        <row r="278">
          <cell r="A278" t="str">
            <v>02-M-029</v>
          </cell>
          <cell r="B278">
            <v>2</v>
          </cell>
          <cell r="C278" t="str">
            <v>ÌÀÓÒÀ ÏÅÀËÖÒÉ ÛÄÌÀÄÒÈÄÁ.150ÌÌ2</v>
          </cell>
          <cell r="D278" t="str">
            <v>Bare 150mm2</v>
          </cell>
          <cell r="E278">
            <v>0</v>
          </cell>
        </row>
        <row r="279">
          <cell r="A279" t="str">
            <v>02-M-030</v>
          </cell>
          <cell r="B279">
            <v>2</v>
          </cell>
          <cell r="C279" t="str">
            <v>ÌÀÓÒÀ ÏÅÀËÖÒÉ ÛÄÌÀÄÒÈÄÁ.185ÌÌ2</v>
          </cell>
          <cell r="D279" t="str">
            <v xml:space="preserve">Bare 185mm2                   </v>
          </cell>
          <cell r="E279">
            <v>0</v>
          </cell>
        </row>
        <row r="280">
          <cell r="A280" t="str">
            <v>02-Q-001</v>
          </cell>
          <cell r="B280">
            <v>2</v>
          </cell>
          <cell r="C280" t="str">
            <v>ØÖÒÏ  ÔÚÅÉÉÓ CC-100(ÊÏÌÐËÄØÔÉ)</v>
          </cell>
          <cell r="D280" t="str">
            <v>Lead splice CC-100(pkg)</v>
          </cell>
          <cell r="E280">
            <v>102.158</v>
          </cell>
        </row>
        <row r="281">
          <cell r="A281" t="str">
            <v>02-Q-002</v>
          </cell>
          <cell r="B281">
            <v>2</v>
          </cell>
          <cell r="C281" t="str">
            <v>ØÖÒÏ ÒÄÉáÄÌÉÓ GUST 12/70-120</v>
          </cell>
          <cell r="D281" t="str">
            <v>R. splice GUST  12/70-120-105</v>
          </cell>
          <cell r="E281">
            <v>499.22</v>
          </cell>
        </row>
        <row r="282">
          <cell r="A282" t="str">
            <v>02-Q-003</v>
          </cell>
          <cell r="B282">
            <v>2</v>
          </cell>
          <cell r="C282" t="str">
            <v>Ò/Ø. GUSJ 12/150-240</v>
          </cell>
          <cell r="D282" t="str">
            <v>R.splice GUST 12/150-240</v>
          </cell>
          <cell r="E282">
            <v>385.28500000000003</v>
          </cell>
        </row>
        <row r="283">
          <cell r="A283" t="str">
            <v>02-Q-004</v>
          </cell>
          <cell r="B283">
            <v>2</v>
          </cell>
          <cell r="C283" t="str">
            <v>Ò/ Ø GUST12/70-120/800/L12</v>
          </cell>
          <cell r="D283" t="str">
            <v>R.splice GUST12/70-120/800-L12</v>
          </cell>
          <cell r="E283">
            <v>235.06800000000001</v>
          </cell>
        </row>
        <row r="284">
          <cell r="A284" t="str">
            <v>02-Q-005</v>
          </cell>
          <cell r="B284">
            <v>2</v>
          </cell>
          <cell r="C284" t="str">
            <v>Ò/Ø GUST 12/150-240/800-L12</v>
          </cell>
          <cell r="D284" t="str">
            <v>R.splice GUS12/150-240/800-L12</v>
          </cell>
          <cell r="E284">
            <v>249.16499999999999</v>
          </cell>
        </row>
        <row r="285">
          <cell r="A285" t="str">
            <v>02-Q-006</v>
          </cell>
          <cell r="B285">
            <v>2</v>
          </cell>
          <cell r="C285" t="str">
            <v>ØÖÒÏ  ÒÄÉáÄÌÉÓ 12D/3X1-H1-L12B</v>
          </cell>
          <cell r="D285" t="str">
            <v>Raychem splice 12D/3x1-H1</v>
          </cell>
          <cell r="E285">
            <v>28.12</v>
          </cell>
        </row>
        <row r="286">
          <cell r="A286" t="str">
            <v>02-Q-007</v>
          </cell>
          <cell r="B286">
            <v>2</v>
          </cell>
          <cell r="C286" t="str">
            <v>ØÖÒÏ ÒÄÉáÄÌÉÓ EAKT 1657</v>
          </cell>
          <cell r="D286" t="str">
            <v>Raychem splice EAKT 1657</v>
          </cell>
          <cell r="E286">
            <v>41.542000000000002</v>
          </cell>
        </row>
        <row r="287">
          <cell r="A287" t="str">
            <v>02-Q-008</v>
          </cell>
          <cell r="B287">
            <v>2</v>
          </cell>
          <cell r="C287" t="str">
            <v>ØÖÒÏ ÒÄÉáÄÌÉÓ EAKT 1643</v>
          </cell>
          <cell r="D287" t="str">
            <v>Raychem splice EAKT 1643</v>
          </cell>
          <cell r="E287">
            <v>121.81699999999999</v>
          </cell>
        </row>
        <row r="288">
          <cell r="A288" t="str">
            <v>02-Q-009</v>
          </cell>
          <cell r="B288">
            <v>2</v>
          </cell>
          <cell r="C288" t="str">
            <v>ØÖÒÏ ÒÄÉáÄÌPOLJ 12/3X120-240-W</v>
          </cell>
          <cell r="D288" t="str">
            <v>Ray.splice POLJ12/3X120-240-W</v>
          </cell>
          <cell r="E288">
            <v>803.08600000000001</v>
          </cell>
        </row>
        <row r="289">
          <cell r="A289" t="str">
            <v>02-Q-010</v>
          </cell>
          <cell r="B289">
            <v>2</v>
          </cell>
          <cell r="C289" t="str">
            <v>ØÖÒÏ ÒÄÉáÄÌTRAJ 12/3X150-240-W</v>
          </cell>
          <cell r="D289" t="str">
            <v>Rayc.splice TRAJ12/3X150-240-W</v>
          </cell>
          <cell r="E289">
            <v>1128.4649999999999</v>
          </cell>
        </row>
        <row r="290">
          <cell r="A290" t="str">
            <v>02-Q-011</v>
          </cell>
          <cell r="B290">
            <v>2</v>
          </cell>
          <cell r="C290" t="str">
            <v>ØÖÒÏ ÒÄÉáÄÌÉÓ SMOE - 81519</v>
          </cell>
          <cell r="D290" t="str">
            <v xml:space="preserve">Raychem splice - SMOE 81519   </v>
          </cell>
          <cell r="E290">
            <v>36.085999999999999</v>
          </cell>
        </row>
        <row r="291">
          <cell r="A291" t="str">
            <v>02-Q-012</v>
          </cell>
          <cell r="B291">
            <v>2</v>
          </cell>
          <cell r="C291" t="str">
            <v>ØÖÒÏ ÒÄÉáÄÌÉÓ - SMOE 81518</v>
          </cell>
          <cell r="D291" t="str">
            <v>Raychem splice SMOE-81518</v>
          </cell>
          <cell r="E291">
            <v>25.21</v>
          </cell>
        </row>
        <row r="292">
          <cell r="A292" t="str">
            <v>02-Q-013</v>
          </cell>
          <cell r="B292">
            <v>2</v>
          </cell>
          <cell r="C292" t="str">
            <v>ØÖÒÏ ÒÄÉáÄÌÉÓ -EPKT 0063-L-12</v>
          </cell>
          <cell r="D292" t="str">
            <v>Raychem splice - EPKT 0063L-12</v>
          </cell>
          <cell r="E292">
            <v>117.384</v>
          </cell>
        </row>
        <row r="293">
          <cell r="A293" t="str">
            <v>02-Q-014</v>
          </cell>
          <cell r="B293">
            <v>2</v>
          </cell>
          <cell r="C293" t="str">
            <v>ØÖÒÏ ÒÄÉáÄ CRSM143/36 1000/239</v>
          </cell>
          <cell r="D293" t="str">
            <v xml:space="preserve">Raychem splice CRSM 143/36    </v>
          </cell>
          <cell r="E293">
            <v>61.844999999999999</v>
          </cell>
        </row>
        <row r="294">
          <cell r="A294" t="str">
            <v>02-Q-015</v>
          </cell>
          <cell r="B294">
            <v>13</v>
          </cell>
          <cell r="C294" t="str">
            <v>ÉÍÓÔÒÖÌÄÍÔ. ÍÀÊÒ. -IT1000-001-</v>
          </cell>
          <cell r="D294" t="str">
            <v>Instruments set IT 1000-001-</v>
          </cell>
          <cell r="E294">
            <v>967.5</v>
          </cell>
        </row>
        <row r="295">
          <cell r="A295" t="str">
            <v>02-Q-016</v>
          </cell>
          <cell r="B295">
            <v>13</v>
          </cell>
          <cell r="C295" t="str">
            <v>ÉÍÓÔÒÖÌÄÍÔ.ÍÀÊÒ.- IT1000-017-2</v>
          </cell>
          <cell r="D295" t="str">
            <v>Instruments set IT1000-017-2</v>
          </cell>
          <cell r="E295">
            <v>553.04899999999998</v>
          </cell>
        </row>
        <row r="296">
          <cell r="A296" t="str">
            <v>02-Q-017</v>
          </cell>
          <cell r="B296">
            <v>13</v>
          </cell>
          <cell r="C296" t="str">
            <v>ÓÀÍÈÖÒÀ ÂÀÆÉÓ FH 1630-PIE-MC10</v>
          </cell>
          <cell r="D296" t="str">
            <v>Gas switcher FH 163-PJE-MC10</v>
          </cell>
          <cell r="E296">
            <v>191.51599999999999</v>
          </cell>
        </row>
        <row r="297">
          <cell r="A297" t="str">
            <v>02-Q-018</v>
          </cell>
          <cell r="B297">
            <v>2</v>
          </cell>
          <cell r="C297" t="str">
            <v>Ò/ØÖÒÏGUST12/150-240/1200-L12</v>
          </cell>
          <cell r="D297" t="str">
            <v>R.spliseGUST12/150-240/1200L12</v>
          </cell>
          <cell r="E297">
            <v>320.49599999999998</v>
          </cell>
        </row>
        <row r="298">
          <cell r="A298" t="str">
            <v>02-Q-019</v>
          </cell>
          <cell r="B298">
            <v>2</v>
          </cell>
          <cell r="C298" t="str">
            <v>Ò. Ì/Þ ØÖÒÏ EPKJ-36B/3HL-3HL-T</v>
          </cell>
          <cell r="D298" t="str">
            <v>Rayc.splice EAKJ-36B/3HL-3HL-T</v>
          </cell>
          <cell r="E298">
            <v>2639.3</v>
          </cell>
        </row>
        <row r="299">
          <cell r="A299" t="str">
            <v>02-Q-020</v>
          </cell>
          <cell r="B299">
            <v>2</v>
          </cell>
          <cell r="C299" t="str">
            <v>Ò. Ì/Þ ØÖÒÏ EPKJ-36B/1HL-1HL-T</v>
          </cell>
          <cell r="D299" t="str">
            <v>Rayc.splice EPKJ-36B/1HL-1HL-T</v>
          </cell>
          <cell r="E299">
            <v>913.96600000000001</v>
          </cell>
        </row>
        <row r="300">
          <cell r="A300" t="str">
            <v>02-Q-021</v>
          </cell>
          <cell r="B300">
            <v>2</v>
          </cell>
          <cell r="C300" t="str">
            <v xml:space="preserve">ÒÄÉá. ØÖÒÏ CRSM/143/36-1500/  </v>
          </cell>
          <cell r="D300" t="str">
            <v>Rayc.splice CRSM/143/36-1500/</v>
          </cell>
          <cell r="E300">
            <v>84.247</v>
          </cell>
        </row>
        <row r="301">
          <cell r="A301" t="str">
            <v>02-Q-022</v>
          </cell>
          <cell r="B301">
            <v>2</v>
          </cell>
          <cell r="C301" t="str">
            <v>XXXXXXXXXXXXXx</v>
          </cell>
          <cell r="D301" t="str">
            <v xml:space="preserve">LEAD SPLICE                   </v>
          </cell>
          <cell r="E301">
            <v>136.66999999999999</v>
          </cell>
        </row>
        <row r="302">
          <cell r="A302" t="str">
            <v>02-Q-023</v>
          </cell>
          <cell r="B302">
            <v>13</v>
          </cell>
          <cell r="C302" t="str">
            <v>ÉÍÓÔÒÖÌÄÍÔ.ÍÀÊÒÄÁ- IT1000-002</v>
          </cell>
          <cell r="D302" t="str">
            <v>Instruments set IT1000-002</v>
          </cell>
          <cell r="E302">
            <v>724.29700000000003</v>
          </cell>
        </row>
        <row r="303">
          <cell r="A303" t="str">
            <v>02-Q-024</v>
          </cell>
          <cell r="B303">
            <v>2</v>
          </cell>
          <cell r="C303" t="str">
            <v>ØÖÒÏ ÒÄÉá.POLT-12D/3x1-H4-L12B</v>
          </cell>
          <cell r="D303" t="str">
            <v>Ray.splicePOLT-12D/3x1-H4-L12B</v>
          </cell>
          <cell r="E303">
            <v>385.8</v>
          </cell>
        </row>
        <row r="304">
          <cell r="A304" t="str">
            <v>02-Q-025</v>
          </cell>
          <cell r="B304">
            <v>2</v>
          </cell>
          <cell r="C304" t="str">
            <v>ØÖÒÏ ÒÄÉGUST 12/70-120/800/L12</v>
          </cell>
          <cell r="D304" t="str">
            <v>Ra.spliceGUST12/70-120/800/L12</v>
          </cell>
          <cell r="E304">
            <v>232.077</v>
          </cell>
        </row>
        <row r="305">
          <cell r="A305" t="str">
            <v>02-Q-026</v>
          </cell>
          <cell r="B305">
            <v>2</v>
          </cell>
          <cell r="C305" t="str">
            <v>ØÖÒÏ CRSM143/36-1500/239</v>
          </cell>
          <cell r="D305" t="str">
            <v xml:space="preserve">CRSM143/36-1500/239           </v>
          </cell>
          <cell r="E305">
            <v>85.552000000000007</v>
          </cell>
        </row>
        <row r="306">
          <cell r="A306" t="str">
            <v>02-Q-027</v>
          </cell>
          <cell r="B306">
            <v>2</v>
          </cell>
          <cell r="C306" t="str">
            <v>ØÖÒÏ GUST12/70-120/1200L12</v>
          </cell>
          <cell r="D306" t="str">
            <v xml:space="preserve">GUST12/70-120/1200l12         </v>
          </cell>
          <cell r="E306">
            <v>234.99</v>
          </cell>
        </row>
        <row r="307">
          <cell r="A307" t="str">
            <v>02-Q-028</v>
          </cell>
          <cell r="B307">
            <v>2</v>
          </cell>
          <cell r="C307" t="str">
            <v>ØÖÒÏ GUSJ 42/120-240-3HL</v>
          </cell>
          <cell r="D307" t="str">
            <v>3 Ph.S Kit GUSJ 42/120-240-3HL</v>
          </cell>
          <cell r="E307">
            <v>2966.27</v>
          </cell>
        </row>
        <row r="308">
          <cell r="A308" t="str">
            <v>02-Q-029</v>
          </cell>
          <cell r="B308">
            <v>2</v>
          </cell>
          <cell r="C308" t="str">
            <v>ØÖÒÏ ÐÏËÉÐÒÏ.ÛÄÌÀÄÒÈÄÁÄËÉ.ÌÉßÉ</v>
          </cell>
          <cell r="D308" t="str">
            <v>Polypropilene splice</v>
          </cell>
          <cell r="E308">
            <v>10.33</v>
          </cell>
        </row>
        <row r="309">
          <cell r="A309" t="str">
            <v>02-Q-030</v>
          </cell>
          <cell r="B309">
            <v>2</v>
          </cell>
          <cell r="C309" t="str">
            <v>ØÖÒÏ ÐÏËÉÐÒÏ.ÂÀÍÌáÏËÏÄÁÉÓ ÌÉßÉ</v>
          </cell>
          <cell r="D309" t="str">
            <v>Polypropilene splice</v>
          </cell>
          <cell r="E309">
            <v>10.4</v>
          </cell>
        </row>
        <row r="310">
          <cell r="A310" t="str">
            <v>02-Q-031</v>
          </cell>
          <cell r="B310">
            <v>2</v>
          </cell>
          <cell r="C310" t="str">
            <v>ØÖÒÏ POLT-12D/3x1-H4-L12A</v>
          </cell>
          <cell r="D310" t="str">
            <v>POLT-12D/3x1-H4-L12A</v>
          </cell>
          <cell r="E310">
            <v>344.59399999999999</v>
          </cell>
        </row>
        <row r="311">
          <cell r="A311" t="str">
            <v>02-Q-032</v>
          </cell>
          <cell r="B311">
            <v>2</v>
          </cell>
          <cell r="C311" t="str">
            <v>ØÖÒÏTRAJ 12/3x70-120W</v>
          </cell>
          <cell r="D311" t="str">
            <v>TRAJ 12/3x70-120W</v>
          </cell>
          <cell r="E311">
            <v>747.15599999999995</v>
          </cell>
        </row>
        <row r="312">
          <cell r="A312" t="str">
            <v>02-Q-033</v>
          </cell>
          <cell r="B312">
            <v>2</v>
          </cell>
          <cell r="C312" t="str">
            <v>ØÖÒÏ POLT-12D/3X0-H4-L12B</v>
          </cell>
          <cell r="D312" t="str">
            <v xml:space="preserve">POLT-12D/3X0-H4-L12B          </v>
          </cell>
          <cell r="E312">
            <v>492.38499999999999</v>
          </cell>
        </row>
        <row r="313">
          <cell r="A313" t="str">
            <v>02-Q-034</v>
          </cell>
          <cell r="B313">
            <v>2</v>
          </cell>
          <cell r="C313" t="str">
            <v>ØÖÒÏ POLJ-01/4x70-120</v>
          </cell>
          <cell r="D313" t="str">
            <v>POLJ-01/4x70-120</v>
          </cell>
          <cell r="E313">
            <v>84.465999999999994</v>
          </cell>
        </row>
        <row r="314">
          <cell r="A314" t="str">
            <v>02-Q-035</v>
          </cell>
          <cell r="B314">
            <v>2</v>
          </cell>
          <cell r="C314" t="str">
            <v>ØÖÒÏ POLJ-01/4x150-240</v>
          </cell>
          <cell r="D314" t="str">
            <v>POLJ-01/4x150-240</v>
          </cell>
          <cell r="E314">
            <v>118.929</v>
          </cell>
        </row>
        <row r="315">
          <cell r="A315" t="str">
            <v>02-Q-036</v>
          </cell>
          <cell r="B315">
            <v>2</v>
          </cell>
          <cell r="C315" t="str">
            <v xml:space="preserve">ØÖÒÏ -ÛÄÌÀÄÒÈÄÁÄËÉ            </v>
          </cell>
          <cell r="E315">
            <v>16.667000000000002</v>
          </cell>
        </row>
        <row r="316">
          <cell r="A316" t="str">
            <v>02-QC-021</v>
          </cell>
          <cell r="B316">
            <v>13</v>
          </cell>
          <cell r="C316" t="str">
            <v>Ò.Ø ÊÏÍÄØÔÏÒÉ EXRM-0961-240</v>
          </cell>
          <cell r="D316" t="str">
            <v>Ray.splice EXRM-0961-240</v>
          </cell>
          <cell r="E316">
            <v>16.37</v>
          </cell>
        </row>
        <row r="317">
          <cell r="A317" t="str">
            <v>02-QC-022</v>
          </cell>
          <cell r="B317">
            <v>13</v>
          </cell>
          <cell r="C317" t="str">
            <v>Ò.Ø ÊÏÍÄØÔÏÒÉ EXRM 0961-120</v>
          </cell>
          <cell r="D317" t="str">
            <v>Ray.splice EXRM-0961-120</v>
          </cell>
          <cell r="E317">
            <v>11.981999999999999</v>
          </cell>
        </row>
        <row r="318">
          <cell r="A318" t="str">
            <v>02-QC-023</v>
          </cell>
          <cell r="B318">
            <v>2</v>
          </cell>
          <cell r="C318" t="str">
            <v>EXRM1260RM(U)/RE120-240+Einlag</v>
          </cell>
          <cell r="D318" t="str">
            <v>EXRM1260RM(U)RE120-240+Einlage</v>
          </cell>
          <cell r="E318">
            <v>26.434999999999999</v>
          </cell>
        </row>
        <row r="319">
          <cell r="A319" t="str">
            <v>02-QD-001</v>
          </cell>
          <cell r="B319">
            <v>2</v>
          </cell>
          <cell r="C319" t="str">
            <v>ØÖÒÏÓ ÃÀÁ.CNTM-42/16-A/U-4(S15</v>
          </cell>
          <cell r="D319" t="str">
            <v>CNTM-42/16-A/u-4(s15</v>
          </cell>
          <cell r="E319">
            <v>15.005000000000001</v>
          </cell>
        </row>
        <row r="320">
          <cell r="A320" t="str">
            <v>02-R-001</v>
          </cell>
          <cell r="B320">
            <v>2</v>
          </cell>
          <cell r="C320" t="str">
            <v>ÂÏÒÂÏËÀàÉ (ØÖÒÏÓÈÅÉÓ )</v>
          </cell>
          <cell r="D320" t="str">
            <v>Roller (CC 100 )</v>
          </cell>
          <cell r="E320">
            <v>23.332999999999998</v>
          </cell>
        </row>
        <row r="321">
          <cell r="A321" t="str">
            <v>02-R-002</v>
          </cell>
          <cell r="B321">
            <v>2</v>
          </cell>
          <cell r="C321" t="str">
            <v>ÌÉËÚÄËÉ ÐËÀÓÔ.4X35ÌÌ ÊÀÁÄËÉÓ</v>
          </cell>
          <cell r="D321" t="str">
            <v>Cable plast gland -4x35mmCable</v>
          </cell>
          <cell r="E321">
            <v>7.2939999999999996</v>
          </cell>
          <cell r="F321" t="str">
            <v>km</v>
          </cell>
        </row>
        <row r="322">
          <cell r="A322" t="str">
            <v>02-R-003</v>
          </cell>
          <cell r="B322">
            <v>2</v>
          </cell>
          <cell r="C322" t="str">
            <v>ÒÂÏËÉ ÐËÀÓÔ. ÌÉËÚÄËÉÓ 35ÌÌ</v>
          </cell>
          <cell r="D322" t="str">
            <v xml:space="preserve">Plastic ring 35mm2gland       </v>
          </cell>
          <cell r="E322">
            <v>1.7529999999999999</v>
          </cell>
          <cell r="F322" t="str">
            <v>km</v>
          </cell>
        </row>
        <row r="323">
          <cell r="A323" t="str">
            <v>02-S-001</v>
          </cell>
          <cell r="B323">
            <v>2</v>
          </cell>
          <cell r="C323" t="str">
            <v>ÁÖÍÉÊÉ ÀËÖÌÉÍÉÓ 35 ÊÅ ÌÌ</v>
          </cell>
          <cell r="D323" t="str">
            <v>Lug-35mm</v>
          </cell>
          <cell r="E323">
            <v>1.6830000000000001</v>
          </cell>
        </row>
        <row r="324">
          <cell r="A324" t="str">
            <v>02-S-002</v>
          </cell>
          <cell r="B324">
            <v>2</v>
          </cell>
          <cell r="C324" t="str">
            <v>ÁÖÍÉÊÉ ÀËÖÌÉÍÉÓ 150 ÊÅ ÌÌ</v>
          </cell>
          <cell r="D324" t="str">
            <v>AL.  lug 150 sq mm</v>
          </cell>
          <cell r="E324">
            <v>1.6930000000000001</v>
          </cell>
        </row>
        <row r="325">
          <cell r="A325" t="str">
            <v>02-S-003</v>
          </cell>
          <cell r="B325">
            <v>2</v>
          </cell>
          <cell r="C325" t="str">
            <v>ÁÖÍÉÊÉ ÀËÖÌÉÍÉÓ 16 ÊÅ ÌÌ</v>
          </cell>
          <cell r="D325" t="str">
            <v>Lug 16 sq mm</v>
          </cell>
          <cell r="E325">
            <v>0.9</v>
          </cell>
        </row>
        <row r="326">
          <cell r="A326" t="str">
            <v>02-S-004</v>
          </cell>
          <cell r="B326">
            <v>2</v>
          </cell>
          <cell r="C326" t="str">
            <v>ØÖÒÏ  Ì/Þ -ÉÓ  SLO-35</v>
          </cell>
          <cell r="D326" t="str">
            <v>HV splice 35</v>
          </cell>
          <cell r="E326">
            <v>208.33</v>
          </cell>
        </row>
        <row r="327">
          <cell r="A327" t="str">
            <v>02-S-005</v>
          </cell>
          <cell r="B327">
            <v>2</v>
          </cell>
          <cell r="C327" t="str">
            <v>ÁÖÍÉÊÉ ÀËÖÌÉÍÉÓ120 ÊÅ ÌÌ</v>
          </cell>
          <cell r="D327" t="str">
            <v>Alluminum lug 120 sq mm</v>
          </cell>
          <cell r="E327">
            <v>1.6160000000000001</v>
          </cell>
        </row>
        <row r="328">
          <cell r="A328" t="str">
            <v>02-S-006</v>
          </cell>
          <cell r="B328">
            <v>2</v>
          </cell>
          <cell r="C328" t="str">
            <v>ÁÖÍÉÊÉ ÀËÖÌÉÍÉÓ185ÊÅ ÌÌ</v>
          </cell>
          <cell r="D328" t="str">
            <v>Alluminum lug 185 sq mm</v>
          </cell>
          <cell r="E328">
            <v>1.67</v>
          </cell>
        </row>
        <row r="329">
          <cell r="A329" t="str">
            <v>02-S-007</v>
          </cell>
          <cell r="B329">
            <v>2</v>
          </cell>
          <cell r="C329" t="str">
            <v>ÁÖÍÉÊÉ ÀËÖÌÉÍÉÓ 240 ÊÅ ÌÌ</v>
          </cell>
          <cell r="D329" t="str">
            <v>Alluminum lug 240 sq mm</v>
          </cell>
          <cell r="E329">
            <v>1.867</v>
          </cell>
        </row>
        <row r="330">
          <cell r="A330" t="str">
            <v>02-S-008</v>
          </cell>
          <cell r="B330">
            <v>2</v>
          </cell>
          <cell r="C330" t="str">
            <v>ÁÖÍÉÊÉ ÀËÖÌÉÍÉÓ  95 ÊÅ ÌÌ</v>
          </cell>
          <cell r="D330" t="str">
            <v>Alluminium lug</v>
          </cell>
          <cell r="E330">
            <v>1.536</v>
          </cell>
        </row>
        <row r="331">
          <cell r="A331" t="str">
            <v>02-S-009</v>
          </cell>
          <cell r="B331">
            <v>2</v>
          </cell>
          <cell r="C331" t="str">
            <v>ÁÖÍÉÊÉ ÀËÖÌÉÍÉÓ  70 ÊÅ ÌÌ</v>
          </cell>
          <cell r="D331" t="str">
            <v xml:space="preserve">Alluminium lug 70 mm          </v>
          </cell>
          <cell r="E331">
            <v>1.4019999999999999</v>
          </cell>
        </row>
        <row r="332">
          <cell r="A332" t="str">
            <v>02-S-010</v>
          </cell>
          <cell r="B332">
            <v>2</v>
          </cell>
          <cell r="C332" t="str">
            <v>ÁÖÍÉÊÉ ÀËÖÌÉÍÉÓ 50 ÊÅ ÌÌ</v>
          </cell>
          <cell r="D332" t="str">
            <v xml:space="preserve">Alluminium lug 50 mm          </v>
          </cell>
          <cell r="E332">
            <v>1.4790000000000001</v>
          </cell>
        </row>
        <row r="333">
          <cell r="A333" t="str">
            <v>02-S-011</v>
          </cell>
          <cell r="B333">
            <v>2</v>
          </cell>
          <cell r="C333" t="str">
            <v>ÁÖÍÉÊÉ ÀËÖÌÉÍÉÓ 25 ÌÌ</v>
          </cell>
          <cell r="D333" t="str">
            <v xml:space="preserve">Alluminium lug 25 mm          </v>
          </cell>
          <cell r="E333">
            <v>0.83</v>
          </cell>
        </row>
        <row r="334">
          <cell r="A334" t="str">
            <v>02-S-012</v>
          </cell>
          <cell r="B334">
            <v>2</v>
          </cell>
          <cell r="C334" t="str">
            <v xml:space="preserve">ÓÀÌÀÂÒÉ ÃÀÌÉßÄÁÉÓ ÙÄÒÏÓ       </v>
          </cell>
          <cell r="D334" t="str">
            <v>Grounding rod clip</v>
          </cell>
          <cell r="E334">
            <v>3.0419999999999998</v>
          </cell>
        </row>
        <row r="335">
          <cell r="A335" t="str">
            <v>02-S-013</v>
          </cell>
          <cell r="B335">
            <v>2</v>
          </cell>
          <cell r="C335" t="str">
            <v xml:space="preserve">ÓÀÚÄËÖÒÉ ÐËÀÓÔÌ.ÌÉËÚÄËÉÓ M 25 </v>
          </cell>
          <cell r="D335" t="str">
            <v>Plastic connection M25</v>
          </cell>
          <cell r="E335">
            <v>0.36699999999999999</v>
          </cell>
        </row>
        <row r="336">
          <cell r="A336" t="str">
            <v>02-S-014</v>
          </cell>
          <cell r="B336">
            <v>2</v>
          </cell>
          <cell r="C336" t="str">
            <v xml:space="preserve">ÓÊÏÁÉ  ÊÀÁÄËÉÓ 2x10ÌÌ         </v>
          </cell>
          <cell r="D336" t="str">
            <v xml:space="preserve">Cable clip ,PVC.For 2x10mm    </v>
          </cell>
          <cell r="E336">
            <v>0.104</v>
          </cell>
          <cell r="F336" t="str">
            <v>tmr</v>
          </cell>
        </row>
        <row r="337">
          <cell r="A337" t="str">
            <v>02-S-015</v>
          </cell>
          <cell r="B337">
            <v>2</v>
          </cell>
          <cell r="C337" t="str">
            <v xml:space="preserve">ÓÊÏÁÉ                         </v>
          </cell>
          <cell r="D337" t="str">
            <v xml:space="preserve">Clip                          </v>
          </cell>
          <cell r="E337">
            <v>4.3999999999999997E-2</v>
          </cell>
        </row>
        <row r="338">
          <cell r="A338" t="str">
            <v>02-S-016</v>
          </cell>
          <cell r="B338">
            <v>2</v>
          </cell>
          <cell r="C338" t="str">
            <v xml:space="preserve">ÓÀÒÜÉËÉ (ÐÒÉÐÏÉ A )           </v>
          </cell>
          <cell r="D338" t="str">
            <v>Flux</v>
          </cell>
          <cell r="E338">
            <v>0</v>
          </cell>
        </row>
        <row r="339">
          <cell r="A339" t="str">
            <v>02-SS-001</v>
          </cell>
          <cell r="B339">
            <v>2</v>
          </cell>
          <cell r="C339" t="str">
            <v xml:space="preserve">ÛÖÒÖÐÉ ÌÒÂÅÀËÈÀÅÉÀÍÉ 37ÌÌ     </v>
          </cell>
          <cell r="D339" t="str">
            <v xml:space="preserve">Screw 37 mm                   </v>
          </cell>
          <cell r="E339">
            <v>4.1000000000000002E-2</v>
          </cell>
        </row>
        <row r="340">
          <cell r="A340" t="str">
            <v>02-ST-001</v>
          </cell>
          <cell r="B340">
            <v>2</v>
          </cell>
          <cell r="C340" t="str">
            <v>ÈÏÊÉ ÀÆÁÄÓÔÉÓ</v>
          </cell>
          <cell r="D340" t="str">
            <v>Asbest rope</v>
          </cell>
          <cell r="E340">
            <v>8.0570000000000004</v>
          </cell>
        </row>
        <row r="341">
          <cell r="A341" t="str">
            <v>02-SW-001</v>
          </cell>
          <cell r="B341">
            <v>2</v>
          </cell>
          <cell r="C341" t="str">
            <v>àÀÍàÉÊÉ ,,U "-×ÏÒÌÉÓ 3ÌÌ</v>
          </cell>
          <cell r="D341" t="str">
            <v>Bolt U shape-3mm</v>
          </cell>
          <cell r="E341">
            <v>0.41</v>
          </cell>
          <cell r="F341" t="str">
            <v>tmr</v>
          </cell>
        </row>
        <row r="342">
          <cell r="A342" t="str">
            <v>02-SW-002</v>
          </cell>
          <cell r="B342">
            <v>2</v>
          </cell>
          <cell r="C342" t="str">
            <v xml:space="preserve">àÀÍàÉÊÉ ,,U" -×ÏÒÌÉÓ 8ÌÌ      </v>
          </cell>
          <cell r="D342" t="str">
            <v>Bolt U shape-3mm</v>
          </cell>
          <cell r="E342">
            <v>0.93</v>
          </cell>
        </row>
        <row r="343">
          <cell r="A343" t="str">
            <v>02-X-001</v>
          </cell>
          <cell r="B343">
            <v>2</v>
          </cell>
          <cell r="C343" t="str">
            <v>áÖ×É ÊÀÁ.  102 L048-37-R05/233</v>
          </cell>
          <cell r="D343" t="str">
            <v>Cap 102 L048 -37-r05/239</v>
          </cell>
          <cell r="E343">
            <v>5.32</v>
          </cell>
        </row>
        <row r="344">
          <cell r="A344" t="str">
            <v>02-X-002</v>
          </cell>
          <cell r="B344">
            <v>2</v>
          </cell>
          <cell r="C344" t="str">
            <v>áÖ×É ÊÀÁÄË.102 LO55-37-R05/239</v>
          </cell>
          <cell r="D344" t="str">
            <v>Cup 102 LO55-37-R05/239</v>
          </cell>
          <cell r="E344">
            <v>2.0030000000000001</v>
          </cell>
        </row>
        <row r="345">
          <cell r="A345" t="str">
            <v>02-X-003</v>
          </cell>
          <cell r="B345">
            <v>2</v>
          </cell>
          <cell r="C345" t="str">
            <v>áÖ×É ÊÀÁÄËÉÓ ÃÀÌÝÀÅÉÓ 200-2Ì</v>
          </cell>
          <cell r="D345" t="str">
            <v xml:space="preserve">Cable cover strip 200-2m      </v>
          </cell>
          <cell r="E345">
            <v>5.29</v>
          </cell>
          <cell r="F345" t="str">
            <v>tmr</v>
          </cell>
        </row>
        <row r="346">
          <cell r="A346" t="str">
            <v>02-X-004</v>
          </cell>
          <cell r="B346">
            <v>2</v>
          </cell>
          <cell r="C346" t="str">
            <v>áÖ×É ÊÀÁÄËÉÓ ÃÀÌÝÀÅÉÓ 100-2Ì</v>
          </cell>
          <cell r="D346" t="str">
            <v>Cable cover strip 100-2m</v>
          </cell>
          <cell r="E346">
            <v>3.9060000000000001</v>
          </cell>
          <cell r="F346" t="str">
            <v>tmr</v>
          </cell>
        </row>
        <row r="347">
          <cell r="A347" t="str">
            <v>02-X-005</v>
          </cell>
          <cell r="B347">
            <v>2</v>
          </cell>
          <cell r="C347" t="str">
            <v>áÖ×É ÊÀÁÄËÉÓ ÃÀÌÝÀÅÉÓ 150-2Ì</v>
          </cell>
          <cell r="D347" t="str">
            <v xml:space="preserve">Cable cover strip 150-2m      </v>
          </cell>
          <cell r="E347">
            <v>4.7089999999999996</v>
          </cell>
          <cell r="F347" t="str">
            <v>tmr</v>
          </cell>
        </row>
        <row r="348">
          <cell r="A348" t="str">
            <v>02-X-006</v>
          </cell>
          <cell r="B348">
            <v>2</v>
          </cell>
          <cell r="C348" t="str">
            <v>áÖ×É ÊÀÁ.ÃÀÌÝÀÅÉÓ 150-1Ì</v>
          </cell>
          <cell r="D348" t="str">
            <v xml:space="preserve">Cable cover strip 150-1m      </v>
          </cell>
          <cell r="E348">
            <v>4.1349999999999998</v>
          </cell>
          <cell r="F348" t="str">
            <v>tmr</v>
          </cell>
        </row>
        <row r="349">
          <cell r="A349" t="str">
            <v>02-X-007</v>
          </cell>
          <cell r="B349">
            <v>2</v>
          </cell>
          <cell r="C349" t="str">
            <v>áÖ×É ÊÀÁÄËÉÓ ÃÀÌÝÀÅÉÓ 200-1Ì</v>
          </cell>
          <cell r="D349" t="str">
            <v>Cable cover strip 200-1m</v>
          </cell>
          <cell r="E349">
            <v>4.3289999999999997</v>
          </cell>
          <cell r="F349" t="str">
            <v>tmr</v>
          </cell>
        </row>
        <row r="350">
          <cell r="A350" t="str">
            <v>02-X-008</v>
          </cell>
          <cell r="B350">
            <v>2</v>
          </cell>
          <cell r="C350" t="str">
            <v>áÖ×É ÊÀÁ.ÃÀÌÝÀÅÉÓ1000x100ÌÌ</v>
          </cell>
          <cell r="D350" t="str">
            <v>Cable cover strip 100-1m</v>
          </cell>
          <cell r="E350">
            <v>3.74</v>
          </cell>
          <cell r="F350" t="str">
            <v>tmr</v>
          </cell>
        </row>
        <row r="351">
          <cell r="A351" t="str">
            <v>02-X-009</v>
          </cell>
          <cell r="B351">
            <v>2</v>
          </cell>
          <cell r="C351" t="str">
            <v xml:space="preserve">áÖ×É ÁÏÞÆÄ ÌÉÓÀÌ.100x70x2ÌÌ   </v>
          </cell>
          <cell r="D351" t="str">
            <v xml:space="preserve">Pole Mounting strips100mm -   </v>
          </cell>
          <cell r="E351">
            <v>3.9129999999999998</v>
          </cell>
        </row>
        <row r="352">
          <cell r="A352" t="str">
            <v>02-X-010</v>
          </cell>
          <cell r="B352">
            <v>2</v>
          </cell>
          <cell r="C352" t="str">
            <v>áÖ×É ÊÀÁ.ÃÀÌÝÀÅÉ àÒÉËÉÈ 100-2Ì</v>
          </cell>
          <cell r="D352" t="str">
            <v>Cable cover strip 100-2m</v>
          </cell>
          <cell r="E352">
            <v>3.86</v>
          </cell>
          <cell r="F352" t="str">
            <v>tmr</v>
          </cell>
        </row>
        <row r="353">
          <cell r="A353" t="str">
            <v>02-X-011</v>
          </cell>
          <cell r="B353">
            <v>2</v>
          </cell>
          <cell r="C353" t="str">
            <v>áÖ×É ÊÀÁ.ÃÀÌÝÀÅÉ àÒÉËÉÈ 150-2Ì</v>
          </cell>
          <cell r="D353" t="str">
            <v>Cable cover strip 150-2m</v>
          </cell>
          <cell r="E353">
            <v>4.07</v>
          </cell>
          <cell r="F353" t="str">
            <v>tmr</v>
          </cell>
        </row>
        <row r="354">
          <cell r="A354" t="str">
            <v>02-X-012</v>
          </cell>
          <cell r="B354">
            <v>2</v>
          </cell>
          <cell r="C354" t="str">
            <v xml:space="preserve">áÖ×É ÊÀÁÄËÉÓ (×ÄÒÜÀÔÊÀ)ÃÉÃÉ   </v>
          </cell>
          <cell r="D354" t="str">
            <v>Cable Breakout 502K033</v>
          </cell>
          <cell r="E354">
            <v>7.42</v>
          </cell>
          <cell r="F354" t="str">
            <v>tmr</v>
          </cell>
        </row>
        <row r="355">
          <cell r="A355" t="str">
            <v>02-X-013</v>
          </cell>
          <cell r="B355">
            <v>2</v>
          </cell>
          <cell r="C355" t="str">
            <v xml:space="preserve">áÖ×É ÊÀÁÄËÉÓ (×ÄÒÜÀÔÊÀ)ÐÀÔÀÒÀ </v>
          </cell>
          <cell r="D355" t="str">
            <v>Cable Breakout 502K033</v>
          </cell>
          <cell r="E355">
            <v>0</v>
          </cell>
        </row>
        <row r="356">
          <cell r="A356" t="str">
            <v>03-A-001</v>
          </cell>
          <cell r="B356">
            <v>3</v>
          </cell>
          <cell r="C356" t="str">
            <v>ÀÆÏÔÉ</v>
          </cell>
          <cell r="D356" t="str">
            <v>Nitrogen</v>
          </cell>
          <cell r="E356">
            <v>125</v>
          </cell>
        </row>
        <row r="357">
          <cell r="A357" t="str">
            <v>03-A-002</v>
          </cell>
          <cell r="B357">
            <v>3</v>
          </cell>
          <cell r="C357" t="str">
            <v xml:space="preserve">ÀÒÂÏÍÉ ÁÀËÏÍÄÁÛÉ              </v>
          </cell>
          <cell r="D357" t="str">
            <v>Argon in tanks</v>
          </cell>
          <cell r="E357">
            <v>60</v>
          </cell>
        </row>
        <row r="358">
          <cell r="A358" t="str">
            <v>03-B-001</v>
          </cell>
          <cell r="B358">
            <v>3</v>
          </cell>
          <cell r="C358" t="str">
            <v>XXXXXXXXXX</v>
          </cell>
          <cell r="D358" t="str">
            <v>Petrol normal</v>
          </cell>
          <cell r="E358">
            <v>0.754</v>
          </cell>
        </row>
        <row r="359">
          <cell r="A359" t="str">
            <v>03-B-002</v>
          </cell>
          <cell r="B359">
            <v>3</v>
          </cell>
          <cell r="C359" t="str">
            <v>XXXXXXXXX</v>
          </cell>
          <cell r="D359" t="str">
            <v>Petrol super</v>
          </cell>
          <cell r="E359">
            <v>0.91400000000000003</v>
          </cell>
        </row>
        <row r="360">
          <cell r="A360" t="str">
            <v>03-B-003</v>
          </cell>
          <cell r="B360">
            <v>3</v>
          </cell>
          <cell r="C360" t="str">
            <v>XXXXXXXX</v>
          </cell>
          <cell r="D360" t="str">
            <v>Petrol regular</v>
          </cell>
          <cell r="E360">
            <v>0.79100000000000004</v>
          </cell>
        </row>
        <row r="361">
          <cell r="A361" t="str">
            <v>03-B-004</v>
          </cell>
          <cell r="B361">
            <v>3</v>
          </cell>
          <cell r="C361" t="str">
            <v>XXXXXXXXXXXXXX</v>
          </cell>
          <cell r="D361" t="str">
            <v>Petrol normal +</v>
          </cell>
          <cell r="E361">
            <v>0.78300000000000003</v>
          </cell>
        </row>
        <row r="362">
          <cell r="A362" t="str">
            <v>03-B-005</v>
          </cell>
          <cell r="B362">
            <v>3</v>
          </cell>
          <cell r="C362" t="str">
            <v xml:space="preserve">ÁÀÌÁÀ                         </v>
          </cell>
          <cell r="D362" t="str">
            <v>Cotton wool</v>
          </cell>
          <cell r="E362">
            <v>0.66</v>
          </cell>
        </row>
        <row r="363">
          <cell r="A363" t="str">
            <v>03-B-006</v>
          </cell>
          <cell r="B363">
            <v>3</v>
          </cell>
          <cell r="C363" t="str">
            <v xml:space="preserve">ÁÉÖÒÄÔÉ ÌÉÊÒÏ                 </v>
          </cell>
          <cell r="D363" t="str">
            <v>Micro biuret</v>
          </cell>
          <cell r="E363">
            <v>5</v>
          </cell>
        </row>
        <row r="364">
          <cell r="A364" t="str">
            <v>03-B-007</v>
          </cell>
          <cell r="B364">
            <v>3</v>
          </cell>
          <cell r="C364" t="str">
            <v>XXXXXXXXX</v>
          </cell>
          <cell r="D364" t="str">
            <v>Petrol premium</v>
          </cell>
          <cell r="E364">
            <v>0.81699999999999995</v>
          </cell>
        </row>
        <row r="365">
          <cell r="A365" t="str">
            <v>03-B-008</v>
          </cell>
          <cell r="B365">
            <v>3</v>
          </cell>
          <cell r="C365" t="str">
            <v xml:space="preserve">ÁÄÍÆÉÍÉ                       </v>
          </cell>
          <cell r="D365" t="str">
            <v xml:space="preserve">P E T R O L                   </v>
          </cell>
          <cell r="E365">
            <v>0.80800000000000005</v>
          </cell>
        </row>
        <row r="366">
          <cell r="A366" t="str">
            <v>03-D-001</v>
          </cell>
          <cell r="B366">
            <v>3</v>
          </cell>
          <cell r="C366" t="str">
            <v>ÓÀßÅÀÅÉ ÃÉÆÄËÉÓ (L-62)</v>
          </cell>
          <cell r="D366" t="str">
            <v>Diesel</v>
          </cell>
          <cell r="E366">
            <v>0.69199999999999995</v>
          </cell>
        </row>
        <row r="367">
          <cell r="A367" t="str">
            <v>03-D-002</v>
          </cell>
          <cell r="B367">
            <v>3</v>
          </cell>
          <cell r="C367" t="str">
            <v xml:space="preserve">ÃÉÆÄËÉÓ ÓÀßÅÀÅÉ (L-40)        </v>
          </cell>
          <cell r="D367" t="str">
            <v xml:space="preserve">Diesel (L-40)                 </v>
          </cell>
          <cell r="E367">
            <v>0.56399999999999995</v>
          </cell>
        </row>
        <row r="368">
          <cell r="A368" t="str">
            <v>03-G-001</v>
          </cell>
          <cell r="B368">
            <v>3</v>
          </cell>
          <cell r="C368" t="str">
            <v>ÂÀÆÉ ÈáÄÅÀÃÉ</v>
          </cell>
          <cell r="D368" t="str">
            <v>Propane</v>
          </cell>
          <cell r="E368">
            <v>1.25</v>
          </cell>
        </row>
        <row r="369">
          <cell r="A369" t="str">
            <v>03-G-002</v>
          </cell>
          <cell r="B369">
            <v>3</v>
          </cell>
          <cell r="C369" t="str">
            <v>ÂÏÂÉÒÃÌÑÀÅÀ</v>
          </cell>
          <cell r="D369" t="str">
            <v>Sulphuric acid</v>
          </cell>
          <cell r="E369">
            <v>10</v>
          </cell>
        </row>
        <row r="370">
          <cell r="A370" t="str">
            <v>03-G-003</v>
          </cell>
          <cell r="B370">
            <v>3</v>
          </cell>
          <cell r="C370" t="str">
            <v>ÃÀÌÝÀÅÉ ÈáÄÅÀÃÉ ÂÀÆÉÓ ÁÀËÏÍÉÓ</v>
          </cell>
          <cell r="D370" t="str">
            <v>Gaz bottle protector</v>
          </cell>
          <cell r="E370">
            <v>0</v>
          </cell>
        </row>
        <row r="371">
          <cell r="A371" t="str">
            <v>03-G-004</v>
          </cell>
          <cell r="B371">
            <v>3</v>
          </cell>
          <cell r="C371" t="str">
            <v xml:space="preserve">ÂÖÃÒÏÍÉ                       </v>
          </cell>
          <cell r="D371" t="str">
            <v>Tar</v>
          </cell>
          <cell r="E371">
            <v>0.46200000000000002</v>
          </cell>
        </row>
        <row r="372">
          <cell r="A372" t="str">
            <v>03-G-005</v>
          </cell>
          <cell r="B372">
            <v>3</v>
          </cell>
          <cell r="C372" t="str">
            <v>ÂÖÃÒÏÍÉ ÄË.ÉÆÏËÀÝÉÉÓ (16 ÊÂ )</v>
          </cell>
          <cell r="D372" t="str">
            <v>Tar el.isolation (16kg)</v>
          </cell>
          <cell r="E372">
            <v>88.27</v>
          </cell>
        </row>
        <row r="373">
          <cell r="A373" t="str">
            <v>03-G-006</v>
          </cell>
          <cell r="B373">
            <v>3</v>
          </cell>
          <cell r="C373" t="str">
            <v xml:space="preserve">ÂÀÆÉ ÃÀßÍÄáÉËÉ                </v>
          </cell>
          <cell r="D373" t="str">
            <v xml:space="preserve">Propane                       </v>
          </cell>
          <cell r="E373">
            <v>0.33600000000000002</v>
          </cell>
        </row>
        <row r="374">
          <cell r="A374" t="str">
            <v>03-K-001</v>
          </cell>
          <cell r="B374">
            <v>3</v>
          </cell>
          <cell r="C374" t="str">
            <v xml:space="preserve">ÊÀÍÉ×ÏËÉ                      </v>
          </cell>
          <cell r="E374">
            <v>0</v>
          </cell>
        </row>
        <row r="375">
          <cell r="A375" t="str">
            <v>03-M-001</v>
          </cell>
          <cell r="B375">
            <v>12</v>
          </cell>
          <cell r="C375" t="str">
            <v>ÌÉËÉ ÒÄÆÉÍÉÓ  Ì / ß</v>
          </cell>
          <cell r="D375" t="str">
            <v>Rubber hose</v>
          </cell>
          <cell r="E375">
            <v>6.6109999999999998</v>
          </cell>
        </row>
        <row r="376">
          <cell r="A376" t="str">
            <v>03-M-002</v>
          </cell>
          <cell r="B376">
            <v>3</v>
          </cell>
          <cell r="C376" t="str">
            <v xml:space="preserve">ÌÀÒÉËÌÑÀÅÀÓ ×ÉØÓÀÍÀËÉ         </v>
          </cell>
          <cell r="D376" t="str">
            <v>Salt acid</v>
          </cell>
          <cell r="E376">
            <v>2.5</v>
          </cell>
        </row>
        <row r="377">
          <cell r="A377" t="str">
            <v>03-R-001</v>
          </cell>
          <cell r="B377">
            <v>3</v>
          </cell>
          <cell r="C377" t="str">
            <v>ÒÄÆÉÍÀ ÈáÄÅÀÃÉ ÂÀÌáÓÍ.(ÐÀÔÀÒÀ)</v>
          </cell>
          <cell r="D377" t="str">
            <v>Liquid rubber(small)</v>
          </cell>
          <cell r="E377">
            <v>150.54</v>
          </cell>
        </row>
        <row r="378">
          <cell r="A378" t="str">
            <v>03-R-002</v>
          </cell>
          <cell r="B378">
            <v>3</v>
          </cell>
          <cell r="C378" t="str">
            <v>ÒÄÆÉÍÀ ÈáÄÅÀÃÉ ÂÀÌáÓÍÄ.(ÃÉÃÉ )</v>
          </cell>
          <cell r="D378" t="str">
            <v>Liquid rubber (large )</v>
          </cell>
          <cell r="E378">
            <v>301.08</v>
          </cell>
        </row>
        <row r="379">
          <cell r="A379" t="str">
            <v>03-S-001</v>
          </cell>
          <cell r="B379">
            <v>12</v>
          </cell>
          <cell r="C379" t="str">
            <v>ÓÀÁÖÒÀÅÉ 220/508</v>
          </cell>
          <cell r="D379" t="str">
            <v>Tyre 220/508</v>
          </cell>
          <cell r="E379">
            <v>129.102</v>
          </cell>
        </row>
        <row r="380">
          <cell r="A380" t="str">
            <v>03-S-002</v>
          </cell>
          <cell r="B380">
            <v>12</v>
          </cell>
          <cell r="C380" t="str">
            <v>ÓÀÁÖÒÀÅÉ 240/508</v>
          </cell>
          <cell r="D380" t="str">
            <v>Tyre 240/508</v>
          </cell>
          <cell r="E380">
            <v>136.19200000000001</v>
          </cell>
        </row>
        <row r="381">
          <cell r="A381" t="str">
            <v>03-S-003</v>
          </cell>
          <cell r="B381">
            <v>12</v>
          </cell>
          <cell r="C381" t="str">
            <v>ÓÀÁÖÒÀÅÉ 260/508</v>
          </cell>
          <cell r="D381" t="str">
            <v>Tyre 260/508</v>
          </cell>
          <cell r="E381">
            <v>145</v>
          </cell>
        </row>
        <row r="382">
          <cell r="A382" t="str">
            <v>03-S-004</v>
          </cell>
          <cell r="B382">
            <v>3</v>
          </cell>
          <cell r="C382" t="str">
            <v xml:space="preserve">ÓÉËÉÊÀÂÄËÉ KSKG               </v>
          </cell>
          <cell r="D382" t="str">
            <v xml:space="preserve">Cilikogel KSKG                </v>
          </cell>
          <cell r="E382">
            <v>4.8019999999999996</v>
          </cell>
        </row>
        <row r="383">
          <cell r="A383" t="str">
            <v>03-S-005</v>
          </cell>
          <cell r="B383">
            <v>3</v>
          </cell>
          <cell r="C383" t="str">
            <v>ÓÐÉÒÔÉ ÔÄØÍÉÊÖÒÉ</v>
          </cell>
          <cell r="D383" t="str">
            <v>Technical spirit</v>
          </cell>
          <cell r="E383">
            <v>3.585</v>
          </cell>
        </row>
        <row r="384">
          <cell r="A384" t="str">
            <v>03-S-006</v>
          </cell>
          <cell r="B384">
            <v>12</v>
          </cell>
          <cell r="C384" t="str">
            <v>ÓÀÁÖÒÀÅÉ 320X508</v>
          </cell>
          <cell r="D384" t="str">
            <v>Tyre 320X508</v>
          </cell>
          <cell r="E384">
            <v>0</v>
          </cell>
        </row>
        <row r="385">
          <cell r="A385" t="str">
            <v>03-S-007</v>
          </cell>
          <cell r="B385">
            <v>12</v>
          </cell>
          <cell r="C385" t="str">
            <v>ÓÀÁÖÒÀÅÉ 8X40 R-15</v>
          </cell>
          <cell r="D385" t="str">
            <v>Tyre 8X40 R-15</v>
          </cell>
          <cell r="E385">
            <v>79.17</v>
          </cell>
        </row>
        <row r="386">
          <cell r="A386" t="str">
            <v>03-S-008</v>
          </cell>
          <cell r="B386">
            <v>12</v>
          </cell>
          <cell r="C386" t="str">
            <v>ÓÀÁÖÒÀÅÉ ÊÀÌÄÒÉÈ 205/70 R-14</v>
          </cell>
          <cell r="D386" t="str">
            <v>Tyre 205/70 R-14</v>
          </cell>
          <cell r="E386">
            <v>79.168000000000006</v>
          </cell>
        </row>
        <row r="387">
          <cell r="A387" t="str">
            <v>03-S-009</v>
          </cell>
          <cell r="B387">
            <v>12</v>
          </cell>
          <cell r="C387" t="str">
            <v>ÊÀÌÄÒÀ ÒÄÆÉÍÉÓ R-14</v>
          </cell>
          <cell r="D387" t="str">
            <v xml:space="preserve">Tube R-14                     </v>
          </cell>
          <cell r="E387">
            <v>0</v>
          </cell>
        </row>
        <row r="388">
          <cell r="A388" t="str">
            <v>03-S-010</v>
          </cell>
          <cell r="B388">
            <v>3</v>
          </cell>
          <cell r="C388" t="str">
            <v>ÓÀÝáÉ ÓÉÍÔÄÈÉÊÖÒÉ 35ÌË ÛÐÒÉÝÛÉ</v>
          </cell>
          <cell r="D388" t="str">
            <v>Contact treatment grease, synt</v>
          </cell>
          <cell r="E388">
            <v>9.0830000000000002</v>
          </cell>
        </row>
        <row r="389">
          <cell r="A389" t="str">
            <v>03-S-011</v>
          </cell>
          <cell r="B389">
            <v>3</v>
          </cell>
          <cell r="C389" t="str">
            <v>ÓÐÉÒÔÉ ÄÈÉËÉÓ</v>
          </cell>
          <cell r="D389" t="str">
            <v>Ethyl alchohol</v>
          </cell>
          <cell r="E389">
            <v>5</v>
          </cell>
        </row>
        <row r="390">
          <cell r="A390" t="str">
            <v>03-S-012</v>
          </cell>
          <cell r="B390">
            <v>3</v>
          </cell>
          <cell r="C390" t="str">
            <v>ÓÐÉÒÔÉ</v>
          </cell>
          <cell r="D390" t="str">
            <v>Buthyl alchohol</v>
          </cell>
          <cell r="E390">
            <v>14.545</v>
          </cell>
        </row>
        <row r="391">
          <cell r="A391" t="str">
            <v>03-S-013</v>
          </cell>
          <cell r="B391">
            <v>3</v>
          </cell>
          <cell r="C391" t="str">
            <v>ÓÔÄÀÒÉÍÉ (ÔÄØÍÉÊÖÒÉ ÝáÉÌÉ)</v>
          </cell>
          <cell r="D391" t="str">
            <v xml:space="preserve">Stearin                       </v>
          </cell>
          <cell r="E391">
            <v>4.6289999999999996</v>
          </cell>
        </row>
        <row r="392">
          <cell r="A392" t="str">
            <v>03-S-014</v>
          </cell>
          <cell r="B392">
            <v>3</v>
          </cell>
          <cell r="C392" t="str">
            <v xml:space="preserve">ÓÀÁÖÒÀÅÉ 320-457              </v>
          </cell>
          <cell r="D392" t="str">
            <v>Tyre 320X457</v>
          </cell>
          <cell r="E392">
            <v>210</v>
          </cell>
        </row>
        <row r="393">
          <cell r="A393" t="str">
            <v>03-SJ-001</v>
          </cell>
          <cell r="B393">
            <v>3</v>
          </cell>
          <cell r="C393" t="str">
            <v xml:space="preserve">ÈáÄÅÀÃÉ ÑÀÍÂÁÀÃÉ              </v>
          </cell>
          <cell r="D393" t="str">
            <v xml:space="preserve">Liquid oxygen                 </v>
          </cell>
          <cell r="E393">
            <v>12.5</v>
          </cell>
        </row>
        <row r="394">
          <cell r="A394" t="str">
            <v>03-T-001</v>
          </cell>
          <cell r="B394">
            <v>3</v>
          </cell>
          <cell r="C394" t="str">
            <v>ÔÀÏÔÉ (ÓÏËÉÃÏËÉ)</v>
          </cell>
          <cell r="D394" t="str">
            <v>Greese</v>
          </cell>
          <cell r="E394">
            <v>7.6230000000000002</v>
          </cell>
        </row>
        <row r="395">
          <cell r="A395" t="str">
            <v>03-Z-001</v>
          </cell>
          <cell r="B395">
            <v>3</v>
          </cell>
          <cell r="C395" t="str">
            <v>ÆÄÈÉ ÓÀÔÒÀÍÓ×ÏÒÌÀÔÏÒÏ</v>
          </cell>
          <cell r="D395" t="str">
            <v>Transformer oil</v>
          </cell>
          <cell r="E395">
            <v>1.6279999999999999</v>
          </cell>
        </row>
        <row r="396">
          <cell r="A396" t="str">
            <v>03-Z-002</v>
          </cell>
          <cell r="B396">
            <v>3</v>
          </cell>
          <cell r="C396" t="str">
            <v>ÆÄÈÉ  ÞÒÀÅÉÓ</v>
          </cell>
          <cell r="D396" t="str">
            <v>Motor oil</v>
          </cell>
          <cell r="E396">
            <v>3.4350000000000001</v>
          </cell>
          <cell r="F396" t="str">
            <v>meur</v>
          </cell>
        </row>
        <row r="397">
          <cell r="A397" t="str">
            <v>03-Z-003</v>
          </cell>
          <cell r="B397">
            <v>3</v>
          </cell>
          <cell r="C397" t="str">
            <v>ÆÄÈÉ äÉÃÒÀÅËÉÊÉÓ</v>
          </cell>
          <cell r="D397" t="str">
            <v>Hidraulics oil</v>
          </cell>
          <cell r="E397">
            <v>2.581</v>
          </cell>
        </row>
        <row r="398">
          <cell r="A398" t="str">
            <v>03-Z-004</v>
          </cell>
          <cell r="B398">
            <v>3</v>
          </cell>
          <cell r="C398" t="str">
            <v>ÆÄÈÉ ÔÄØÍÉÊÖÒÉ Ô-1500</v>
          </cell>
          <cell r="D398" t="str">
            <v>Technic oil t-1500</v>
          </cell>
          <cell r="E398">
            <v>0</v>
          </cell>
        </row>
        <row r="399">
          <cell r="A399" t="str">
            <v>03-Z-005</v>
          </cell>
          <cell r="B399">
            <v>3</v>
          </cell>
          <cell r="C399" t="str">
            <v>ÆÄÈÉ ÃÉÆÄËÉÓ ÞÒÀÅÉÓ</v>
          </cell>
          <cell r="D399" t="str">
            <v>Dizel engine oil</v>
          </cell>
          <cell r="E399">
            <v>3.25</v>
          </cell>
        </row>
        <row r="400">
          <cell r="A400" t="str">
            <v>03-Z-006</v>
          </cell>
          <cell r="B400">
            <v>3</v>
          </cell>
          <cell r="C400" t="str">
            <v>ÆÄÈÉ ÔÄØÍÉÊÖÒÉ</v>
          </cell>
          <cell r="D400" t="str">
            <v>Technical oil</v>
          </cell>
          <cell r="E400">
            <v>0</v>
          </cell>
        </row>
        <row r="401">
          <cell r="A401" t="str">
            <v>03-Z-007</v>
          </cell>
          <cell r="B401">
            <v>3</v>
          </cell>
          <cell r="C401" t="str">
            <v>ÆÄÈÉ ÔÒÀÍÓÌÉÓÉÉÓ</v>
          </cell>
          <cell r="D401" t="str">
            <v>Transmission oil</v>
          </cell>
          <cell r="E401">
            <v>5</v>
          </cell>
        </row>
        <row r="402">
          <cell r="A402" t="str">
            <v>04-A-001</v>
          </cell>
          <cell r="B402">
            <v>4</v>
          </cell>
          <cell r="C402" t="str">
            <v>ÂÀÃÀÌÒÈ.ÂÀÍÛÔ.ÀÍÝÀÐÉ TM 630-ÉÓ</v>
          </cell>
          <cell r="D402" t="str">
            <v>Tr.TM 630 voltage regulator</v>
          </cell>
          <cell r="E402">
            <v>293.41899999999998</v>
          </cell>
        </row>
        <row r="403">
          <cell r="A403" t="str">
            <v>04-A-002</v>
          </cell>
          <cell r="B403">
            <v>4</v>
          </cell>
          <cell r="C403" t="str">
            <v>ÀÍÝÀÐÉ/ÂÀÍÛÔÏÄÁÉÓ ÂÀÃÀÌÒÈÅÄËÉ/</v>
          </cell>
          <cell r="D403" t="str">
            <v>Voltage changer</v>
          </cell>
          <cell r="E403">
            <v>175.422</v>
          </cell>
        </row>
        <row r="404">
          <cell r="A404" t="str">
            <v>04-A-003</v>
          </cell>
          <cell r="B404">
            <v>4</v>
          </cell>
          <cell r="C404" t="str">
            <v>ÀÌÞÒÀÅÉ VLIE 303.343.010-04</v>
          </cell>
          <cell r="D404" t="str">
            <v>Actuator VLIE 303.434.001</v>
          </cell>
          <cell r="E404">
            <v>5227.8119999999999</v>
          </cell>
        </row>
        <row r="405">
          <cell r="A405" t="str">
            <v>04-A-004</v>
          </cell>
          <cell r="B405">
            <v>4</v>
          </cell>
          <cell r="C405" t="str">
            <v xml:space="preserve">ÀÌÞÒÀÅÉ MZ-2                  </v>
          </cell>
          <cell r="D405" t="str">
            <v xml:space="preserve">Actuator MZ-2                 </v>
          </cell>
          <cell r="E405">
            <v>1897.5</v>
          </cell>
        </row>
        <row r="406">
          <cell r="A406" t="str">
            <v>04-A-005</v>
          </cell>
          <cell r="B406">
            <v>4</v>
          </cell>
          <cell r="C406" t="str">
            <v>ÀÍÝÀÐÉÓ ÂÀÃÀÌÒÈÅÄËÉ</v>
          </cell>
          <cell r="D406" t="str">
            <v xml:space="preserve">Handel for voltage changer    </v>
          </cell>
          <cell r="E406">
            <v>7.1029999999999998</v>
          </cell>
        </row>
        <row r="407">
          <cell r="A407" t="str">
            <v>04-A-006</v>
          </cell>
          <cell r="B407">
            <v>4</v>
          </cell>
          <cell r="C407" t="str">
            <v xml:space="preserve">ÀÌÞÒÀÅÉ MMO-110               </v>
          </cell>
          <cell r="D407" t="str">
            <v xml:space="preserve">Actuator MMO-110              </v>
          </cell>
          <cell r="E407">
            <v>3666.67</v>
          </cell>
        </row>
        <row r="408">
          <cell r="A408" t="str">
            <v>04-D-001</v>
          </cell>
          <cell r="B408">
            <v>13</v>
          </cell>
          <cell r="C408" t="str">
            <v>ÀÐÀÒÀÔÉ ÃÄÂÀÆÀÝÉÉÓ UVM-3/6</v>
          </cell>
          <cell r="D408" t="str">
            <v>De-gazing device UVM-3/6</v>
          </cell>
          <cell r="E408">
            <v>47254.15</v>
          </cell>
        </row>
        <row r="409">
          <cell r="A409" t="str">
            <v>04-F-001</v>
          </cell>
          <cell r="B409">
            <v>13</v>
          </cell>
          <cell r="C409" t="str">
            <v>ÓÀÛÒÏÁÉ ÃÀ ×ÉËÔÒÉ OF-1/3</v>
          </cell>
          <cell r="D409" t="str">
            <v>Tr. oil dryer and filteri dvc.</v>
          </cell>
          <cell r="E409">
            <v>24555.65</v>
          </cell>
        </row>
        <row r="410">
          <cell r="A410" t="str">
            <v>04-F-002</v>
          </cell>
          <cell r="B410">
            <v>13</v>
          </cell>
          <cell r="C410" t="str">
            <v>ÓÀ×ÉËÔÒÉ ÌÏßÚÏÁÉËÄÁÀ UF-36.0</v>
          </cell>
          <cell r="D410" t="str">
            <v>Filtering device UF-36.0</v>
          </cell>
          <cell r="E410">
            <v>14423.87</v>
          </cell>
        </row>
        <row r="411">
          <cell r="A411" t="str">
            <v>04-F-003</v>
          </cell>
          <cell r="B411">
            <v>13</v>
          </cell>
          <cell r="C411" t="str">
            <v>ÄÒÈÉÀÍÉ ×ÉËÔÒÉÓ ÊÏÌÐËÄØÔÉ FP-3</v>
          </cell>
          <cell r="D411" t="str">
            <v>Integrated filter set FP-3</v>
          </cell>
          <cell r="E411">
            <v>309.52499999999998</v>
          </cell>
        </row>
        <row r="412">
          <cell r="A412" t="str">
            <v>04-G-001</v>
          </cell>
          <cell r="B412">
            <v>4</v>
          </cell>
          <cell r="C412" t="str">
            <v>ÂÒÀÂÍÉËÉ Ì/Þ TM-400 6/0.4</v>
          </cell>
          <cell r="D412" t="str">
            <v xml:space="preserve">Winding set TM-400 6/0.4      </v>
          </cell>
          <cell r="E412">
            <v>4211.3500000000004</v>
          </cell>
        </row>
        <row r="413">
          <cell r="A413" t="str">
            <v>04-G-002</v>
          </cell>
          <cell r="B413">
            <v>4</v>
          </cell>
          <cell r="C413" t="str">
            <v>ÂÒÀÂÍÉËÉ  Ì/Þ TM-400/10</v>
          </cell>
          <cell r="D413" t="str">
            <v xml:space="preserve">Winding set TM-400/10         </v>
          </cell>
          <cell r="E413">
            <v>4451.03</v>
          </cell>
        </row>
        <row r="414">
          <cell r="A414" t="str">
            <v>04-G-003</v>
          </cell>
          <cell r="B414">
            <v>4</v>
          </cell>
          <cell r="C414" t="str">
            <v>ÂÒÀÂÍÉËÉ  Ì/Þ TM-630/6</v>
          </cell>
          <cell r="D414" t="str">
            <v xml:space="preserve">Winding set TM-630/10         </v>
          </cell>
          <cell r="E414">
            <v>3970.6210000000001</v>
          </cell>
        </row>
        <row r="415">
          <cell r="A415" t="str">
            <v>04-G-004</v>
          </cell>
          <cell r="B415">
            <v>4</v>
          </cell>
          <cell r="C415" t="str">
            <v>ÂÒÀÂÍÉËÉ  Ì/Þ TM-630/10</v>
          </cell>
          <cell r="D415" t="str">
            <v xml:space="preserve">Winding set TM-630/10         </v>
          </cell>
          <cell r="E415">
            <v>5302.9</v>
          </cell>
        </row>
        <row r="416">
          <cell r="A416" t="str">
            <v>04-G-005</v>
          </cell>
          <cell r="B416">
            <v>4</v>
          </cell>
          <cell r="C416" t="str">
            <v>ÂÒÀÂÍÉËÉ  Ì/Þ TM-1000/6</v>
          </cell>
          <cell r="D416" t="str">
            <v xml:space="preserve">Winding set TM 1000/6         </v>
          </cell>
          <cell r="E416">
            <v>1045</v>
          </cell>
        </row>
        <row r="417">
          <cell r="A417" t="str">
            <v>04-G-006</v>
          </cell>
          <cell r="B417">
            <v>4</v>
          </cell>
          <cell r="C417" t="str">
            <v>ÂÒÀÂÍÉËÉ Ì/Þ TM-1000/10</v>
          </cell>
          <cell r="D417" t="str">
            <v xml:space="preserve">Winding set TM-1000/10        </v>
          </cell>
          <cell r="E417">
            <v>1010</v>
          </cell>
        </row>
        <row r="418">
          <cell r="A418" t="str">
            <v>04-G-007</v>
          </cell>
          <cell r="B418">
            <v>4</v>
          </cell>
          <cell r="C418" t="str">
            <v>ÂÒÀÂÍÉËÉ Ã/Þ TM 1000/6</v>
          </cell>
          <cell r="D418" t="str">
            <v>Winding set TM-1000/6</v>
          </cell>
          <cell r="E418">
            <v>0</v>
          </cell>
        </row>
        <row r="419">
          <cell r="A419" t="str">
            <v>04-G-008</v>
          </cell>
          <cell r="B419">
            <v>4</v>
          </cell>
          <cell r="C419" t="str">
            <v>ÂÒÀÂÍÉËÉ Ã/Þ TM 1000/10</v>
          </cell>
          <cell r="D419" t="str">
            <v>Winding set TM-1000/10</v>
          </cell>
          <cell r="E419">
            <v>0</v>
          </cell>
        </row>
        <row r="420">
          <cell r="A420" t="str">
            <v>04-G-009</v>
          </cell>
          <cell r="B420">
            <v>4</v>
          </cell>
          <cell r="C420" t="str">
            <v xml:space="preserve">ÂÒÀÂÍÉËÉ Ã/Þ TM 630/6         </v>
          </cell>
          <cell r="D420" t="str">
            <v>Winding set TM-630/6</v>
          </cell>
          <cell r="E420">
            <v>0</v>
          </cell>
        </row>
        <row r="421">
          <cell r="A421" t="str">
            <v>04-G-010</v>
          </cell>
          <cell r="B421">
            <v>4</v>
          </cell>
          <cell r="C421" t="str">
            <v xml:space="preserve">ÂÒÀÂÍÉËÉ Ã/Þ TM 630/10        </v>
          </cell>
          <cell r="D421" t="str">
            <v>Winding set TM-630/10</v>
          </cell>
          <cell r="E421">
            <v>0</v>
          </cell>
        </row>
        <row r="422">
          <cell r="A422" t="str">
            <v>04-G-011</v>
          </cell>
          <cell r="B422">
            <v>4</v>
          </cell>
          <cell r="C422" t="str">
            <v xml:space="preserve">ÂÒÀÂÍÉËÉ Ã/Þ TM 400/6         </v>
          </cell>
          <cell r="D422" t="str">
            <v>Winding set TM-400/6</v>
          </cell>
          <cell r="E422">
            <v>0</v>
          </cell>
        </row>
        <row r="423">
          <cell r="A423" t="str">
            <v>04-G-012</v>
          </cell>
          <cell r="B423">
            <v>4</v>
          </cell>
          <cell r="C423" t="str">
            <v xml:space="preserve">ÂÒÀÂÍÉËÉ Ã/Þ TM 400/10        </v>
          </cell>
          <cell r="D423" t="str">
            <v>Winding set TM-400/10</v>
          </cell>
          <cell r="E423">
            <v>0</v>
          </cell>
        </row>
        <row r="424">
          <cell r="A424" t="str">
            <v>04-I-001</v>
          </cell>
          <cell r="B424">
            <v>4</v>
          </cell>
          <cell r="C424" t="str">
            <v>ÓÀÚÒÃÄÍÉ ÉÆÏËÀÔÏÒÉ</v>
          </cell>
          <cell r="D424" t="str">
            <v>Supporting Insulator</v>
          </cell>
          <cell r="E424">
            <v>21.507000000000001</v>
          </cell>
        </row>
        <row r="425">
          <cell r="A425" t="str">
            <v>04-I-002</v>
          </cell>
          <cell r="B425">
            <v>4</v>
          </cell>
          <cell r="C425" t="str">
            <v>ÂÀÌÀÅÀËÉ ÉÆÏËÀÔÏÒÉ</v>
          </cell>
          <cell r="D425" t="str">
            <v>Suspended Insulator</v>
          </cell>
          <cell r="E425">
            <v>53.593000000000004</v>
          </cell>
        </row>
        <row r="426">
          <cell r="A426" t="str">
            <v>04-I-003</v>
          </cell>
          <cell r="B426">
            <v>4</v>
          </cell>
          <cell r="C426" t="str">
            <v>ÉÆÏËÀÔÏÒÉ Ã/Þ-ÉÓ1000 ÊÅÀ ÆÄÃÀ</v>
          </cell>
          <cell r="D426" t="str">
            <v>L/V upper Insulator 1000 kva</v>
          </cell>
          <cell r="E426">
            <v>21.507000000000001</v>
          </cell>
        </row>
        <row r="427">
          <cell r="A427" t="str">
            <v>04-I-004</v>
          </cell>
          <cell r="B427">
            <v>4</v>
          </cell>
          <cell r="C427" t="str">
            <v>ÉÆÏËÀÔÏÒÉ Ã/Þ-ÉÓ 630 ÊÅÀ ÆÄÃÀ</v>
          </cell>
          <cell r="D427" t="str">
            <v>L/V upper Insulator 630 kva</v>
          </cell>
          <cell r="E427">
            <v>11.263999999999999</v>
          </cell>
        </row>
        <row r="428">
          <cell r="A428" t="str">
            <v>04-I-005</v>
          </cell>
          <cell r="B428">
            <v>4</v>
          </cell>
          <cell r="C428" t="str">
            <v>ÉÆÏËÀÔÏÒÉ Ã/Þ-ÉÓ 400 ÊÅÀ ÆÄÃÀ</v>
          </cell>
          <cell r="D428" t="str">
            <v>L/V upper Insulator 400 kva</v>
          </cell>
          <cell r="E428">
            <v>8.0860000000000003</v>
          </cell>
        </row>
        <row r="429">
          <cell r="A429" t="str">
            <v>04-I-006</v>
          </cell>
          <cell r="B429">
            <v>4</v>
          </cell>
          <cell r="C429" t="str">
            <v>ÉÆÏËÀÔÏÒÉ     ,,0"  ÊÅÀ, ÆÄÃÀ</v>
          </cell>
          <cell r="D429" t="str">
            <v>L/V upper Insulator 0 kva</v>
          </cell>
          <cell r="E429">
            <v>7.7779999999999996</v>
          </cell>
        </row>
        <row r="430">
          <cell r="A430" t="str">
            <v>04-I-007</v>
          </cell>
          <cell r="B430">
            <v>4</v>
          </cell>
          <cell r="C430" t="str">
            <v>ÓÀÊÉÃÉ ÉÆÏËÀÔÏÒÉ</v>
          </cell>
          <cell r="D430" t="str">
            <v>Insulator</v>
          </cell>
          <cell r="E430">
            <v>13.616</v>
          </cell>
        </row>
        <row r="431">
          <cell r="A431" t="str">
            <v>04-I-008</v>
          </cell>
          <cell r="B431">
            <v>4</v>
          </cell>
          <cell r="C431" t="str">
            <v>ÉÆÏËÀÔÏÒÉ Ì/Þ ÔÒ-ÉÓ</v>
          </cell>
          <cell r="D431" t="str">
            <v>H/V insulator for transformer</v>
          </cell>
          <cell r="E431">
            <v>23.452000000000002</v>
          </cell>
        </row>
        <row r="432">
          <cell r="A432" t="str">
            <v>04-I-009</v>
          </cell>
          <cell r="B432">
            <v>4</v>
          </cell>
          <cell r="C432" t="str">
            <v>ÉÆÏËÀÔÏÒÉ Ã/Þ-ÉÓ 1000ÊÅÀ ØÅÄÃÀ</v>
          </cell>
          <cell r="D432" t="str">
            <v xml:space="preserve">L/V lower insulator 1000 kva  </v>
          </cell>
          <cell r="E432">
            <v>16.954999999999998</v>
          </cell>
        </row>
        <row r="433">
          <cell r="A433" t="str">
            <v>04-I-010</v>
          </cell>
          <cell r="B433">
            <v>4</v>
          </cell>
          <cell r="C433" t="str">
            <v>ÉÆÏËÀÔÏÒÉ Ã/Þ-ÉÓ 630 ÊÅÀ ØÅÄÃÀ</v>
          </cell>
          <cell r="D433" t="str">
            <v xml:space="preserve">L/V lower insulator 630 kva   </v>
          </cell>
          <cell r="E433">
            <v>12.23</v>
          </cell>
        </row>
        <row r="434">
          <cell r="A434" t="str">
            <v>04-I-011</v>
          </cell>
          <cell r="B434">
            <v>4</v>
          </cell>
          <cell r="C434" t="str">
            <v>ÉÆÏËÀÔÏÒÉ Ã/Þ-ÉÓ 400 ÊÅÀ ØÅÄÃÀ</v>
          </cell>
          <cell r="D434" t="str">
            <v xml:space="preserve">L/V lower insulator 400 kva   </v>
          </cell>
          <cell r="E434">
            <v>9.4930000000000003</v>
          </cell>
        </row>
        <row r="435">
          <cell r="A435" t="str">
            <v>04-I-012</v>
          </cell>
          <cell r="B435">
            <v>4</v>
          </cell>
          <cell r="C435" t="str">
            <v>ÉÆÏËÀÔÏÒÉ Ã/Þ-ÉÓ,,0" ÊÅÀ ØÅÄÃÀ</v>
          </cell>
          <cell r="D435" t="str">
            <v xml:space="preserve">L/V lower insulator 0 kva     </v>
          </cell>
          <cell r="E435">
            <v>7.048</v>
          </cell>
        </row>
        <row r="436">
          <cell r="A436" t="str">
            <v>04-I-013</v>
          </cell>
          <cell r="B436">
            <v>1</v>
          </cell>
          <cell r="C436" t="str">
            <v xml:space="preserve">ÉÆÏËÀÔÏÒÉ SHF-10B             </v>
          </cell>
          <cell r="D436" t="str">
            <v xml:space="preserve">Insulator SHF-10B             </v>
          </cell>
          <cell r="E436">
            <v>12.746</v>
          </cell>
        </row>
        <row r="437">
          <cell r="A437" t="str">
            <v>04-I-014</v>
          </cell>
          <cell r="B437">
            <v>4</v>
          </cell>
          <cell r="C437" t="str">
            <v xml:space="preserve">ÉÆÏËÀÔÏÒÉ ÒÄÆÉÍÉÓ 2X7         </v>
          </cell>
          <cell r="D437" t="str">
            <v>Rubber insulator 2x7</v>
          </cell>
          <cell r="E437">
            <v>1.18</v>
          </cell>
        </row>
        <row r="438">
          <cell r="A438" t="str">
            <v>04-I-015</v>
          </cell>
          <cell r="B438">
            <v>4</v>
          </cell>
          <cell r="C438" t="str">
            <v xml:space="preserve">ÉÆÏËÀÔÏÒÉ ÒÄÆÉÍÉÓ 3X7         </v>
          </cell>
          <cell r="D438" t="str">
            <v>Rubber insulator 3x7</v>
          </cell>
          <cell r="E438">
            <v>1.3</v>
          </cell>
        </row>
        <row r="439">
          <cell r="A439" t="str">
            <v>04-I-016</v>
          </cell>
          <cell r="B439">
            <v>4</v>
          </cell>
          <cell r="C439" t="str">
            <v xml:space="preserve">ÉÆÏËÀÔÏÒÉ ÒÄÆÉÍÉÓ 4X7         </v>
          </cell>
          <cell r="D439" t="str">
            <v>Rubber insulator 4x7</v>
          </cell>
          <cell r="E439">
            <v>1.46</v>
          </cell>
        </row>
        <row r="440">
          <cell r="A440" t="str">
            <v>04-I-017</v>
          </cell>
          <cell r="B440">
            <v>4</v>
          </cell>
          <cell r="C440" t="str">
            <v xml:space="preserve">ÉÆÏËÀÔÏÒÉ KNO-35              </v>
          </cell>
          <cell r="D440" t="str">
            <v>Insulator KNO-35</v>
          </cell>
          <cell r="E440">
            <v>288.8</v>
          </cell>
        </row>
        <row r="441">
          <cell r="A441" t="str">
            <v>04-I-018</v>
          </cell>
          <cell r="B441">
            <v>4</v>
          </cell>
          <cell r="C441" t="str">
            <v xml:space="preserve">ÉÆÏËÀÔÏÒÉ Ì/Þ PC-70           </v>
          </cell>
          <cell r="D441" t="str">
            <v xml:space="preserve">Isolator hv PC-70             </v>
          </cell>
          <cell r="E441">
            <v>0</v>
          </cell>
        </row>
        <row r="442">
          <cell r="A442" t="str">
            <v>04-K-001</v>
          </cell>
          <cell r="B442">
            <v>4</v>
          </cell>
          <cell r="C442" t="str">
            <v>ÊÏÍÔÀØÔÉ ÌÏÞÒÀÅÉ</v>
          </cell>
          <cell r="D442" t="str">
            <v>Contact mobile</v>
          </cell>
          <cell r="E442">
            <v>35.408000000000001</v>
          </cell>
        </row>
        <row r="443">
          <cell r="A443" t="str">
            <v>04-K-002</v>
          </cell>
          <cell r="B443">
            <v>4</v>
          </cell>
          <cell r="C443" t="str">
            <v>ÊÏÍÔÀØÔÉ ÖÞÒÀÅÉ</v>
          </cell>
          <cell r="D443" t="str">
            <v>Contact fixed</v>
          </cell>
          <cell r="E443">
            <v>28.853000000000002</v>
          </cell>
        </row>
        <row r="444">
          <cell r="A444" t="str">
            <v>04-K-003</v>
          </cell>
          <cell r="B444">
            <v>4</v>
          </cell>
          <cell r="C444" t="str">
            <v>ËÄÍÔÀ ÊÉÐÄÒÉÓ</v>
          </cell>
          <cell r="D444" t="str">
            <v>Twill tape</v>
          </cell>
          <cell r="E444">
            <v>17.417000000000002</v>
          </cell>
        </row>
        <row r="445">
          <cell r="A445" t="str">
            <v>04-K-004</v>
          </cell>
          <cell r="B445">
            <v>4</v>
          </cell>
          <cell r="C445" t="str">
            <v>ÊÏÍÔÀØÔÏÒÉ ÛÄÌÒÜÄÅÉÓ  PC-4</v>
          </cell>
          <cell r="D445" t="str">
            <v xml:space="preserve">Contactor of selector         </v>
          </cell>
          <cell r="E445">
            <v>1380</v>
          </cell>
        </row>
        <row r="446">
          <cell r="A446" t="str">
            <v>04-L-001</v>
          </cell>
          <cell r="B446">
            <v>8</v>
          </cell>
          <cell r="C446" t="str">
            <v>ËÖÒÓÌÀÍÉ ÃÀÙÀÒÖËÉ Ì 16x90</v>
          </cell>
          <cell r="D446" t="str">
            <v>Nail 16x90</v>
          </cell>
          <cell r="E446">
            <v>0</v>
          </cell>
        </row>
        <row r="447">
          <cell r="A447" t="str">
            <v>04-L-002</v>
          </cell>
          <cell r="B447">
            <v>3</v>
          </cell>
          <cell r="C447" t="str">
            <v xml:space="preserve">ËÀØÉ ÁÀÊÄËÉÔÉÓ                </v>
          </cell>
          <cell r="D447" t="str">
            <v>Bakelit glaze</v>
          </cell>
          <cell r="E447">
            <v>18.303000000000001</v>
          </cell>
        </row>
        <row r="448">
          <cell r="A448" t="str">
            <v>04-L-003</v>
          </cell>
          <cell r="B448">
            <v>4</v>
          </cell>
          <cell r="C448" t="str">
            <v>ÂÀÃÀÝÄÌÀÈÀ ËÉËÅÉ ÒÄÃÖØÔÏÒÉÈPC4</v>
          </cell>
          <cell r="D448" t="str">
            <v>Cardan joint and reduction gea</v>
          </cell>
          <cell r="E448">
            <v>690</v>
          </cell>
        </row>
        <row r="449">
          <cell r="A449" t="str">
            <v>04-M-001</v>
          </cell>
          <cell r="B449">
            <v>4</v>
          </cell>
          <cell r="C449" t="str">
            <v>ÌÀÜÅÄÍÄÁÄËÉ ÆÄÈÉÓ MS -2</v>
          </cell>
          <cell r="D449" t="str">
            <v>Oil Indicator MS-2</v>
          </cell>
          <cell r="E449">
            <v>0</v>
          </cell>
        </row>
        <row r="450">
          <cell r="A450" t="str">
            <v>04-P-001</v>
          </cell>
          <cell r="B450">
            <v>4</v>
          </cell>
          <cell r="C450" t="str">
            <v>ÔÒÀÍÓ×ÏÒÌÀÔÏÒÉ PKTP - 250/6</v>
          </cell>
          <cell r="D450" t="str">
            <v>Transformer PKTP-250/6</v>
          </cell>
          <cell r="E450">
            <v>0</v>
          </cell>
        </row>
        <row r="451">
          <cell r="A451" t="str">
            <v>04-P-002</v>
          </cell>
          <cell r="B451">
            <v>4</v>
          </cell>
          <cell r="C451" t="str">
            <v>ÔÒÀÍÓ×ÏÒÌÀÔÏÒÉ PKTP-250/10</v>
          </cell>
          <cell r="D451" t="str">
            <v>Transformer PKTP - 250-10</v>
          </cell>
          <cell r="E451">
            <v>0</v>
          </cell>
        </row>
        <row r="452">
          <cell r="A452" t="str">
            <v>04-P-003</v>
          </cell>
          <cell r="B452">
            <v>4</v>
          </cell>
          <cell r="C452" t="str">
            <v>ÔÒÀÍÓ×ÏÒÌÀÔÏÒÉ PKTP-400/6</v>
          </cell>
          <cell r="D452" t="str">
            <v>Transformer PKTP- 400-6</v>
          </cell>
          <cell r="E452">
            <v>0</v>
          </cell>
        </row>
        <row r="453">
          <cell r="A453" t="str">
            <v>04-P-004</v>
          </cell>
          <cell r="B453">
            <v>4</v>
          </cell>
          <cell r="C453" t="str">
            <v>ÔÒÀÍÓ×ÏÒÌÀÔÏÒÉ PKTP-400/10</v>
          </cell>
          <cell r="D453" t="str">
            <v>Transformer PKTP-400-10</v>
          </cell>
          <cell r="E453">
            <v>8306.25</v>
          </cell>
        </row>
        <row r="454">
          <cell r="A454" t="str">
            <v>04-P-005</v>
          </cell>
          <cell r="B454">
            <v>4</v>
          </cell>
          <cell r="C454" t="str">
            <v>ÔÒÀÍÓ×ÏÒÌÀÔÏÒÉ PKTP-630/6</v>
          </cell>
          <cell r="D454" t="str">
            <v>Transformer PKTP-630-6</v>
          </cell>
          <cell r="E454">
            <v>-2509.2840000000001</v>
          </cell>
        </row>
        <row r="455">
          <cell r="A455" t="str">
            <v>04-P-006</v>
          </cell>
          <cell r="B455">
            <v>4</v>
          </cell>
          <cell r="C455" t="str">
            <v>ÔÒÀÍÓ×ÏÒÌÀÔÏÒÉ PKTP- 630/10</v>
          </cell>
          <cell r="D455" t="str">
            <v>Transformer PKTP-630-10</v>
          </cell>
          <cell r="E455">
            <v>11126.25</v>
          </cell>
        </row>
        <row r="456">
          <cell r="A456" t="str">
            <v>04-P-007</v>
          </cell>
          <cell r="B456">
            <v>4</v>
          </cell>
          <cell r="C456" t="str">
            <v>ÔÒÀÍÓ×ÏÒÌÀÔÏÒÉ PKTP-160/6</v>
          </cell>
          <cell r="D456" t="str">
            <v xml:space="preserve">Transformer PKTP 160/6        </v>
          </cell>
          <cell r="E456">
            <v>5666.67</v>
          </cell>
        </row>
        <row r="457">
          <cell r="A457" t="str">
            <v>04-P-008</v>
          </cell>
          <cell r="B457">
            <v>4</v>
          </cell>
          <cell r="C457" t="str">
            <v xml:space="preserve">ÓÀÔÒÀÍÓ. ØÅÄÓÀÃÂÖÒ PKTP 250/6 </v>
          </cell>
          <cell r="D457" t="str">
            <v xml:space="preserve">Transformer PKTP 250/6        </v>
          </cell>
          <cell r="E457">
            <v>0</v>
          </cell>
        </row>
        <row r="458">
          <cell r="A458" t="str">
            <v>04-P-009</v>
          </cell>
          <cell r="B458">
            <v>4</v>
          </cell>
          <cell r="C458" t="str">
            <v>ÔÒÀÍÓ×ÏÒÌÀÔÏÒÉ  PKTP 100/10</v>
          </cell>
          <cell r="D458" t="str">
            <v>Transformer PKTP 100/10</v>
          </cell>
          <cell r="E458">
            <v>2452.5</v>
          </cell>
        </row>
        <row r="459">
          <cell r="A459" t="str">
            <v>04-Q-001</v>
          </cell>
          <cell r="B459">
            <v>2</v>
          </cell>
          <cell r="C459" t="str">
            <v>ØÀÍÜÉ</v>
          </cell>
          <cell r="D459" t="str">
            <v>Wrench m16</v>
          </cell>
          <cell r="E459">
            <v>4.298</v>
          </cell>
        </row>
        <row r="460">
          <cell r="A460" t="str">
            <v>04-Q-002</v>
          </cell>
          <cell r="B460">
            <v>4</v>
          </cell>
          <cell r="C460" t="str">
            <v>ØÀÙÀËÃÉ ÛÄÌÀÂÒÄÁÖËÉ</v>
          </cell>
          <cell r="D460" t="str">
            <v>Paper</v>
          </cell>
          <cell r="E460">
            <v>4.4669999999999996</v>
          </cell>
        </row>
        <row r="461">
          <cell r="A461" t="str">
            <v>04-R-001</v>
          </cell>
          <cell r="B461">
            <v>4</v>
          </cell>
          <cell r="C461" t="str">
            <v>ÒÄÆÉÍÉ ÆÏËÏÅÀÍÉS12 E 20 L18000</v>
          </cell>
          <cell r="D461" t="str">
            <v>Strip rubber s-12 v-20 l-18000</v>
          </cell>
          <cell r="E461">
            <v>0</v>
          </cell>
        </row>
        <row r="462">
          <cell r="A462" t="str">
            <v>04-R-002</v>
          </cell>
          <cell r="B462">
            <v>4</v>
          </cell>
          <cell r="C462" t="str">
            <v>ÒÄÆÉÍÉ ×ÖÒÝËÏÅÀÍÉ UM 6-700-750</v>
          </cell>
          <cell r="D462" t="str">
            <v>Rubber sheet UM 6x700x750</v>
          </cell>
          <cell r="E462">
            <v>50.4</v>
          </cell>
        </row>
        <row r="463">
          <cell r="A463" t="str">
            <v>04-R-003</v>
          </cell>
          <cell r="B463">
            <v>4</v>
          </cell>
          <cell r="C463" t="str">
            <v>ÒÄÆÉÍÉ ×ÖÒÝËÏÅÀÍÉ UM 8-700-750</v>
          </cell>
          <cell r="D463" t="str">
            <v>Rubber sheet UM 8x700x750</v>
          </cell>
          <cell r="E463">
            <v>67.2</v>
          </cell>
        </row>
        <row r="464">
          <cell r="A464" t="str">
            <v>04-R-004</v>
          </cell>
          <cell r="B464">
            <v>4</v>
          </cell>
          <cell r="C464" t="str">
            <v>ÒÄÆÉÍÉ ×ÖÒÝËÏÅÀÍÉ UM10-700-750</v>
          </cell>
          <cell r="D464" t="str">
            <v>Rubber sheet UM-10x700x750</v>
          </cell>
          <cell r="E464">
            <v>90</v>
          </cell>
        </row>
        <row r="465">
          <cell r="A465" t="str">
            <v>04-R-005</v>
          </cell>
          <cell r="B465">
            <v>4</v>
          </cell>
          <cell r="C465" t="str">
            <v>ÒÄÆÉÍÉ ÆÏËÏÅÀÍÉ S12 U30 L 2000</v>
          </cell>
          <cell r="D465" t="str">
            <v>Striped rubber S-12,V-30,L-200</v>
          </cell>
          <cell r="E465">
            <v>29</v>
          </cell>
        </row>
        <row r="466">
          <cell r="A466" t="str">
            <v>04-R-006</v>
          </cell>
          <cell r="B466">
            <v>4</v>
          </cell>
          <cell r="C466" t="str">
            <v>ÒÄÆÉÍÉ ÃÀáÅÄÖËÉ UM 4-900-1500</v>
          </cell>
          <cell r="D466" t="str">
            <v>Curved rubber UM 4x900x1500</v>
          </cell>
          <cell r="E466">
            <v>0</v>
          </cell>
        </row>
        <row r="467">
          <cell r="A467" t="str">
            <v>04-R-007</v>
          </cell>
          <cell r="B467">
            <v>4</v>
          </cell>
          <cell r="C467" t="str">
            <v>ÒÄÆÉÍÉ ÆÏËÏÅÀÍÉ S12E 20L 20000</v>
          </cell>
          <cell r="D467" t="str">
            <v>Striped rubber S12 V20 L-20000</v>
          </cell>
          <cell r="E467">
            <v>12.503</v>
          </cell>
        </row>
        <row r="468">
          <cell r="A468" t="str">
            <v>04-R-008</v>
          </cell>
          <cell r="B468">
            <v>4</v>
          </cell>
          <cell r="C468" t="str">
            <v>ÒÄÆÉÍÉ ÃÀáÅÄÖËÉ UM 4-900-2000</v>
          </cell>
          <cell r="D468" t="str">
            <v>Curved rubber UM 4x900x2000</v>
          </cell>
          <cell r="E468">
            <v>12</v>
          </cell>
        </row>
        <row r="469">
          <cell r="A469" t="str">
            <v>04-R-009</v>
          </cell>
          <cell r="B469">
            <v>4</v>
          </cell>
          <cell r="C469" t="str">
            <v>ÒÂÏËÉ ÃÖÒÀËÉÓ ÃÀÓÀÌ.1000ÊÅÀ</v>
          </cell>
          <cell r="D469" t="str">
            <v>Dural ring 1000kw</v>
          </cell>
          <cell r="E469">
            <v>4.5869999999999997</v>
          </cell>
        </row>
        <row r="470">
          <cell r="A470" t="str">
            <v>04-R-010</v>
          </cell>
          <cell r="B470">
            <v>4</v>
          </cell>
          <cell r="C470" t="str">
            <v>ÒÂÏËÉ ÃÖÒÀËÉÓ ÃÀÓÀÌÀÂ.630ÊÅÀ</v>
          </cell>
          <cell r="D470" t="str">
            <v>Dural ring 630kw</v>
          </cell>
          <cell r="E470">
            <v>4.62</v>
          </cell>
        </row>
        <row r="471">
          <cell r="A471" t="str">
            <v>04-R-011</v>
          </cell>
          <cell r="B471">
            <v>4</v>
          </cell>
          <cell r="C471" t="str">
            <v>ÒÂÏËÉ ÃÖÒÀËÉÓ ÃÀÓÀÌÀÂ.400ÊÅÀ</v>
          </cell>
          <cell r="D471" t="str">
            <v>Dural ring 400kw</v>
          </cell>
          <cell r="E471">
            <v>3.0640000000000001</v>
          </cell>
        </row>
        <row r="472">
          <cell r="A472" t="str">
            <v>04-R-012</v>
          </cell>
          <cell r="B472">
            <v>4</v>
          </cell>
          <cell r="C472" t="str">
            <v>ÒÂÏËÉ ÃÖÒÀËÉÓ ÃÀÓÀÌÀÂ ,,0,,ÊÅÀ</v>
          </cell>
          <cell r="D472" t="str">
            <v>Dural ring ,,0,,kv</v>
          </cell>
          <cell r="E472">
            <v>2.802</v>
          </cell>
        </row>
        <row r="473">
          <cell r="A473" t="str">
            <v>04-R-013</v>
          </cell>
          <cell r="B473">
            <v>4</v>
          </cell>
          <cell r="C473" t="str">
            <v>ÒÄÆÉÍÉ ×ÖÒÝËÏÅÀÍÉ UM4x800x1500</v>
          </cell>
          <cell r="D473" t="str">
            <v>Rubber sheet UM 4x800x1500</v>
          </cell>
          <cell r="E473">
            <v>11.89</v>
          </cell>
        </row>
        <row r="474">
          <cell r="A474" t="str">
            <v>04-R-014</v>
          </cell>
          <cell r="B474">
            <v>4</v>
          </cell>
          <cell r="C474" t="str">
            <v>ÒÄÆÉÍÉ ×ÖÒÝËÏÅÀÍÉ UV12x700x750</v>
          </cell>
          <cell r="D474" t="str">
            <v>Rubber sheet uv 12x700x1500</v>
          </cell>
          <cell r="E474">
            <v>335.36399999999998</v>
          </cell>
        </row>
        <row r="475">
          <cell r="A475" t="str">
            <v>04-R-015</v>
          </cell>
          <cell r="B475">
            <v>4</v>
          </cell>
          <cell r="C475" t="str">
            <v>ÒÄÆÉÍÉ ÆÏËÏÅÀÍÉ S12 B30 L17000</v>
          </cell>
          <cell r="D475" t="str">
            <v>Rubber strip s=12;b=30;l=17000</v>
          </cell>
          <cell r="E475">
            <v>29.2</v>
          </cell>
        </row>
        <row r="476">
          <cell r="A476" t="str">
            <v>04-R-016</v>
          </cell>
          <cell r="B476">
            <v>4</v>
          </cell>
          <cell r="C476" t="str">
            <v>ÒÄÆÉÍÉÓ ÛÄÌàÉÃÒÏÅÄÁÀ</v>
          </cell>
          <cell r="D476" t="str">
            <v>Rubber tighteners</v>
          </cell>
          <cell r="E476">
            <v>126.05</v>
          </cell>
        </row>
        <row r="477">
          <cell r="A477" t="str">
            <v>04-R-017</v>
          </cell>
          <cell r="B477">
            <v>4</v>
          </cell>
          <cell r="C477" t="str">
            <v>ÒÄÆÉÍÉ  ×ÖÒÝËÏÅÀÍÉ 12-725-1900</v>
          </cell>
          <cell r="D477" t="str">
            <v>Rubber sheet 12x725x1900</v>
          </cell>
          <cell r="E477">
            <v>7.72</v>
          </cell>
        </row>
        <row r="478">
          <cell r="A478" t="str">
            <v>04-R-018</v>
          </cell>
          <cell r="B478">
            <v>4</v>
          </cell>
          <cell r="C478" t="str">
            <v xml:space="preserve">ÒÄËÄ ÓÀÊÏÍÔÒÏËÏ               </v>
          </cell>
          <cell r="D478" t="str">
            <v>Control relay</v>
          </cell>
          <cell r="E478">
            <v>820.34</v>
          </cell>
        </row>
        <row r="479">
          <cell r="A479" t="str">
            <v>04-R-019</v>
          </cell>
          <cell r="B479">
            <v>4</v>
          </cell>
          <cell r="C479" t="str">
            <v xml:space="preserve">ÒÄËÄ ÌÀ×ÉØÓÉÒÄÁÄËÉ PM -8      </v>
          </cell>
          <cell r="D479" t="str">
            <v>Fixing relay PM-8</v>
          </cell>
          <cell r="E479">
            <v>16.666</v>
          </cell>
        </row>
        <row r="480">
          <cell r="A480" t="str">
            <v>04-R-020</v>
          </cell>
          <cell r="B480">
            <v>4</v>
          </cell>
          <cell r="C480" t="str">
            <v xml:space="preserve">ÒÄËÄ ÛÖÀËÄÃÖÒÉ PM - 252       </v>
          </cell>
          <cell r="D480" t="str">
            <v>Relay intermediate PM-252</v>
          </cell>
          <cell r="E480">
            <v>13.335000000000001</v>
          </cell>
        </row>
        <row r="481">
          <cell r="A481" t="str">
            <v>04-R-021</v>
          </cell>
          <cell r="B481">
            <v>4</v>
          </cell>
          <cell r="C481" t="str">
            <v xml:space="preserve">ÒÄËÄ ÛÖÀËÄÃÖÒÉ PMU - 1        </v>
          </cell>
          <cell r="D481" t="str">
            <v>Relay intermediate PMU-1</v>
          </cell>
          <cell r="E481">
            <v>16.666</v>
          </cell>
        </row>
        <row r="482">
          <cell r="A482" t="str">
            <v>04-R-022</v>
          </cell>
          <cell r="B482">
            <v>4</v>
          </cell>
          <cell r="C482" t="str">
            <v xml:space="preserve">ÒÄËÄ ×ÀÆÄÁÉÓ ÊÏÍÔÒÏËÉÓ EL-8   </v>
          </cell>
          <cell r="D482" t="str">
            <v>Relay phase controller EL-8</v>
          </cell>
          <cell r="E482">
            <v>16.667000000000002</v>
          </cell>
        </row>
        <row r="483">
          <cell r="A483" t="str">
            <v>04-R-023</v>
          </cell>
          <cell r="B483">
            <v>4</v>
          </cell>
          <cell r="C483" t="str">
            <v xml:space="preserve">ÒÄËÄ ÌÀÜÅÄÍÄÁÄËÉ PU - 11      </v>
          </cell>
          <cell r="D483" t="str">
            <v>Relay PU-11</v>
          </cell>
          <cell r="E483">
            <v>8.3339999999999996</v>
          </cell>
        </row>
        <row r="484">
          <cell r="A484" t="str">
            <v>04-R-024</v>
          </cell>
          <cell r="B484">
            <v>4</v>
          </cell>
          <cell r="C484" t="str">
            <v xml:space="preserve">ÒÄÆÉÍÉ ÆÄÈÌÃÄÂÉ               </v>
          </cell>
          <cell r="D484" t="str">
            <v>Rubber oil resistant</v>
          </cell>
          <cell r="E484">
            <v>16.667000000000002</v>
          </cell>
        </row>
        <row r="485">
          <cell r="A485" t="str">
            <v>04-R-025</v>
          </cell>
          <cell r="B485">
            <v>4</v>
          </cell>
          <cell r="C485" t="str">
            <v xml:space="preserve">ÒÄÆÉÓÔÏÒÉ MLT-2-27K           </v>
          </cell>
          <cell r="D485" t="str">
            <v>Resister MLT-2-27K</v>
          </cell>
          <cell r="E485">
            <v>3.0110000000000001</v>
          </cell>
        </row>
        <row r="486">
          <cell r="A486" t="str">
            <v>04-S-001</v>
          </cell>
          <cell r="B486">
            <v>4</v>
          </cell>
          <cell r="C486" t="str">
            <v>ÓÀÒØÅÄËÉ ÃÉÓÊÏÓÄÁÒÉ  DU-100</v>
          </cell>
          <cell r="D486" t="str">
            <v>Valve DU-100</v>
          </cell>
          <cell r="E486">
            <v>336.89</v>
          </cell>
        </row>
        <row r="487">
          <cell r="A487" t="str">
            <v>04-S-002</v>
          </cell>
          <cell r="B487">
            <v>4</v>
          </cell>
          <cell r="C487" t="str">
            <v>ÓÀÒØÅÄËÉ ÃÉÓÊÏÓÄÁÒÉ DU -80</v>
          </cell>
          <cell r="D487" t="str">
            <v>Valve du-80</v>
          </cell>
          <cell r="E487">
            <v>216</v>
          </cell>
        </row>
        <row r="488">
          <cell r="A488" t="str">
            <v>04-S-003</v>
          </cell>
          <cell r="B488">
            <v>4</v>
          </cell>
          <cell r="C488" t="str">
            <v>ÓÀÒØÅÄËÉ ÃÉÓÊÏÓÄÁÒÉ DU -50</v>
          </cell>
          <cell r="D488" t="str">
            <v>Valve du-50</v>
          </cell>
          <cell r="E488">
            <v>174</v>
          </cell>
        </row>
        <row r="489">
          <cell r="A489" t="str">
            <v>04-S-004</v>
          </cell>
          <cell r="B489">
            <v>4</v>
          </cell>
          <cell r="C489" t="str">
            <v>ÓÀÚÄËÖÒÉ</v>
          </cell>
          <cell r="D489" t="str">
            <v>Pad</v>
          </cell>
          <cell r="E489">
            <v>0.433</v>
          </cell>
        </row>
        <row r="490">
          <cell r="A490" t="str">
            <v>04-S-005</v>
          </cell>
          <cell r="B490">
            <v>4</v>
          </cell>
          <cell r="C490" t="str">
            <v>ÓÀÒØÅÄËÉ/ÅÄÍÔÉËÉ/DU -25</v>
          </cell>
          <cell r="D490" t="str">
            <v>Valve DU-25</v>
          </cell>
          <cell r="E490">
            <v>30</v>
          </cell>
        </row>
        <row r="491">
          <cell r="A491" t="str">
            <v>04-S-006</v>
          </cell>
          <cell r="B491">
            <v>4</v>
          </cell>
          <cell r="C491" t="str">
            <v>ÓÀáÄËÖÒÉ ËÉÈÏÍÉÓ RZ -25</v>
          </cell>
          <cell r="D491" t="str">
            <v>Metal handle RZ-25</v>
          </cell>
          <cell r="E491">
            <v>197</v>
          </cell>
        </row>
        <row r="492">
          <cell r="A492" t="str">
            <v>04-S-007</v>
          </cell>
          <cell r="B492">
            <v>4</v>
          </cell>
          <cell r="C492" t="str">
            <v>ÁÖÍÉÊÉ ÓÀÊÏÍÔÀØÔÏ ÊÏ-ÛÉ1000ÊÅÀ</v>
          </cell>
          <cell r="D492" t="str">
            <v>Thrust set 1000kw</v>
          </cell>
          <cell r="E492">
            <v>26.152999999999999</v>
          </cell>
        </row>
        <row r="493">
          <cell r="A493" t="str">
            <v>04-S-008</v>
          </cell>
          <cell r="B493">
            <v>4</v>
          </cell>
          <cell r="C493" t="str">
            <v>ÁÖÍÉÊÉ ÓÀÊÏÍÔÀØÔÏ ÊÏÌ-ÛÉ630ÊÅÀ</v>
          </cell>
          <cell r="D493" t="str">
            <v>Thrust set 630kw</v>
          </cell>
          <cell r="E493">
            <v>21.698</v>
          </cell>
        </row>
        <row r="494">
          <cell r="A494" t="str">
            <v>04-S-009</v>
          </cell>
          <cell r="B494">
            <v>4</v>
          </cell>
          <cell r="C494" t="str">
            <v>ÁÖÍÉÊÉ ÓÀÊÏÍÔÀØÔÏ ÊÏÌ-ÛÉ 400ÊÅ</v>
          </cell>
          <cell r="D494" t="str">
            <v>Thrust set 400kwa</v>
          </cell>
          <cell r="E494">
            <v>18.670999999999999</v>
          </cell>
        </row>
        <row r="495">
          <cell r="A495" t="str">
            <v>04-S-010</v>
          </cell>
          <cell r="B495">
            <v>4</v>
          </cell>
          <cell r="C495" t="str">
            <v>ÓÀÒàÉ ÓÀÊÏÍÔÀØÔÏ Ì/Þ-ÉÓ</v>
          </cell>
          <cell r="D495" t="str">
            <v>HV tap</v>
          </cell>
          <cell r="E495">
            <v>42.323</v>
          </cell>
        </row>
        <row r="496">
          <cell r="A496" t="str">
            <v>04-S-012</v>
          </cell>
          <cell r="B496">
            <v>4</v>
          </cell>
          <cell r="C496" t="str">
            <v>ÓÀÒØÅÄËÉ  VBIE 735.881.001-11</v>
          </cell>
          <cell r="D496" t="str">
            <v>Cap VBIE 735.881.001-11</v>
          </cell>
          <cell r="E496">
            <v>1</v>
          </cell>
        </row>
        <row r="497">
          <cell r="A497" t="str">
            <v>04-S-013</v>
          </cell>
          <cell r="B497">
            <v>4</v>
          </cell>
          <cell r="C497" t="str">
            <v>ÓÀÒØÅÄËÉ VBIE 735.881.001-36</v>
          </cell>
          <cell r="D497" t="str">
            <v>Cap VBIE 735.881.001-36</v>
          </cell>
          <cell r="E497">
            <v>5.1429999999999998</v>
          </cell>
        </row>
        <row r="498">
          <cell r="A498" t="str">
            <v>04-S-014</v>
          </cell>
          <cell r="B498">
            <v>4</v>
          </cell>
          <cell r="C498" t="str">
            <v>ÓÀÒØÅÄËÉ VBIE 735.881.001-09</v>
          </cell>
          <cell r="D498" t="str">
            <v>Cap VBIE 735.881.001-09</v>
          </cell>
          <cell r="E498">
            <v>3.28</v>
          </cell>
        </row>
        <row r="499">
          <cell r="A499" t="str">
            <v>04-S-015</v>
          </cell>
          <cell r="B499">
            <v>4</v>
          </cell>
          <cell r="C499" t="str">
            <v>ÓÀÒØÅÄËÉ VBIE 735.881.001-34</v>
          </cell>
          <cell r="D499" t="str">
            <v>Cap VBIE 735.881.001-34</v>
          </cell>
          <cell r="E499">
            <v>5.9450000000000003</v>
          </cell>
        </row>
        <row r="500">
          <cell r="A500" t="str">
            <v>04-S-016</v>
          </cell>
          <cell r="B500">
            <v>4</v>
          </cell>
          <cell r="C500" t="str">
            <v>Ì/Þ ÓÀÒàÉ VBIE 713 528.001</v>
          </cell>
          <cell r="D500" t="str">
            <v>Plug VBIE 713 528.001</v>
          </cell>
          <cell r="E500">
            <v>3.3650000000000002</v>
          </cell>
        </row>
        <row r="501">
          <cell r="A501" t="str">
            <v>04-S-017</v>
          </cell>
          <cell r="B501">
            <v>4</v>
          </cell>
          <cell r="C501" t="str">
            <v>ÓÀÌÀÂÒÉ ËÉÈÏÍÉÓ</v>
          </cell>
          <cell r="D501" t="str">
            <v>Fasteners metalic</v>
          </cell>
          <cell r="E501">
            <v>0.29599999999999999</v>
          </cell>
        </row>
        <row r="502">
          <cell r="A502" t="str">
            <v>04-S-018</v>
          </cell>
          <cell r="B502">
            <v>4</v>
          </cell>
          <cell r="C502" t="str">
            <v>ÓÀÌÀÂÒÉ ÉÆÏËÉÒÄÁÖËÉ</v>
          </cell>
          <cell r="D502" t="str">
            <v>Fasteners insulated</v>
          </cell>
          <cell r="E502">
            <v>0</v>
          </cell>
        </row>
        <row r="503">
          <cell r="A503" t="str">
            <v>04-S-019</v>
          </cell>
          <cell r="B503">
            <v>4</v>
          </cell>
          <cell r="C503" t="str">
            <v>ÓÀÒØÅÄËÉ VBIE 735.881.001-05</v>
          </cell>
          <cell r="D503" t="str">
            <v>Cap VBIE 735.881.001-05</v>
          </cell>
          <cell r="E503">
            <v>2</v>
          </cell>
        </row>
        <row r="504">
          <cell r="A504" t="str">
            <v>04-S-020</v>
          </cell>
          <cell r="B504">
            <v>4</v>
          </cell>
          <cell r="C504" t="str">
            <v>ÓÀÒØÅÄËÉ VBIE 735.881.001-30</v>
          </cell>
          <cell r="D504" t="str">
            <v>Cap VBIE 735.881.001-30</v>
          </cell>
          <cell r="E504">
            <v>2.66</v>
          </cell>
        </row>
        <row r="505">
          <cell r="A505" t="str">
            <v>04-S-021</v>
          </cell>
          <cell r="B505">
            <v>4</v>
          </cell>
          <cell r="C505" t="str">
            <v>ÁÖÍÉÊÉ ÓÀØÏÍÔÀØÔÏ ÊÏÌ-ÛÉ "0"</v>
          </cell>
          <cell r="D505" t="str">
            <v xml:space="preserve">Thrust set "0"                </v>
          </cell>
          <cell r="E505">
            <v>14.773999999999999</v>
          </cell>
        </row>
        <row r="506">
          <cell r="A506" t="str">
            <v>04-S-022</v>
          </cell>
          <cell r="B506">
            <v>4</v>
          </cell>
          <cell r="C506" t="str">
            <v xml:space="preserve">ÓÀÚÄËÖÒÉ 8 ÌÌ                 </v>
          </cell>
          <cell r="D506" t="str">
            <v xml:space="preserve">Pad 8 mm.                     </v>
          </cell>
          <cell r="E506">
            <v>0.05</v>
          </cell>
          <cell r="F506" t="str">
            <v>tmr</v>
          </cell>
        </row>
        <row r="507">
          <cell r="A507" t="str">
            <v>04-S-023</v>
          </cell>
          <cell r="B507">
            <v>4</v>
          </cell>
          <cell r="C507" t="str">
            <v>ÁÖÍÉÊÉ ÓÀÊÏÍÔÀØ. ÊÏÌ-ÛÉ 250 ÊÅ</v>
          </cell>
          <cell r="D507" t="str">
            <v>Thrust set 250 kw</v>
          </cell>
          <cell r="E507">
            <v>15.385999999999999</v>
          </cell>
        </row>
        <row r="508">
          <cell r="A508" t="str">
            <v>04-S-024</v>
          </cell>
          <cell r="B508">
            <v>4</v>
          </cell>
          <cell r="C508" t="str">
            <v>ÁÖÍÉÊÉ ÓÀÊÏÍÔÀØÔÏ ÊÏÌ-ÛÉ,, 0"</v>
          </cell>
          <cell r="D508" t="str">
            <v>Thrust set"0"</v>
          </cell>
          <cell r="E508">
            <v>13.872999999999999</v>
          </cell>
        </row>
        <row r="509">
          <cell r="A509" t="str">
            <v>04-S-025</v>
          </cell>
          <cell r="B509">
            <v>4</v>
          </cell>
          <cell r="C509" t="str">
            <v>ÛÖÀÓÀÃÄÁÉ ÓÀáÖÒÀÅÉÓ TM-400</v>
          </cell>
          <cell r="D509" t="str">
            <v>Roof shim TM-400</v>
          </cell>
          <cell r="E509">
            <v>8.9649999999999999</v>
          </cell>
        </row>
        <row r="510">
          <cell r="A510" t="str">
            <v>04-S-026</v>
          </cell>
          <cell r="B510">
            <v>4</v>
          </cell>
          <cell r="C510" t="str">
            <v>ÛÖÀÓÀÃÄÁÉ ÓÀáÖÒÀÅÉÓ TM-630</v>
          </cell>
          <cell r="D510" t="str">
            <v>Roof shim TM-630</v>
          </cell>
          <cell r="E510">
            <v>142</v>
          </cell>
        </row>
        <row r="511">
          <cell r="A511" t="str">
            <v>04-S-027</v>
          </cell>
          <cell r="B511">
            <v>4</v>
          </cell>
          <cell r="C511" t="str">
            <v>ÓÀÚÄËÖÒÉ Ì/Þ ÆÄÈÂÀÌÞËÄ ÒÄÆÉÍÉÓ</v>
          </cell>
          <cell r="D511" t="str">
            <v>Pad oil resistant (rubber)</v>
          </cell>
          <cell r="E511">
            <v>4.33</v>
          </cell>
        </row>
        <row r="512">
          <cell r="A512" t="str">
            <v>04-S-028</v>
          </cell>
          <cell r="B512">
            <v>4</v>
          </cell>
          <cell r="C512" t="str">
            <v xml:space="preserve">ÓÀÃÄÁÉ Ì/Þ ÆÄÈÂÀÌÞËÄ ÒÄÆÉÍÉÓ  </v>
          </cell>
          <cell r="D512" t="str">
            <v>Shim oil resistant (rubber)</v>
          </cell>
          <cell r="E512">
            <v>4.0590000000000002</v>
          </cell>
        </row>
        <row r="513">
          <cell r="A513" t="str">
            <v>04-S-029</v>
          </cell>
          <cell r="B513">
            <v>4</v>
          </cell>
          <cell r="C513" t="str">
            <v xml:space="preserve">ÓÉÍØÒÏÍÉÆÀÔÏÒÉ CA-1           </v>
          </cell>
          <cell r="D513" t="str">
            <v>Synchronizer CA-1</v>
          </cell>
          <cell r="E513">
            <v>1391.67</v>
          </cell>
        </row>
        <row r="514">
          <cell r="A514" t="str">
            <v>04-S-030</v>
          </cell>
          <cell r="B514">
            <v>4</v>
          </cell>
          <cell r="C514" t="str">
            <v xml:space="preserve">ÓÔÀÁÉËÉÔÒÏÍÉ D-813            </v>
          </cell>
          <cell r="D514" t="str">
            <v>Stabilitron D-813</v>
          </cell>
          <cell r="E514">
            <v>3.1659999999999999</v>
          </cell>
        </row>
        <row r="515">
          <cell r="A515" t="str">
            <v>04-SR-001</v>
          </cell>
          <cell r="B515">
            <v>4</v>
          </cell>
          <cell r="C515" t="str">
            <v>ÙÄÒÏ ÓÀÊÏÍÔÀØÔÏ Ã/Þ-ÉÓ1000ÊÅÀ</v>
          </cell>
          <cell r="D515" t="str">
            <v>LV contact inlet 1000 kw</v>
          </cell>
          <cell r="E515">
            <v>85.876000000000005</v>
          </cell>
        </row>
        <row r="516">
          <cell r="A516" t="str">
            <v>04-SR-002</v>
          </cell>
          <cell r="B516">
            <v>4</v>
          </cell>
          <cell r="C516" t="str">
            <v>ÙÄÒÏ ÓÀÊÏÍÔÀØÔÏ Ã/Þ-ÉÓ 630ÊÅÀ</v>
          </cell>
          <cell r="D516" t="str">
            <v>LV contact inlet 630 kw</v>
          </cell>
          <cell r="E516">
            <v>66.242000000000004</v>
          </cell>
        </row>
        <row r="517">
          <cell r="A517" t="str">
            <v>04-SR-003</v>
          </cell>
          <cell r="B517">
            <v>4</v>
          </cell>
          <cell r="C517" t="str">
            <v>ÙÄÒÏ ÓÀÊÏÍÔÀØÔÏ Ã/Þ-ÉÓ 400ÊÅÀ</v>
          </cell>
          <cell r="D517" t="str">
            <v>LV  contact inlet 400 kw</v>
          </cell>
          <cell r="E517">
            <v>50.06</v>
          </cell>
        </row>
        <row r="518">
          <cell r="A518" t="str">
            <v>04-SR-004</v>
          </cell>
          <cell r="B518">
            <v>4</v>
          </cell>
          <cell r="C518" t="str">
            <v>ÙÄÒÏ ÓÀÊÏÍÔÀØÔÏ Ã/Þ-ÉÓ "0" ÊÅÀ</v>
          </cell>
          <cell r="D518" t="str">
            <v>LV contact inlet "0" kw</v>
          </cell>
          <cell r="E518">
            <v>18.364000000000001</v>
          </cell>
        </row>
        <row r="519">
          <cell r="A519" t="str">
            <v>04-SR-005</v>
          </cell>
          <cell r="B519">
            <v>4</v>
          </cell>
          <cell r="C519" t="str">
            <v>ÙÄÒÏ ÓÀÊÏÍÔÀØÔÏ Ì/Þ ÔÒ-ÉÓ</v>
          </cell>
          <cell r="D519" t="str">
            <v>H/V contact inlet for transvor</v>
          </cell>
          <cell r="E519">
            <v>10.856999999999999</v>
          </cell>
        </row>
        <row r="520">
          <cell r="A520" t="str">
            <v>04-SR-006</v>
          </cell>
          <cell r="B520">
            <v>4</v>
          </cell>
          <cell r="C520" t="str">
            <v>ÙÄÒÏ ÓÀÊÏÍÔÀØÔÏ Ã/Þ-ÉÓ 250 ÊÅÀ</v>
          </cell>
          <cell r="D520" t="str">
            <v xml:space="preserve">L/V contact inlet 250kw       </v>
          </cell>
          <cell r="E520">
            <v>45.082999999999998</v>
          </cell>
        </row>
        <row r="521">
          <cell r="A521" t="str">
            <v>04-SS-001</v>
          </cell>
          <cell r="B521">
            <v>4</v>
          </cell>
          <cell r="C521" t="str">
            <v>ÛÄÌÚÅÀÍÉ ÔÒ-ÒÉÓ Ì/Þ-ÉÓ GMTA</v>
          </cell>
          <cell r="D521" t="str">
            <v>HV transformer bushing</v>
          </cell>
          <cell r="E521">
            <v>0</v>
          </cell>
        </row>
        <row r="522">
          <cell r="A522" t="str">
            <v>04-SS-002</v>
          </cell>
          <cell r="B522">
            <v>2</v>
          </cell>
          <cell r="C522" t="str">
            <v>ÛÖÀÓÀÃÄÁÉ ÒÄÆÉÍÉÓ</v>
          </cell>
          <cell r="D522" t="str">
            <v>Rubber shim</v>
          </cell>
          <cell r="E522">
            <v>199.42400000000001</v>
          </cell>
        </row>
        <row r="523">
          <cell r="A523" t="str">
            <v>04-SS-003</v>
          </cell>
          <cell r="B523">
            <v>4</v>
          </cell>
          <cell r="C523" t="str">
            <v>ÌÉËÉ ÌÉÍÉÓ VBIE (8VB 729.260)</v>
          </cell>
          <cell r="D523" t="str">
            <v>Glass tube vbie (8vb 729.260)</v>
          </cell>
          <cell r="E523">
            <v>4.0599999999999996</v>
          </cell>
        </row>
        <row r="524">
          <cell r="A524" t="str">
            <v>04-SS-004</v>
          </cell>
          <cell r="B524">
            <v>4</v>
          </cell>
          <cell r="C524" t="str">
            <v>ÌÉËÉ ÌÉÍÉÓ VBIE(8VB729.208)</v>
          </cell>
          <cell r="D524" t="str">
            <v>Glass tube vbie (8vb 729.208)</v>
          </cell>
          <cell r="E524">
            <v>4.5549999999999997</v>
          </cell>
        </row>
        <row r="525">
          <cell r="A525" t="str">
            <v>04-SS-005</v>
          </cell>
          <cell r="B525">
            <v>4</v>
          </cell>
          <cell r="C525" t="str">
            <v>ÌÉËÉ ÌÉÍÉÓ VBIE 723.11.002</v>
          </cell>
          <cell r="D525" t="str">
            <v>Glass tube vbie 723.11.002</v>
          </cell>
          <cell r="E525">
            <v>0</v>
          </cell>
        </row>
        <row r="526">
          <cell r="A526" t="str">
            <v>04-SS-006</v>
          </cell>
          <cell r="B526">
            <v>4</v>
          </cell>
          <cell r="C526" t="str">
            <v>ÌÉËÉ ÌÉÍÉÓ  VBIE 723.111.003</v>
          </cell>
          <cell r="D526" t="str">
            <v>Glass tube vbie 723.111.03</v>
          </cell>
          <cell r="E526">
            <v>0</v>
          </cell>
        </row>
        <row r="527">
          <cell r="A527" t="str">
            <v>04-SS-007</v>
          </cell>
          <cell r="B527">
            <v>4</v>
          </cell>
          <cell r="C527" t="str">
            <v xml:space="preserve">ÛÄÌÒÜÄÅÉ PC-4                 </v>
          </cell>
          <cell r="D527" t="str">
            <v xml:space="preserve">Selector PC-4                 </v>
          </cell>
          <cell r="E527">
            <v>1725</v>
          </cell>
        </row>
        <row r="528">
          <cell r="A528" t="str">
            <v>04-SS-008</v>
          </cell>
          <cell r="B528">
            <v>4</v>
          </cell>
          <cell r="C528" t="str">
            <v>ÊÏÍÔÀØÔÄÁÉ ÛÄÌÒÜÄÅÉÓ  PC-4</v>
          </cell>
          <cell r="D528" t="str">
            <v xml:space="preserve">Selector contacts             </v>
          </cell>
          <cell r="E528">
            <v>172.5</v>
          </cell>
        </row>
        <row r="529">
          <cell r="A529" t="str">
            <v>04-ST-001</v>
          </cell>
          <cell r="B529">
            <v>4</v>
          </cell>
          <cell r="C529" t="str">
            <v>ÈÄÒÌÏÓÉÂÍÀËÉÆÀÔÏÒÉ T.K.P-160</v>
          </cell>
          <cell r="D529" t="str">
            <v>ThermalSignaligDevice T.K.P160</v>
          </cell>
          <cell r="E529">
            <v>166.66499999999999</v>
          </cell>
        </row>
        <row r="530">
          <cell r="A530" t="str">
            <v>04-ST-002</v>
          </cell>
          <cell r="B530">
            <v>4</v>
          </cell>
          <cell r="C530" t="str">
            <v>ÈÀÈÄÁÉ ÓÀÊÏÍÔÀØÔÏ Ã/Þ ÔÒ 630</v>
          </cell>
          <cell r="D530" t="str">
            <v>L/V contact lug for trans 630</v>
          </cell>
          <cell r="E530">
            <v>5.5880000000000001</v>
          </cell>
        </row>
        <row r="531">
          <cell r="A531" t="str">
            <v>04-ST-003</v>
          </cell>
          <cell r="B531">
            <v>4</v>
          </cell>
          <cell r="C531" t="str">
            <v xml:space="preserve">ÈÀÈÄÁÉ ÓÀÊÏÍÔÀØÔÏ Ã/Þ ÔÒ 400  </v>
          </cell>
          <cell r="D531" t="str">
            <v xml:space="preserve">L/V contact lug for trans 400 </v>
          </cell>
          <cell r="E531">
            <v>2.794</v>
          </cell>
        </row>
        <row r="532">
          <cell r="A532" t="str">
            <v>04-ST-004</v>
          </cell>
          <cell r="B532">
            <v>4</v>
          </cell>
          <cell r="C532" t="str">
            <v>ÈÀÈÄÁÉ ÓÀÊÏÍÔÀØÔÏ Ã/Þ ÔÒ 0 ÊÅÀ</v>
          </cell>
          <cell r="D532" t="str">
            <v>L/V contact lug for trans 0 kv</v>
          </cell>
          <cell r="E532">
            <v>1.9810000000000001</v>
          </cell>
        </row>
        <row r="533">
          <cell r="A533" t="str">
            <v>04-SZ-001</v>
          </cell>
          <cell r="B533">
            <v>4</v>
          </cell>
          <cell r="C533" t="str">
            <v>ÀÌÏÌÒÜÄÅÄËÉ ÞÀÁÅÉÓ ÒÄÂÖËÀÔÏÒÉÓ</v>
          </cell>
          <cell r="D533" t="str">
            <v>Voltage regulator choosier</v>
          </cell>
          <cell r="E533">
            <v>2450</v>
          </cell>
        </row>
        <row r="534">
          <cell r="A534" t="str">
            <v>04-T-001</v>
          </cell>
          <cell r="B534">
            <v>4</v>
          </cell>
          <cell r="C534" t="str">
            <v>ÔÒ-ÒÉ ÞÀÁÅÉÓ NOM-10</v>
          </cell>
          <cell r="D534" t="str">
            <v>Transformer NOM-10</v>
          </cell>
          <cell r="E534">
            <v>532.59500000000003</v>
          </cell>
        </row>
        <row r="535">
          <cell r="A535" t="str">
            <v>04-T-003</v>
          </cell>
          <cell r="B535">
            <v>4</v>
          </cell>
          <cell r="C535" t="str">
            <v>ÔÒÀÍÓ×ÏÒÌÀÔÏÒÉ ÞÀÁÅÉÓ NTMN-6</v>
          </cell>
          <cell r="D535" t="str">
            <v>Transformer NTMN-6</v>
          </cell>
          <cell r="E535">
            <v>598.88499999999999</v>
          </cell>
        </row>
        <row r="536">
          <cell r="A536" t="str">
            <v>04-T-004</v>
          </cell>
          <cell r="B536">
            <v>4</v>
          </cell>
          <cell r="C536" t="str">
            <v>ÔÒÀÍÓ×ÏÒÌÀÔÏÒÉ ÞÀÁÅÉÓ NTMN-10</v>
          </cell>
          <cell r="D536" t="str">
            <v>Transformer NTMN-10</v>
          </cell>
          <cell r="E536">
            <v>851.59199999999998</v>
          </cell>
          <cell r="F536" t="str">
            <v>garkveva</v>
          </cell>
        </row>
        <row r="537">
          <cell r="A537" t="str">
            <v>04-T-005</v>
          </cell>
          <cell r="B537">
            <v>4</v>
          </cell>
          <cell r="C537" t="str">
            <v>ÔÒÀÍÓ×ÏÒÌÀÔÏÒÉ ÃÄÍÉÓ TPL-400/5</v>
          </cell>
          <cell r="D537" t="str">
            <v>Transformer TPL-400/5</v>
          </cell>
          <cell r="E537">
            <v>159</v>
          </cell>
        </row>
        <row r="538">
          <cell r="A538" t="str">
            <v>04-T-006</v>
          </cell>
          <cell r="B538">
            <v>4</v>
          </cell>
          <cell r="C538" t="str">
            <v>ÔÒÀÍÓ×ÏÒÌÔÒÉ ÃÄÍÉÓTPL-10 75/5</v>
          </cell>
          <cell r="D538" t="str">
            <v>CurrentTransformer TPL-10 75/5</v>
          </cell>
          <cell r="E538">
            <v>41.667000000000002</v>
          </cell>
        </row>
        <row r="539">
          <cell r="A539" t="str">
            <v>04-T-007</v>
          </cell>
          <cell r="B539">
            <v>4</v>
          </cell>
          <cell r="C539" t="str">
            <v>ÔÒÀÍÓ×ÏÒ-ÒÉ ÃÄÍÉÓ TVLM-100/5</v>
          </cell>
          <cell r="D539" t="str">
            <v>Transformer TVLM-100/5</v>
          </cell>
          <cell r="E539">
            <v>0</v>
          </cell>
        </row>
        <row r="540">
          <cell r="A540" t="str">
            <v>04-T-008</v>
          </cell>
          <cell r="B540">
            <v>4</v>
          </cell>
          <cell r="C540" t="str">
            <v>ÔÒÀÍÓ×ÏÒÌÀ ÃÄÍÉÓ TOL 10-100-5</v>
          </cell>
          <cell r="D540" t="str">
            <v>C/transformer TOL-10-100-5</v>
          </cell>
          <cell r="E540">
            <v>342.5</v>
          </cell>
        </row>
        <row r="541">
          <cell r="A541" t="str">
            <v>04-T-009</v>
          </cell>
          <cell r="B541">
            <v>4</v>
          </cell>
          <cell r="C541" t="str">
            <v>ÔÒÀÍÓ×ÏÒÌ ÃÄÍÉÓ TOL -10-200-5</v>
          </cell>
          <cell r="D541" t="str">
            <v>C/transformer TOL-10-200-5</v>
          </cell>
          <cell r="E541">
            <v>164</v>
          </cell>
        </row>
        <row r="542">
          <cell r="A542" t="str">
            <v>04-T-010</v>
          </cell>
          <cell r="B542">
            <v>4</v>
          </cell>
          <cell r="C542" t="str">
            <v>ÔÒÀÍÓ×ÏÒÌ ÃÄÍÉÓ TOL -10-300-5</v>
          </cell>
          <cell r="D542" t="str">
            <v>C/transformer TOL-10-300-5</v>
          </cell>
          <cell r="E542">
            <v>164</v>
          </cell>
        </row>
        <row r="543">
          <cell r="A543" t="str">
            <v>04-T-011</v>
          </cell>
          <cell r="B543">
            <v>4</v>
          </cell>
          <cell r="C543" t="str">
            <v>ÔÒÀÍÓ×ÏÒÌ ÃÄÍÉÓ TOL -10-400-5</v>
          </cell>
          <cell r="D543" t="str">
            <v>C/transformer TOL-10-400-5</v>
          </cell>
          <cell r="E543">
            <v>164</v>
          </cell>
        </row>
        <row r="544">
          <cell r="A544" t="str">
            <v>04-T-012</v>
          </cell>
          <cell r="B544">
            <v>4</v>
          </cell>
          <cell r="C544" t="str">
            <v>ÔÒÀÍÓ×ÏÒÌ ÃÄÍÉÓ TPOL -10-600-5</v>
          </cell>
          <cell r="D544" t="str">
            <v>C/transformer TPOL-10-600-5</v>
          </cell>
          <cell r="E544">
            <v>176.666</v>
          </cell>
        </row>
        <row r="545">
          <cell r="A545" t="str">
            <v>04-T-013</v>
          </cell>
          <cell r="B545">
            <v>4</v>
          </cell>
          <cell r="C545" t="str">
            <v>ÔÒÀÍÓ×ÏÒÌ ÃÄÍÉÓTLM -10-100-5</v>
          </cell>
          <cell r="D545" t="str">
            <v>C/transformer TLM -10-100-5</v>
          </cell>
          <cell r="E545">
            <v>0</v>
          </cell>
        </row>
        <row r="546">
          <cell r="A546" t="str">
            <v>04-T-014</v>
          </cell>
          <cell r="B546">
            <v>4</v>
          </cell>
          <cell r="C546" t="str">
            <v>ÔÒÀÍÓ×ÏÒÌ ÃÄÍÉÓ TLM -10-300-5</v>
          </cell>
          <cell r="D546" t="str">
            <v>C/transformer TLM -10-300-5</v>
          </cell>
          <cell r="E546">
            <v>0</v>
          </cell>
        </row>
        <row r="547">
          <cell r="A547" t="str">
            <v>04-T-015</v>
          </cell>
          <cell r="B547">
            <v>4</v>
          </cell>
          <cell r="C547" t="str">
            <v>ÔÒÀÍÓ×ÏÒÌ ÃÄÍÉÓ TLM -10-600-5</v>
          </cell>
          <cell r="D547" t="str">
            <v>C/transformer TLM -10-600-5</v>
          </cell>
          <cell r="E547">
            <v>0</v>
          </cell>
        </row>
        <row r="548">
          <cell r="A548" t="str">
            <v>04-T-016</v>
          </cell>
          <cell r="B548">
            <v>4</v>
          </cell>
          <cell r="C548" t="str">
            <v>ÔÒÀÍÓ×ÏÒÌÀÔÏÒ ÞÀËÏÅÀÍÉTM-630/6</v>
          </cell>
          <cell r="D548" t="str">
            <v>TransformerTM- 630/6-0.4kw</v>
          </cell>
          <cell r="E548">
            <v>10138.549000000001</v>
          </cell>
        </row>
        <row r="549">
          <cell r="A549" t="str">
            <v>04-T-017</v>
          </cell>
          <cell r="B549">
            <v>4</v>
          </cell>
          <cell r="C549" t="str">
            <v>ÔÒÀÍÓ×ÏÒÌÀÔÏ ÞÀËÏÅÀÍÉTM-630/10</v>
          </cell>
          <cell r="D549" t="str">
            <v>TransformerTM- 630/10-0.4kw</v>
          </cell>
          <cell r="E549">
            <v>10140.011</v>
          </cell>
        </row>
        <row r="550">
          <cell r="A550" t="str">
            <v>04-T-018</v>
          </cell>
          <cell r="B550">
            <v>4</v>
          </cell>
          <cell r="C550" t="str">
            <v>ÔÒÀÍÓ×ÏÒÌÀÔÏ ÞÀËÏÅÀÍÉTM-1000/6</v>
          </cell>
          <cell r="D550" t="str">
            <v>Transformer TM-1000/6-0.4kw</v>
          </cell>
          <cell r="E550">
            <v>18033.001</v>
          </cell>
        </row>
        <row r="551">
          <cell r="A551" t="str">
            <v>04-T-019</v>
          </cell>
          <cell r="B551">
            <v>4</v>
          </cell>
          <cell r="C551" t="str">
            <v>ÔÒÀÍÓ×ÏÒÌÀ ÞÀËÏÅÀÍÉ TM-1000/10</v>
          </cell>
          <cell r="D551" t="str">
            <v>Transformer TM-1000/10-0.4kw</v>
          </cell>
          <cell r="E551">
            <v>16079.81</v>
          </cell>
        </row>
        <row r="552">
          <cell r="A552" t="str">
            <v>04-T-020</v>
          </cell>
          <cell r="B552">
            <v>8</v>
          </cell>
          <cell r="C552" t="str">
            <v>ÔÄË×ÄÒÉ ÄËÄØÔÒÏ  7.5 ÔÏÍÉÀÍÉ</v>
          </cell>
          <cell r="D552" t="str">
            <v>Electric crane 7.5 t  lift cap</v>
          </cell>
          <cell r="E552">
            <v>0</v>
          </cell>
        </row>
        <row r="553">
          <cell r="A553" t="str">
            <v>04-T-021</v>
          </cell>
          <cell r="B553">
            <v>4</v>
          </cell>
          <cell r="C553" t="str">
            <v>ÔÒ-ÒÉ ÞÀËÏÅÀÍÉ TM-400/6</v>
          </cell>
          <cell r="D553" t="str">
            <v>Transformer tm 400-6</v>
          </cell>
          <cell r="E553">
            <v>7417.9840000000004</v>
          </cell>
        </row>
        <row r="554">
          <cell r="A554" t="str">
            <v>04-T-022</v>
          </cell>
          <cell r="B554">
            <v>4</v>
          </cell>
          <cell r="C554" t="str">
            <v>ÔÒÀÍÓ×ÏÒÌÀÔÏÒÉ TM -400/10</v>
          </cell>
          <cell r="D554" t="str">
            <v>Transformer tm 400-10</v>
          </cell>
          <cell r="E554">
            <v>7615.6629999999996</v>
          </cell>
        </row>
        <row r="555">
          <cell r="A555" t="str">
            <v>04-T-023</v>
          </cell>
          <cell r="B555">
            <v>4</v>
          </cell>
          <cell r="C555" t="str">
            <v>ÔÒÀÍÓ×ÏÒÌÀÔÏÒÉ ÃÄÍÉÓ 50/5</v>
          </cell>
          <cell r="D555" t="str">
            <v>Current Transformer</v>
          </cell>
          <cell r="E555">
            <v>0</v>
          </cell>
        </row>
        <row r="556">
          <cell r="A556" t="str">
            <v>04-T-024</v>
          </cell>
          <cell r="B556">
            <v>4</v>
          </cell>
          <cell r="C556" t="str">
            <v>Ã/Þ ÃÔ 1/150 EG 7668,class 0.5</v>
          </cell>
          <cell r="D556" t="str">
            <v>C/transfor.EG1/150EG7668class</v>
          </cell>
          <cell r="E556">
            <v>0</v>
          </cell>
        </row>
        <row r="557">
          <cell r="A557" t="str">
            <v>04-T-025</v>
          </cell>
          <cell r="B557">
            <v>4</v>
          </cell>
          <cell r="C557" t="str">
            <v>ÔÒÀÍÓ×ÏÒÌÀÔÏÒÉ ÃÄÍÉÓ TPL-300/5</v>
          </cell>
          <cell r="D557" t="str">
            <v>Transformer TPL-300/5</v>
          </cell>
          <cell r="E557">
            <v>156.66399999999999</v>
          </cell>
          <cell r="F557" t="str">
            <v>tmr</v>
          </cell>
        </row>
        <row r="558">
          <cell r="A558" t="str">
            <v>04-T-026</v>
          </cell>
          <cell r="B558">
            <v>4</v>
          </cell>
          <cell r="C558" t="str">
            <v>ÔÒÀÍÓ×ÏÒÌÀÔÏÒ ÃÄÍÉÓ TVLM-100/5</v>
          </cell>
          <cell r="D558" t="str">
            <v>C/Transformer TVLM 100/5</v>
          </cell>
          <cell r="E558">
            <v>393.87</v>
          </cell>
        </row>
        <row r="559">
          <cell r="A559" t="str">
            <v>04-T-027</v>
          </cell>
          <cell r="B559">
            <v>4</v>
          </cell>
          <cell r="C559" t="str">
            <v>ÔÒÀÍÓ×ÏÒÌÀÔÏÒÉ ÃÄÍÉÓTVLM-300/5</v>
          </cell>
          <cell r="D559" t="str">
            <v>C/Transformer TVLM-300/5</v>
          </cell>
          <cell r="E559">
            <v>182.90799999999999</v>
          </cell>
        </row>
        <row r="560">
          <cell r="A560" t="str">
            <v>04-T-028</v>
          </cell>
          <cell r="B560">
            <v>4</v>
          </cell>
          <cell r="C560" t="str">
            <v>ÔÒÀÍÓ×ÏÒÌÀÔÏÒ ÃÄÍÉÓ TVLM-400/5</v>
          </cell>
          <cell r="D560" t="str">
            <v>C/Transformer TVLM-400/5</v>
          </cell>
          <cell r="E560">
            <v>0</v>
          </cell>
        </row>
        <row r="561">
          <cell r="A561" t="str">
            <v>04-T-029</v>
          </cell>
          <cell r="B561">
            <v>4</v>
          </cell>
          <cell r="C561" t="str">
            <v>ÔÒÀÍÓ×ÏÒÌÀÔÏÒ ÃÄÍÉÓTVLM-1000/5</v>
          </cell>
          <cell r="D561" t="str">
            <v>C/Transformer TVLM-1000/5</v>
          </cell>
          <cell r="E561">
            <v>0</v>
          </cell>
        </row>
        <row r="562">
          <cell r="A562" t="str">
            <v>04-T-030</v>
          </cell>
          <cell r="B562">
            <v>4</v>
          </cell>
          <cell r="C562" t="str">
            <v>ÔÒÀÍÓ×ÏÒÌÀÔ ÃÄÍÉÓ CT ÊËÀÓÉ 0.5</v>
          </cell>
          <cell r="D562" t="str">
            <v>Transformer CT class0.5</v>
          </cell>
          <cell r="E562">
            <v>59.85</v>
          </cell>
          <cell r="F562" t="str">
            <v>garkveva</v>
          </cell>
        </row>
        <row r="563">
          <cell r="A563" t="str">
            <v>04-T-031</v>
          </cell>
          <cell r="B563">
            <v>4</v>
          </cell>
          <cell r="C563" t="str">
            <v>ÔÒÀÍÓ×ÏÒÌÀÔ. ÃÄÍÉÓ TKEA 1500/5</v>
          </cell>
          <cell r="D563" t="str">
            <v xml:space="preserve">C/transformer TKEA 1500/5     </v>
          </cell>
          <cell r="E563">
            <v>166.667</v>
          </cell>
        </row>
        <row r="564">
          <cell r="A564" t="str">
            <v>04-T-032</v>
          </cell>
          <cell r="B564">
            <v>4</v>
          </cell>
          <cell r="C564" t="str">
            <v>ÊÏÌÐË.ÓÀÔÒ. Ø/Ó KTP-100/10</v>
          </cell>
          <cell r="D564" t="str">
            <v xml:space="preserve">Transformer KTP 100/10        </v>
          </cell>
          <cell r="E564">
            <v>2797.92</v>
          </cell>
        </row>
        <row r="565">
          <cell r="A565" t="str">
            <v>04-T-033</v>
          </cell>
          <cell r="B565">
            <v>4</v>
          </cell>
          <cell r="C565" t="str">
            <v>ÔÒÀÍÓ×ÏÒÌÀÔÏÒÉ TK-40 1500/5</v>
          </cell>
          <cell r="D565" t="str">
            <v>Transformer TK - 40 1500/5</v>
          </cell>
          <cell r="E565">
            <v>15</v>
          </cell>
        </row>
        <row r="566">
          <cell r="A566" t="str">
            <v>04-T-034</v>
          </cell>
          <cell r="B566">
            <v>4</v>
          </cell>
          <cell r="C566" t="str">
            <v>ÔÒÀÍÓ×ÏÒÌÀÔ ÃÄÍÉÓ TOL -10 50/5</v>
          </cell>
          <cell r="D566" t="str">
            <v xml:space="preserve">TRANSFORMER TOL 10 50/5       </v>
          </cell>
          <cell r="E566">
            <v>0</v>
          </cell>
        </row>
        <row r="567">
          <cell r="A567" t="str">
            <v>04-T-035</v>
          </cell>
          <cell r="B567">
            <v>4</v>
          </cell>
          <cell r="C567" t="str">
            <v>ÔÒÀÍÓ×ÏÒÌÀÔ. ÃÄÍÉÓ TOL -100/5</v>
          </cell>
          <cell r="D567" t="str">
            <v xml:space="preserve">TRANSFORMER TOL-100/5         </v>
          </cell>
          <cell r="E567">
            <v>189.29</v>
          </cell>
        </row>
        <row r="568">
          <cell r="A568" t="str">
            <v>04-T-036</v>
          </cell>
          <cell r="B568">
            <v>4</v>
          </cell>
          <cell r="C568" t="str">
            <v>ÔÒÀÍÓ×ÏÒÌÀÔÏÒÉ ÃÄÍÉÓ TOL-200/5</v>
          </cell>
          <cell r="D568" t="str">
            <v xml:space="preserve">TRANSFORMER TOL-200/5         </v>
          </cell>
          <cell r="E568">
            <v>0</v>
          </cell>
        </row>
        <row r="569">
          <cell r="A569" t="str">
            <v>04-T-037</v>
          </cell>
          <cell r="B569">
            <v>4</v>
          </cell>
          <cell r="C569" t="str">
            <v>ÔÒÀÍÓ×ÏÒÌÀÔÏÒÉ ÃÄÍÉÓ TOL-300/5</v>
          </cell>
          <cell r="D569" t="str">
            <v xml:space="preserve">TRANSFORMER TOL-300/5         </v>
          </cell>
          <cell r="E569">
            <v>0</v>
          </cell>
        </row>
        <row r="570">
          <cell r="A570" t="str">
            <v>04-T-038</v>
          </cell>
          <cell r="B570">
            <v>4</v>
          </cell>
          <cell r="C570" t="str">
            <v>ÔÒÀÍÓ×ÏÒÌÀÔÏÒÉ  ÃÄÍÉÓTOL-400/5</v>
          </cell>
          <cell r="D570" t="str">
            <v xml:space="preserve">TRANSFORMER TOL-400/5         </v>
          </cell>
          <cell r="E570">
            <v>0</v>
          </cell>
        </row>
        <row r="571">
          <cell r="A571" t="str">
            <v>04-T-039</v>
          </cell>
          <cell r="B571">
            <v>4</v>
          </cell>
          <cell r="C571" t="str">
            <v>ÔÒÀÍÓ×ÏÒÌÀÔÏÒÉ ÃÄÍÉÓTOL-600/5</v>
          </cell>
          <cell r="D571" t="str">
            <v xml:space="preserve">TRANSFORMER TOL-600/5         </v>
          </cell>
          <cell r="E571">
            <v>0</v>
          </cell>
        </row>
        <row r="572">
          <cell r="A572" t="str">
            <v>04-T-040</v>
          </cell>
          <cell r="B572">
            <v>4</v>
          </cell>
          <cell r="C572" t="str">
            <v>ÔÒÀÍÓ×ÏÒÌÀÔÏÒÉ ÃÄÍÉÓ TOL-800/5</v>
          </cell>
          <cell r="D572" t="str">
            <v xml:space="preserve">TRANSFORMER TOL-800/5         </v>
          </cell>
          <cell r="E572">
            <v>0</v>
          </cell>
        </row>
        <row r="573">
          <cell r="A573" t="str">
            <v>04-T-041</v>
          </cell>
          <cell r="B573">
            <v>4</v>
          </cell>
          <cell r="C573" t="str">
            <v>ÔÒÀÍÓ×ÏÒÌÀÔÏÒÉ ÃÄÍÉÓ TKC-12</v>
          </cell>
          <cell r="D573" t="str">
            <v xml:space="preserve">TRANSFORMER TKC-12            </v>
          </cell>
          <cell r="E573">
            <v>0</v>
          </cell>
        </row>
        <row r="574">
          <cell r="A574" t="str">
            <v>04-T-042</v>
          </cell>
          <cell r="B574">
            <v>4</v>
          </cell>
          <cell r="C574" t="str">
            <v>ÔÒÀÍÓ×ÏÒÌÀÔÏÒÉ ÃÄÍÉÓ TKC-400/5</v>
          </cell>
          <cell r="D574" t="str">
            <v xml:space="preserve">TRANSFORMER TKC-400/5         </v>
          </cell>
          <cell r="E574">
            <v>988.76099999999997</v>
          </cell>
          <cell r="F574" t="str">
            <v>tmr</v>
          </cell>
        </row>
        <row r="575">
          <cell r="A575" t="str">
            <v>04-T-043</v>
          </cell>
          <cell r="B575">
            <v>4</v>
          </cell>
          <cell r="C575" t="str">
            <v>ÔÒÀÍÓ×ÏÒÌÀÔÏÒÉ ÃÄÍÉÓ TKC-300/5</v>
          </cell>
          <cell r="D575" t="str">
            <v xml:space="preserve">TRANSFORMER TKC-300/5         </v>
          </cell>
          <cell r="E575">
            <v>118.33</v>
          </cell>
        </row>
        <row r="576">
          <cell r="A576" t="str">
            <v>04-T-044</v>
          </cell>
          <cell r="B576">
            <v>4</v>
          </cell>
          <cell r="C576" t="str">
            <v>ÔÒÀÍÓ×ÏÒÌÀÔÏÒÉ ÃÄÍÉÓ TPL-50/5</v>
          </cell>
          <cell r="D576" t="str">
            <v>TRANSFORMER TPL-50/5</v>
          </cell>
          <cell r="E576">
            <v>179.99799999999999</v>
          </cell>
        </row>
        <row r="577">
          <cell r="A577" t="str">
            <v>04-T-045</v>
          </cell>
          <cell r="B577">
            <v>4</v>
          </cell>
          <cell r="C577" t="str">
            <v>ÔÒÀÍÓ×ÏÒÌÀÔÏÒÉ ÃÄÍÉÓ TPL-100/5</v>
          </cell>
          <cell r="D577" t="str">
            <v xml:space="preserve">TRANSFORMER TPL-100/5         </v>
          </cell>
          <cell r="E577">
            <v>179.5</v>
          </cell>
        </row>
        <row r="578">
          <cell r="A578" t="str">
            <v>04-T-046</v>
          </cell>
          <cell r="B578">
            <v>4</v>
          </cell>
          <cell r="C578" t="str">
            <v>ÔÒÀÍÓ×ÏÒÌÀÔÏÒÉ ÃÄÍÉÓ TPL-150/5</v>
          </cell>
          <cell r="D578" t="str">
            <v xml:space="preserve">TRANSFORMER TPL-150/5         </v>
          </cell>
          <cell r="E578">
            <v>0</v>
          </cell>
        </row>
        <row r="579">
          <cell r="A579" t="str">
            <v>04-T-047</v>
          </cell>
          <cell r="B579">
            <v>4</v>
          </cell>
          <cell r="C579" t="str">
            <v>ÔÒÀÍÓ×ÏÒÌÀÔÏÒÉ ÃÄÍÉÓTPL-200/5</v>
          </cell>
          <cell r="D579" t="str">
            <v xml:space="preserve">TRANSFORMER TPL-200/5         </v>
          </cell>
          <cell r="E579">
            <v>116.25</v>
          </cell>
        </row>
        <row r="580">
          <cell r="A580" t="str">
            <v>04-T-048</v>
          </cell>
          <cell r="B580">
            <v>4</v>
          </cell>
          <cell r="C580" t="str">
            <v>ÔÒÀÍÓ×ÏÒÌÀÔÏÒÉ ÃÄÍÉÓTPLM-400/5</v>
          </cell>
          <cell r="D580" t="str">
            <v xml:space="preserve">TRANSFORMER TPLM-400/5        </v>
          </cell>
          <cell r="E580">
            <v>116.25</v>
          </cell>
        </row>
        <row r="581">
          <cell r="A581" t="str">
            <v>04-T-049</v>
          </cell>
          <cell r="B581">
            <v>4</v>
          </cell>
          <cell r="C581" t="str">
            <v>ÔÒÀÍÓ×ÏÒÌÀÔÏÒÉ ÃÄÍÉÓTPLM-300/5</v>
          </cell>
          <cell r="D581" t="str">
            <v xml:space="preserve">TRANSFORMER TPLM-300/5        </v>
          </cell>
          <cell r="E581">
            <v>0</v>
          </cell>
        </row>
        <row r="582">
          <cell r="A582" t="str">
            <v>04-T-050</v>
          </cell>
          <cell r="B582">
            <v>4</v>
          </cell>
          <cell r="C582" t="str">
            <v>ÔÒÀÍÓ×ÏÒÌÀÔÏÒÉ ÃÄÍÉÓ TLM-10</v>
          </cell>
          <cell r="D582" t="str">
            <v xml:space="preserve">TRANSFORMER TLM-10            </v>
          </cell>
          <cell r="E582">
            <v>0</v>
          </cell>
        </row>
        <row r="583">
          <cell r="A583" t="str">
            <v>04-T-051</v>
          </cell>
          <cell r="B583">
            <v>4</v>
          </cell>
          <cell r="C583" t="str">
            <v>ÔÒÀÍÓ×ÏÒÌÀÔÏÒÉ ÃÄÍÉÓ TLM-800/5</v>
          </cell>
          <cell r="D583" t="str">
            <v xml:space="preserve">TRANSFORMER TLM-800/5         </v>
          </cell>
          <cell r="E583">
            <v>0</v>
          </cell>
        </row>
        <row r="584">
          <cell r="A584" t="str">
            <v>04-T-052</v>
          </cell>
          <cell r="B584">
            <v>4</v>
          </cell>
          <cell r="C584" t="str">
            <v>ÔÒÀÍÓ×ÏÒÌÀÔÏÒÉ ÃÄÍÉÓTLM-1000/5</v>
          </cell>
          <cell r="D584" t="str">
            <v xml:space="preserve">TRANSFORMER TLM-1000/5        </v>
          </cell>
          <cell r="E584">
            <v>0</v>
          </cell>
        </row>
        <row r="585">
          <cell r="A585" t="str">
            <v>04-T-053</v>
          </cell>
          <cell r="B585">
            <v>4</v>
          </cell>
          <cell r="C585" t="str">
            <v>ÔÒÀÍÓ×ÏÒÌÀÔÏÒÉ ÃÄÍÉÓ TLM-200/5</v>
          </cell>
          <cell r="D585" t="str">
            <v xml:space="preserve">TRANSFORMER TLM-200/5         </v>
          </cell>
          <cell r="E585">
            <v>119.88</v>
          </cell>
        </row>
        <row r="586">
          <cell r="A586" t="str">
            <v>04-T-054</v>
          </cell>
          <cell r="B586">
            <v>4</v>
          </cell>
          <cell r="C586" t="str">
            <v>ÔÒÀÍÓ×ÏÒÌÀÔÏÒÉ ÃÄÍÉÓ TLM-300/5</v>
          </cell>
          <cell r="D586" t="str">
            <v xml:space="preserve">TRANSFORMER TLM-300/5         </v>
          </cell>
          <cell r="E586">
            <v>0</v>
          </cell>
        </row>
        <row r="587">
          <cell r="A587" t="str">
            <v>04-T-055</v>
          </cell>
          <cell r="B587">
            <v>4</v>
          </cell>
          <cell r="C587" t="str">
            <v>ÔÒÀÍÓ×ÏÒÌÀÔÏÒÉ ÃÄÍÉÓ TVLM-10</v>
          </cell>
          <cell r="D587" t="str">
            <v xml:space="preserve">TRANSFORMER TVLM-10           </v>
          </cell>
          <cell r="E587">
            <v>0</v>
          </cell>
        </row>
        <row r="588">
          <cell r="A588" t="str">
            <v>04-T-056</v>
          </cell>
          <cell r="B588">
            <v>4</v>
          </cell>
          <cell r="C588" t="str">
            <v>ÔÒÀÍÓ×ÏÒÌÀÔÏÒÉ ÃÄÍÉÓ TVLM-50/5</v>
          </cell>
          <cell r="D588" t="str">
            <v xml:space="preserve">TRANSFORMER TVLM-50/5         </v>
          </cell>
          <cell r="E588">
            <v>0</v>
          </cell>
        </row>
        <row r="589">
          <cell r="A589" t="str">
            <v>04-T-057</v>
          </cell>
          <cell r="B589">
            <v>4</v>
          </cell>
          <cell r="C589" t="str">
            <v>ÔÒÀÍÓ×ÏÒÌÀÔÏÒÉ ÃÄÍÉÓTVLM-200/5</v>
          </cell>
          <cell r="D589" t="str">
            <v xml:space="preserve">TRANSFORMER TVLM-200/5        </v>
          </cell>
          <cell r="E589">
            <v>0</v>
          </cell>
        </row>
        <row r="590">
          <cell r="A590" t="str">
            <v>04-T-058</v>
          </cell>
          <cell r="B590">
            <v>4</v>
          </cell>
          <cell r="C590" t="str">
            <v>ÔÒÀÍÓ×ÏÒÌÀÔÏÒÉ ÃÄÍÉÓTVLM-150/5</v>
          </cell>
          <cell r="D590" t="str">
            <v xml:space="preserve">TRANSFORMER TVLM-150/5        </v>
          </cell>
          <cell r="E590">
            <v>119.88</v>
          </cell>
        </row>
        <row r="591">
          <cell r="A591" t="str">
            <v>04-T-059</v>
          </cell>
          <cell r="B591">
            <v>4</v>
          </cell>
          <cell r="C591" t="str">
            <v>ÔÒÀÍÓ×ÏÒÌÀÔÏÒ ÃÄÍÉÓTVLM-1500/5</v>
          </cell>
          <cell r="D591" t="str">
            <v xml:space="preserve">TRANSFORMER TVLM-1500/5       </v>
          </cell>
          <cell r="E591">
            <v>0</v>
          </cell>
        </row>
        <row r="592">
          <cell r="A592" t="str">
            <v>04-T-060</v>
          </cell>
          <cell r="B592">
            <v>4</v>
          </cell>
          <cell r="C592" t="str">
            <v>ÔÒÀÍÓ×ÏÒÌÀÔÏÒÉ ÃÄÍÉÓTVLM-600/5</v>
          </cell>
          <cell r="D592" t="str">
            <v xml:space="preserve">TRANSFORMER TVLM-600/5        </v>
          </cell>
          <cell r="E592">
            <v>0</v>
          </cell>
        </row>
        <row r="593">
          <cell r="A593" t="str">
            <v>04-T-062</v>
          </cell>
          <cell r="B593">
            <v>4</v>
          </cell>
          <cell r="C593" t="str">
            <v>ÔÒÀÍÓ×ÏÒÌÀÔÏÒÉ ÃÄÍÉÓ  TBK-10</v>
          </cell>
          <cell r="D593" t="str">
            <v xml:space="preserve">TRANSFORMER TBK-10            </v>
          </cell>
          <cell r="E593">
            <v>0</v>
          </cell>
        </row>
        <row r="594">
          <cell r="A594" t="str">
            <v>04-T-063</v>
          </cell>
          <cell r="B594">
            <v>4</v>
          </cell>
          <cell r="C594" t="str">
            <v>ÔÒÀÍÓ×ÏÒÌÀÔÏÒÉ ÃÄÍÉÓ TBK-600/5</v>
          </cell>
          <cell r="D594" t="str">
            <v xml:space="preserve">TRANSFORMER TBK-600/5         </v>
          </cell>
          <cell r="E594">
            <v>68.31</v>
          </cell>
        </row>
        <row r="595">
          <cell r="A595" t="str">
            <v>04-T-064</v>
          </cell>
          <cell r="B595">
            <v>4</v>
          </cell>
          <cell r="C595" t="str">
            <v>ÔÒÀÍÓ×ÏÒÌÀÔÏÒÉ ÃÄÍÉÓ  D36N</v>
          </cell>
          <cell r="D595" t="str">
            <v>Transformer D36N</v>
          </cell>
          <cell r="E595">
            <v>0</v>
          </cell>
        </row>
        <row r="596">
          <cell r="A596" t="str">
            <v>04-T-065</v>
          </cell>
          <cell r="B596">
            <v>4</v>
          </cell>
          <cell r="C596" t="str">
            <v>ÔÒÀÍÓ×ÏÒÌÀÔÏÒÉ ÃÄÍÉÓMinipince3</v>
          </cell>
          <cell r="D596" t="str">
            <v>CT Minipince 3</v>
          </cell>
          <cell r="E596">
            <v>0</v>
          </cell>
        </row>
        <row r="597">
          <cell r="A597" t="str">
            <v>04-T-066</v>
          </cell>
          <cell r="B597">
            <v>4</v>
          </cell>
          <cell r="C597" t="str">
            <v>ÔÒÀÍÓ×ÏÒÌÀÔÏÒÉ TR-R ÃÄÍÉÓ100/5</v>
          </cell>
          <cell r="D597" t="str">
            <v xml:space="preserve">Current transformer TR-R100/5 </v>
          </cell>
          <cell r="E597">
            <v>8.1470000000000002</v>
          </cell>
          <cell r="F597" t="str">
            <v>tmr</v>
          </cell>
        </row>
        <row r="598">
          <cell r="A598" t="str">
            <v>04-T-067</v>
          </cell>
          <cell r="B598">
            <v>4</v>
          </cell>
          <cell r="C598" t="str">
            <v>ÔÒÀÍÓ×ÏÒÌÀÔÏÒÉ TR-R ÃÄÍÉÓ150/5</v>
          </cell>
          <cell r="D598" t="str">
            <v>Current transformer TR-R 150/5</v>
          </cell>
          <cell r="E598">
            <v>8.2439999999999998</v>
          </cell>
          <cell r="F598" t="str">
            <v>tmr</v>
          </cell>
        </row>
        <row r="599">
          <cell r="A599" t="str">
            <v>04-T-068</v>
          </cell>
          <cell r="B599">
            <v>4</v>
          </cell>
          <cell r="C599" t="str">
            <v>ÔÒÀÍÓ×ÏÒÌÀÔÏÒÉ TR-R ÃÄÍÉÓ200/5</v>
          </cell>
          <cell r="D599" t="str">
            <v>Current transformer TR-R 200/5</v>
          </cell>
          <cell r="E599">
            <v>8</v>
          </cell>
          <cell r="F599" t="str">
            <v>tmr</v>
          </cell>
        </row>
        <row r="600">
          <cell r="A600" t="str">
            <v>04-T-069</v>
          </cell>
          <cell r="B600">
            <v>4</v>
          </cell>
          <cell r="C600" t="str">
            <v>ÔÒÀÍÓ×ÏÒÌÀÔÏÒÉ TR-R ÃÄÍÉÓ300/5</v>
          </cell>
          <cell r="D600" t="str">
            <v>Current transformer TR-R 300/5</v>
          </cell>
          <cell r="E600">
            <v>7.7729999999999997</v>
          </cell>
          <cell r="F600" t="str">
            <v>tmr</v>
          </cell>
        </row>
        <row r="601">
          <cell r="A601" t="str">
            <v>04-T-070</v>
          </cell>
          <cell r="B601">
            <v>4</v>
          </cell>
          <cell r="C601" t="str">
            <v>ÔÒÀÍÓ×ÏÒÌÀÔÏÒÉ TR-R ÃÄÍÉÓ400/5</v>
          </cell>
          <cell r="D601" t="str">
            <v>Current transformer TR-R 400/5</v>
          </cell>
          <cell r="E601">
            <v>7.7809999999999997</v>
          </cell>
          <cell r="F601" t="str">
            <v>tmr</v>
          </cell>
        </row>
        <row r="602">
          <cell r="A602" t="str">
            <v>04-T-071</v>
          </cell>
          <cell r="B602">
            <v>4</v>
          </cell>
          <cell r="C602" t="str">
            <v>ÔÒÀÍÓ×ÏÒÌÀÔÏÒÉ TR-R ÃÄÍÉÓ600/5</v>
          </cell>
          <cell r="D602" t="str">
            <v>Current transformer TR-R 600/5</v>
          </cell>
          <cell r="E602">
            <v>10.797000000000001</v>
          </cell>
          <cell r="F602" t="str">
            <v>tmr</v>
          </cell>
        </row>
        <row r="603">
          <cell r="A603" t="str">
            <v>04-T-072</v>
          </cell>
          <cell r="B603">
            <v>4</v>
          </cell>
          <cell r="C603" t="str">
            <v>ÔÒÀÍÓ×ÏÒÌÀ ÃÄÍÉÓ Ì/Þ TKC-600/5</v>
          </cell>
          <cell r="D603" t="str">
            <v>Transformer TKS 600/5</v>
          </cell>
          <cell r="E603">
            <v>0</v>
          </cell>
        </row>
        <row r="604">
          <cell r="A604" t="str">
            <v>04-T-073</v>
          </cell>
          <cell r="B604">
            <v>4</v>
          </cell>
          <cell r="C604" t="str">
            <v>ÔÒÀÍÓ×ÏÒÌÀ ÃÄÍÉÓ Ì/Þ TKC-200/5</v>
          </cell>
          <cell r="D604" t="str">
            <v xml:space="preserve">Transformer TKC-200/5         </v>
          </cell>
          <cell r="E604">
            <v>186</v>
          </cell>
        </row>
        <row r="605">
          <cell r="A605" t="str">
            <v>04-T-074</v>
          </cell>
          <cell r="B605">
            <v>4</v>
          </cell>
          <cell r="C605" t="str">
            <v>ÔÒÀÍÓ×-ÒÉ ÃÄÍÉÓ Ì/Þ  TKC-150/5</v>
          </cell>
          <cell r="D605" t="str">
            <v xml:space="preserve">Transformer TKC-150/5         </v>
          </cell>
          <cell r="E605">
            <v>0</v>
          </cell>
        </row>
        <row r="606">
          <cell r="A606" t="str">
            <v>04-T-075</v>
          </cell>
          <cell r="B606">
            <v>4</v>
          </cell>
          <cell r="C606" t="str">
            <v>ÔÒÀÍÓ×-ÒÉ ÃÄÍÉÓ Ì/Þ TLM-400/5</v>
          </cell>
          <cell r="D606" t="str">
            <v xml:space="preserve">Transformer TLM-400/5         </v>
          </cell>
          <cell r="E606">
            <v>0</v>
          </cell>
        </row>
        <row r="607">
          <cell r="A607" t="str">
            <v>04-T-076</v>
          </cell>
          <cell r="B607">
            <v>4</v>
          </cell>
          <cell r="C607" t="str">
            <v>ÔÒÀÍÓ×Ï-ÒÉ ÃÄÍÉÓ Ì/Þ TBK-100/5</v>
          </cell>
          <cell r="D607" t="str">
            <v>Transformer TBK-100/5</v>
          </cell>
          <cell r="E607">
            <v>0</v>
          </cell>
        </row>
        <row r="608">
          <cell r="A608" t="str">
            <v>04-T-077</v>
          </cell>
          <cell r="B608">
            <v>4</v>
          </cell>
          <cell r="C608" t="str">
            <v>ÔÒÀÍÓ×-ÒÉ ÃÄÍÉÓ Ì/Þ TOL-600/5</v>
          </cell>
          <cell r="D608" t="str">
            <v>Transformer TOL-600/5</v>
          </cell>
          <cell r="E608">
            <v>167.625</v>
          </cell>
        </row>
        <row r="609">
          <cell r="A609" t="str">
            <v>04-T-078</v>
          </cell>
          <cell r="B609">
            <v>4</v>
          </cell>
          <cell r="C609" t="str">
            <v>ÔÒÀÍÓ×-ÒÉ ÃÄÍÉÓ Ì/Þ TOL-1000/5</v>
          </cell>
          <cell r="D609" t="str">
            <v xml:space="preserve">Transformer TOL-1000/5        </v>
          </cell>
          <cell r="E609">
            <v>0</v>
          </cell>
        </row>
        <row r="610">
          <cell r="A610" t="str">
            <v>04-T-079</v>
          </cell>
          <cell r="B610">
            <v>4</v>
          </cell>
          <cell r="C610" t="str">
            <v>ÔÒÀÍ-ÒÉ ÃÄÍÉÓ  Ì/Þ TPOL-1000/5</v>
          </cell>
          <cell r="D610" t="str">
            <v xml:space="preserve">Transformer TPOL-1000/5       </v>
          </cell>
          <cell r="E610">
            <v>0</v>
          </cell>
        </row>
        <row r="611">
          <cell r="A611" t="str">
            <v>04-T-080</v>
          </cell>
          <cell r="B611">
            <v>4</v>
          </cell>
          <cell r="C611" t="str">
            <v>ÔÒÀÍ-ÒÉ ÃÄÍÉÓ Ì/Þ  TPOL-1500/5</v>
          </cell>
          <cell r="D611" t="str">
            <v xml:space="preserve">Transformer TPOL-1500/5       </v>
          </cell>
          <cell r="E611">
            <v>0</v>
          </cell>
        </row>
        <row r="612">
          <cell r="A612" t="str">
            <v>04-T-081</v>
          </cell>
          <cell r="B612">
            <v>4</v>
          </cell>
          <cell r="C612" t="str">
            <v>ÔÒÀÍÓ×Ï-ÒÉ ÃÄÍÉÓ Ì/Þ TPLM-75/5</v>
          </cell>
          <cell r="D612" t="str">
            <v xml:space="preserve">Transformer TPLM - 75/5       </v>
          </cell>
          <cell r="E612">
            <v>124.208</v>
          </cell>
          <cell r="F612" t="str">
            <v>tmr</v>
          </cell>
        </row>
        <row r="613">
          <cell r="A613" t="str">
            <v>04-T-082</v>
          </cell>
          <cell r="B613">
            <v>4</v>
          </cell>
          <cell r="C613" t="str">
            <v>ÔÒÀÍÓ×-ÒÉ ÞÀÁÅÉÓ  ZNOM-35-65-U</v>
          </cell>
          <cell r="D613" t="str">
            <v xml:space="preserve">Transformer ZNOM-35-65-U      </v>
          </cell>
          <cell r="E613">
            <v>0</v>
          </cell>
        </row>
        <row r="614">
          <cell r="A614" t="str">
            <v>04-T-083</v>
          </cell>
          <cell r="B614">
            <v>4</v>
          </cell>
          <cell r="C614" t="str">
            <v>ÔÒÀÍÓ×ÏÒÌÀÔÏÒÉ ÃÄÍÉÓ 1000/5</v>
          </cell>
          <cell r="D614" t="str">
            <v xml:space="preserve">Current transformer 1000/5    </v>
          </cell>
          <cell r="E614">
            <v>9.0779999999999994</v>
          </cell>
        </row>
        <row r="615">
          <cell r="A615" t="str">
            <v>04-T-084</v>
          </cell>
          <cell r="B615">
            <v>4</v>
          </cell>
          <cell r="C615" t="str">
            <v>ÔÒÀÍÓ×ÏÒÌÀÔÏÒÉ ÃÄÍÉÓ 800/5</v>
          </cell>
          <cell r="D615" t="str">
            <v xml:space="preserve">Current transformer 800/5     </v>
          </cell>
          <cell r="E615">
            <v>8.3330000000000002</v>
          </cell>
        </row>
        <row r="616">
          <cell r="A616" t="str">
            <v>04-T-085</v>
          </cell>
          <cell r="B616">
            <v>4</v>
          </cell>
          <cell r="C616" t="str">
            <v>ÔÒÀÍÓ×ÏÒÌÀÔÏÒÉ ÃÄÍÉÓ TPL-800/5</v>
          </cell>
          <cell r="D616" t="str">
            <v xml:space="preserve">Transformer TPL - 800/5       </v>
          </cell>
          <cell r="E616">
            <v>0</v>
          </cell>
        </row>
        <row r="617">
          <cell r="A617" t="str">
            <v>04-T-086</v>
          </cell>
          <cell r="B617">
            <v>4</v>
          </cell>
          <cell r="C617" t="str">
            <v>ÔÒÀÍÓ×ÏÒÌÀ-ÒÉ ÃÄÍÉÓ TOL -150/5</v>
          </cell>
          <cell r="D617" t="str">
            <v xml:space="preserve">Transformer TOL - 150/5       </v>
          </cell>
          <cell r="E617">
            <v>0</v>
          </cell>
        </row>
        <row r="618">
          <cell r="A618" t="str">
            <v>04-T-087</v>
          </cell>
          <cell r="B618">
            <v>4</v>
          </cell>
          <cell r="C618" t="str">
            <v>ÔÒÀÍÓ.J12BD-300/5 (ÌÀÔÄÓÔ.ÌÏß)</v>
          </cell>
          <cell r="D618" t="str">
            <v xml:space="preserve">Transformer J12BD-300/5       </v>
          </cell>
          <cell r="E618">
            <v>2465.92</v>
          </cell>
        </row>
        <row r="619">
          <cell r="A619" t="str">
            <v>04-T-088</v>
          </cell>
          <cell r="B619">
            <v>4</v>
          </cell>
          <cell r="C619" t="str">
            <v>ÔÒÀÍÓ.J12BD-150/5 (ÌÀÔÄÓÔ.ÌÏß)</v>
          </cell>
          <cell r="D619" t="str">
            <v xml:space="preserve">Transformer J12BD-150/5       </v>
          </cell>
          <cell r="E619">
            <v>2465.92</v>
          </cell>
        </row>
        <row r="620">
          <cell r="A620" t="str">
            <v>04-T-089</v>
          </cell>
          <cell r="B620">
            <v>4</v>
          </cell>
          <cell r="C620" t="str">
            <v>ÔÒÀÍÓ.J12BD-100/5 (ÌÀÔÄÓÔ.ÌÏß)</v>
          </cell>
          <cell r="D620" t="str">
            <v xml:space="preserve">Transformer J12BD-100/5       </v>
          </cell>
          <cell r="E620">
            <v>2465.92</v>
          </cell>
        </row>
        <row r="621">
          <cell r="A621" t="str">
            <v>04-T-090</v>
          </cell>
          <cell r="B621">
            <v>4</v>
          </cell>
          <cell r="C621" t="str">
            <v>ÔÒ-ÒÉ ÞÀÁÅÉÓ U12BH-10ÊÅ/100Å</v>
          </cell>
          <cell r="D621" t="str">
            <v xml:space="preserve">Transformer U12BH -10kv100v   </v>
          </cell>
          <cell r="E621">
            <v>3716.75</v>
          </cell>
        </row>
        <row r="622">
          <cell r="A622" t="str">
            <v>04-T-091</v>
          </cell>
          <cell r="B622">
            <v>4</v>
          </cell>
          <cell r="C622" t="str">
            <v xml:space="preserve">ÔÒÀÍÓ×ÏÒÌÀÔÏÒÉ TR-RÃÄÍÉÓ800/5 </v>
          </cell>
          <cell r="D622" t="str">
            <v>Current transformer TR-R 800/5</v>
          </cell>
          <cell r="E622">
            <v>8.8010000000000002</v>
          </cell>
        </row>
        <row r="623">
          <cell r="A623" t="str">
            <v>04-T-092</v>
          </cell>
          <cell r="B623">
            <v>4</v>
          </cell>
          <cell r="C623" t="str">
            <v>ÔÒÀÍÓ×ÏÒÌÀÔÏÒÉ TR-RÃÄÍÉÓ1000/5</v>
          </cell>
          <cell r="D623" t="str">
            <v>Current transformer TR-R1000/5</v>
          </cell>
          <cell r="E623">
            <v>9.4350000000000005</v>
          </cell>
        </row>
        <row r="624">
          <cell r="A624" t="str">
            <v>04-T-093</v>
          </cell>
          <cell r="B624">
            <v>4</v>
          </cell>
          <cell r="C624" t="str">
            <v>ÔÒÀÍÓ×ÏÒÌÀÔÏÒÉ TR-RÃÄÍÉÓ1500/5</v>
          </cell>
          <cell r="D624" t="str">
            <v>Current transformer TR-R1500/5</v>
          </cell>
          <cell r="E624">
            <v>9.6669999999999998</v>
          </cell>
          <cell r="F624" t="str">
            <v>tmr</v>
          </cell>
        </row>
        <row r="625">
          <cell r="A625" t="str">
            <v>04-T-094</v>
          </cell>
          <cell r="B625">
            <v>4</v>
          </cell>
          <cell r="C625" t="str">
            <v xml:space="preserve">ÔÒÀÍÓ×ÏÒÌÀÔÏÒÉ TR-R 75/5      </v>
          </cell>
          <cell r="D625" t="str">
            <v>Current transformer TR-R 75/5</v>
          </cell>
          <cell r="E625">
            <v>0</v>
          </cell>
        </row>
        <row r="626">
          <cell r="A626" t="str">
            <v>04-T-095</v>
          </cell>
          <cell r="B626">
            <v>4</v>
          </cell>
          <cell r="C626" t="str">
            <v>ÔÒ-ÒÉ ÞÀÁÅÉÓ NOM-6</v>
          </cell>
          <cell r="D626" t="str">
            <v>Transformer NOM-6</v>
          </cell>
          <cell r="E626">
            <v>305.95</v>
          </cell>
        </row>
        <row r="627">
          <cell r="A627" t="str">
            <v>04-T-096</v>
          </cell>
          <cell r="B627">
            <v>4</v>
          </cell>
          <cell r="C627" t="str">
            <v xml:space="preserve">ÔÒÀÍÓ×ÏÒÌÀÔÏÒÉ TERLU          </v>
          </cell>
          <cell r="D627" t="str">
            <v>Transformer TERLU</v>
          </cell>
          <cell r="E627">
            <v>14.9</v>
          </cell>
        </row>
        <row r="628">
          <cell r="A628" t="str">
            <v>04-T-097</v>
          </cell>
          <cell r="B628">
            <v>4</v>
          </cell>
          <cell r="C628" t="str">
            <v>ÔÒÀÍÓ×ÏÒÌÀÔÏÒÉ ÃÄÍÉÓ TR-R 50/5</v>
          </cell>
          <cell r="D628" t="str">
            <v xml:space="preserve">Transformer TR-R 50/5         </v>
          </cell>
          <cell r="E628">
            <v>0</v>
          </cell>
        </row>
        <row r="629">
          <cell r="A629" t="str">
            <v>04-T-098</v>
          </cell>
          <cell r="B629">
            <v>4</v>
          </cell>
          <cell r="C629" t="str">
            <v>ÔÒÀÍÓ×ÏÒÌÀÔÏÒÉ ÃÄÍÉÓ TPL-600/5</v>
          </cell>
          <cell r="D629" t="str">
            <v xml:space="preserve">Transformer TPL-600/5         </v>
          </cell>
          <cell r="E629">
            <v>0</v>
          </cell>
        </row>
        <row r="630">
          <cell r="A630" t="str">
            <v>04-T-099</v>
          </cell>
          <cell r="B630">
            <v>4</v>
          </cell>
          <cell r="C630" t="str">
            <v xml:space="preserve">ÞÀÁÅÉÓ ÔÒÀÍÓ×ÏÒÌÀÔÏÒÉ NKF-110 </v>
          </cell>
          <cell r="D630" t="str">
            <v xml:space="preserve">C/transformer NKF-110         </v>
          </cell>
          <cell r="E630">
            <v>4060.83</v>
          </cell>
        </row>
        <row r="631">
          <cell r="A631" t="str">
            <v>04-T-100</v>
          </cell>
          <cell r="B631">
            <v>4</v>
          </cell>
          <cell r="C631" t="str">
            <v xml:space="preserve">ÔÒ-ÒÉ ÞÀËÏÅÀÍÉ TM 160/6       </v>
          </cell>
          <cell r="D631" t="str">
            <v xml:space="preserve">Transformer TM 160/6          </v>
          </cell>
          <cell r="E631">
            <v>1845.83</v>
          </cell>
        </row>
        <row r="632">
          <cell r="A632" t="str">
            <v>04-T-101</v>
          </cell>
          <cell r="B632">
            <v>4</v>
          </cell>
          <cell r="C632" t="str">
            <v>ÔÒÀÍÓ×ÏÒÌÀÔÏÒÉ TR-500/5ÃÄÍÉÓ</v>
          </cell>
          <cell r="D632" t="str">
            <v xml:space="preserve">Transformer TR-500/5          </v>
          </cell>
          <cell r="E632">
            <v>311.26600000000002</v>
          </cell>
        </row>
        <row r="633">
          <cell r="A633" t="str">
            <v>04-T-102</v>
          </cell>
          <cell r="B633">
            <v>4</v>
          </cell>
          <cell r="C633" t="str">
            <v xml:space="preserve">ÔÒ-ÒÉ ÃÄÍÉÓ TFZM 110-300/5    </v>
          </cell>
          <cell r="D633" t="str">
            <v xml:space="preserve">Current transformer TFZM 110  </v>
          </cell>
          <cell r="E633">
            <v>3675</v>
          </cell>
        </row>
        <row r="634">
          <cell r="A634" t="str">
            <v>04-T-103</v>
          </cell>
          <cell r="B634">
            <v>4</v>
          </cell>
          <cell r="C634" t="str">
            <v xml:space="preserve">ÔÒ-ÒÉ ÞÀÁÅÉÓ NTMI-6           </v>
          </cell>
          <cell r="D634" t="str">
            <v xml:space="preserve">Transformer NTMI-6            </v>
          </cell>
          <cell r="E634">
            <v>673.75</v>
          </cell>
        </row>
        <row r="635">
          <cell r="A635" t="str">
            <v>04-T-104</v>
          </cell>
          <cell r="B635">
            <v>4</v>
          </cell>
          <cell r="C635" t="str">
            <v>ÃÄÍÉÓ ÔÒÀÍÓ×ÏÒ.BB-40 100/5 5VA</v>
          </cell>
          <cell r="D635" t="str">
            <v>CurrentTransforBB-40 100/5 5VA</v>
          </cell>
          <cell r="E635">
            <v>10.615</v>
          </cell>
        </row>
        <row r="636">
          <cell r="A636" t="str">
            <v>04-T-105</v>
          </cell>
          <cell r="B636">
            <v>4</v>
          </cell>
          <cell r="C636" t="str">
            <v>ÃÄÍÉÓ ÔÒÀÍÓ×ÏÒBB-40 150/5 10VA</v>
          </cell>
          <cell r="D636" t="str">
            <v>Current TransfoBB-40150/5 10VA</v>
          </cell>
          <cell r="E636">
            <v>10.022</v>
          </cell>
        </row>
        <row r="637">
          <cell r="A637" t="str">
            <v>04-T-106</v>
          </cell>
          <cell r="B637">
            <v>4</v>
          </cell>
          <cell r="C637" t="str">
            <v>ÃÄÍÉÓ ÔÒÀÍÓ×Ò BAD-65 250/510VA</v>
          </cell>
          <cell r="D637" t="str">
            <v>CurrentTransfBAD-65 250/5 10VA</v>
          </cell>
          <cell r="E637">
            <v>8.8290000000000006</v>
          </cell>
        </row>
        <row r="638">
          <cell r="A638" t="str">
            <v>04-T-107</v>
          </cell>
          <cell r="B638">
            <v>4</v>
          </cell>
          <cell r="C638" t="str">
            <v>ÃÄÍÉÓ ÔÒÀÍÓ×ÏÒBAD-65 400/510VA</v>
          </cell>
          <cell r="D638" t="str">
            <v>CurrentTransfBAD-65 400/5 10VA</v>
          </cell>
          <cell r="E638">
            <v>8.8290000000000006</v>
          </cell>
        </row>
        <row r="639">
          <cell r="A639" t="str">
            <v>04-T-108</v>
          </cell>
          <cell r="B639">
            <v>4</v>
          </cell>
          <cell r="C639" t="str">
            <v>ÃÄÍÉÓ ÔÒÀÍÓ×ÏÒBAD-65 600/510VA</v>
          </cell>
          <cell r="D639" t="str">
            <v>CurrentTransfBAD-65 600/5 10VA</v>
          </cell>
          <cell r="E639">
            <v>8.8290000000000006</v>
          </cell>
        </row>
        <row r="640">
          <cell r="A640" t="str">
            <v>04-T-109</v>
          </cell>
          <cell r="B640">
            <v>4</v>
          </cell>
          <cell r="C640" t="str">
            <v>ÃÄÍÉÓ ÔÒÀÍÓ×ÏÒBAD-65 800/510VA</v>
          </cell>
          <cell r="D640" t="str">
            <v>CurrentTransfBAD-65 800/5 10VA</v>
          </cell>
          <cell r="E640">
            <v>9.4220000000000006</v>
          </cell>
        </row>
        <row r="641">
          <cell r="A641" t="str">
            <v>04-T-110</v>
          </cell>
          <cell r="B641">
            <v>4</v>
          </cell>
          <cell r="C641" t="str">
            <v>ÃÄÍÉÓ ÔÒÀÍÓBAD-106 1000/5 10VA</v>
          </cell>
          <cell r="D641" t="str">
            <v>Curr.TransfBAD-106 1000/5 10VA</v>
          </cell>
          <cell r="E641">
            <v>9.5449999999999999</v>
          </cell>
        </row>
        <row r="642">
          <cell r="A642" t="str">
            <v>04-T-111</v>
          </cell>
          <cell r="B642">
            <v>4</v>
          </cell>
          <cell r="C642" t="str">
            <v>ÃÄÍÉÓ ÔÒÀÍÓBad-106 2000/5 10VA</v>
          </cell>
          <cell r="D642" t="str">
            <v>Curr.TransfBad-106 2000/5 10VA</v>
          </cell>
          <cell r="E642">
            <v>14.909000000000001</v>
          </cell>
        </row>
        <row r="643">
          <cell r="A643" t="str">
            <v>04-T-112</v>
          </cell>
          <cell r="B643">
            <v>4</v>
          </cell>
          <cell r="C643" t="str">
            <v>ÃÄÍÉÓ ÔÒÀÍÓBAD-106 1500/5 10VA</v>
          </cell>
          <cell r="D643" t="str">
            <v>Curr.TransBAD-106 1500/5 10VA</v>
          </cell>
          <cell r="E643">
            <v>11.811999999999999</v>
          </cell>
        </row>
        <row r="644">
          <cell r="A644" t="str">
            <v>04-T-113</v>
          </cell>
          <cell r="B644">
            <v>4</v>
          </cell>
          <cell r="C644" t="str">
            <v xml:space="preserve">ÔÒÀÍÓ×ÏÒ.ÂÀÌÚÏ×É 5A/5A        </v>
          </cell>
          <cell r="D644" t="str">
            <v>Transformer divider 5A/5A</v>
          </cell>
          <cell r="E644">
            <v>22.5</v>
          </cell>
        </row>
        <row r="645">
          <cell r="A645" t="str">
            <v>04-T-114</v>
          </cell>
          <cell r="B645">
            <v>4</v>
          </cell>
          <cell r="C645" t="str">
            <v>ÃÄÍÉÓ ÔÒÀÍÓ×ÏÒÌÀÔÏÒÉ250/5</v>
          </cell>
          <cell r="D645" t="str">
            <v>Current transformer250/5</v>
          </cell>
          <cell r="E645">
            <v>0</v>
          </cell>
        </row>
        <row r="646">
          <cell r="A646" t="str">
            <v>04-T-115</v>
          </cell>
          <cell r="B646">
            <v>4</v>
          </cell>
          <cell r="C646" t="str">
            <v>ÃÄÍÉÓ ÔÒÀÍÓ×ÏÒÌÀÔÏÒÉ350/5</v>
          </cell>
          <cell r="D646" t="str">
            <v>Current transformer350/5</v>
          </cell>
          <cell r="E646">
            <v>0</v>
          </cell>
        </row>
        <row r="647">
          <cell r="A647" t="str">
            <v>04-T-116</v>
          </cell>
          <cell r="B647">
            <v>4</v>
          </cell>
          <cell r="C647" t="str">
            <v xml:space="preserve">ÔÒÀÍÓ×ÏÒÌÀÔÏÒÉ TM 6/0.4 25ÊÅÀ </v>
          </cell>
          <cell r="D647" t="str">
            <v xml:space="preserve">Transformer TM 6/0.4 25kva    </v>
          </cell>
          <cell r="E647">
            <v>500</v>
          </cell>
        </row>
        <row r="648">
          <cell r="A648" t="str">
            <v>04-T-117</v>
          </cell>
          <cell r="B648">
            <v>4</v>
          </cell>
          <cell r="C648" t="str">
            <v xml:space="preserve">ÔÒÀÍÓ×ÒÏÌÀÔÏÒÉ ÞÀËÏÅÀÍÉ100ÅÔ  </v>
          </cell>
          <cell r="E648">
            <v>0</v>
          </cell>
        </row>
        <row r="649">
          <cell r="A649" t="str">
            <v>04-V-001</v>
          </cell>
          <cell r="B649">
            <v>4</v>
          </cell>
          <cell r="C649" t="str">
            <v>ÅÄÍÔÉËÀÔÏÒÉ ÊÏÌ-ÛÉ (Z.T.Z)</v>
          </cell>
          <cell r="D649" t="str">
            <v>Fan set vbie 682 558.005-01</v>
          </cell>
          <cell r="E649">
            <v>620</v>
          </cell>
        </row>
        <row r="650">
          <cell r="A650" t="str">
            <v>04-Z-001</v>
          </cell>
          <cell r="B650">
            <v>4</v>
          </cell>
          <cell r="C650" t="str">
            <v>ÓÀÚÄËÖÒÉ ÒÄÆ.ÆÄÈÌÄ.1000ÊÅÀ Ã/Þ</v>
          </cell>
          <cell r="D650" t="str">
            <v>Oil resist. rubber pad 1000 kw</v>
          </cell>
          <cell r="E650">
            <v>4.891</v>
          </cell>
        </row>
        <row r="651">
          <cell r="A651" t="str">
            <v>04-Z-002</v>
          </cell>
          <cell r="B651">
            <v>4</v>
          </cell>
          <cell r="C651" t="str">
            <v>ÓÀÚÄËÖÒÉ ÒÄÆ.ÆÄÈÌÄÃÄÂÉ 630ÊÅÀ</v>
          </cell>
          <cell r="D651" t="str">
            <v>Oil resist. rubber pad 630 kw</v>
          </cell>
          <cell r="E651">
            <v>4.2859999999999996</v>
          </cell>
        </row>
        <row r="652">
          <cell r="A652" t="str">
            <v>04-Z-003</v>
          </cell>
          <cell r="B652">
            <v>4</v>
          </cell>
          <cell r="C652" t="str">
            <v>ÓÀÚÄËÖÒÉ ÒÄÆ.ÆÄÈÌÄÃÄÂÉ 400ÊÅÀ</v>
          </cell>
          <cell r="D652" t="str">
            <v>Oil resist.rubber pad 400 kw</v>
          </cell>
          <cell r="E652">
            <v>3.0310000000000001</v>
          </cell>
        </row>
        <row r="653">
          <cell r="A653" t="str">
            <v>04-Z-004</v>
          </cell>
          <cell r="B653">
            <v>4</v>
          </cell>
          <cell r="C653" t="str">
            <v>ÓÀÚÄËÖÒÉ ÒÄÆ.ÆÄÈÌÄÃÄÂÉ "0"-ÉÓ</v>
          </cell>
          <cell r="D653" t="str">
            <v>Oil resist. rubber pad "0" kw</v>
          </cell>
          <cell r="E653">
            <v>3.0139999999999998</v>
          </cell>
        </row>
        <row r="654">
          <cell r="A654" t="str">
            <v>04-Z-005</v>
          </cell>
          <cell r="B654">
            <v>4</v>
          </cell>
          <cell r="C654" t="str">
            <v>ÛÖÀÓÀÃÄÁÉ ÆÂ ÒÄÆ.ÓÀÚ-ÉÓ1000ÊÅÀ</v>
          </cell>
          <cell r="D654" t="str">
            <v>Oil resist. pad gasket 1000 kw</v>
          </cell>
          <cell r="E654">
            <v>4.2380000000000004</v>
          </cell>
        </row>
        <row r="655">
          <cell r="A655" t="str">
            <v>04-Z-006</v>
          </cell>
          <cell r="B655">
            <v>4</v>
          </cell>
          <cell r="C655" t="str">
            <v>ÛÖÀÓÀÃÄÁÉ ÆÂ ÒÄÆ. ÓÀÚ.630 ÊÅÀ</v>
          </cell>
          <cell r="D655" t="str">
            <v>Oil Resist. pad gasket 630 kw</v>
          </cell>
          <cell r="E655">
            <v>3.9849999999999999</v>
          </cell>
        </row>
        <row r="656">
          <cell r="A656" t="str">
            <v>04-Z-007</v>
          </cell>
          <cell r="B656">
            <v>4</v>
          </cell>
          <cell r="C656" t="str">
            <v>ÛÖÀÓÀÃÄÁÉ ÆÂ ÒÄÆ. ÓÀÚ.400 ÊÅÀ</v>
          </cell>
          <cell r="D656" t="str">
            <v>Oil resist. pad gasket 400 kv</v>
          </cell>
          <cell r="E656">
            <v>2.9769999999999999</v>
          </cell>
        </row>
        <row r="657">
          <cell r="A657" t="str">
            <v>04-Z-008</v>
          </cell>
          <cell r="B657">
            <v>4</v>
          </cell>
          <cell r="C657" t="str">
            <v>ÛÖÀÓÀÃÄÁÉ ÆÂ ÒÄÆ. ÓÀÚ-ÉÓ 0-ÉÓ</v>
          </cell>
          <cell r="D657" t="str">
            <v>Oil rsist. pad gasket,, 0" kw</v>
          </cell>
          <cell r="E657">
            <v>2.8570000000000002</v>
          </cell>
        </row>
        <row r="658">
          <cell r="A658" t="str">
            <v>04-Z-009</v>
          </cell>
          <cell r="B658">
            <v>4</v>
          </cell>
          <cell r="C658" t="str">
            <v>ÓÀÚÄËÖÒÉ ÆÄÈÌÄÃÄÂÉ ÒÄÆ.250ÊÅÀ</v>
          </cell>
          <cell r="D658" t="str">
            <v>Oil resist. rubber pad 250 kw</v>
          </cell>
          <cell r="E658">
            <v>3.1320000000000001</v>
          </cell>
        </row>
        <row r="659">
          <cell r="A659" t="str">
            <v>04-Z-010</v>
          </cell>
          <cell r="B659">
            <v>4</v>
          </cell>
          <cell r="C659" t="str">
            <v>ÛÖÀÓÀÃÄÁÉ ÆÄÈÂÀÌÞËÄ ÒÄÆ.250 ÊÅ</v>
          </cell>
          <cell r="D659" t="str">
            <v xml:space="preserve">Oil resist. pad gasket 250kw  </v>
          </cell>
          <cell r="E659">
            <v>2.9470000000000001</v>
          </cell>
        </row>
        <row r="660">
          <cell r="A660" t="str">
            <v>05-A-001</v>
          </cell>
          <cell r="B660">
            <v>5</v>
          </cell>
          <cell r="C660" t="str">
            <v>ÓÀËÔÄ ÀËÖÌÉÍÉÓ 60-6ÌÌ</v>
          </cell>
          <cell r="D660" t="str">
            <v>Alluminum busbar 60-6 mm</v>
          </cell>
          <cell r="E660">
            <v>7.5270000000000001</v>
          </cell>
        </row>
        <row r="661">
          <cell r="A661" t="str">
            <v>05-A-002</v>
          </cell>
          <cell r="B661">
            <v>5</v>
          </cell>
          <cell r="C661" t="str">
            <v>ÓÀËÔÄ ÀËÖÌÉÍÉÓ 50-5ÌÌ</v>
          </cell>
          <cell r="D661" t="str">
            <v>Alluminum busbar 50-5 mm</v>
          </cell>
          <cell r="E661">
            <v>5.766</v>
          </cell>
          <cell r="F661" t="str">
            <v>tmr</v>
          </cell>
        </row>
        <row r="662">
          <cell r="A662" t="str">
            <v>05-A-003</v>
          </cell>
          <cell r="B662">
            <v>5</v>
          </cell>
          <cell r="C662" t="str">
            <v>ÓÀËÔÄ ÀËÖÌÉÍÉÓ 80-8ÌÌ</v>
          </cell>
          <cell r="D662" t="str">
            <v>Alluminum busbar 80-8 mm</v>
          </cell>
          <cell r="E662">
            <v>14.696999999999999</v>
          </cell>
        </row>
        <row r="663">
          <cell r="A663" t="str">
            <v>05-A-004</v>
          </cell>
          <cell r="B663">
            <v>5</v>
          </cell>
          <cell r="C663" t="str">
            <v>ÓÀËÔÄ ÀËÖÌÉÍÉÓ 100-10ÌÌ</v>
          </cell>
          <cell r="D663" t="str">
            <v>Alluminum busbar 100-10 mm</v>
          </cell>
          <cell r="E663">
            <v>21.582000000000001</v>
          </cell>
          <cell r="F663" t="str">
            <v>km</v>
          </cell>
        </row>
        <row r="664">
          <cell r="A664" t="str">
            <v>05-A-005</v>
          </cell>
          <cell r="B664">
            <v>5</v>
          </cell>
          <cell r="C664" t="str">
            <v>ÓÀËÔÄ ÀËÖÌÉÍÉÓ 40-4ÌÌ</v>
          </cell>
          <cell r="D664" t="str">
            <v>Alluminum busbar 40-4 mm</v>
          </cell>
          <cell r="E664">
            <v>3.5910000000000002</v>
          </cell>
          <cell r="F664" t="str">
            <v>tmr</v>
          </cell>
        </row>
        <row r="665">
          <cell r="A665" t="str">
            <v>05-A-006</v>
          </cell>
          <cell r="B665">
            <v>5</v>
          </cell>
          <cell r="C665" t="str">
            <v xml:space="preserve">ÀÅÔÏÌÀÔÉ 3ÐÏËÖÓÀ 63ÀÌÐÄÒÉÀÍÉ  </v>
          </cell>
          <cell r="D665" t="str">
            <v>Switch 3 pole 63 Amp</v>
          </cell>
          <cell r="E665">
            <v>18.556000000000001</v>
          </cell>
          <cell r="F665" t="str">
            <v>tmr</v>
          </cell>
        </row>
        <row r="666">
          <cell r="A666" t="str">
            <v>05-A-007</v>
          </cell>
          <cell r="B666">
            <v>5</v>
          </cell>
          <cell r="C666" t="str">
            <v xml:space="preserve">ÀÌÏÌÒÈÅÄËÉ 3ÐÏËÖÓÀ 100 ÀÌÐ.   </v>
          </cell>
          <cell r="D666" t="str">
            <v>Switch 3pole 100Amp</v>
          </cell>
          <cell r="E666">
            <v>19.361999999999998</v>
          </cell>
          <cell r="F666" t="str">
            <v>tmr</v>
          </cell>
        </row>
        <row r="667">
          <cell r="A667" t="str">
            <v>05-A-008</v>
          </cell>
          <cell r="B667">
            <v>5</v>
          </cell>
          <cell r="C667" t="str">
            <v xml:space="preserve">ÀÅÔÏÌÀÔÉ 40 A                 </v>
          </cell>
          <cell r="D667" t="str">
            <v>Switch 40A</v>
          </cell>
          <cell r="E667">
            <v>5</v>
          </cell>
        </row>
        <row r="668">
          <cell r="A668" t="str">
            <v>05-A-009</v>
          </cell>
          <cell r="B668">
            <v>5</v>
          </cell>
          <cell r="C668" t="str">
            <v xml:space="preserve">ÀÅÔÏÌÀÔÉ 63 A                 </v>
          </cell>
          <cell r="D668" t="str">
            <v>Switch 63A</v>
          </cell>
          <cell r="E668">
            <v>6</v>
          </cell>
        </row>
        <row r="669">
          <cell r="A669" t="str">
            <v>05-A-010</v>
          </cell>
          <cell r="B669">
            <v>5</v>
          </cell>
          <cell r="C669" t="str">
            <v xml:space="preserve">ÀÌÏÌÒÈÅÄËÉ ÀÅÔÏÌÀÔÖÒÉ AP-50   </v>
          </cell>
          <cell r="D669" t="str">
            <v xml:space="preserve">Auto Switch AP-50             </v>
          </cell>
          <cell r="E669">
            <v>8.7029999999999994</v>
          </cell>
        </row>
        <row r="670">
          <cell r="A670" t="str">
            <v>05-A-011</v>
          </cell>
          <cell r="B670">
            <v>5</v>
          </cell>
          <cell r="C670" t="str">
            <v>ÀÌÏÌÒÈ.ÆÄÈÉÀÍÉ VMP-10/630 ÀÅÆÉ</v>
          </cell>
          <cell r="D670" t="str">
            <v>Oil disconnectorVMP10/630 tank</v>
          </cell>
          <cell r="E670">
            <v>212.90799999999999</v>
          </cell>
        </row>
        <row r="671">
          <cell r="A671" t="str">
            <v>05-A-012</v>
          </cell>
          <cell r="B671">
            <v>5</v>
          </cell>
          <cell r="C671" t="str">
            <v xml:space="preserve">ÀÅÔÏÌÀÔÉ ÀÌÞÒÀÅÉÓ AOO-16A     </v>
          </cell>
          <cell r="D671" t="str">
            <v>Auto drive AOO-16A</v>
          </cell>
          <cell r="E671">
            <v>0</v>
          </cell>
        </row>
        <row r="672">
          <cell r="A672" t="str">
            <v>05-A-013</v>
          </cell>
          <cell r="B672">
            <v>5</v>
          </cell>
          <cell r="C672" t="str">
            <v>ÀÅÆÉ Æ/À.ÁÖËÂ.K3-02Y1 1500À</v>
          </cell>
          <cell r="D672" t="str">
            <v>Oil Tank K3-02Y1 1500A</v>
          </cell>
          <cell r="E672">
            <v>423.83300000000003</v>
          </cell>
        </row>
        <row r="673">
          <cell r="A673" t="str">
            <v>05-A-014</v>
          </cell>
          <cell r="B673">
            <v>5</v>
          </cell>
          <cell r="C673" t="str">
            <v xml:space="preserve">ÀÌÏÌÒÈÅÄËÉ ÀÅÔÏÌÀÔÖÒÉ.2.5A    </v>
          </cell>
          <cell r="D673" t="str">
            <v>Auto switch 2.5A</v>
          </cell>
          <cell r="E673">
            <v>6.25</v>
          </cell>
        </row>
        <row r="674">
          <cell r="A674" t="str">
            <v>05-A-015</v>
          </cell>
          <cell r="B674">
            <v>5</v>
          </cell>
          <cell r="C674" t="str">
            <v xml:space="preserve">ÀËÖÌÉÍÉÓ ÓÀËÔÄ 25ÌÌ           </v>
          </cell>
          <cell r="D674" t="str">
            <v>Aluminium busbar 25mm</v>
          </cell>
          <cell r="E674">
            <v>0</v>
          </cell>
        </row>
        <row r="675">
          <cell r="A675" t="str">
            <v>05-A-016</v>
          </cell>
          <cell r="B675">
            <v>5</v>
          </cell>
          <cell r="C675" t="str">
            <v>ÀÅÆÉ Æ/À ÁÖËÂ. K3-02Y1 630a</v>
          </cell>
          <cell r="D675" t="str">
            <v>Oil Tank K3-02Y1 630a</v>
          </cell>
          <cell r="E675">
            <v>0</v>
          </cell>
        </row>
        <row r="676">
          <cell r="A676" t="str">
            <v>05-B-001</v>
          </cell>
          <cell r="B676">
            <v>5</v>
          </cell>
          <cell r="C676" t="str">
            <v xml:space="preserve">ÌÝÅÄËÉ PN -ÉÓ ×ÀÉ×ÖÒÉÓ ÁÀËÉÛÉ </v>
          </cell>
          <cell r="D676" t="str">
            <v>PN fuse porceillan pillow</v>
          </cell>
          <cell r="E676">
            <v>1.94</v>
          </cell>
        </row>
        <row r="677">
          <cell r="A677" t="str">
            <v>05-B-002</v>
          </cell>
          <cell r="B677">
            <v>5</v>
          </cell>
          <cell r="C677" t="str">
            <v xml:space="preserve">ÁÖÃÄ ÌÝÅÄËÉÓ PKT-1,ÉÆÏËÀÔÏÒÉÈ </v>
          </cell>
          <cell r="D677" t="str">
            <v>Fuse housing PKT-1,w/insulator</v>
          </cell>
          <cell r="E677">
            <v>0</v>
          </cell>
        </row>
        <row r="678">
          <cell r="A678" t="str">
            <v>05-B-003</v>
          </cell>
          <cell r="B678">
            <v>5</v>
          </cell>
          <cell r="C678" t="str">
            <v>ÁÖÃÄ ÌÝÅÄËÉÓ PKT-2 ,ÉÆÏËÀÔÏÒÉÈ</v>
          </cell>
          <cell r="D678" t="str">
            <v>Fuse housing PKT-2,w/insulator</v>
          </cell>
          <cell r="E678">
            <v>0</v>
          </cell>
        </row>
        <row r="679">
          <cell r="A679" t="str">
            <v>05-K-001</v>
          </cell>
          <cell r="B679">
            <v>5</v>
          </cell>
          <cell r="C679" t="str">
            <v>ÊÏÍÔÀØÔÄÁÉ MKP-110 ÒÊÀËÌØÒÏÁÉÓ</v>
          </cell>
          <cell r="D679" t="str">
            <v xml:space="preserve">Contact for MKP-110 B         </v>
          </cell>
          <cell r="E679">
            <v>388.8</v>
          </cell>
        </row>
        <row r="680">
          <cell r="A680" t="str">
            <v>05-K-002</v>
          </cell>
          <cell r="B680">
            <v>5</v>
          </cell>
          <cell r="C680" t="str">
            <v xml:space="preserve">ÊÏàÀ ÀÌÞÒ.ÜÀÒÈÅÉÓ ÓÏËÄÍÏÉÃ.   </v>
          </cell>
          <cell r="E680">
            <v>0</v>
          </cell>
        </row>
        <row r="681">
          <cell r="A681" t="str">
            <v>05-K-003</v>
          </cell>
          <cell r="B681">
            <v>5</v>
          </cell>
          <cell r="C681" t="str">
            <v xml:space="preserve">ÊÏàÀ ÀÌÞÒ.ÂÀÌÏÒÈÅÉÓ MKP110    </v>
          </cell>
          <cell r="E681">
            <v>0</v>
          </cell>
        </row>
        <row r="682">
          <cell r="A682" t="str">
            <v>05-K-004</v>
          </cell>
          <cell r="B682">
            <v>5</v>
          </cell>
          <cell r="C682" t="str">
            <v xml:space="preserve">ÒÊÀËÌØÒÏÁÉ ÊÀÌÄÒÀMKP110       </v>
          </cell>
          <cell r="E682">
            <v>0</v>
          </cell>
        </row>
        <row r="683">
          <cell r="A683" t="str">
            <v>05-K-005</v>
          </cell>
          <cell r="B683">
            <v>5</v>
          </cell>
          <cell r="C683" t="str">
            <v xml:space="preserve">ÛÖÍÔÉ MKP 110                 </v>
          </cell>
          <cell r="E683">
            <v>0</v>
          </cell>
        </row>
        <row r="684">
          <cell r="A684" t="str">
            <v>05-K-006</v>
          </cell>
          <cell r="B684">
            <v>5</v>
          </cell>
          <cell r="C684" t="str">
            <v xml:space="preserve">ÓÀÊÏÍÔÀØÔÏ áÉÃÉ MKP110        </v>
          </cell>
          <cell r="E684">
            <v>0</v>
          </cell>
        </row>
        <row r="685">
          <cell r="A685" t="str">
            <v>05-K-007</v>
          </cell>
          <cell r="B685">
            <v>5</v>
          </cell>
          <cell r="C685" t="str">
            <v xml:space="preserve">ÓÀÒÄÌÏÍÔÏ ÊÏÌÐËÄØÔÉ MKP-110B  </v>
          </cell>
          <cell r="D685" t="str">
            <v xml:space="preserve">MKP-110B                      </v>
          </cell>
          <cell r="E685">
            <v>0</v>
          </cell>
        </row>
        <row r="686">
          <cell r="A686" t="str">
            <v>05-K-008</v>
          </cell>
          <cell r="B686">
            <v>5</v>
          </cell>
          <cell r="C686" t="str">
            <v xml:space="preserve">ÊÏàÀ ÂÀÌÏÒÈÅÉÓ UAA 3À         </v>
          </cell>
          <cell r="D686" t="str">
            <v xml:space="preserve">UAA                           </v>
          </cell>
          <cell r="E686">
            <v>0</v>
          </cell>
        </row>
        <row r="687">
          <cell r="A687" t="str">
            <v>05-K-009</v>
          </cell>
          <cell r="B687">
            <v>5</v>
          </cell>
          <cell r="C687" t="str">
            <v xml:space="preserve">ÊÏàÀ ÂÀÌÏÒÈÅÉÓ EO             </v>
          </cell>
          <cell r="E687">
            <v>0</v>
          </cell>
        </row>
        <row r="688">
          <cell r="A688" t="str">
            <v>05-K-010</v>
          </cell>
          <cell r="B688">
            <v>5</v>
          </cell>
          <cell r="C688" t="str">
            <v xml:space="preserve">ÊÏÌÐËÄØÔÉ ÃÀÝÅÉÓ Ê3-36        </v>
          </cell>
          <cell r="D688" t="str">
            <v xml:space="preserve">Set K3-36                     </v>
          </cell>
          <cell r="E688">
            <v>0</v>
          </cell>
        </row>
        <row r="689">
          <cell r="A689" t="str">
            <v>05-LSP-001</v>
          </cell>
          <cell r="B689">
            <v>8</v>
          </cell>
          <cell r="C689" t="str">
            <v>ÌÀÂÍÉÔÖÒÉ ÌÉËÉ</v>
          </cell>
          <cell r="D689" t="str">
            <v xml:space="preserve">Magnetic tube                 </v>
          </cell>
          <cell r="E689">
            <v>75.67</v>
          </cell>
        </row>
        <row r="690">
          <cell r="A690" t="str">
            <v>05-LSP-002</v>
          </cell>
          <cell r="B690">
            <v>8</v>
          </cell>
          <cell r="C690" t="str">
            <v>ÝÉ×ÒÖËÉ,ÃÉÃÉ</v>
          </cell>
          <cell r="D690" t="str">
            <v xml:space="preserve">Digital, large                </v>
          </cell>
          <cell r="E690">
            <v>380.37</v>
          </cell>
        </row>
        <row r="691">
          <cell r="A691" t="str">
            <v>05-LSP-003</v>
          </cell>
          <cell r="B691">
            <v>8</v>
          </cell>
          <cell r="C691" t="str">
            <v>ÝÉ×ÒÖËÉ ,ÐÀÔÀÒÀ</v>
          </cell>
          <cell r="D691" t="str">
            <v>Digital,small</v>
          </cell>
          <cell r="E691">
            <v>143.15</v>
          </cell>
        </row>
        <row r="692">
          <cell r="A692" t="str">
            <v>05-LSP-004</v>
          </cell>
          <cell r="B692">
            <v>8</v>
          </cell>
          <cell r="C692" t="str">
            <v>ÌÀÍÀÈÏÁÄËÉ ÉÓÒÄÁÉ</v>
          </cell>
          <cell r="D692" t="str">
            <v>Arrows-Illuminating lamp</v>
          </cell>
          <cell r="E692">
            <v>22.309000000000001</v>
          </cell>
        </row>
        <row r="693">
          <cell r="A693" t="str">
            <v>05-LSP-005</v>
          </cell>
          <cell r="B693">
            <v>8</v>
          </cell>
          <cell r="C693" t="str">
            <v>ÙÉËÀÊÉ ÂÀÌÏÞÀáÄÁÉÓ (ËÉÅÔÉÓ)</v>
          </cell>
          <cell r="D693" t="str">
            <v>Call Button</v>
          </cell>
          <cell r="E693">
            <v>288.34500000000003</v>
          </cell>
        </row>
        <row r="694">
          <cell r="A694" t="str">
            <v>05-LSP-006</v>
          </cell>
          <cell r="B694">
            <v>8</v>
          </cell>
          <cell r="C694" t="str">
            <v>ÊÏÍÔÀØÔÉ ÊÀÒÉÓ (ËÉÅÔÉÓ )</v>
          </cell>
          <cell r="D694" t="str">
            <v>Door Contact</v>
          </cell>
          <cell r="E694">
            <v>531.70000000000005</v>
          </cell>
        </row>
        <row r="695">
          <cell r="A695" t="str">
            <v>05-LSP-007</v>
          </cell>
          <cell r="B695">
            <v>8</v>
          </cell>
          <cell r="C695" t="str">
            <v>ÊÏÍÔÀØÔÉ ÓÉÜØÀÒÉÓ ÒÄÂÖËÀÔÏÒÉÓ</v>
          </cell>
          <cell r="D695" t="str">
            <v xml:space="preserve">Speed Regulator Contact       </v>
          </cell>
          <cell r="E695">
            <v>182.006</v>
          </cell>
        </row>
        <row r="696">
          <cell r="A696" t="str">
            <v>05-LSP-008</v>
          </cell>
          <cell r="B696">
            <v>8</v>
          </cell>
          <cell r="C696" t="str">
            <v>ÂÀÓÀÙÄÁÉ ÊÀÒÉÓ (ËÉÅÔÉÓ)</v>
          </cell>
          <cell r="D696" t="str">
            <v xml:space="preserve">Door Key                      </v>
          </cell>
          <cell r="E696">
            <v>30.675000000000001</v>
          </cell>
        </row>
        <row r="697">
          <cell r="A697" t="str">
            <v>05-LSP-009</v>
          </cell>
          <cell r="B697">
            <v>8</v>
          </cell>
          <cell r="C697" t="str">
            <v>ÀÌÏÌÒÈÅÄËÉ ,,STOP "</v>
          </cell>
          <cell r="D697" t="str">
            <v xml:space="preserve">"Stop" cutout                 </v>
          </cell>
          <cell r="E697">
            <v>36.81</v>
          </cell>
        </row>
        <row r="698">
          <cell r="A698" t="str">
            <v>05-LSP-010</v>
          </cell>
          <cell r="B698">
            <v>8</v>
          </cell>
          <cell r="C698" t="str">
            <v>ÁËÏÊÉ ÌÏØÍÉËÉ (ËÉÅÔÉÓ )</v>
          </cell>
          <cell r="D698" t="str">
            <v xml:space="preserve">Flexible Block                </v>
          </cell>
          <cell r="E698">
            <v>40.9</v>
          </cell>
        </row>
        <row r="699">
          <cell r="A699" t="str">
            <v>05-LSP-011</v>
          </cell>
          <cell r="B699">
            <v>8</v>
          </cell>
          <cell r="C699" t="str">
            <v>ÓÀÃÄÍÉ ÌÏØÍÉËÉ (ËÉÅÔÉÓ)</v>
          </cell>
          <cell r="D699" t="str">
            <v>Flexible wire</v>
          </cell>
          <cell r="E699">
            <v>28.63</v>
          </cell>
        </row>
        <row r="700">
          <cell r="A700" t="str">
            <v>05-LSP-012</v>
          </cell>
          <cell r="B700">
            <v>8</v>
          </cell>
          <cell r="C700" t="str">
            <v>ÐÒÏÂÒÀÌÀ ÝÉ×ÒÖËÉ (ËÉÅÔÉÓ )</v>
          </cell>
          <cell r="D700" t="str">
            <v xml:space="preserve">Digital Program               </v>
          </cell>
          <cell r="E700">
            <v>409</v>
          </cell>
        </row>
        <row r="701">
          <cell r="A701" t="str">
            <v>05-LSP-013</v>
          </cell>
          <cell r="B701">
            <v>8</v>
          </cell>
          <cell r="C701" t="str">
            <v>ÓØÄÌÀ ÌÀÒÈÅÉÓ (ËÉÅÔÉÓ)</v>
          </cell>
          <cell r="D701" t="str">
            <v xml:space="preserve">Control card                  </v>
          </cell>
          <cell r="E701">
            <v>2965.25</v>
          </cell>
        </row>
        <row r="702">
          <cell r="A702" t="str">
            <v>05-LSP-014</v>
          </cell>
          <cell r="B702">
            <v>8</v>
          </cell>
          <cell r="C702" t="str">
            <v>ÀÁÀÆÀÍÀ ÛÄÆÄÈÅÉÓ(ËÉÅÔÉÓ)</v>
          </cell>
          <cell r="D702" t="str">
            <v xml:space="preserve">Lubricant Pot                 </v>
          </cell>
          <cell r="E702">
            <v>562.375</v>
          </cell>
        </row>
        <row r="703">
          <cell r="A703" t="str">
            <v>05-M-001</v>
          </cell>
          <cell r="B703">
            <v>5</v>
          </cell>
          <cell r="C703" t="str">
            <v>ÌÝÅÄËÉ ÃÍÏÁÀÃÉ PN -250À</v>
          </cell>
          <cell r="D703" t="str">
            <v>Fuse PN-250a</v>
          </cell>
          <cell r="E703">
            <v>8.1419999999999995</v>
          </cell>
          <cell r="F703" t="str">
            <v>tmr</v>
          </cell>
        </row>
        <row r="704">
          <cell r="A704" t="str">
            <v>05-M-002</v>
          </cell>
          <cell r="B704">
            <v>5</v>
          </cell>
          <cell r="C704" t="str">
            <v>ÌÝÅÄËÉ ÃÍÏÁÀÃÉ PN -400À</v>
          </cell>
          <cell r="D704" t="str">
            <v>Fuse PN-400a</v>
          </cell>
          <cell r="E704">
            <v>7.9290000000000003</v>
          </cell>
          <cell r="F704" t="str">
            <v>tmr</v>
          </cell>
        </row>
        <row r="705">
          <cell r="A705" t="str">
            <v>05-M-003</v>
          </cell>
          <cell r="B705">
            <v>5</v>
          </cell>
          <cell r="C705" t="str">
            <v>ÌÝÅÄËÉ ÃÍÏÁÀÃÉ PN-630À</v>
          </cell>
          <cell r="D705" t="str">
            <v>Fuse PN-630a</v>
          </cell>
          <cell r="E705">
            <v>9.234</v>
          </cell>
        </row>
        <row r="706">
          <cell r="A706" t="str">
            <v>05-M-004</v>
          </cell>
          <cell r="B706">
            <v>5</v>
          </cell>
          <cell r="C706" t="str">
            <v>ÌÝÅÄËÉ PKT-1,3-10-160-20-U-3</v>
          </cell>
          <cell r="D706" t="str">
            <v>Fuse PKT-1.3-10-160-20-u-3</v>
          </cell>
          <cell r="E706">
            <v>38.670999999999999</v>
          </cell>
        </row>
        <row r="707">
          <cell r="A707" t="str">
            <v>05-M-005</v>
          </cell>
          <cell r="B707">
            <v>5</v>
          </cell>
          <cell r="C707" t="str">
            <v>ÌÝÅÄËÉ PKT-1,3-6-160-20 U 3</v>
          </cell>
          <cell r="D707" t="str">
            <v>Fuse PKT-1.3-6-160-20u3</v>
          </cell>
          <cell r="E707">
            <v>40.731000000000002</v>
          </cell>
        </row>
        <row r="708">
          <cell r="A708" t="str">
            <v>05-M-006</v>
          </cell>
          <cell r="B708">
            <v>5</v>
          </cell>
          <cell r="C708" t="str">
            <v>ÌÝÅÄËÉ ÏÓÉÐÏÅÉÓ 400À</v>
          </cell>
          <cell r="D708" t="str">
            <v>Fuse osipov type 400a</v>
          </cell>
          <cell r="E708">
            <v>2.4649999999999999</v>
          </cell>
        </row>
        <row r="709">
          <cell r="A709" t="str">
            <v>05-M-007</v>
          </cell>
          <cell r="B709">
            <v>5</v>
          </cell>
          <cell r="C709" t="str">
            <v>ÌÝÅÄËÉ PKT 104-10-200-12.5U3</v>
          </cell>
          <cell r="D709" t="str">
            <v>Fuse PKT10-200-12.5 U3</v>
          </cell>
          <cell r="E709">
            <v>110.488</v>
          </cell>
        </row>
        <row r="710">
          <cell r="A710" t="str">
            <v>05-M-008</v>
          </cell>
          <cell r="B710">
            <v>5</v>
          </cell>
          <cell r="C710" t="str">
            <v>ÌÝÅÄËÉ PKT 104-6-315-20U3</v>
          </cell>
          <cell r="D710" t="str">
            <v>Fuse PKT 6-315-20U3</v>
          </cell>
          <cell r="E710">
            <v>110.488</v>
          </cell>
        </row>
        <row r="711">
          <cell r="A711" t="str">
            <v>05-M-009</v>
          </cell>
          <cell r="B711">
            <v>5</v>
          </cell>
          <cell r="C711" t="str">
            <v>ÌÝÅÄËÉ PKT  101-10-5-31.5U3</v>
          </cell>
          <cell r="D711" t="str">
            <v>Fuse PKT 101-10-5-31.5U3</v>
          </cell>
          <cell r="E711">
            <v>29.594999999999999</v>
          </cell>
        </row>
        <row r="712">
          <cell r="A712" t="str">
            <v>05-M-010</v>
          </cell>
          <cell r="B712">
            <v>5</v>
          </cell>
          <cell r="C712" t="str">
            <v>ÌÝÅÄËÉ PKT  101-10-8-31.5U3</v>
          </cell>
          <cell r="D712" t="str">
            <v>Fuse PKT 101-10-8-31.5U3</v>
          </cell>
          <cell r="E712">
            <v>29.594999999999999</v>
          </cell>
        </row>
        <row r="713">
          <cell r="A713" t="str">
            <v>05-M-011</v>
          </cell>
          <cell r="B713">
            <v>5</v>
          </cell>
          <cell r="C713" t="str">
            <v>ÌÝÅÄËÉ PKT  101-6-8-40U3</v>
          </cell>
          <cell r="D713" t="str">
            <v>Fuse PKT 101-6-8-40U3</v>
          </cell>
          <cell r="E713">
            <v>29.594999999999999</v>
          </cell>
        </row>
        <row r="714">
          <cell r="A714" t="str">
            <v>05-M-012</v>
          </cell>
          <cell r="B714">
            <v>5</v>
          </cell>
          <cell r="C714" t="str">
            <v>ÌÝÅÄËÉ PKT  101-6-10-40U3</v>
          </cell>
          <cell r="D714" t="str">
            <v>Fuse PKT 101-6-10-40U3</v>
          </cell>
          <cell r="E714">
            <v>29.6</v>
          </cell>
        </row>
        <row r="715">
          <cell r="A715" t="str">
            <v>05-M-013</v>
          </cell>
          <cell r="B715">
            <v>5</v>
          </cell>
          <cell r="C715" t="str">
            <v>ÌÝÅÄËÉ PKT  101-6-20-40U3</v>
          </cell>
          <cell r="D715" t="str">
            <v>Fuse PKT 101-6-20-40U3</v>
          </cell>
          <cell r="E715">
            <v>0</v>
          </cell>
        </row>
        <row r="716">
          <cell r="A716" t="str">
            <v>05-M-014</v>
          </cell>
          <cell r="B716">
            <v>5</v>
          </cell>
          <cell r="C716" t="str">
            <v>ÌÝÅÄËÉ PKN   001-6U 3 60 ÌÀ.</v>
          </cell>
          <cell r="D716" t="str">
            <v>Fuse PKN001-6U3 60 ma</v>
          </cell>
          <cell r="E716">
            <v>79.742999999999995</v>
          </cell>
        </row>
        <row r="717">
          <cell r="A717" t="str">
            <v>05-M-015</v>
          </cell>
          <cell r="B717">
            <v>5</v>
          </cell>
          <cell r="C717" t="str">
            <v>ÌÝÅÄËÉ PKN   001-10U 3  60 ÌÀ</v>
          </cell>
          <cell r="D717" t="str">
            <v>Fuse PKN001-10U3 60 ma</v>
          </cell>
          <cell r="E717">
            <v>79.739999999999995</v>
          </cell>
        </row>
        <row r="718">
          <cell r="A718" t="str">
            <v>05-M-016</v>
          </cell>
          <cell r="B718">
            <v>5</v>
          </cell>
          <cell r="C718" t="str">
            <v>ÌÝÅÄËÉ ÃÍÏÁÀÃÉ PN2-100À</v>
          </cell>
          <cell r="D718" t="str">
            <v xml:space="preserve">Fuse PN-100A                  </v>
          </cell>
          <cell r="E718">
            <v>3.61</v>
          </cell>
        </row>
        <row r="719">
          <cell r="A719" t="str">
            <v>05-M-017</v>
          </cell>
          <cell r="B719">
            <v>5</v>
          </cell>
          <cell r="C719" t="str">
            <v>ÌÝËÄËÉ ÅÄÍÔÉËÖÒÉ 110kv</v>
          </cell>
          <cell r="D719" t="str">
            <v xml:space="preserve">Fuse valve 110kv              </v>
          </cell>
          <cell r="E719">
            <v>0</v>
          </cell>
        </row>
        <row r="720">
          <cell r="A720" t="str">
            <v>05-M-018</v>
          </cell>
          <cell r="B720">
            <v>5</v>
          </cell>
          <cell r="C720" t="str">
            <v xml:space="preserve">ÌÝÅÄËÉ ÅÄÍÔÉËÖÒÉ 35 kv        </v>
          </cell>
          <cell r="D720" t="str">
            <v xml:space="preserve">Fuse valve 35kv               </v>
          </cell>
          <cell r="E720">
            <v>0</v>
          </cell>
        </row>
        <row r="721">
          <cell r="A721" t="str">
            <v>05-M-019</v>
          </cell>
          <cell r="B721">
            <v>5</v>
          </cell>
          <cell r="C721" t="str">
            <v>ÂÀÃÀÉÔÀÍÄÈ 05-M-001 -ÆÄ</v>
          </cell>
          <cell r="D721" t="str">
            <v>Porclein fuse 250APN</v>
          </cell>
          <cell r="E721">
            <v>3.8380000000000001</v>
          </cell>
        </row>
        <row r="722">
          <cell r="A722" t="str">
            <v>05-M-020</v>
          </cell>
          <cell r="B722">
            <v>5</v>
          </cell>
          <cell r="C722" t="str">
            <v xml:space="preserve">ÌÝÅÄËÉ ×ÀÉ×ÖÒÉÓ 100ÀÌÐ        </v>
          </cell>
          <cell r="D722" t="str">
            <v>Porcelain fuse 100Amp</v>
          </cell>
          <cell r="E722">
            <v>2.88</v>
          </cell>
          <cell r="F722" t="str">
            <v>tmr</v>
          </cell>
        </row>
        <row r="723">
          <cell r="A723" t="str">
            <v>05-M-021</v>
          </cell>
          <cell r="B723">
            <v>5</v>
          </cell>
          <cell r="C723" t="str">
            <v xml:space="preserve">ÌÝÅÄËÉ ×ÀÉ×ÖÒÉÓ 160 Amp       </v>
          </cell>
          <cell r="D723" t="str">
            <v xml:space="preserve">Industr.fuse,blade type 160   </v>
          </cell>
          <cell r="E723">
            <v>9.5190000000000001</v>
          </cell>
          <cell r="F723" t="str">
            <v>tmr</v>
          </cell>
        </row>
        <row r="724">
          <cell r="A724" t="str">
            <v>05-M-022</v>
          </cell>
          <cell r="B724">
            <v>5</v>
          </cell>
          <cell r="C724" t="str">
            <v xml:space="preserve">ÌÝÅÄËÉ PKTN-10U3 10kv         </v>
          </cell>
          <cell r="D724" t="str">
            <v xml:space="preserve">Fuse PKTN-10U3 10kv           </v>
          </cell>
          <cell r="E724">
            <v>17.207999999999998</v>
          </cell>
          <cell r="F724" t="str">
            <v>garkveva</v>
          </cell>
        </row>
        <row r="725">
          <cell r="A725" t="str">
            <v>05-M-023</v>
          </cell>
          <cell r="B725">
            <v>5</v>
          </cell>
          <cell r="C725" t="str">
            <v xml:space="preserve">ÌÝÅÄËÉ PT-1.3-6-160-20U3      </v>
          </cell>
          <cell r="D725" t="str">
            <v xml:space="preserve">Fuse PT-1.3-6-160-20U3        </v>
          </cell>
          <cell r="E725">
            <v>25.257999999999999</v>
          </cell>
        </row>
        <row r="726">
          <cell r="A726" t="str">
            <v>05-M-024</v>
          </cell>
          <cell r="B726">
            <v>5</v>
          </cell>
          <cell r="C726" t="str">
            <v xml:space="preserve">ÌÝÅÄËÉ PT-1.3-10-80-20U3      </v>
          </cell>
          <cell r="D726" t="str">
            <v xml:space="preserve">Fuse PT-1.3 10-80-20U3        </v>
          </cell>
          <cell r="E726">
            <v>25.257999999999999</v>
          </cell>
        </row>
        <row r="727">
          <cell r="A727" t="str">
            <v>05-R-001</v>
          </cell>
          <cell r="B727">
            <v>5</v>
          </cell>
          <cell r="C727" t="str">
            <v xml:space="preserve">ÒÄËÄ - ÀÅÔÏÌÀÔÉ UZEO -80      </v>
          </cell>
          <cell r="D727" t="str">
            <v>Reley -Switches UZEO-80</v>
          </cell>
          <cell r="E727">
            <v>12.5</v>
          </cell>
        </row>
        <row r="728">
          <cell r="A728" t="str">
            <v>05-R-002</v>
          </cell>
          <cell r="B728">
            <v>5</v>
          </cell>
          <cell r="C728" t="str">
            <v xml:space="preserve">ÒÄÂÖËÀÔÏÒÉ ÞÀÁÅÉÓ BAR 630A    </v>
          </cell>
          <cell r="D728" t="str">
            <v>Power regulator BAR630A</v>
          </cell>
          <cell r="E728">
            <v>0</v>
          </cell>
        </row>
        <row r="729">
          <cell r="A729" t="str">
            <v>05-S-001</v>
          </cell>
          <cell r="B729">
            <v>5</v>
          </cell>
          <cell r="C729" t="str">
            <v>ÓÀËÔÄ ×ÏËÀÃÉÓ  4-25</v>
          </cell>
          <cell r="D729" t="str">
            <v>Black metal basbur4-40 s.metal</v>
          </cell>
          <cell r="E729">
            <v>2.2080000000000002</v>
          </cell>
        </row>
        <row r="730">
          <cell r="A730" t="str">
            <v>05-S-002</v>
          </cell>
          <cell r="B730">
            <v>5</v>
          </cell>
          <cell r="C730" t="str">
            <v>ÓÀËÔÄ ×ÏËÀÃÉÓ  4-40</v>
          </cell>
          <cell r="D730" t="str">
            <v>Black metal basbur4-40 s.metal</v>
          </cell>
          <cell r="E730">
            <v>0</v>
          </cell>
        </row>
        <row r="731">
          <cell r="A731" t="str">
            <v>05-S-003</v>
          </cell>
          <cell r="B731">
            <v>8</v>
          </cell>
          <cell r="C731" t="str">
            <v>ËÉ×ÔÉÓ ÞÒÀÅÉÓ ÓÔÀÔÏÒÉ</v>
          </cell>
          <cell r="D731" t="str">
            <v>Elevator stator</v>
          </cell>
          <cell r="E731">
            <v>4496.3999999999996</v>
          </cell>
        </row>
        <row r="732">
          <cell r="A732" t="str">
            <v>05-SC-001</v>
          </cell>
          <cell r="B732">
            <v>5</v>
          </cell>
          <cell r="C732" t="str">
            <v xml:space="preserve">ÀÌÞÒÀÅÉÓ ÓÏËÄÍÏÉÃÉ SH.N.E.-33 </v>
          </cell>
          <cell r="D732" t="str">
            <v>Solenoid for SH.N.E.-33circuit</v>
          </cell>
          <cell r="E732">
            <v>515.03</v>
          </cell>
        </row>
        <row r="733">
          <cell r="A733" t="str">
            <v>05-SS-001</v>
          </cell>
          <cell r="B733">
            <v>5</v>
          </cell>
          <cell r="C733" t="str">
            <v>ÛÄÌÚÅÀÍÉ ÆÄÈ. ÀÌÏÌÒÈ. MKP-110B</v>
          </cell>
          <cell r="D733" t="str">
            <v>Oil diconnector for MKP-110B</v>
          </cell>
          <cell r="E733">
            <v>171.68</v>
          </cell>
        </row>
        <row r="734">
          <cell r="A734" t="str">
            <v>05-SZ-001</v>
          </cell>
          <cell r="B734">
            <v>8</v>
          </cell>
          <cell r="C734" t="str">
            <v>ÄË. ÞÒÀÅÀ A-080S4 380V 1410T/S</v>
          </cell>
          <cell r="D734" t="str">
            <v xml:space="preserve">Electric engin A-080s4 380V   </v>
          </cell>
          <cell r="E734">
            <v>120.75</v>
          </cell>
        </row>
        <row r="735">
          <cell r="A735" t="str">
            <v>05-T-001</v>
          </cell>
          <cell r="B735">
            <v>5</v>
          </cell>
          <cell r="C735" t="str">
            <v>ÔÖÜÄÁÉ ÓÀÊÏÍÔÀØÔÏ ÌÝÅÄËÉÓ100À</v>
          </cell>
          <cell r="D735" t="str">
            <v xml:space="preserve">100 Amp. fuse contact jaw     </v>
          </cell>
          <cell r="E735">
            <v>2.42</v>
          </cell>
          <cell r="F735" t="str">
            <v>tmr</v>
          </cell>
        </row>
        <row r="736">
          <cell r="A736" t="str">
            <v>05-T-002</v>
          </cell>
          <cell r="B736">
            <v>5</v>
          </cell>
          <cell r="C736" t="str">
            <v>ÔÖÜÄÁÉ ÓÀÊÏÍÔÀØÔÏ ÌÝÅÄËÉÓ 250À</v>
          </cell>
          <cell r="D736" t="str">
            <v>250Amp fuse contact jaws</v>
          </cell>
          <cell r="E736">
            <v>1.58</v>
          </cell>
        </row>
        <row r="737">
          <cell r="A737" t="str">
            <v>06-A-001</v>
          </cell>
          <cell r="B737">
            <v>5</v>
          </cell>
          <cell r="C737" t="str">
            <v>ÀÌÏÌÒÈÅÄËÉ ÀÅÔÏÌÀÔ.1ÐÏËÖ25ÀÌÐ.</v>
          </cell>
          <cell r="D737" t="str">
            <v>Auto switch 25 amp,1phase</v>
          </cell>
          <cell r="E737">
            <v>6.6859999999999999</v>
          </cell>
        </row>
        <row r="738">
          <cell r="A738" t="str">
            <v>06-A-002</v>
          </cell>
          <cell r="B738">
            <v>5</v>
          </cell>
          <cell r="C738" t="str">
            <v>ÀÌÏÌÒÈÅ ÅÀÊÖÖÌÉÀÍÉ VBEK-10/630</v>
          </cell>
          <cell r="D738" t="str">
            <v xml:space="preserve">Vacuum breaker VBEK-10/630    </v>
          </cell>
          <cell r="E738">
            <v>0</v>
          </cell>
        </row>
        <row r="739">
          <cell r="A739" t="str">
            <v>06-A-003</v>
          </cell>
          <cell r="B739">
            <v>5</v>
          </cell>
          <cell r="C739" t="str">
            <v>ÀÌÏÌÒÈÅÄËÉ ÀÅÔÏÌÀÔÖÒÉ SX-100/3</v>
          </cell>
          <cell r="D739" t="str">
            <v>Auto switch SX-100/3</v>
          </cell>
          <cell r="E739">
            <v>15.691000000000001</v>
          </cell>
        </row>
        <row r="740">
          <cell r="A740" t="str">
            <v>06-A-004</v>
          </cell>
          <cell r="B740">
            <v>5</v>
          </cell>
          <cell r="C740" t="str">
            <v>ÀÌÏÌÒÈÅÄËÉ ÀÅÔ.2 ÐÏËÖÓÀ 63À</v>
          </cell>
          <cell r="D740" t="str">
            <v>Switch double pole 63Amp</v>
          </cell>
          <cell r="E740">
            <v>13.353999999999999</v>
          </cell>
          <cell r="F740" t="str">
            <v>tmr</v>
          </cell>
        </row>
        <row r="741">
          <cell r="A741" t="str">
            <v>06-A-005</v>
          </cell>
          <cell r="B741">
            <v>5</v>
          </cell>
          <cell r="C741" t="str">
            <v>ÀÌÏÌÒÈÅÄËÉ ÆÄÈÉÀÍÉ  VMG-133</v>
          </cell>
          <cell r="D741" t="str">
            <v xml:space="preserve">Oil disconnector VMG-133      </v>
          </cell>
          <cell r="E741">
            <v>258.75</v>
          </cell>
        </row>
        <row r="742">
          <cell r="A742" t="str">
            <v>06-A-006</v>
          </cell>
          <cell r="B742">
            <v>5</v>
          </cell>
          <cell r="C742" t="str">
            <v>ÀÌÏÌÒÈ. ÀÅÔÏÌÀÔÉ A 3120-3X100A</v>
          </cell>
          <cell r="D742" t="str">
            <v>Switches A3120-3X100A</v>
          </cell>
          <cell r="E742">
            <v>41.67</v>
          </cell>
        </row>
        <row r="743">
          <cell r="A743" t="str">
            <v>06-A-007</v>
          </cell>
          <cell r="B743">
            <v>5</v>
          </cell>
          <cell r="C743" t="str">
            <v>ÀÌÏÌÒÈ.ÀÅÔÏÌÀÔÉ AP-50 3X25A</v>
          </cell>
          <cell r="D743" t="str">
            <v>Switches AP-50 3X25A</v>
          </cell>
          <cell r="E743">
            <v>24.716999999999999</v>
          </cell>
        </row>
        <row r="744">
          <cell r="A744" t="str">
            <v>06-A-008</v>
          </cell>
          <cell r="B744">
            <v>5</v>
          </cell>
          <cell r="C744" t="str">
            <v>ÀÌÏÌÒÈ.ÀÅÔÏÌÀÔÉ AP-50 2X2.5 A</v>
          </cell>
          <cell r="D744" t="str">
            <v xml:space="preserve">Switches 2X2.5A               </v>
          </cell>
          <cell r="E744">
            <v>0</v>
          </cell>
        </row>
        <row r="745">
          <cell r="A745" t="str">
            <v>06-A-009</v>
          </cell>
          <cell r="B745">
            <v>5</v>
          </cell>
          <cell r="C745" t="str">
            <v xml:space="preserve">ÀÌÏÌÒÈÅÄËÉ  3 ÐÏËÖÓÀ          </v>
          </cell>
          <cell r="D745" t="str">
            <v>Switch 3 pole</v>
          </cell>
          <cell r="E745">
            <v>0</v>
          </cell>
          <cell r="F745" t="str">
            <v>tmr</v>
          </cell>
        </row>
        <row r="746">
          <cell r="A746" t="str">
            <v>06-A-010</v>
          </cell>
          <cell r="B746">
            <v>5</v>
          </cell>
          <cell r="C746" t="str">
            <v xml:space="preserve">ÀÌÏÌÒÈÅÄËÉ                    </v>
          </cell>
          <cell r="D746" t="str">
            <v>Switch</v>
          </cell>
          <cell r="E746">
            <v>0</v>
          </cell>
        </row>
        <row r="747">
          <cell r="A747" t="str">
            <v>06-A-011</v>
          </cell>
          <cell r="B747">
            <v>5</v>
          </cell>
          <cell r="C747" t="str">
            <v>ÂÀÌÈÉÛÅÄËÉ 1 ÐÏËÖÓÀ 10Amp</v>
          </cell>
          <cell r="D747" t="str">
            <v>Disconnector 1pole 10Amp</v>
          </cell>
          <cell r="E747">
            <v>6.8449999999999998</v>
          </cell>
          <cell r="F747" t="str">
            <v>tmr</v>
          </cell>
        </row>
        <row r="748">
          <cell r="A748" t="str">
            <v>06-A-012</v>
          </cell>
          <cell r="B748">
            <v>6</v>
          </cell>
          <cell r="C748" t="str">
            <v xml:space="preserve">ÀÌÏÌÒÈÅÄËÉ ÅÀÊ. BB/TEL10/630a </v>
          </cell>
          <cell r="D748" t="str">
            <v xml:space="preserve">Switch vacuum BB/TEL10/630a   </v>
          </cell>
          <cell r="E748">
            <v>0</v>
          </cell>
        </row>
        <row r="749">
          <cell r="A749" t="str">
            <v>06-B-001</v>
          </cell>
          <cell r="B749">
            <v>6</v>
          </cell>
          <cell r="C749" t="str">
            <v>ÁËÏÊÉ ÊËÄÌÄÁÉÓ 24 ÌÏÌàÄÒÉÀÍÉ</v>
          </cell>
          <cell r="D749" t="str">
            <v>Earth Terminal Strip 24wire</v>
          </cell>
          <cell r="E749">
            <v>3.7389999999999999</v>
          </cell>
          <cell r="F749" t="str">
            <v>tmr</v>
          </cell>
        </row>
        <row r="750">
          <cell r="A750" t="str">
            <v>06-B-002</v>
          </cell>
          <cell r="B750">
            <v>6</v>
          </cell>
          <cell r="C750" t="str">
            <v>ÁËÏÊÉ ÓÀÊËÄÌÄ 12ßÅÄÒ.10ÌÌ</v>
          </cell>
          <cell r="D750" t="str">
            <v>12 way earth strip10mm</v>
          </cell>
          <cell r="E750">
            <v>1.78</v>
          </cell>
          <cell r="F750" t="str">
            <v>tmr</v>
          </cell>
        </row>
        <row r="751">
          <cell r="A751" t="str">
            <v>06-B-003</v>
          </cell>
          <cell r="B751">
            <v>6</v>
          </cell>
          <cell r="C751" t="str">
            <v>ÁËÏÊÉ ÓÀÊËÄÌÄ10 ÌÌ ,ÐËÀÓÔÌÀÓÉÓ</v>
          </cell>
          <cell r="D751" t="str">
            <v xml:space="preserve">Plastic earth strip 10mm      </v>
          </cell>
          <cell r="E751">
            <v>3.2</v>
          </cell>
          <cell r="F751" t="str">
            <v>tmr</v>
          </cell>
        </row>
        <row r="752">
          <cell r="A752" t="str">
            <v>06-B-004</v>
          </cell>
          <cell r="B752">
            <v>6</v>
          </cell>
          <cell r="C752" t="str">
            <v>ÁËÏÊÉ ÓÀÊËÄÌÄ 6ÌÌ ,ÐËÀÓÔÌÀÓÉÓ</v>
          </cell>
          <cell r="D752" t="str">
            <v xml:space="preserve">Plastic earth strip 6mm       </v>
          </cell>
          <cell r="E752">
            <v>1.613</v>
          </cell>
        </row>
        <row r="753">
          <cell r="A753" t="str">
            <v>06-B-005</v>
          </cell>
          <cell r="B753">
            <v>6</v>
          </cell>
          <cell r="C753" t="str">
            <v>ÁËÏÊÉ ÓÀÊËÄÌÄ ÐËÀÓÔ.60A (10ÌÌ)</v>
          </cell>
          <cell r="D753" t="str">
            <v>Plastic earth strip 60A(10mm)</v>
          </cell>
          <cell r="E753">
            <v>1.8879999999999999</v>
          </cell>
          <cell r="F753" t="str">
            <v>tmr</v>
          </cell>
        </row>
        <row r="754">
          <cell r="A754" t="str">
            <v>06-B-006</v>
          </cell>
          <cell r="B754">
            <v>6</v>
          </cell>
          <cell r="C754" t="str">
            <v>ÁËÏÊÉ ÓÀÊËÄÌÄ12ßÅÄÒÉÀÍÉ 6ÌÌ</v>
          </cell>
          <cell r="D754" t="str">
            <v>Earth strip12way 6mm</v>
          </cell>
          <cell r="E754">
            <v>1.75</v>
          </cell>
          <cell r="F754" t="str">
            <v>tmr</v>
          </cell>
        </row>
        <row r="755">
          <cell r="A755" t="str">
            <v>06-B-007</v>
          </cell>
          <cell r="B755">
            <v>6</v>
          </cell>
          <cell r="C755" t="str">
            <v xml:space="preserve">ÁËÏÊÉ ÊËÄÌÄÁÉÓ ,12 ÌÏÌàÄÒÉÀÍÉ </v>
          </cell>
          <cell r="D755" t="str">
            <v xml:space="preserve">Eart Terminal Strip 12Wire    </v>
          </cell>
          <cell r="E755">
            <v>2.7949999999999999</v>
          </cell>
        </row>
        <row r="756">
          <cell r="A756" t="str">
            <v>06-B-008</v>
          </cell>
          <cell r="B756">
            <v>6</v>
          </cell>
          <cell r="C756" t="str">
            <v xml:space="preserve">ÁËÏÊÉ ÓÀÊËÄÌÄ 6ßÅÄÒÉÀÍÉ 6ÌÌ   </v>
          </cell>
          <cell r="D756" t="str">
            <v>Earth terminal strip6way, 6mm</v>
          </cell>
          <cell r="E756">
            <v>2.1659999999999999</v>
          </cell>
        </row>
        <row r="757">
          <cell r="A757" t="str">
            <v>06-CH-001</v>
          </cell>
          <cell r="B757">
            <v>6</v>
          </cell>
          <cell r="C757" t="str">
            <v>ÜÀÒÜÏ -ÂÀÓÀÌÀÂÒÄÁÄËÉ12.ÌÒ.ÊÀÒ.</v>
          </cell>
          <cell r="D757" t="str">
            <v xml:space="preserve">Frame,Security,for12Way M.C   </v>
          </cell>
          <cell r="E757">
            <v>28.587</v>
          </cell>
        </row>
        <row r="758">
          <cell r="A758" t="str">
            <v>06-CH-002</v>
          </cell>
          <cell r="B758">
            <v>6</v>
          </cell>
          <cell r="C758" t="str">
            <v>ÜÀÒÜÏ -ÂÀÓÀÌÀÂÒÄÁÄËÉ24.ÌÒ.ÊÀÒ</v>
          </cell>
          <cell r="D758" t="str">
            <v xml:space="preserve">Frame,Security,24Way M.C.     </v>
          </cell>
          <cell r="E758">
            <v>45.834000000000003</v>
          </cell>
        </row>
        <row r="759">
          <cell r="A759" t="str">
            <v>06-CH-003</v>
          </cell>
          <cell r="B759">
            <v>6</v>
          </cell>
          <cell r="C759" t="str">
            <v xml:space="preserve">ÜÀÒÜÏ -ÂÀÓÀÌÀÂÒÄÁÄËÉ16ÌÒ.ÊÀÒ. </v>
          </cell>
          <cell r="D759" t="str">
            <v xml:space="preserve">Frame,Security,for16Way M.C   </v>
          </cell>
          <cell r="E759">
            <v>29.167000000000002</v>
          </cell>
        </row>
        <row r="760">
          <cell r="A760" t="str">
            <v>06-D-001</v>
          </cell>
          <cell r="B760">
            <v>6</v>
          </cell>
          <cell r="C760" t="str">
            <v>ÃÄÍÊÅÄÈÉ RPB34-400À</v>
          </cell>
          <cell r="D760" t="str">
            <v>Disconnector RPB 34-400a</v>
          </cell>
          <cell r="E760">
            <v>56.015000000000001</v>
          </cell>
          <cell r="F760" t="str">
            <v>tmr</v>
          </cell>
        </row>
        <row r="761">
          <cell r="A761" t="str">
            <v>06-D-002</v>
          </cell>
          <cell r="B761">
            <v>5</v>
          </cell>
          <cell r="C761" t="str">
            <v>ÃÀ×À ÏÓÉÐÏÅÉÓ ÂÀÌÈÉÛÉÓ</v>
          </cell>
          <cell r="D761" t="str">
            <v>Osipov type switch board</v>
          </cell>
          <cell r="E761">
            <v>-6.0650000000000004</v>
          </cell>
        </row>
        <row r="762">
          <cell r="A762" t="str">
            <v>06-D-003</v>
          </cell>
          <cell r="B762">
            <v>5</v>
          </cell>
          <cell r="C762" t="str">
            <v>ÃÀ×À ÏÓÉÐÏÅÉÓ ÌÝÅÄËÉÓ</v>
          </cell>
          <cell r="D762" t="str">
            <v>Osipov type fuse</v>
          </cell>
          <cell r="E762">
            <v>1.5109999999999999</v>
          </cell>
        </row>
        <row r="763">
          <cell r="A763" t="str">
            <v>06-D-004</v>
          </cell>
          <cell r="B763">
            <v>5</v>
          </cell>
          <cell r="C763" t="str">
            <v>ÃÄÍÌÊÅÄÈÉ RPB32-250À</v>
          </cell>
          <cell r="D763" t="str">
            <v>Disconnector RPB 32-250a</v>
          </cell>
          <cell r="E763">
            <v>52.082999999999998</v>
          </cell>
          <cell r="F763" t="str">
            <v>tmr</v>
          </cell>
        </row>
        <row r="764">
          <cell r="A764" t="str">
            <v>06-D-006</v>
          </cell>
          <cell r="B764">
            <v>5</v>
          </cell>
          <cell r="C764" t="str">
            <v>ÃÀÍÀ ÓÀÊÏÍÔÀØÔÏ</v>
          </cell>
          <cell r="D764" t="str">
            <v>Contact knife</v>
          </cell>
          <cell r="E764">
            <v>0</v>
          </cell>
        </row>
        <row r="765">
          <cell r="A765" t="str">
            <v>06-D-007</v>
          </cell>
          <cell r="B765">
            <v>5</v>
          </cell>
          <cell r="C765" t="str">
            <v>ÃÀÍÀ ÛÄÌÚÅÀÍÉÓÈÅÉÓ (K-26)</v>
          </cell>
          <cell r="D765" t="str">
            <v>Knife for inlet (K-26)</v>
          </cell>
          <cell r="E765">
            <v>0</v>
          </cell>
        </row>
        <row r="766">
          <cell r="A766" t="str">
            <v>06-D-008</v>
          </cell>
          <cell r="B766">
            <v>5</v>
          </cell>
          <cell r="C766" t="str">
            <v>ÃÀÍÀ ÖãÒÄÃÉÓÈÅÉÓ (K-26)</v>
          </cell>
          <cell r="D766" t="str">
            <v>Knife for cell (K-26)</v>
          </cell>
          <cell r="E766">
            <v>0</v>
          </cell>
        </row>
        <row r="767">
          <cell r="A767" t="str">
            <v>06-D-009</v>
          </cell>
          <cell r="B767">
            <v>6</v>
          </cell>
          <cell r="C767" t="str">
            <v>ÃÀ×À ÄÒÈ ÌÒÉÝáÅÄËÉÀÍÉ ÊÏÌÐË.</v>
          </cell>
          <cell r="D767" t="str">
            <v xml:space="preserve">Board for one meter           </v>
          </cell>
          <cell r="E767">
            <v>8</v>
          </cell>
        </row>
        <row r="768">
          <cell r="A768" t="str">
            <v>06-D-010</v>
          </cell>
          <cell r="B768">
            <v>6</v>
          </cell>
          <cell r="C768" t="str">
            <v xml:space="preserve">ÃÀ×À ÏÒ ÌÒÉÝáÅÄËÉÀÍÉ ÊÏÌÐË.   </v>
          </cell>
          <cell r="D768" t="str">
            <v xml:space="preserve">Board for two meters          </v>
          </cell>
          <cell r="E768">
            <v>12</v>
          </cell>
        </row>
        <row r="769">
          <cell r="A769" t="str">
            <v>06-D-011</v>
          </cell>
          <cell r="B769">
            <v>5</v>
          </cell>
          <cell r="C769" t="str">
            <v>ÃÄÔÀËÉ ÀÌÞÒÀÅÉÓ  K-37-ÉÓ</v>
          </cell>
          <cell r="D769" t="str">
            <v xml:space="preserve">Detail for cell K-37          </v>
          </cell>
          <cell r="E769">
            <v>10</v>
          </cell>
        </row>
        <row r="770">
          <cell r="A770" t="str">
            <v>06-E-001</v>
          </cell>
          <cell r="B770">
            <v>6</v>
          </cell>
          <cell r="C770" t="str">
            <v>ÄËÄÌÄÍÔÉ ÂÀÌÏÓÀÏÒÄÁÄËÉ K-6</v>
          </cell>
          <cell r="D770" t="str">
            <v>Withdrawel cell K-6</v>
          </cell>
          <cell r="E770">
            <v>2918.75</v>
          </cell>
        </row>
        <row r="771">
          <cell r="A771" t="str">
            <v>06-E-002</v>
          </cell>
          <cell r="B771">
            <v>6</v>
          </cell>
          <cell r="C771" t="str">
            <v xml:space="preserve">ÄËÄÌÄÍÔÉ ÂÀÌÏÓÀÂÏÒÄÁÄËÉ-IK-10 </v>
          </cell>
          <cell r="D771" t="str">
            <v>Withdrawel cell IK-10</v>
          </cell>
          <cell r="E771">
            <v>2776.67</v>
          </cell>
        </row>
        <row r="772">
          <cell r="A772" t="str">
            <v>06-E-003</v>
          </cell>
          <cell r="B772">
            <v>6</v>
          </cell>
          <cell r="C772" t="str">
            <v xml:space="preserve">ÄËÄÌÄÍÔÉ ÂÀÌÏÓÀÂÏÒÄÁÄËÉ K-12  </v>
          </cell>
          <cell r="D772" t="str">
            <v xml:space="preserve">Withdrawel cell K-12          </v>
          </cell>
          <cell r="E772">
            <v>3081.25</v>
          </cell>
        </row>
        <row r="773">
          <cell r="A773" t="str">
            <v>06-F-001</v>
          </cell>
          <cell r="B773">
            <v>5</v>
          </cell>
          <cell r="C773" t="str">
            <v>×ÀÒÉ ÃÀÌÝÀÅÉ (k-26)</v>
          </cell>
          <cell r="D773" t="str">
            <v>Cell protector board</v>
          </cell>
          <cell r="E773">
            <v>78.177999999999997</v>
          </cell>
        </row>
        <row r="774">
          <cell r="A774" t="str">
            <v>06-F-002</v>
          </cell>
          <cell r="B774">
            <v>5</v>
          </cell>
          <cell r="C774" t="str">
            <v>ÃÀ×À ÂÀÌÀÍÀßÉËÄÁÄËÉ  100À</v>
          </cell>
          <cell r="D774" t="str">
            <v>Distribution panel 100A</v>
          </cell>
          <cell r="E774">
            <v>227.77699999999999</v>
          </cell>
        </row>
        <row r="775">
          <cell r="A775" t="str">
            <v>06-F-003</v>
          </cell>
          <cell r="B775">
            <v>5</v>
          </cell>
          <cell r="C775" t="str">
            <v>ÃÀ×À ÂÀÌÀÍÀßÉËÄÁÄËÉ 250À</v>
          </cell>
          <cell r="D775" t="str">
            <v>Distribution panel 250A</v>
          </cell>
          <cell r="E775">
            <v>538.99400000000003</v>
          </cell>
        </row>
        <row r="776">
          <cell r="A776" t="str">
            <v>06-F-004</v>
          </cell>
          <cell r="B776">
            <v>6</v>
          </cell>
          <cell r="C776" t="str">
            <v>×ÀÒÉ ÂÀÌÀÍÀßÉËÄÁÄËÉ 400A VRU</v>
          </cell>
          <cell r="D776" t="str">
            <v xml:space="preserve">Distribution panel 400A       </v>
          </cell>
          <cell r="E776">
            <v>526.25</v>
          </cell>
        </row>
        <row r="777">
          <cell r="A777" t="str">
            <v>06-F-005</v>
          </cell>
          <cell r="B777">
            <v>6</v>
          </cell>
          <cell r="C777" t="str">
            <v>×ÀÒÉ ÂÀÌÀÍÀßÉËÄÁÄËÉ 1000A VRU</v>
          </cell>
          <cell r="D777" t="str">
            <v xml:space="preserve">Distribution panel 1000A      </v>
          </cell>
          <cell r="E777">
            <v>0</v>
          </cell>
        </row>
        <row r="778">
          <cell r="A778" t="str">
            <v>06-F-006</v>
          </cell>
          <cell r="B778">
            <v>6</v>
          </cell>
          <cell r="C778" t="str">
            <v>×ÀÒÉ ÂÀÃÀÓÀáÖÒÉ,ÌÒÉÝáÅ.ÊÀÒÀÃÉÓ</v>
          </cell>
          <cell r="D778" t="str">
            <v>Roofing panel for meter cab</v>
          </cell>
          <cell r="E778">
            <v>79.314999999999998</v>
          </cell>
        </row>
        <row r="779">
          <cell r="A779" t="str">
            <v>06-F-007</v>
          </cell>
          <cell r="B779">
            <v>6</v>
          </cell>
          <cell r="C779" t="str">
            <v xml:space="preserve">×ÀÒÉ ÂÀÌÀÍÀßÉËÄÁÄËÉ500-800À   </v>
          </cell>
          <cell r="D779" t="str">
            <v>Distribution panel500-800A</v>
          </cell>
          <cell r="E779">
            <v>0</v>
          </cell>
        </row>
        <row r="780">
          <cell r="A780" t="str">
            <v>06-G-001</v>
          </cell>
          <cell r="B780">
            <v>5</v>
          </cell>
          <cell r="C780" t="str">
            <v>ÂÀÌÈÉÛÉ ÃÀÔÅÉÒÈÅÉÓVNR -16-630A</v>
          </cell>
          <cell r="D780" t="str">
            <v>Disconnector VNR-16 -630A</v>
          </cell>
          <cell r="E780">
            <v>1103.0139999999999</v>
          </cell>
        </row>
        <row r="781">
          <cell r="A781" t="str">
            <v>06-G-002</v>
          </cell>
          <cell r="B781">
            <v>5</v>
          </cell>
          <cell r="C781" t="str">
            <v>ÃÄÍÌÊÅÄÈÉ IAK -250À</v>
          </cell>
          <cell r="D781" t="str">
            <v>Disconnector IAK-250a</v>
          </cell>
          <cell r="E781">
            <v>131.33000000000001</v>
          </cell>
        </row>
        <row r="782">
          <cell r="A782" t="str">
            <v>06-G-003</v>
          </cell>
          <cell r="B782">
            <v>5</v>
          </cell>
          <cell r="C782" t="str">
            <v>ÂÀÌÈÉÛÅÄËÉ ÓÀäÀÄÒÏ</v>
          </cell>
          <cell r="D782" t="str">
            <v>Aerial disconnector</v>
          </cell>
          <cell r="E782">
            <v>404.83499999999998</v>
          </cell>
        </row>
        <row r="783">
          <cell r="A783" t="str">
            <v>06-G-004</v>
          </cell>
          <cell r="B783">
            <v>5</v>
          </cell>
          <cell r="C783" t="str">
            <v>ÃÄÍÌÊÅÄÈÉ IAK -400À</v>
          </cell>
          <cell r="D783" t="str">
            <v>Disconnector IAK-400a</v>
          </cell>
          <cell r="E783">
            <v>147.75</v>
          </cell>
        </row>
        <row r="784">
          <cell r="A784" t="str">
            <v>06-G-005</v>
          </cell>
          <cell r="B784">
            <v>5</v>
          </cell>
          <cell r="C784" t="str">
            <v>ÓÀÓÀËÔÄÏ ÂÀÌÈÉÛÅÄËÉ</v>
          </cell>
          <cell r="D784" t="str">
            <v>Basbur disconnector</v>
          </cell>
          <cell r="E784">
            <v>679.67700000000002</v>
          </cell>
        </row>
        <row r="785">
          <cell r="A785" t="str">
            <v>06-G-006</v>
          </cell>
          <cell r="B785">
            <v>5</v>
          </cell>
          <cell r="C785" t="str">
            <v>ÓÀÊÀÁÄËÏ ÂÀÌÈÉÛÅÄËÉ</v>
          </cell>
          <cell r="D785" t="str">
            <v>Cable disconnector</v>
          </cell>
          <cell r="E785">
            <v>653.33000000000004</v>
          </cell>
        </row>
        <row r="786">
          <cell r="A786" t="str">
            <v>06-G-007</v>
          </cell>
          <cell r="B786">
            <v>5</v>
          </cell>
          <cell r="C786" t="str">
            <v>ÀÌÏÌÒÈÅÄËÉ ÆÄÈÉÀÍÉ  K-26-K-12</v>
          </cell>
          <cell r="D786" t="str">
            <v>Oil disconnector K-26-K-12</v>
          </cell>
          <cell r="E786">
            <v>0</v>
          </cell>
        </row>
        <row r="787">
          <cell r="A787" t="str">
            <v>06-G-008</v>
          </cell>
          <cell r="B787">
            <v>5</v>
          </cell>
          <cell r="C787" t="str">
            <v>ÀÌÏÌÒÈÅÄËÉ ÆÄÈÉÀÍÉ VMP10/1000À</v>
          </cell>
          <cell r="D787" t="str">
            <v>Oil disconnector VMP-10/1000a</v>
          </cell>
          <cell r="E787">
            <v>0</v>
          </cell>
        </row>
        <row r="788">
          <cell r="A788" t="str">
            <v>06-G-009</v>
          </cell>
          <cell r="B788">
            <v>5</v>
          </cell>
          <cell r="C788" t="str">
            <v>ÀÌÏÌÒÈÅÄËÉ ÆÄÈÉÀÍÉVMP-10 /630À</v>
          </cell>
          <cell r="D788" t="str">
            <v>Oil disconnector VMP-10 630a</v>
          </cell>
          <cell r="E788">
            <v>600.68299999999999</v>
          </cell>
        </row>
        <row r="789">
          <cell r="A789" t="str">
            <v>06-G-010</v>
          </cell>
          <cell r="B789">
            <v>5</v>
          </cell>
          <cell r="C789" t="str">
            <v>ÀÌÏÌÒÈÅÄËÉ ÆÄÈÉÀÍÉ VMP-10</v>
          </cell>
          <cell r="D789" t="str">
            <v>HV disconnector VMP -10</v>
          </cell>
          <cell r="E789">
            <v>0</v>
          </cell>
        </row>
        <row r="790">
          <cell r="A790" t="str">
            <v>06-G-011</v>
          </cell>
          <cell r="B790">
            <v>5</v>
          </cell>
          <cell r="C790" t="str">
            <v>ÀÌÏÌÒÈÅÄËÉ ÆÄÈÉÀÍÉ VMP -10Ã/Þ</v>
          </cell>
          <cell r="D790" t="str">
            <v>Disconnector VMP -10</v>
          </cell>
          <cell r="E790">
            <v>844.18</v>
          </cell>
        </row>
        <row r="791">
          <cell r="A791" t="str">
            <v>06-G-012</v>
          </cell>
          <cell r="B791">
            <v>5</v>
          </cell>
          <cell r="C791" t="str">
            <v>xxx(ÂÀÖØÌÄÁÖËÉÀ )xxx</v>
          </cell>
          <cell r="D791" t="str">
            <v>XXX (CANCELLED )XXX</v>
          </cell>
          <cell r="E791">
            <v>0</v>
          </cell>
        </row>
        <row r="792">
          <cell r="A792" t="str">
            <v>06-G-013</v>
          </cell>
          <cell r="B792">
            <v>5</v>
          </cell>
          <cell r="C792" t="str">
            <v>ÀÅÔÏÌÀÔÖÒÉ ÀÌÏÌÒÈÅÄËÉ APU-50</v>
          </cell>
          <cell r="D792" t="str">
            <v>Auto switch -APU -50</v>
          </cell>
          <cell r="E792">
            <v>1641.67</v>
          </cell>
        </row>
        <row r="793">
          <cell r="A793" t="str">
            <v>06-G-014</v>
          </cell>
          <cell r="B793">
            <v>5</v>
          </cell>
          <cell r="C793" t="str">
            <v>ÂÀÃÀÌÒÈÅÄËÉ ,,ÏÓÉÐÏÅÉÓ"</v>
          </cell>
          <cell r="D793" t="str">
            <v>Osipov switch</v>
          </cell>
          <cell r="E793">
            <v>0</v>
          </cell>
        </row>
        <row r="794">
          <cell r="A794" t="str">
            <v>06-G-015</v>
          </cell>
          <cell r="B794">
            <v>5</v>
          </cell>
          <cell r="C794" t="str">
            <v>ÂÀÌÈÉÛÉRNDZ-2B 110/630</v>
          </cell>
          <cell r="D794" t="str">
            <v xml:space="preserve">Disconector RNDZ-2B 110/600   </v>
          </cell>
          <cell r="E794">
            <v>2580.63</v>
          </cell>
        </row>
        <row r="795">
          <cell r="A795" t="str">
            <v>06-G-016</v>
          </cell>
          <cell r="B795">
            <v>5</v>
          </cell>
          <cell r="C795" t="str">
            <v>ÀÌÏÌÒÈÅÄËÉ ÆÄÈÉÀÍÉVMP-10/1500A</v>
          </cell>
          <cell r="D795" t="str">
            <v xml:space="preserve">Oil disconnector VMP-10 1500A </v>
          </cell>
          <cell r="E795">
            <v>1206.8599999999999</v>
          </cell>
        </row>
        <row r="796">
          <cell r="A796" t="str">
            <v>06-G-017</v>
          </cell>
          <cell r="B796">
            <v>5</v>
          </cell>
          <cell r="C796" t="str">
            <v>ÂÀÌÈÉÛÉ 2X100À</v>
          </cell>
          <cell r="D796" t="str">
            <v>2 pole100 Amp isolating switch</v>
          </cell>
          <cell r="E796">
            <v>6.4349999999999996</v>
          </cell>
        </row>
        <row r="797">
          <cell r="A797" t="str">
            <v>06-G-018</v>
          </cell>
          <cell r="B797">
            <v>5</v>
          </cell>
          <cell r="C797" t="str">
            <v>ÂÀÌÈÉÛÉ 3x100À</v>
          </cell>
          <cell r="D797" t="str">
            <v>3 pole 100A isolating switch</v>
          </cell>
          <cell r="E797">
            <v>19.36</v>
          </cell>
          <cell r="F797" t="str">
            <v>tmr</v>
          </cell>
        </row>
        <row r="798">
          <cell r="A798" t="str">
            <v>06-G-019</v>
          </cell>
          <cell r="B798">
            <v>6</v>
          </cell>
          <cell r="C798" t="str">
            <v>ÂÀÌÈÉÛÅÄËÉ 2ÐÏËÖÓÀ 100Amp</v>
          </cell>
          <cell r="D798" t="str">
            <v>Double pole 100Amp isol.switch</v>
          </cell>
          <cell r="E798">
            <v>6.63</v>
          </cell>
          <cell r="F798" t="str">
            <v>tmr</v>
          </cell>
        </row>
        <row r="799">
          <cell r="A799" t="str">
            <v>06-G-020</v>
          </cell>
          <cell r="B799">
            <v>6</v>
          </cell>
          <cell r="C799" t="str">
            <v>ÂÀÌÈÉÛÅÄËÉ 3ÐÏËÖÓÀ   6Amp</v>
          </cell>
          <cell r="D799" t="str">
            <v>Switch 3 pole 6A</v>
          </cell>
          <cell r="E799">
            <v>18.52</v>
          </cell>
        </row>
        <row r="800">
          <cell r="A800" t="str">
            <v>06-G-021</v>
          </cell>
          <cell r="B800">
            <v>6</v>
          </cell>
          <cell r="C800" t="str">
            <v>ÂÀÌÈÉÛÅÄËÉ 4ÐÏËÖÓÀ  50Amp</v>
          </cell>
          <cell r="D800" t="str">
            <v>Switch 4pole 50Amp</v>
          </cell>
          <cell r="E800">
            <v>22.41</v>
          </cell>
          <cell r="F800" t="str">
            <v>tmr</v>
          </cell>
        </row>
        <row r="801">
          <cell r="A801" t="str">
            <v>06-G-022</v>
          </cell>
          <cell r="B801">
            <v>6</v>
          </cell>
          <cell r="C801" t="str">
            <v xml:space="preserve">ÂÀÌÛÅÄÁÉ (ÐÖÓÊÀÔÄËÉ)220v      </v>
          </cell>
          <cell r="D801" t="str">
            <v>Starter (220V)</v>
          </cell>
          <cell r="E801">
            <v>20.213999999999999</v>
          </cell>
        </row>
        <row r="802">
          <cell r="A802" t="str">
            <v>06-G-023</v>
          </cell>
          <cell r="B802">
            <v>6</v>
          </cell>
          <cell r="C802" t="str">
            <v xml:space="preserve">ÂÀÓÀÙÄÁÉ ÂÀÃÀÌÒÈÅÄËÉÓ PPSF    </v>
          </cell>
          <cell r="D802" t="str">
            <v xml:space="preserve">Key PPSF                      </v>
          </cell>
          <cell r="E802">
            <v>12</v>
          </cell>
        </row>
        <row r="803">
          <cell r="A803" t="str">
            <v>06-G-024</v>
          </cell>
          <cell r="B803">
            <v>6</v>
          </cell>
          <cell r="C803" t="str">
            <v xml:space="preserve">ÂÀÌÈÉÛÉ ÃÀÔÅÉÒÈÅÉÓVNR-10 400A </v>
          </cell>
          <cell r="D803" t="str">
            <v xml:space="preserve">Disconnector VNR-10 400A      </v>
          </cell>
          <cell r="E803">
            <v>1058.5</v>
          </cell>
        </row>
        <row r="804">
          <cell r="A804" t="str">
            <v>06-G-025</v>
          </cell>
          <cell r="B804">
            <v>6</v>
          </cell>
          <cell r="C804" t="str">
            <v xml:space="preserve">ÏÒÐ.ÀÅÔ.ÀÌÏÌÒÈ.I=40-50À       </v>
          </cell>
          <cell r="E804">
            <v>0</v>
          </cell>
        </row>
        <row r="805">
          <cell r="A805" t="str">
            <v>06-G-026</v>
          </cell>
          <cell r="B805">
            <v>6</v>
          </cell>
          <cell r="C805" t="str">
            <v>ÏÒÐÏË. ÀÅÔ.ÀÌÏÌÒ.áÖ×ÉÈI=25-32À</v>
          </cell>
          <cell r="E805">
            <v>0</v>
          </cell>
        </row>
        <row r="806">
          <cell r="A806" t="str">
            <v>06-G-027</v>
          </cell>
          <cell r="B806">
            <v>6</v>
          </cell>
          <cell r="C806" t="str">
            <v>ÏÒÐÏË. ÀÅÔ.ÀÌÏÌÒÈ. áÖ×ÉÈ I=50a</v>
          </cell>
          <cell r="E806">
            <v>0</v>
          </cell>
        </row>
        <row r="807">
          <cell r="A807" t="str">
            <v>06-G-028</v>
          </cell>
          <cell r="B807">
            <v>6</v>
          </cell>
          <cell r="C807" t="str">
            <v>ÓÀÌÐÏË. ÀÅÔ.ÀÌÏÌÒÈ.250ÀÂÀÁ150a</v>
          </cell>
          <cell r="E807">
            <v>0</v>
          </cell>
        </row>
        <row r="808">
          <cell r="A808" t="str">
            <v>06-G-029</v>
          </cell>
          <cell r="B808">
            <v>6</v>
          </cell>
          <cell r="C808" t="str">
            <v>ÓÀÌÐÏË.ÀÅÔ.ÀÌÏÌÒÈ.400ÀÂÀÁ.200À</v>
          </cell>
          <cell r="E808">
            <v>0</v>
          </cell>
        </row>
        <row r="809">
          <cell r="A809" t="str">
            <v>06-G-030</v>
          </cell>
          <cell r="B809">
            <v>6</v>
          </cell>
          <cell r="C809" t="str">
            <v>ÓÀÌÐÏË.ÀÅÔ.ÀÌÏÌÒÈ.630ÀÂÀÁ.500À</v>
          </cell>
          <cell r="E809">
            <v>0</v>
          </cell>
        </row>
        <row r="810">
          <cell r="A810" t="str">
            <v>06-G-031</v>
          </cell>
          <cell r="B810">
            <v>6</v>
          </cell>
          <cell r="C810" t="str">
            <v xml:space="preserve">ÓÀÌÐÏË.ÀÅÔ.ÀÌÏÌÒÈÅÄËÉ 50À     </v>
          </cell>
          <cell r="E810">
            <v>0</v>
          </cell>
        </row>
        <row r="811">
          <cell r="A811" t="str">
            <v>06-G-032</v>
          </cell>
          <cell r="B811">
            <v>6</v>
          </cell>
          <cell r="C811" t="str">
            <v xml:space="preserve">ÓÀÌÐÏË.ÀÅÔ.ÀÌÏÌÒÈ.áÖ×ÉÈ120À   </v>
          </cell>
          <cell r="E811">
            <v>0</v>
          </cell>
        </row>
        <row r="812">
          <cell r="A812" t="str">
            <v>06-G-033</v>
          </cell>
          <cell r="B812">
            <v>6</v>
          </cell>
          <cell r="C812" t="str">
            <v xml:space="preserve">ÓÀÌÐÏË.ÀÅÔ.ÀÌÏÌÒÈÅ. áÖ×ÉÈ125À </v>
          </cell>
          <cell r="E812">
            <v>0</v>
          </cell>
        </row>
        <row r="813">
          <cell r="A813" t="str">
            <v>06-G-034</v>
          </cell>
          <cell r="B813">
            <v>6</v>
          </cell>
          <cell r="C813" t="str">
            <v>ÓÀÌÐÏË.ÀÅÔ.ÀÌÏÌÒÈÅÄËÉ áÖ×ÉÈ80À</v>
          </cell>
          <cell r="E813">
            <v>0</v>
          </cell>
        </row>
        <row r="814">
          <cell r="A814" t="str">
            <v>06-G-035</v>
          </cell>
          <cell r="B814">
            <v>6</v>
          </cell>
          <cell r="C814" t="str">
            <v xml:space="preserve">ÆÄÈÉÀÍÉ ÀÌÏÌÒÈÅÄËÉ MMO110     </v>
          </cell>
          <cell r="D814" t="str">
            <v xml:space="preserve">MMO110                        </v>
          </cell>
          <cell r="E814">
            <v>0</v>
          </cell>
        </row>
        <row r="815">
          <cell r="A815" t="str">
            <v>06-I-001</v>
          </cell>
          <cell r="B815">
            <v>8</v>
          </cell>
          <cell r="C815" t="str">
            <v>ËÄÍÔÉ ÓÀÉÆÏËÀÝÉ,,ËÄÔÝÀÒÉ"-ÝÀËÉ</v>
          </cell>
          <cell r="D815" t="str">
            <v>Insulation tape ,, Letcar"</v>
          </cell>
          <cell r="E815">
            <v>28.251999999999999</v>
          </cell>
          <cell r="F815" t="str">
            <v>tmr</v>
          </cell>
        </row>
        <row r="816">
          <cell r="A816" t="str">
            <v>06-I-002</v>
          </cell>
          <cell r="B816">
            <v>5</v>
          </cell>
          <cell r="C816" t="str">
            <v>xxx (ÂÀÖØÌÄÁÖËÉÀ ) xxx</v>
          </cell>
          <cell r="D816" t="str">
            <v>xxx (CANCELLED ) xxx</v>
          </cell>
          <cell r="E816">
            <v>0</v>
          </cell>
        </row>
        <row r="817">
          <cell r="A817" t="str">
            <v>06-I-003</v>
          </cell>
          <cell r="B817">
            <v>5</v>
          </cell>
          <cell r="C817" t="str">
            <v>ÂÀÌÈÉÛÉ 2 ÐÏËÖÓÀ MCB-63À</v>
          </cell>
          <cell r="D817" t="str">
            <v>Disconnector MCB 63Amp</v>
          </cell>
          <cell r="E817">
            <v>0</v>
          </cell>
        </row>
        <row r="818">
          <cell r="A818" t="str">
            <v>06-I-004</v>
          </cell>
          <cell r="B818">
            <v>5</v>
          </cell>
          <cell r="C818" t="str">
            <v xml:space="preserve">ÉÆÏËÀÔÏÒÉ 110kv 04-45011-02   </v>
          </cell>
          <cell r="D818" t="str">
            <v xml:space="preserve">Insulator 110kv 04-45011-02   </v>
          </cell>
          <cell r="E818">
            <v>11.08</v>
          </cell>
        </row>
        <row r="819">
          <cell r="A819" t="str">
            <v>06-I-005</v>
          </cell>
          <cell r="B819">
            <v>8</v>
          </cell>
          <cell r="C819" t="str">
            <v>ËÄÍÔÉ ÓÀÉÆÏËÀÝÉÏ (ÒÖÓÖËÉ)-ÝÀËÉ</v>
          </cell>
          <cell r="D819" t="str">
            <v>Insulation tape (RUS)-each</v>
          </cell>
          <cell r="E819">
            <v>1.165</v>
          </cell>
          <cell r="F819" t="str">
            <v>tmr</v>
          </cell>
        </row>
        <row r="820">
          <cell r="A820" t="str">
            <v>06-I-006</v>
          </cell>
          <cell r="B820">
            <v>6</v>
          </cell>
          <cell r="C820" t="str">
            <v xml:space="preserve">ÉÆÏËÀÔÏÒÉ ÂÀÌÀÅ.ÁÖËÂÀÒ.10ÊÅ   </v>
          </cell>
          <cell r="D820" t="str">
            <v xml:space="preserve">Isolator 10 kv                </v>
          </cell>
          <cell r="E820">
            <v>0</v>
          </cell>
        </row>
        <row r="821">
          <cell r="A821" t="str">
            <v>06-I-007</v>
          </cell>
          <cell r="B821">
            <v>6</v>
          </cell>
          <cell r="C821" t="str">
            <v xml:space="preserve">ÉÆÏËÀÔÏÒÉ ÂÀÌÀÅÀËÉ35ÊÅ.       </v>
          </cell>
          <cell r="D821" t="str">
            <v xml:space="preserve">Isolator 35kv                 </v>
          </cell>
          <cell r="E821">
            <v>0</v>
          </cell>
        </row>
        <row r="822">
          <cell r="A822" t="str">
            <v>06-K-001</v>
          </cell>
          <cell r="B822">
            <v>5</v>
          </cell>
          <cell r="C822" t="str">
            <v>ÊÀÒÀÃÀ ÛÀÏ-70-1-03 U3 4X400 A</v>
          </cell>
          <cell r="D822" t="str">
            <v>SHAO-70-1-3U3 4x400a</v>
          </cell>
          <cell r="E822">
            <v>1636.1510000000001</v>
          </cell>
        </row>
        <row r="823">
          <cell r="A823" t="str">
            <v>06-K-002</v>
          </cell>
          <cell r="B823">
            <v>5</v>
          </cell>
          <cell r="C823" t="str">
            <v>ÊÀÒÀÃÀ  ÛÀÏ-70-1-44 U-3 1500 A</v>
          </cell>
          <cell r="D823" t="str">
            <v>SHAO-70-1-44-U3 1500a</v>
          </cell>
          <cell r="E823">
            <v>2764.279</v>
          </cell>
        </row>
        <row r="824">
          <cell r="A824" t="str">
            <v>06-K-003</v>
          </cell>
          <cell r="B824">
            <v>5</v>
          </cell>
          <cell r="C824" t="str">
            <v>ÊÀÒÀÃÀ ÛÀÏ-70-1-42 U-3 1000 A</v>
          </cell>
          <cell r="D824" t="str">
            <v>SHAO -70-1-42 U3-1000a</v>
          </cell>
          <cell r="E824">
            <v>2507.413</v>
          </cell>
        </row>
        <row r="825">
          <cell r="A825" t="str">
            <v>06-K-004</v>
          </cell>
          <cell r="B825">
            <v>5</v>
          </cell>
          <cell r="C825" t="str">
            <v>ÊÀÒÀÃÀ  ÛÀÏ-70-1-7 IU3  1000À</v>
          </cell>
          <cell r="D825" t="str">
            <v>SHAO-70-1-7 IU3 1000a</v>
          </cell>
          <cell r="E825">
            <v>709.98500000000001</v>
          </cell>
        </row>
        <row r="826">
          <cell r="A826" t="str">
            <v>06-K-005</v>
          </cell>
          <cell r="B826">
            <v>6</v>
          </cell>
          <cell r="C826" t="str">
            <v>ÊÀÒÀÃÀ ÓÔÀÍÃÀÒÔÉ 7-1</v>
          </cell>
          <cell r="D826" t="str">
            <v>Box standard 7-1</v>
          </cell>
          <cell r="E826">
            <v>96.054000000000002</v>
          </cell>
        </row>
        <row r="827">
          <cell r="A827" t="str">
            <v>06-K-006</v>
          </cell>
          <cell r="B827">
            <v>6</v>
          </cell>
          <cell r="C827" t="str">
            <v>ÊÀÒÀÃÀ ÓÔÀÍÃÀÒÔÉ 11-1</v>
          </cell>
          <cell r="D827" t="str">
            <v>Box standard 11-1</v>
          </cell>
          <cell r="E827">
            <v>150.44499999999999</v>
          </cell>
        </row>
        <row r="828">
          <cell r="A828" t="str">
            <v>06-K-007</v>
          </cell>
          <cell r="B828">
            <v>6</v>
          </cell>
          <cell r="C828" t="str">
            <v>ÊÀÒÀÃÀ11-3 100/5ÃÄÍÉÓ ÔÒ.ÖÌÒÉÝ</v>
          </cell>
          <cell r="D828" t="str">
            <v>Box standard 11-3</v>
          </cell>
          <cell r="E828">
            <v>123.727</v>
          </cell>
          <cell r="F828" t="str">
            <v>tmr</v>
          </cell>
        </row>
        <row r="829">
          <cell r="A829" t="str">
            <v>06-K-008</v>
          </cell>
          <cell r="B829">
            <v>5</v>
          </cell>
          <cell r="C829" t="str">
            <v>ÖãÒÄÃÉ ÛÄÌÚÅÀÍÉ K-3-02-1</v>
          </cell>
          <cell r="D829" t="str">
            <v>Inlet cell K-3-02-1</v>
          </cell>
          <cell r="E829">
            <v>0</v>
          </cell>
        </row>
        <row r="830">
          <cell r="A830" t="str">
            <v>06-K-009</v>
          </cell>
          <cell r="B830">
            <v>6</v>
          </cell>
          <cell r="C830" t="str">
            <v>ÖãÒÄÃÉ K -26</v>
          </cell>
          <cell r="D830" t="str">
            <v>Cell  K -26</v>
          </cell>
          <cell r="E830">
            <v>6358.04</v>
          </cell>
        </row>
        <row r="831">
          <cell r="A831" t="str">
            <v>06-K-010</v>
          </cell>
          <cell r="B831">
            <v>6</v>
          </cell>
          <cell r="C831" t="str">
            <v>ÊÀÒÀÃÀ ËÉÈÏÍÉÓ  ÌÒÉÝáÅÄËÉÓÈÅÉÓ</v>
          </cell>
          <cell r="D831" t="str">
            <v>Metal meter box</v>
          </cell>
          <cell r="E831">
            <v>46.417999999999999</v>
          </cell>
        </row>
        <row r="832">
          <cell r="A832" t="str">
            <v>06-K-011</v>
          </cell>
          <cell r="B832">
            <v>6</v>
          </cell>
          <cell r="C832" t="str">
            <v>ÊÀÒÀÃÀ ÓÔÀÍÃÀÒÔÉ 11-6</v>
          </cell>
          <cell r="D832" t="str">
            <v>Box standard 11-6</v>
          </cell>
          <cell r="E832">
            <v>246.65</v>
          </cell>
        </row>
        <row r="833">
          <cell r="A833" t="str">
            <v>06-K-012</v>
          </cell>
          <cell r="B833">
            <v>5</v>
          </cell>
          <cell r="C833" t="str">
            <v>ÊÀÒÀÃÀ Ã/Þ-ÉÓ PU -400À</v>
          </cell>
          <cell r="D833" t="str">
            <v>LV  box  PU -400a</v>
          </cell>
          <cell r="E833">
            <v>0</v>
          </cell>
        </row>
        <row r="834">
          <cell r="A834" t="str">
            <v>06-K-013</v>
          </cell>
          <cell r="B834">
            <v>6</v>
          </cell>
          <cell r="C834" t="str">
            <v>ÊÀÒÀÃÀ ÓÔÀÍÃÀÒÔÉ 9-2</v>
          </cell>
          <cell r="D834" t="str">
            <v>EL. box 9-2</v>
          </cell>
          <cell r="E834">
            <v>43.53</v>
          </cell>
        </row>
        <row r="835">
          <cell r="A835" t="str">
            <v>06-K-014</v>
          </cell>
          <cell r="B835">
            <v>6</v>
          </cell>
          <cell r="C835" t="str">
            <v>ÊÀÒÀÃÀ ÄÒÈÌÒÉÝáÅÄËÉÀÍÉ</v>
          </cell>
          <cell r="D835" t="str">
            <v>Single meter box</v>
          </cell>
          <cell r="E835">
            <v>0</v>
          </cell>
        </row>
        <row r="836">
          <cell r="A836" t="str">
            <v>06-K-015</v>
          </cell>
          <cell r="B836">
            <v>6</v>
          </cell>
          <cell r="C836" t="str">
            <v>ÊÀÒÀÃÀ ÓÔÀÍÃÀÒÔÉ 11-5</v>
          </cell>
          <cell r="D836" t="str">
            <v>Box standard 11-5</v>
          </cell>
          <cell r="E836">
            <v>187.61600000000001</v>
          </cell>
        </row>
        <row r="837">
          <cell r="A837" t="str">
            <v>06-K-016</v>
          </cell>
          <cell r="B837">
            <v>11</v>
          </cell>
          <cell r="C837" t="str">
            <v>ÊÀÒÀÃÀ ÒÊÉÍÉÓ ÂÀÓÀÙÄÁÄÁÉÓÀÈÅÉÓ</v>
          </cell>
          <cell r="D837" t="str">
            <v>Iron box for keys</v>
          </cell>
          <cell r="E837">
            <v>46.527999999999999</v>
          </cell>
        </row>
        <row r="838">
          <cell r="A838" t="str">
            <v>06-K-017</v>
          </cell>
          <cell r="B838">
            <v>6</v>
          </cell>
          <cell r="C838" t="str">
            <v>ÊÀÒÀÃÀ ÓÔÀÍÃÀÒÔÉ  6-3</v>
          </cell>
          <cell r="D838" t="str">
            <v>Box standard 6-3</v>
          </cell>
          <cell r="E838">
            <v>117.5</v>
          </cell>
        </row>
        <row r="839">
          <cell r="A839" t="str">
            <v>06-K-018</v>
          </cell>
          <cell r="B839">
            <v>6</v>
          </cell>
          <cell r="C839" t="str">
            <v>ÊÀÒÀÃÀ ÓÔÀÍÃÀÒÔÉ 5-1</v>
          </cell>
          <cell r="D839" t="str">
            <v>Box standard 5-1</v>
          </cell>
          <cell r="E839">
            <v>71.432000000000002</v>
          </cell>
        </row>
        <row r="840">
          <cell r="A840" t="str">
            <v>06-K-019</v>
          </cell>
          <cell r="B840">
            <v>5</v>
          </cell>
          <cell r="C840" t="str">
            <v>ÊÀÒÀÃÀ ÛÄÌÚÅÀÍÉ</v>
          </cell>
          <cell r="D840" t="str">
            <v>Inlet box</v>
          </cell>
          <cell r="E840">
            <v>357.29300000000001</v>
          </cell>
        </row>
        <row r="841">
          <cell r="A841" t="str">
            <v>06-K-020</v>
          </cell>
          <cell r="B841">
            <v>6</v>
          </cell>
          <cell r="C841" t="str">
            <v>ÊÀÒÀÃÀ R.T.U-320 - R - M 02-S</v>
          </cell>
          <cell r="D841" t="str">
            <v>Box  R.T.U - 320 -R -M 02-S</v>
          </cell>
          <cell r="E841">
            <v>0</v>
          </cell>
        </row>
        <row r="842">
          <cell r="A842" t="str">
            <v>06-K-021</v>
          </cell>
          <cell r="B842">
            <v>6</v>
          </cell>
          <cell r="C842" t="str">
            <v>ÊÀÒÀÃÀ R.T.U.ÐÒÏÂÒÀÌ.ÖÆÒÖÍÅË.</v>
          </cell>
          <cell r="D842" t="str">
            <v>Box R.T.U</v>
          </cell>
          <cell r="E842">
            <v>0</v>
          </cell>
        </row>
        <row r="843">
          <cell r="A843" t="str">
            <v>06-K-022</v>
          </cell>
          <cell r="B843">
            <v>6</v>
          </cell>
          <cell r="C843" t="str">
            <v>ÊÀÒÀÃÀ R.T.U-314M-B 04-M 02-S</v>
          </cell>
          <cell r="D843" t="str">
            <v>Box R.T.U-314M-B04-M02-S</v>
          </cell>
          <cell r="E843">
            <v>0</v>
          </cell>
        </row>
        <row r="844">
          <cell r="A844" t="str">
            <v>06-K-023</v>
          </cell>
          <cell r="B844">
            <v>6</v>
          </cell>
          <cell r="C844" t="str">
            <v>ÊÀÒÀÃÀ ,,B,, ÄË. ÌÏßÚÏÁÉËÏÁÉÓ</v>
          </cell>
          <cell r="D844" t="str">
            <v>Box ,,B"  for el. device</v>
          </cell>
          <cell r="E844">
            <v>5613.43</v>
          </cell>
        </row>
        <row r="845">
          <cell r="A845" t="str">
            <v>06-K-024</v>
          </cell>
          <cell r="B845">
            <v>6</v>
          </cell>
          <cell r="C845" t="str">
            <v>ÊÀÒÀÃÀ,, A,, ÄË. ÌÏßÚÏÁÉËÏÁÉÓ</v>
          </cell>
          <cell r="D845" t="str">
            <v>Box ,,A" for el. device</v>
          </cell>
          <cell r="E845">
            <v>730.75</v>
          </cell>
        </row>
        <row r="846">
          <cell r="A846" t="str">
            <v>06-K-025</v>
          </cell>
          <cell r="B846">
            <v>6</v>
          </cell>
          <cell r="C846" t="str">
            <v>ÊÀÒÀÃÀ ,,ST,,.ÄË. ÌÏßÚÏÁÉËÏÁÉÓ</v>
          </cell>
          <cell r="D846" t="str">
            <v>Box ,,ST" for el. device</v>
          </cell>
          <cell r="E846">
            <v>667.39</v>
          </cell>
        </row>
        <row r="847">
          <cell r="A847" t="str">
            <v>06-K-026</v>
          </cell>
          <cell r="B847">
            <v>6</v>
          </cell>
          <cell r="C847" t="str">
            <v>ÊÀÒÀÃÀ U.P.S-ÉÓ ÂÀÒÄÛÄ</v>
          </cell>
          <cell r="D847" t="str">
            <v>Box without U.P.S</v>
          </cell>
          <cell r="E847">
            <v>0</v>
          </cell>
        </row>
        <row r="848">
          <cell r="A848" t="str">
            <v>06-K-027</v>
          </cell>
          <cell r="B848">
            <v>6</v>
          </cell>
          <cell r="C848" t="str">
            <v>ÊÀÒÀÃÀ U.P.S -ÓÀÈÅÉÓ</v>
          </cell>
          <cell r="D848" t="str">
            <v>Box for  U.P.S</v>
          </cell>
          <cell r="E848">
            <v>7241.49</v>
          </cell>
        </row>
        <row r="849">
          <cell r="A849" t="str">
            <v>06-K-028</v>
          </cell>
          <cell r="B849">
            <v>6</v>
          </cell>
          <cell r="C849" t="str">
            <v>ÊÀÒÀÃÀ ÓÔÀÍÃÀÒÔÉ 6-2</v>
          </cell>
          <cell r="D849" t="str">
            <v>Box standard 6-2</v>
          </cell>
          <cell r="E849">
            <v>124.61499999999999</v>
          </cell>
        </row>
        <row r="850">
          <cell r="A850" t="str">
            <v>06-K-029</v>
          </cell>
          <cell r="B850">
            <v>6</v>
          </cell>
          <cell r="C850" t="str">
            <v>ÊÀÒÀÃÀ ÓÔÀÍÃÀÒÔÉ 9-6</v>
          </cell>
          <cell r="D850" t="str">
            <v>Box standard 9-6</v>
          </cell>
          <cell r="E850">
            <v>0</v>
          </cell>
        </row>
        <row r="851">
          <cell r="A851" t="str">
            <v>06-K-030</v>
          </cell>
          <cell r="B851">
            <v>6</v>
          </cell>
          <cell r="C851" t="str">
            <v>ÊÀÒÀÃÀ ÓÔÀÍÃÀÒÔÉ 6-4</v>
          </cell>
          <cell r="D851" t="str">
            <v>Box standard 6-4</v>
          </cell>
          <cell r="E851">
            <v>0</v>
          </cell>
        </row>
        <row r="852">
          <cell r="A852" t="str">
            <v>06-K-031</v>
          </cell>
          <cell r="B852">
            <v>6</v>
          </cell>
          <cell r="C852" t="str">
            <v>ÊÀÒÀÃÀ ÓÔÀÍÃÀÒÔÉ  9-4</v>
          </cell>
          <cell r="D852" t="str">
            <v>BOX  st. 9-4</v>
          </cell>
          <cell r="E852">
            <v>0</v>
          </cell>
        </row>
        <row r="853">
          <cell r="A853" t="str">
            <v>06-K-032</v>
          </cell>
          <cell r="B853">
            <v>5</v>
          </cell>
          <cell r="C853" t="str">
            <v>ÊÀÒÀÃÀ SHAO-70-1-03U3 4x400</v>
          </cell>
          <cell r="D853" t="str">
            <v>LV box SHAO-70-01-03 4x400</v>
          </cell>
          <cell r="E853">
            <v>1567.5</v>
          </cell>
        </row>
        <row r="854">
          <cell r="A854" t="str">
            <v>06-K-033</v>
          </cell>
          <cell r="B854">
            <v>5</v>
          </cell>
          <cell r="C854" t="str">
            <v>ÂÀÌÀÍÀßÉËÄÁÄËÉ ÄË. ÊÀÒÀÃÀ</v>
          </cell>
          <cell r="D854" t="str">
            <v xml:space="preserve">Distribution electric box     </v>
          </cell>
          <cell r="E854">
            <v>695.83500000000004</v>
          </cell>
        </row>
        <row r="855">
          <cell r="A855" t="str">
            <v>06-K-034</v>
          </cell>
          <cell r="B855">
            <v>6</v>
          </cell>
          <cell r="C855" t="str">
            <v xml:space="preserve">ÊÀÒÀÃÀ 6 ÌÒÉÝáÅÄËÉÀÍÉ         </v>
          </cell>
          <cell r="D855" t="str">
            <v>Box for 6 meters</v>
          </cell>
          <cell r="E855">
            <v>273.27</v>
          </cell>
        </row>
        <row r="856">
          <cell r="A856" t="str">
            <v>06-K-035</v>
          </cell>
          <cell r="B856">
            <v>6</v>
          </cell>
          <cell r="C856" t="str">
            <v>ÊÀÒÀÃÀ 4 ÌÒÉÝáÅÄËÉÀÍÉ</v>
          </cell>
          <cell r="D856" t="str">
            <v xml:space="preserve">4 meter box                   </v>
          </cell>
          <cell r="E856">
            <v>181.04</v>
          </cell>
        </row>
        <row r="857">
          <cell r="A857" t="str">
            <v>06-K-036</v>
          </cell>
          <cell r="B857">
            <v>6</v>
          </cell>
          <cell r="C857" t="str">
            <v xml:space="preserve">ÊÀÒÀÃÀ ÐÏËÉ×ÄÒÖËÉ ÃÀ×ÀÒÅÉÈ    </v>
          </cell>
          <cell r="D857" t="str">
            <v>Meter box polfericly painted</v>
          </cell>
          <cell r="E857">
            <v>0</v>
          </cell>
        </row>
        <row r="858">
          <cell r="A858" t="str">
            <v>06-K-037</v>
          </cell>
          <cell r="B858">
            <v>5</v>
          </cell>
          <cell r="C858" t="str">
            <v>ÊÀÒÀÃÀ ÛÄÌÚÅÀÍÉ SHAO-70-2500À</v>
          </cell>
          <cell r="D858" t="str">
            <v>SHAO -70 box 2500 A</v>
          </cell>
          <cell r="E858">
            <v>0</v>
          </cell>
        </row>
        <row r="859">
          <cell r="A859" t="str">
            <v>06-K-038</v>
          </cell>
          <cell r="B859">
            <v>5</v>
          </cell>
          <cell r="C859" t="str">
            <v>ÊÀÒÀÃÀ ÛÄÌÚÅÄÍÉ SHAO-40-2000À</v>
          </cell>
          <cell r="D859" t="str">
            <v>SHAO-70 box 2000 A</v>
          </cell>
          <cell r="E859">
            <v>3520.712</v>
          </cell>
        </row>
        <row r="860">
          <cell r="A860" t="str">
            <v>06-K-039</v>
          </cell>
          <cell r="B860">
            <v>6</v>
          </cell>
          <cell r="C860" t="str">
            <v xml:space="preserve">ÊÀÒÀÃÀ ÓÔÀÍÃÀÒÔÉ 11-4         </v>
          </cell>
          <cell r="D860" t="str">
            <v>Box standart 11-4</v>
          </cell>
          <cell r="E860">
            <v>0</v>
          </cell>
        </row>
        <row r="861">
          <cell r="A861" t="str">
            <v>06-K-040</v>
          </cell>
          <cell r="B861">
            <v>5</v>
          </cell>
          <cell r="C861" t="str">
            <v>ÊÀÒÀÃÀ SHAO-70 ÓÀÓÄØÝÉÏ 1000 À</v>
          </cell>
          <cell r="D861" t="str">
            <v>SHAO-70 section 1000 A</v>
          </cell>
          <cell r="E861">
            <v>648.82000000000005</v>
          </cell>
        </row>
        <row r="862">
          <cell r="A862" t="str">
            <v>06-K-041</v>
          </cell>
          <cell r="B862">
            <v>5</v>
          </cell>
          <cell r="C862" t="str">
            <v>ÊÀÒÀÃÀ SHAO-70 ÓÀÓÄØÝÉÏ 630 A</v>
          </cell>
          <cell r="D862" t="str">
            <v>SHAO-70 section 630 A</v>
          </cell>
          <cell r="E862">
            <v>602.29</v>
          </cell>
        </row>
        <row r="863">
          <cell r="A863" t="str">
            <v>06-K-042</v>
          </cell>
          <cell r="B863">
            <v>5</v>
          </cell>
          <cell r="C863" t="str">
            <v>ÊÀÒÀÃÀ SHAO-70 ÓÀÓÄØÝÉÏ 250 A</v>
          </cell>
          <cell r="D863" t="str">
            <v>SHAO-70 section 250 A</v>
          </cell>
          <cell r="E863">
            <v>578.20000000000005</v>
          </cell>
        </row>
        <row r="864">
          <cell r="A864" t="str">
            <v>06-K-043</v>
          </cell>
          <cell r="B864">
            <v>5</v>
          </cell>
          <cell r="C864" t="str">
            <v>ÊÀÒÀÃÀ ÞÀËÏÅÀÍÉ 2 ãÂÖ×ÉÀÍÉ</v>
          </cell>
          <cell r="D864" t="str">
            <v>Power Box with 2 sections</v>
          </cell>
          <cell r="E864">
            <v>479.02499999999998</v>
          </cell>
        </row>
        <row r="865">
          <cell r="A865" t="str">
            <v>06-K-044</v>
          </cell>
          <cell r="B865">
            <v>6</v>
          </cell>
          <cell r="C865" t="str">
            <v>ÊÀÒÀÃÀ 3×.ÌÒÉÝá.ÔÉÐÉ21.025</v>
          </cell>
          <cell r="D865" t="str">
            <v>Meter cabinet 3ph. type 21.025</v>
          </cell>
          <cell r="E865">
            <v>64.637</v>
          </cell>
          <cell r="F865" t="str">
            <v>tmr</v>
          </cell>
        </row>
        <row r="866">
          <cell r="A866" t="str">
            <v>06-K-045</v>
          </cell>
          <cell r="B866">
            <v>6</v>
          </cell>
          <cell r="C866" t="str">
            <v>ÊÀÒÀÃÀ ÂÀÌÀÍÀßÉËÄÁÄËÉ-ÂÀÌÚÏ×É</v>
          </cell>
          <cell r="D866" t="str">
            <v>Distribution cabinet</v>
          </cell>
          <cell r="E866">
            <v>60.658000000000001</v>
          </cell>
        </row>
        <row r="867">
          <cell r="A867" t="str">
            <v>06-K-046</v>
          </cell>
          <cell r="B867">
            <v>6</v>
          </cell>
          <cell r="C867" t="str">
            <v>ÊÀÒÉ ØÅÄÃÀ,ÌÒÉÝáÅÄËÉÓ ÊÀÒÀÃÉÓ</v>
          </cell>
          <cell r="D867" t="str">
            <v xml:space="preserve">Meter cabiner door (bottom)   </v>
          </cell>
          <cell r="E867">
            <v>25.047999999999998</v>
          </cell>
        </row>
        <row r="868">
          <cell r="A868" t="str">
            <v>06-K-047</v>
          </cell>
          <cell r="B868">
            <v>5</v>
          </cell>
          <cell r="C868" t="str">
            <v>ÊÀÒÀÃÀ SHAO-70 6X400 A</v>
          </cell>
          <cell r="D868" t="str">
            <v xml:space="preserve">Shao-70 6X400 A BOX           </v>
          </cell>
          <cell r="E868">
            <v>1987.88</v>
          </cell>
        </row>
        <row r="869">
          <cell r="A869" t="str">
            <v>06-K-048</v>
          </cell>
          <cell r="B869">
            <v>6</v>
          </cell>
          <cell r="C869" t="str">
            <v>ÓÀÊËÄÌÄ ÁËÏÊÉ ËÉÈÏÍÉÓ 2 -ÀÍÉ</v>
          </cell>
          <cell r="D869" t="str">
            <v>Terminal block   #2</v>
          </cell>
          <cell r="E869">
            <v>5.1760000000000002</v>
          </cell>
          <cell r="F869" t="str">
            <v>tmr</v>
          </cell>
        </row>
        <row r="870">
          <cell r="A870" t="str">
            <v>06-K-049</v>
          </cell>
          <cell r="B870">
            <v>6</v>
          </cell>
          <cell r="C870" t="str">
            <v>ÓÀÊËÄÌÄ ÁËÏÊÉ ËÉÈÏÍÉÓ 3-ÀÍÉ</v>
          </cell>
          <cell r="D870" t="str">
            <v xml:space="preserve">Terminal block  # 3           </v>
          </cell>
          <cell r="E870">
            <v>6.3929999999999998</v>
          </cell>
          <cell r="F870" t="str">
            <v>tmr</v>
          </cell>
        </row>
        <row r="871">
          <cell r="A871" t="str">
            <v>06-K-050</v>
          </cell>
          <cell r="B871">
            <v>6</v>
          </cell>
          <cell r="C871" t="str">
            <v>áÖ×É ÐËÀÓÔÌÀÓÉÓ ÓÀÊËÄÌÄ</v>
          </cell>
          <cell r="D871" t="str">
            <v xml:space="preserve">Terminal block plastic cap    </v>
          </cell>
          <cell r="E871">
            <v>0.28899999999999998</v>
          </cell>
          <cell r="F871" t="str">
            <v>tmr</v>
          </cell>
        </row>
        <row r="872">
          <cell r="A872" t="str">
            <v>06-K-051</v>
          </cell>
          <cell r="B872">
            <v>6</v>
          </cell>
          <cell r="C872" t="str">
            <v>ÊÀÒÀÃÀ 12 ÌÒÉÝáÅÄËÉÀÍÉ</v>
          </cell>
          <cell r="D872" t="str">
            <v>Meter box 12</v>
          </cell>
          <cell r="E872">
            <v>140.47999999999999</v>
          </cell>
        </row>
        <row r="873">
          <cell r="A873" t="str">
            <v>06-K-052</v>
          </cell>
          <cell r="B873">
            <v>6</v>
          </cell>
          <cell r="C873" t="str">
            <v>ÊÀÒÀÃÀ 16 ÌÒÉÝáÅÄËÉÀÍÉ</v>
          </cell>
          <cell r="D873" t="str">
            <v>Meter box 16</v>
          </cell>
          <cell r="E873">
            <v>186.518</v>
          </cell>
          <cell r="F873" t="str">
            <v>tmr</v>
          </cell>
        </row>
        <row r="874">
          <cell r="A874" t="str">
            <v>06-K-053</v>
          </cell>
          <cell r="B874">
            <v>6</v>
          </cell>
          <cell r="C874" t="str">
            <v xml:space="preserve">ÊÀÒÀÃÀ 24 ÌÒÉÝáÅÄËÉÀÍÉ        </v>
          </cell>
          <cell r="D874" t="str">
            <v>24 Meter box</v>
          </cell>
          <cell r="E874">
            <v>198.57300000000001</v>
          </cell>
        </row>
        <row r="875">
          <cell r="A875" t="str">
            <v>06-K-054</v>
          </cell>
          <cell r="B875">
            <v>6</v>
          </cell>
          <cell r="C875" t="str">
            <v>ÊÀÒÀÃÀ ÛÄÌÀÅÀËÉSHAO-70 -1x630À</v>
          </cell>
          <cell r="D875" t="str">
            <v>SHAO- 70 box 600 A</v>
          </cell>
          <cell r="E875">
            <v>1500</v>
          </cell>
        </row>
        <row r="876">
          <cell r="A876" t="str">
            <v>06-K-055</v>
          </cell>
          <cell r="B876">
            <v>4</v>
          </cell>
          <cell r="C876" t="str">
            <v>ÊÀÒÀÃÀ ÓÀÛÒÏÁÉ</v>
          </cell>
          <cell r="D876" t="str">
            <v xml:space="preserve">Drying box                    </v>
          </cell>
          <cell r="E876">
            <v>0</v>
          </cell>
        </row>
        <row r="877">
          <cell r="A877" t="str">
            <v>06-K-056</v>
          </cell>
          <cell r="B877">
            <v>6</v>
          </cell>
          <cell r="C877" t="str">
            <v>ÊÀÒÉ ØÅÄÃÀ 24ÌÒÉÝá.ÊÀÒÀÃÉÓ</v>
          </cell>
          <cell r="D877" t="str">
            <v>LowerDoor for 24WayMeterCab.</v>
          </cell>
          <cell r="E877">
            <v>50.73</v>
          </cell>
          <cell r="F877" t="str">
            <v>tmr</v>
          </cell>
        </row>
        <row r="878">
          <cell r="A878" t="str">
            <v>06-K-057</v>
          </cell>
          <cell r="B878">
            <v>6</v>
          </cell>
          <cell r="C878" t="str">
            <v>ÊÀÒÉ ØÅÄÃÀ 16ÌÒÉÝ.ÊÀÒÀÃÉÓ</v>
          </cell>
          <cell r="D878" t="str">
            <v>LowerDoor for 16WayMeterCab.</v>
          </cell>
          <cell r="E878">
            <v>43.002000000000002</v>
          </cell>
          <cell r="F878" t="str">
            <v>tmr</v>
          </cell>
        </row>
        <row r="879">
          <cell r="A879" t="str">
            <v>06-K-058</v>
          </cell>
          <cell r="B879">
            <v>6</v>
          </cell>
          <cell r="C879" t="str">
            <v>ÊÀÒÉ ØÅÄÃÀ 12ÌÒÉÝáÅ.ÊÀÒÀÃÉÓ</v>
          </cell>
          <cell r="D879" t="str">
            <v>LowerDoor for 12 WayMeterCab.</v>
          </cell>
          <cell r="E879">
            <v>60.155000000000001</v>
          </cell>
          <cell r="F879" t="str">
            <v>tmr</v>
          </cell>
        </row>
        <row r="880">
          <cell r="A880" t="str">
            <v>06-K-059</v>
          </cell>
          <cell r="B880">
            <v>6</v>
          </cell>
          <cell r="C880" t="str">
            <v xml:space="preserve">ÊÀÒÀÃÀ 6 ÝÀË×ÀÆÀ ÌÒÉÝáÅÄËÉÈ   </v>
          </cell>
          <cell r="D880" t="str">
            <v>Cabinet 6 single phase meters</v>
          </cell>
          <cell r="E880">
            <v>138.66499999999999</v>
          </cell>
        </row>
        <row r="881">
          <cell r="A881" t="str">
            <v>06-K-060</v>
          </cell>
          <cell r="B881">
            <v>6</v>
          </cell>
          <cell r="C881" t="str">
            <v xml:space="preserve">ÊÀÒÀÃÀ 9 ÝÀË×ÀÆÀ ÌÒÉÝáÅÄËÉÈ   </v>
          </cell>
          <cell r="D881" t="str">
            <v xml:space="preserve">Cabinet 9 single phase meter  </v>
          </cell>
          <cell r="E881">
            <v>566.70000000000005</v>
          </cell>
        </row>
        <row r="882">
          <cell r="A882" t="str">
            <v>06-K-061</v>
          </cell>
          <cell r="B882">
            <v>6</v>
          </cell>
          <cell r="C882" t="str">
            <v xml:space="preserve">ÊÀÒÀÃÀ 12 ÝÀË×ÀÆÀ  ÌÒÉÝáÅÄËÉÈ </v>
          </cell>
          <cell r="D882" t="str">
            <v>Cabinet 12 single phase meters</v>
          </cell>
          <cell r="E882">
            <v>173.33</v>
          </cell>
        </row>
        <row r="883">
          <cell r="A883" t="str">
            <v>06-K-062</v>
          </cell>
          <cell r="B883">
            <v>6</v>
          </cell>
          <cell r="C883" t="str">
            <v xml:space="preserve">ÊÀÒÀÃÀ 3 ÓÀÌ×ÀÆÀ ÌÒÉÝáÅÄËÉÈ   </v>
          </cell>
          <cell r="D883" t="str">
            <v>Cabinet with 3 phase meters</v>
          </cell>
          <cell r="E883">
            <v>156</v>
          </cell>
        </row>
        <row r="884">
          <cell r="A884" t="str">
            <v>06-K-064</v>
          </cell>
          <cell r="B884">
            <v>6</v>
          </cell>
          <cell r="C884" t="str">
            <v xml:space="preserve">ÊÀÒÀÃÀ 14 ÝÀË×ÀÆÀ ÌÒÉÝáÅÄËÉÈ  </v>
          </cell>
          <cell r="D884" t="str">
            <v>Cabinet with14 1- phase meters</v>
          </cell>
          <cell r="E884">
            <v>208.09</v>
          </cell>
        </row>
        <row r="885">
          <cell r="A885" t="str">
            <v>06-K-065</v>
          </cell>
          <cell r="B885">
            <v>15</v>
          </cell>
          <cell r="C885" t="str">
            <v xml:space="preserve">ÊÏÍÃÄÍÓÀÔÏÒÉ                  </v>
          </cell>
          <cell r="D885" t="str">
            <v xml:space="preserve">Condenser                     </v>
          </cell>
          <cell r="E885">
            <v>3.3330000000000002</v>
          </cell>
        </row>
        <row r="886">
          <cell r="A886" t="str">
            <v>06-K-066</v>
          </cell>
          <cell r="B886">
            <v>6</v>
          </cell>
          <cell r="C886" t="str">
            <v>ÊÀÒÀÃÀ 6ÀÃÂ.ÀßÚ.1Ph.ÌÒÉÝáÅÄËÉÈ</v>
          </cell>
          <cell r="D886" t="str">
            <v>Ass.6WayMet.Cab.1Ph.W/Meter</v>
          </cell>
          <cell r="E886">
            <v>364.32900000000001</v>
          </cell>
          <cell r="F886" t="str">
            <v>tmr</v>
          </cell>
        </row>
        <row r="887">
          <cell r="A887" t="str">
            <v>06-K-067</v>
          </cell>
          <cell r="B887">
            <v>6</v>
          </cell>
          <cell r="C887" t="str">
            <v>ÊÀÒÀÃÀ16ÀÃÂ.ßÚÀ.ÀßÚ1Ph.ÌÒÉÝ-ÉÈ</v>
          </cell>
          <cell r="D887" t="str">
            <v>16way waterproof meter cabinet</v>
          </cell>
          <cell r="E887">
            <v>124.205</v>
          </cell>
          <cell r="F887" t="str">
            <v>tmr</v>
          </cell>
        </row>
        <row r="888">
          <cell r="A888" t="str">
            <v>06-K-068</v>
          </cell>
          <cell r="B888">
            <v>6</v>
          </cell>
          <cell r="C888" t="str">
            <v xml:space="preserve">ÊÀÒÀÃÀ ÓÔÀÍÃÀÒÔÉ 5-4          </v>
          </cell>
          <cell r="D888" t="str">
            <v xml:space="preserve">Box standart 5-4              </v>
          </cell>
          <cell r="E888">
            <v>106.42</v>
          </cell>
        </row>
        <row r="889">
          <cell r="A889" t="str">
            <v>06-K-069</v>
          </cell>
          <cell r="B889">
            <v>6</v>
          </cell>
          <cell r="C889" t="str">
            <v>ÊÀÒÀÃÀ12ÀÃÂ.ßÚÀ.ÀßÚ1Ph.ÌÒÉÝ-ÉÈ</v>
          </cell>
          <cell r="D889" t="str">
            <v xml:space="preserve">12way waterpoof meter cabinet </v>
          </cell>
          <cell r="E889">
            <v>90.864000000000004</v>
          </cell>
          <cell r="F889" t="str">
            <v>tmr</v>
          </cell>
        </row>
        <row r="890">
          <cell r="A890" t="str">
            <v>06-K-070</v>
          </cell>
          <cell r="B890">
            <v>6</v>
          </cell>
          <cell r="C890" t="str">
            <v xml:space="preserve">ÊÀÒÀÃÀ ÒÊÉÍÉÓ                 </v>
          </cell>
          <cell r="D890" t="str">
            <v>Metal box</v>
          </cell>
          <cell r="E890">
            <v>162.262</v>
          </cell>
        </row>
        <row r="891">
          <cell r="A891" t="str">
            <v>06-K-071</v>
          </cell>
          <cell r="B891">
            <v>6</v>
          </cell>
          <cell r="C891" t="str">
            <v xml:space="preserve">ÊÀÒÀÃÀ ÐËÀÓÔ.ÀßÚÏÁ.2ÀÃÂÉËÉÀÍÉ </v>
          </cell>
          <cell r="D891" t="str">
            <v>Plastic cabinet 2way, ass.</v>
          </cell>
          <cell r="E891">
            <v>5.4</v>
          </cell>
        </row>
        <row r="892">
          <cell r="A892" t="str">
            <v>06-K-072</v>
          </cell>
          <cell r="B892">
            <v>6</v>
          </cell>
          <cell r="C892" t="str">
            <v xml:space="preserve">ÊÀÒÀÃÀ ÐËÀÓÔ.ÀßÚÏÁ.3ÀÃÂÉËÉÀÍÉ </v>
          </cell>
          <cell r="D892" t="str">
            <v>Plastic cabinet 3ways</v>
          </cell>
          <cell r="E892">
            <v>7.35</v>
          </cell>
        </row>
        <row r="893">
          <cell r="A893" t="str">
            <v>06-K-073</v>
          </cell>
          <cell r="B893">
            <v>6</v>
          </cell>
          <cell r="C893" t="str">
            <v xml:space="preserve">ÊÀÒÀÃÀ ÐËÀÓÔ.ÀßÚÏÁ.1ÀÃÂÉËÉÀÍÉ </v>
          </cell>
          <cell r="D893" t="str">
            <v>Plastic cabinet 1way, assemb.</v>
          </cell>
          <cell r="E893">
            <v>2.8919999999999999</v>
          </cell>
        </row>
        <row r="894">
          <cell r="A894" t="str">
            <v>06-K-074</v>
          </cell>
          <cell r="B894">
            <v>6</v>
          </cell>
          <cell r="C894" t="str">
            <v>ÊÀÒÀÃÀ 9ÀÃÂ.ÀßÚ.1Ph.ÌÒÉÝáÅÄËÉÈ</v>
          </cell>
          <cell r="D894" t="str">
            <v>Ass.9WayMeterCab.1Ph.W/Meter</v>
          </cell>
          <cell r="E894">
            <v>536.904</v>
          </cell>
        </row>
        <row r="895">
          <cell r="A895" t="str">
            <v>06-K-075</v>
          </cell>
          <cell r="B895">
            <v>6</v>
          </cell>
          <cell r="C895" t="str">
            <v>ÊÀÒÀÃÀ ÐËÀÓÔ.3Ph.ÀßÚÏÁÉËÉ</v>
          </cell>
          <cell r="D895" t="str">
            <v>Ass.3 Way Meter ,Plastic Cab.</v>
          </cell>
          <cell r="E895">
            <v>118.82</v>
          </cell>
        </row>
        <row r="896">
          <cell r="A896" t="str">
            <v>06-K-076</v>
          </cell>
          <cell r="B896">
            <v>6</v>
          </cell>
          <cell r="C896" t="str">
            <v>ÊÀÒÉ ÆÄÃÀ 12ÌÒÉÝ.ÊÀÒÀÃÉÓ,ÌÉÍÉÓ</v>
          </cell>
          <cell r="D896" t="str">
            <v>Upper door for 12 way meter ca</v>
          </cell>
          <cell r="E896">
            <v>33.81</v>
          </cell>
        </row>
        <row r="897">
          <cell r="A897" t="str">
            <v>06-K-077</v>
          </cell>
          <cell r="B897">
            <v>6</v>
          </cell>
          <cell r="C897" t="str">
            <v>ÊÀÒÀÃÀ16ÀÃÂ.ÀßÚ.1Ph.ÌÒÉÝáÅÄËÉÈ</v>
          </cell>
          <cell r="D897" t="str">
            <v>Assembled 16 Way Meter Cabinet</v>
          </cell>
          <cell r="E897">
            <v>883.79300000000001</v>
          </cell>
          <cell r="F897" t="str">
            <v>tmr</v>
          </cell>
        </row>
        <row r="898">
          <cell r="A898" t="str">
            <v>06-K-078</v>
          </cell>
          <cell r="B898">
            <v>6</v>
          </cell>
          <cell r="C898" t="str">
            <v>ÊÀÒÀÃÀ24ÀÃÂ.ÀßÚ.1Ph.ÌÒÉÝáÅÄËÉÈ</v>
          </cell>
          <cell r="D898" t="str">
            <v>Assembled 24 Wey Meter Cabinet</v>
          </cell>
          <cell r="E898">
            <v>807.12400000000002</v>
          </cell>
          <cell r="F898" t="str">
            <v>tmr</v>
          </cell>
        </row>
        <row r="899">
          <cell r="A899" t="str">
            <v>06-K-079</v>
          </cell>
          <cell r="B899">
            <v>6</v>
          </cell>
          <cell r="C899" t="str">
            <v>ÊÀÒÀÃÀ 9ÀÃÂ.ßÚÀ.ÀßÚ1Ph.ÌÒÉÝ-ÉÈ</v>
          </cell>
          <cell r="D899" t="str">
            <v>Assem. 9 WayWaterp.Met.Cabinet</v>
          </cell>
          <cell r="E899">
            <v>73.885999999999996</v>
          </cell>
          <cell r="F899" t="str">
            <v>tmr</v>
          </cell>
        </row>
        <row r="900">
          <cell r="A900" t="str">
            <v>06-K-080</v>
          </cell>
          <cell r="B900">
            <v>6</v>
          </cell>
          <cell r="C900" t="str">
            <v>ÊÀÒÀÃÀ 6ÀÃÂ.ßÚÀ.ÀßÚ1Ph.ÌÒÉÝ-ÉÈ</v>
          </cell>
          <cell r="D900" t="str">
            <v>6 Way Waterproof Meter Cabinet</v>
          </cell>
          <cell r="E900">
            <v>69.875</v>
          </cell>
          <cell r="F900" t="str">
            <v>tmr</v>
          </cell>
        </row>
        <row r="901">
          <cell r="A901" t="str">
            <v>06-K-081</v>
          </cell>
          <cell r="B901">
            <v>6</v>
          </cell>
          <cell r="C901" t="str">
            <v>ÊÀÒÀÃÀ12ÀÃÂ.ÀßÚ.1Ph.ÌÒÉÝáÅÄËÉÈ</v>
          </cell>
          <cell r="D901" t="str">
            <v>Assembled 12 Way Meter Cabinet</v>
          </cell>
          <cell r="E901">
            <v>664.88199999999995</v>
          </cell>
        </row>
        <row r="902">
          <cell r="A902" t="str">
            <v>06-K-082</v>
          </cell>
          <cell r="B902">
            <v>6</v>
          </cell>
          <cell r="C902" t="str">
            <v>ÊÀÒÀÃÀ 1ÀÃÂ.ÀßÚ.1Ph.ÌÒÉÝáÅÄËÉÈ</v>
          </cell>
          <cell r="D902" t="str">
            <v xml:space="preserve">Assembled 1 Way Meter Cabinet </v>
          </cell>
          <cell r="E902">
            <v>104.708</v>
          </cell>
          <cell r="F902" t="str">
            <v>tmr</v>
          </cell>
        </row>
        <row r="903">
          <cell r="A903" t="str">
            <v>06-K-083</v>
          </cell>
          <cell r="B903">
            <v>6</v>
          </cell>
          <cell r="C903" t="str">
            <v>ÊÀÒÀÃÀ ÌÒÉÝ.ÐËÀ3Ph.ÀÖßÚ.ÝÀÒ-ËÉ</v>
          </cell>
          <cell r="D903" t="str">
            <v>3Phaze GRPMeterBox,unassembled</v>
          </cell>
          <cell r="E903">
            <v>39.25</v>
          </cell>
          <cell r="F903" t="str">
            <v>tmr</v>
          </cell>
        </row>
        <row r="904">
          <cell r="A904" t="str">
            <v>06-K-084</v>
          </cell>
          <cell r="B904">
            <v>6</v>
          </cell>
          <cell r="C904" t="str">
            <v>ÊÀÒÀÃÀ 3ÀÃÂ.3Ph,ÀßÚ.ÖÌÒÉÝáÅÄËÏ</v>
          </cell>
          <cell r="D904" t="str">
            <v>Assem.3Way 3PhaseMeterCabinet</v>
          </cell>
          <cell r="E904">
            <v>342.18700000000001</v>
          </cell>
          <cell r="F904" t="str">
            <v>tmr</v>
          </cell>
        </row>
        <row r="905">
          <cell r="A905" t="str">
            <v>06-K-085</v>
          </cell>
          <cell r="B905">
            <v>6</v>
          </cell>
          <cell r="C905" t="str">
            <v>ÊÀÒÀÃÀ ÓÀÒÄËÄÏ ÂÀÒÄ ÃÀÃÂ.MZV-2</v>
          </cell>
          <cell r="D905" t="str">
            <v>Relay cabinet outdoor MZV-2</v>
          </cell>
          <cell r="E905">
            <v>283.33300000000003</v>
          </cell>
        </row>
        <row r="906">
          <cell r="A906" t="str">
            <v>06-K-086</v>
          </cell>
          <cell r="B906">
            <v>6</v>
          </cell>
          <cell r="C906" t="str">
            <v>ÊÀÒÀÃÀ ÀßÚÏÁ.ÐËÀÓÔ.1ÀÃÂÉË3×ÀÆÀ</v>
          </cell>
          <cell r="D906" t="str">
            <v>Assem.1Way3PhasePlast.MeterCab</v>
          </cell>
          <cell r="E906">
            <v>124</v>
          </cell>
        </row>
        <row r="907">
          <cell r="A907" t="str">
            <v>06-K-087</v>
          </cell>
          <cell r="B907">
            <v>6</v>
          </cell>
          <cell r="C907" t="str">
            <v>ÊÀÒÀÃÀ ÛÄÌÀÅÀËÉ SHAO-70 800A</v>
          </cell>
          <cell r="D907" t="str">
            <v>Inlet box SHAO-70 800A</v>
          </cell>
          <cell r="E907">
            <v>2373.5839999999998</v>
          </cell>
        </row>
        <row r="908">
          <cell r="A908" t="str">
            <v>06-K-088</v>
          </cell>
          <cell r="B908">
            <v>6</v>
          </cell>
          <cell r="C908" t="str">
            <v>ÊÀÒÀÃÀ1ÀÃÂ.ÀßÚ.3Ph.60/5,ÖÌÒÉÝá</v>
          </cell>
          <cell r="D908" t="str">
            <v>Cabinet 1way, ass,3ph.60/5</v>
          </cell>
          <cell r="E908">
            <v>73</v>
          </cell>
          <cell r="F908" t="str">
            <v>tmr</v>
          </cell>
        </row>
        <row r="909">
          <cell r="A909" t="str">
            <v>06-K-089</v>
          </cell>
          <cell r="B909">
            <v>6</v>
          </cell>
          <cell r="C909" t="str">
            <v>ÊÀÒÉ ÆÄÃÀ 16ÌÒÉÝáÅÄË.ÊÀÒÀÃÉÓ</v>
          </cell>
          <cell r="D909" t="str">
            <v>Upper door for 16way meter cab</v>
          </cell>
          <cell r="E909">
            <v>23.48</v>
          </cell>
          <cell r="F909" t="str">
            <v>tmr</v>
          </cell>
        </row>
        <row r="910">
          <cell r="A910" t="str">
            <v>06-K-090</v>
          </cell>
          <cell r="B910">
            <v>6</v>
          </cell>
          <cell r="C910" t="str">
            <v>ÊÀÒÉ ÆÄÃÀ 24ÌÒÉÝáÅÄË. ÊÀÒÀÃÉÓ</v>
          </cell>
          <cell r="D910" t="str">
            <v>Upper door for 24way meter cab</v>
          </cell>
          <cell r="E910">
            <v>47.4</v>
          </cell>
        </row>
        <row r="911">
          <cell r="A911" t="str">
            <v>06-K-091</v>
          </cell>
          <cell r="B911">
            <v>6</v>
          </cell>
          <cell r="C911" t="str">
            <v xml:space="preserve">ÊÀÒÉ ØÅÄÃÀ 10ÌÒÉÝáÅÄË.ÊÀÒÀÃÉÓ </v>
          </cell>
          <cell r="D911" t="str">
            <v>Lower door 10meters cab</v>
          </cell>
          <cell r="E911">
            <v>27.594000000000001</v>
          </cell>
        </row>
        <row r="912">
          <cell r="A912" t="str">
            <v>06-K-092</v>
          </cell>
          <cell r="B912">
            <v>6</v>
          </cell>
          <cell r="C912" t="str">
            <v>ÊÀÒÀÃÀ 10ÌÒÉÝ. ÀÖßÚÏÁ(ÝÀÒÉÄËÉ)</v>
          </cell>
          <cell r="D912" t="str">
            <v>10 meters cabinet (empty)</v>
          </cell>
          <cell r="E912">
            <v>134</v>
          </cell>
        </row>
        <row r="913">
          <cell r="A913" t="str">
            <v>06-K-093</v>
          </cell>
          <cell r="B913">
            <v>6</v>
          </cell>
          <cell r="C913" t="str">
            <v>ÊÀÒÀÃÀ 1Ph.1ÌÒÉÝ.ÀÖßÚ(ÝÀÒÉÄËÉ)</v>
          </cell>
          <cell r="D913" t="str">
            <v>Cabinet for1Ph,1way met(empty)</v>
          </cell>
          <cell r="E913">
            <v>26</v>
          </cell>
          <cell r="F913" t="str">
            <v>tmr</v>
          </cell>
        </row>
        <row r="914">
          <cell r="A914" t="str">
            <v>06-K-094</v>
          </cell>
          <cell r="B914">
            <v>6</v>
          </cell>
          <cell r="C914" t="str">
            <v>ÊÀÒÀÃÀ ÒÊÉÍÉÓ3×.3ÌÒÉÝá.ÝÀÒÉÄËÉ</v>
          </cell>
          <cell r="D914" t="str">
            <v>Cabinet 3ph.3met.empty</v>
          </cell>
          <cell r="E914">
            <v>50.667999999999999</v>
          </cell>
          <cell r="F914" t="str">
            <v>tmr</v>
          </cell>
        </row>
        <row r="915">
          <cell r="A915" t="str">
            <v>06-K-095</v>
          </cell>
          <cell r="B915">
            <v>6</v>
          </cell>
          <cell r="C915" t="str">
            <v>ÊÀÒÀÃÀ 4ÀÃÂ.1Ph.ÀÖßÚ.(ÝÀÒÉÄËÉ)</v>
          </cell>
          <cell r="D915" t="str">
            <v>4way 1ph cabinet (empty)</v>
          </cell>
          <cell r="E915">
            <v>116.43</v>
          </cell>
          <cell r="F915" t="str">
            <v>tmr</v>
          </cell>
        </row>
        <row r="916">
          <cell r="A916" t="str">
            <v>06-K-096</v>
          </cell>
          <cell r="B916">
            <v>6</v>
          </cell>
          <cell r="C916" t="str">
            <v>ÊÀÒÀÃÀ3ÀÃÂ.ÀßÚ.1Ph.ÖÌÒÉÝáÅÄËÏ</v>
          </cell>
          <cell r="D916" t="str">
            <v>Ass.1Way3Ph.Meter.Cab,W/Ometer</v>
          </cell>
          <cell r="E916">
            <v>123.53</v>
          </cell>
          <cell r="F916" t="str">
            <v>tmr</v>
          </cell>
        </row>
        <row r="917">
          <cell r="A917" t="str">
            <v>06-K-097</v>
          </cell>
          <cell r="B917">
            <v>6</v>
          </cell>
          <cell r="C917" t="str">
            <v>ÊÀÒÀÃÀ10ÀÃÂ.ÀßÚ.1Ph.ÌÒÉÝáÅÄËÉÈ</v>
          </cell>
          <cell r="D917" t="str">
            <v>Ass.10WayMeterCab.1Ph.W/Meter</v>
          </cell>
          <cell r="E917">
            <v>609.35</v>
          </cell>
        </row>
        <row r="918">
          <cell r="A918" t="str">
            <v>06-K-098</v>
          </cell>
          <cell r="B918">
            <v>6</v>
          </cell>
          <cell r="C918" t="str">
            <v>ÊÏËÏ×É ÐËÀ.ÌÀÄÒÈ111X96.5X65ÌÌ</v>
          </cell>
          <cell r="D918" t="str">
            <v>Plastic box 111X96.5x65mm</v>
          </cell>
          <cell r="E918">
            <v>2.306</v>
          </cell>
          <cell r="F918" t="str">
            <v>tmr</v>
          </cell>
        </row>
        <row r="919">
          <cell r="A919" t="str">
            <v>06-K-099</v>
          </cell>
          <cell r="B919">
            <v>6</v>
          </cell>
          <cell r="C919" t="str">
            <v xml:space="preserve">ÊÏËÏ×É ÐËÀÓÔ.ÌÀÄÒÈ111X90X65ÌÌ </v>
          </cell>
          <cell r="D919" t="str">
            <v>Plastic box 111X90X65mm</v>
          </cell>
          <cell r="E919">
            <v>0</v>
          </cell>
        </row>
        <row r="920">
          <cell r="A920" t="str">
            <v>06-K-100</v>
          </cell>
          <cell r="B920">
            <v>6</v>
          </cell>
          <cell r="C920" t="str">
            <v>ÊÀÒÀÃÀ ÀßÚ.3ÀÃÂ.1Ph.ÌÒÉÝáÅÄËÉÈ</v>
          </cell>
          <cell r="D920" t="str">
            <v>Cabinet ass. 3way1ph w/met</v>
          </cell>
          <cell r="E920">
            <v>266.95</v>
          </cell>
        </row>
        <row r="921">
          <cell r="A921" t="str">
            <v>06-K-101</v>
          </cell>
          <cell r="B921">
            <v>6</v>
          </cell>
          <cell r="C921" t="str">
            <v>ÊÀÒÀÃÀ11-3 300/5ÃÄÍÉÓ ÔÒ.ÖÌÒÉÝ</v>
          </cell>
          <cell r="D921" t="str">
            <v>Cabinet11-3300/5p/transf.w/omt</v>
          </cell>
          <cell r="E921">
            <v>118.77</v>
          </cell>
          <cell r="F921" t="str">
            <v>tmr</v>
          </cell>
        </row>
        <row r="922">
          <cell r="A922" t="str">
            <v>06-K-102</v>
          </cell>
          <cell r="B922">
            <v>6</v>
          </cell>
          <cell r="C922" t="str">
            <v>ÊÀÒÀÃÀ 2ÀÃÂ.3Ph.ÀßÚ.ÖÌÒÉÝáÅÄËÏ</v>
          </cell>
          <cell r="D922" t="str">
            <v>Cabinet ass. 2way3ph w/o meter</v>
          </cell>
          <cell r="E922">
            <v>275.16899999999998</v>
          </cell>
          <cell r="F922" t="str">
            <v>tmr</v>
          </cell>
        </row>
        <row r="923">
          <cell r="A923" t="str">
            <v>06-K-103</v>
          </cell>
          <cell r="B923">
            <v>6</v>
          </cell>
          <cell r="C923" t="str">
            <v xml:space="preserve">ÊÀÒÀÃÀ 100x60x40              </v>
          </cell>
          <cell r="D923" t="str">
            <v>Cabinet 100x60x40</v>
          </cell>
          <cell r="E923">
            <v>283.33300000000003</v>
          </cell>
        </row>
        <row r="924">
          <cell r="A924" t="str">
            <v>06-K-104</v>
          </cell>
          <cell r="B924">
            <v>6</v>
          </cell>
          <cell r="C924" t="str">
            <v>ÊÀÒÀÃÀ 6 ÌÒÝ-ÓÀÈÅÉÓ ßÚ.ÂÀÖÌÔÀÒ</v>
          </cell>
          <cell r="D924" t="str">
            <v>Cabinet 6way waterproof</v>
          </cell>
          <cell r="E924">
            <v>155.70099999999999</v>
          </cell>
        </row>
        <row r="925">
          <cell r="A925" t="str">
            <v>06-K-105</v>
          </cell>
          <cell r="B925">
            <v>6</v>
          </cell>
          <cell r="C925" t="str">
            <v>ÊÀÒÀÃÀ 12ÌÒÉÝáÅ-ÓÀÈÅÉÓ ßÚ.ÂÀÖÌ</v>
          </cell>
          <cell r="D925" t="str">
            <v>Cabinet 12way waterproof</v>
          </cell>
          <cell r="E925">
            <v>173.19</v>
          </cell>
        </row>
        <row r="926">
          <cell r="A926" t="str">
            <v>06-K-106</v>
          </cell>
          <cell r="B926">
            <v>6</v>
          </cell>
          <cell r="C926" t="str">
            <v>ÊÀÒÀÃÀ 9 ÌÒ-ÓÀÈÅÉÓ ßÚ.ÂÀÖÌÔÀÒÉ</v>
          </cell>
          <cell r="D926" t="str">
            <v>Cabinet 9way waterproof</v>
          </cell>
          <cell r="E926">
            <v>166.267</v>
          </cell>
        </row>
        <row r="927">
          <cell r="A927" t="str">
            <v>06-K-107</v>
          </cell>
          <cell r="B927">
            <v>6</v>
          </cell>
          <cell r="C927" t="str">
            <v>ÊÀÒÀÃÀ16 ÌÒ-ÓÀÈÅÉÓ ßÚ.ÂÀÖÌÔÀÒÉ</v>
          </cell>
          <cell r="D927" t="str">
            <v>Cabinet 16way waterproof</v>
          </cell>
          <cell r="E927">
            <v>191.489</v>
          </cell>
        </row>
        <row r="928">
          <cell r="A928" t="str">
            <v>06-K-108</v>
          </cell>
          <cell r="B928">
            <v>6</v>
          </cell>
          <cell r="C928" t="str">
            <v>ÊÀÒÀÃÀ24ÌÒÉÝá-ÓÀÈÅÉÓ ßÚ.ÂÀÖÌÔÀ</v>
          </cell>
          <cell r="D928" t="str">
            <v>Cabinet 24way waterproof</v>
          </cell>
          <cell r="E928">
            <v>221.3</v>
          </cell>
        </row>
        <row r="929">
          <cell r="A929" t="str">
            <v>06-K-109</v>
          </cell>
          <cell r="B929">
            <v>6</v>
          </cell>
          <cell r="C929" t="str">
            <v>ÊÀÒÊÀÓÉ ÌÄÔÀËÉÓ (ÓÀ×ÉÃÄÒÏ Öã.)</v>
          </cell>
          <cell r="D929" t="str">
            <v>Metal frame</v>
          </cell>
          <cell r="E929">
            <v>235.167</v>
          </cell>
        </row>
        <row r="930">
          <cell r="A930" t="str">
            <v>06-K-110</v>
          </cell>
          <cell r="B930">
            <v>6</v>
          </cell>
          <cell r="C930" t="str">
            <v>ÊÀÒÀÃÀ 6 ÌÒÉÝáÅÄËÉÀÍÉ 3Ph ÌÒÉÝ</v>
          </cell>
          <cell r="D930" t="str">
            <v>Cabinet 6way 3ph meters</v>
          </cell>
          <cell r="E930">
            <v>527.24599999999998</v>
          </cell>
        </row>
        <row r="931">
          <cell r="A931" t="str">
            <v>06-K-111</v>
          </cell>
          <cell r="B931">
            <v>6</v>
          </cell>
          <cell r="C931" t="str">
            <v>ÊÀÒÀÃÀ 1ÓÄØÝÉÉÈ,400À ÀÌÏÌÒÈ-ÉÈ</v>
          </cell>
          <cell r="D931" t="str">
            <v>1SectionDistr.Board400AmpSwitc</v>
          </cell>
          <cell r="E931">
            <v>135.54599999999999</v>
          </cell>
          <cell r="F931" t="str">
            <v>km</v>
          </cell>
        </row>
        <row r="932">
          <cell r="A932" t="str">
            <v>06-K-112</v>
          </cell>
          <cell r="B932">
            <v>6</v>
          </cell>
          <cell r="C932" t="str">
            <v>ÊÀÒÀÃÀ 3ÓÄØÝÉÉÈ,400À ÀÌÏÌÒÈ-ÉÈ</v>
          </cell>
          <cell r="D932" t="str">
            <v>3SectionDist.Board400AmpSwitch</v>
          </cell>
          <cell r="E932">
            <v>209.495</v>
          </cell>
          <cell r="F932" t="str">
            <v>km</v>
          </cell>
        </row>
        <row r="933">
          <cell r="A933" t="str">
            <v>06-K-113</v>
          </cell>
          <cell r="B933">
            <v>6</v>
          </cell>
          <cell r="C933" t="str">
            <v>ÊÀÒÀÃÀ 6ÓÄØÝÉÉÈ,400À ÀÌÏÌÒÈ-ÉÈ</v>
          </cell>
          <cell r="D933" t="str">
            <v>6SectionDistr.Board400AmpSwitc</v>
          </cell>
          <cell r="E933">
            <v>255.613</v>
          </cell>
        </row>
        <row r="934">
          <cell r="A934" t="str">
            <v>06-K-114</v>
          </cell>
          <cell r="B934">
            <v>6</v>
          </cell>
          <cell r="C934" t="str">
            <v>ÊÀÒÀÃÀ 1ÓÄØÝÉÉÈ,250À ÀÌÏÌÒÈ-ÉÈ</v>
          </cell>
          <cell r="E934">
            <v>129</v>
          </cell>
        </row>
        <row r="935">
          <cell r="A935" t="str">
            <v>06-K-115</v>
          </cell>
          <cell r="B935">
            <v>6</v>
          </cell>
          <cell r="C935" t="str">
            <v>ÊÀÒÀÃÀ 1ÓÄØÝÉÉÈ,100À ÀÌÏÌÒÈ-ÉÈ</v>
          </cell>
          <cell r="E935">
            <v>86</v>
          </cell>
        </row>
        <row r="936">
          <cell r="A936" t="str">
            <v>06-K-116</v>
          </cell>
          <cell r="B936">
            <v>6</v>
          </cell>
          <cell r="C936" t="str">
            <v>ÌÒÉÝá.ÊÀÒÀÃÀ ËÉÈ3×ÀÆÀ1ÀÃÂ.ÖÌÒ.</v>
          </cell>
          <cell r="D936" t="str">
            <v>Meter cabinet 3ph,1wayempty</v>
          </cell>
          <cell r="E936">
            <v>87.5</v>
          </cell>
          <cell r="F936" t="str">
            <v>tmr</v>
          </cell>
        </row>
        <row r="937">
          <cell r="A937" t="str">
            <v>06-K-117</v>
          </cell>
          <cell r="B937">
            <v>6</v>
          </cell>
          <cell r="C937" t="str">
            <v>ÊÀÒÀÃÀ 4 ÓÀÌÐÏËÖÓÀ ÀÅÔ.ÀÌÏÌÒÈ.</v>
          </cell>
          <cell r="E937">
            <v>0</v>
          </cell>
        </row>
        <row r="938">
          <cell r="A938" t="str">
            <v>06-K-118</v>
          </cell>
          <cell r="B938">
            <v>6</v>
          </cell>
          <cell r="C938" t="str">
            <v xml:space="preserve">ÌÀÒÈÅÉÓ ÊÀÒÀÃÀ (ÚÖÈÉ)         </v>
          </cell>
          <cell r="E938">
            <v>0</v>
          </cell>
        </row>
        <row r="939">
          <cell r="A939" t="str">
            <v>06-K-119</v>
          </cell>
          <cell r="B939">
            <v>6</v>
          </cell>
          <cell r="C939" t="str">
            <v>ÓÀÒÈÖËÄÁÉÓ ÊÄÃËÉÓ ÊÀÒÀÃ500x500</v>
          </cell>
          <cell r="E939">
            <v>0</v>
          </cell>
        </row>
        <row r="940">
          <cell r="A940" t="str">
            <v>06-L-001</v>
          </cell>
          <cell r="B940">
            <v>6</v>
          </cell>
          <cell r="C940" t="str">
            <v>ËÖØÉ ,,ÒÏÔÏÓÉËÉ "</v>
          </cell>
          <cell r="D940" t="str">
            <v>Seal ,,Rotosel"</v>
          </cell>
          <cell r="E940">
            <v>0.67400000000000004</v>
          </cell>
        </row>
        <row r="941">
          <cell r="A941" t="str">
            <v>06-L-002</v>
          </cell>
          <cell r="B941">
            <v>6</v>
          </cell>
          <cell r="C941" t="str">
            <v>ËÖØÉ ,,ÊËÉÐÓÉËÉ "</v>
          </cell>
          <cell r="D941" t="str">
            <v>Seal  ,,Clipseal"</v>
          </cell>
          <cell r="E941">
            <v>0.215</v>
          </cell>
        </row>
        <row r="942">
          <cell r="A942" t="str">
            <v>06-L-003</v>
          </cell>
          <cell r="B942">
            <v>6</v>
          </cell>
          <cell r="C942" t="str">
            <v>ËÖØÉ ,,ÔÉÊÓÉËÉ "-ÌßÅÀÍÄ</v>
          </cell>
          <cell r="D942" t="str">
            <v>Seal ,,Ticsil"- green</v>
          </cell>
          <cell r="E942">
            <v>0.46600000000000003</v>
          </cell>
        </row>
        <row r="943">
          <cell r="A943" t="str">
            <v>06-L-004</v>
          </cell>
          <cell r="B943">
            <v>5</v>
          </cell>
          <cell r="C943" t="str">
            <v>ËÀÌÄËÄÁÉ ÓÀÊÏÍÔÀØÔÏ</v>
          </cell>
          <cell r="D943" t="str">
            <v>Lamella contact</v>
          </cell>
          <cell r="E943">
            <v>363.31599999999997</v>
          </cell>
        </row>
        <row r="944">
          <cell r="A944" t="str">
            <v>06-L-005</v>
          </cell>
          <cell r="B944">
            <v>6</v>
          </cell>
          <cell r="C944" t="str">
            <v>ËÖØÉ "ÔÉÊÓÉËÉ"-ßÉÈÄËÉ</v>
          </cell>
          <cell r="D944" t="str">
            <v>Meter seal"Tikwatch"(red)</v>
          </cell>
          <cell r="E944">
            <v>0.48499999999999999</v>
          </cell>
          <cell r="F944" t="str">
            <v>lab</v>
          </cell>
        </row>
        <row r="945">
          <cell r="A945" t="str">
            <v>06-L-006</v>
          </cell>
          <cell r="B945">
            <v>6</v>
          </cell>
          <cell r="C945" t="str">
            <v>ËÖØÉ"ÔÉÊÅÏÜÉ"ÌßÅÀÍÄ</v>
          </cell>
          <cell r="D945" t="str">
            <v>Meter seal"Tikwatch"(green)</v>
          </cell>
          <cell r="E945">
            <v>0.43099999999999999</v>
          </cell>
        </row>
        <row r="946">
          <cell r="A946" t="str">
            <v>06-L-007</v>
          </cell>
          <cell r="B946">
            <v>6</v>
          </cell>
          <cell r="C946" t="str">
            <v xml:space="preserve">ËÖØÉ "ÓÄÊÉÖÒÐÖËÉ"             </v>
          </cell>
          <cell r="D946" t="str">
            <v xml:space="preserve">Seal "Securpool"              </v>
          </cell>
          <cell r="E946">
            <v>0.81799999999999995</v>
          </cell>
        </row>
        <row r="947">
          <cell r="A947" t="str">
            <v>06-L-008</v>
          </cell>
          <cell r="B947">
            <v>6</v>
          </cell>
          <cell r="C947" t="str">
            <v xml:space="preserve">ËÖØÉ  "ÐÖËÓÄÊÉÖÒÉ"            </v>
          </cell>
          <cell r="D947" t="str">
            <v>Seal "Pulsecure"</v>
          </cell>
          <cell r="E947">
            <v>0.6</v>
          </cell>
        </row>
        <row r="948">
          <cell r="A948" t="str">
            <v>06-L-009</v>
          </cell>
          <cell r="B948">
            <v>6</v>
          </cell>
          <cell r="C948" t="str">
            <v xml:space="preserve">ËÖØÉ "ÄÍÅÏÐÏËÉÓÉËÉ" ÜÉÐÉ      </v>
          </cell>
          <cell r="D948" t="str">
            <v xml:space="preserve">Seal "Envopolisili"           </v>
          </cell>
          <cell r="E948">
            <v>0.20799999999999999</v>
          </cell>
        </row>
        <row r="949">
          <cell r="A949" t="str">
            <v>06-L-010</v>
          </cell>
          <cell r="B949">
            <v>6</v>
          </cell>
          <cell r="C949" t="str">
            <v xml:space="preserve">ËÖØÉ  ÐËÀÓÔÌÀÓ.ÚÖÈ.(ÍÉÅÈËÖØÉ) </v>
          </cell>
          <cell r="D949" t="str">
            <v>Seal  for plastic box- NIVTLUK</v>
          </cell>
          <cell r="E949">
            <v>2.21</v>
          </cell>
          <cell r="F949" t="str">
            <v>lab</v>
          </cell>
        </row>
        <row r="950">
          <cell r="A950" t="str">
            <v>06-L-011</v>
          </cell>
          <cell r="B950">
            <v>6</v>
          </cell>
          <cell r="C950" t="str">
            <v>ËÖØÉ "ÁÒÖÊÓÉ" ËÖÒãÉ TODO014510</v>
          </cell>
          <cell r="D950" t="str">
            <v xml:space="preserve">Seal "BROOKS" TODO014510      </v>
          </cell>
          <cell r="E950">
            <v>2.3119999999999998</v>
          </cell>
        </row>
        <row r="951">
          <cell r="A951" t="str">
            <v>06-L-012</v>
          </cell>
          <cell r="B951">
            <v>6</v>
          </cell>
          <cell r="C951" t="str">
            <v xml:space="preserve">ËÖØÉ ÞÀËÏÅÀÍÉ - ,,ÌÄÔÒÅÄÉËÉ"  </v>
          </cell>
          <cell r="D951" t="str">
            <v xml:space="preserve">Seal  ,,Metrveil"             </v>
          </cell>
          <cell r="E951">
            <v>1.621</v>
          </cell>
        </row>
        <row r="952">
          <cell r="A952" t="str">
            <v>06-L-013</v>
          </cell>
          <cell r="B952">
            <v>6</v>
          </cell>
          <cell r="C952" t="str">
            <v xml:space="preserve">ËÖØÉ ÆÏËÏÅÀÍÉ, ÖÓÀ×ÒÈá. (ËÄÍÔ </v>
          </cell>
          <cell r="D952" t="str">
            <v xml:space="preserve">Seal stripped (tape)          </v>
          </cell>
          <cell r="E952">
            <v>3.4169999999999998</v>
          </cell>
        </row>
        <row r="953">
          <cell r="A953" t="str">
            <v>06-L-014</v>
          </cell>
          <cell r="B953">
            <v>6</v>
          </cell>
          <cell r="C953" t="str">
            <v xml:space="preserve">ËÖØÉ ÖÓÀ×ÒÈáÏÄÁÉÓ ,,Pulap"    </v>
          </cell>
          <cell r="D953" t="str">
            <v>Security seal "Pulap"</v>
          </cell>
          <cell r="E953">
            <v>0.50800000000000001</v>
          </cell>
        </row>
        <row r="954">
          <cell r="A954" t="str">
            <v>06-L-015</v>
          </cell>
          <cell r="B954">
            <v>6</v>
          </cell>
          <cell r="C954" t="str">
            <v xml:space="preserve">ËÖØÉ "security tape"          </v>
          </cell>
          <cell r="D954" t="str">
            <v xml:space="preserve">seal    " security tape"      </v>
          </cell>
          <cell r="E954">
            <v>229.85</v>
          </cell>
        </row>
        <row r="955">
          <cell r="A955" t="str">
            <v>06-L-016</v>
          </cell>
          <cell r="B955">
            <v>6</v>
          </cell>
          <cell r="C955" t="str">
            <v>ËÖØÉ,,ÓÉË ËÄÉÁËÆÉ"ÔÉÐÉ-K,KN,KS</v>
          </cell>
          <cell r="D955" t="str">
            <v>Seal ,,Sil leiblz" - K,KN,KS</v>
          </cell>
          <cell r="E955">
            <v>0.66800000000000004</v>
          </cell>
          <cell r="F955" t="str">
            <v>tmr</v>
          </cell>
        </row>
        <row r="956">
          <cell r="A956" t="str">
            <v>06-M-001</v>
          </cell>
          <cell r="B956">
            <v>7</v>
          </cell>
          <cell r="C956" t="str">
            <v>ÌÉËÉ ËÉÈÏÍÉÓ 75ÌÌ</v>
          </cell>
          <cell r="D956" t="str">
            <v>Metal pipe-75mm</v>
          </cell>
          <cell r="E956">
            <v>0</v>
          </cell>
        </row>
        <row r="957">
          <cell r="A957" t="str">
            <v>06-M-002</v>
          </cell>
          <cell r="B957">
            <v>6</v>
          </cell>
          <cell r="C957" t="str">
            <v>ÌÒÉÝáÅÄËÉ EEM 3-1 EEM 3-2</v>
          </cell>
          <cell r="D957" t="str">
            <v>Meter EEM 3-1 EEM 3-2</v>
          </cell>
          <cell r="E957">
            <v>288.79500000000002</v>
          </cell>
        </row>
        <row r="958">
          <cell r="A958" t="str">
            <v>06-M-003</v>
          </cell>
          <cell r="B958">
            <v>6</v>
          </cell>
          <cell r="C958" t="str">
            <v>ÌÒÉÝ.ÓÀÆÏÌÉ ÐÏÒÔ.áÄËÓÀßÚÏ6806</v>
          </cell>
          <cell r="D958" t="str">
            <v>Meter 3 phase portable CE-6806</v>
          </cell>
          <cell r="E958">
            <v>2837.8</v>
          </cell>
        </row>
        <row r="959">
          <cell r="A959" t="str">
            <v>06-M-004</v>
          </cell>
          <cell r="B959">
            <v>6</v>
          </cell>
          <cell r="C959" t="str">
            <v>ÌÒÉÝáÅÄËÉ 3×ÀÆÀ -6805</v>
          </cell>
          <cell r="D959" t="str">
            <v>Meter 3 phase  CE-6805</v>
          </cell>
          <cell r="E959">
            <v>236.29</v>
          </cell>
        </row>
        <row r="960">
          <cell r="A960" t="str">
            <v>06-M-005</v>
          </cell>
          <cell r="B960">
            <v>6</v>
          </cell>
          <cell r="C960" t="str">
            <v>ÌÒÉÝáÅÄËÉ1672 M3-5a 3-380-220e</v>
          </cell>
          <cell r="D960" t="str">
            <v>Meter 1672 M3-5a 3-380-220v</v>
          </cell>
          <cell r="E960">
            <v>0</v>
          </cell>
        </row>
        <row r="961">
          <cell r="A961" t="str">
            <v>06-M-006</v>
          </cell>
          <cell r="B961">
            <v>6</v>
          </cell>
          <cell r="C961" t="str">
            <v>ÌÀÅÈÖËÉ ÓÀÐËÏÌÁÀÅÉ</v>
          </cell>
          <cell r="D961" t="str">
            <v>SEAL WIRE</v>
          </cell>
          <cell r="E961">
            <v>6.0460000000000003</v>
          </cell>
        </row>
        <row r="962">
          <cell r="A962" t="str">
            <v>06-M-007</v>
          </cell>
          <cell r="B962">
            <v>6</v>
          </cell>
          <cell r="C962" t="str">
            <v>ÌÀÅÈÖËÉ GLW-9</v>
          </cell>
          <cell r="D962" t="str">
            <v>Wire GLW -9</v>
          </cell>
          <cell r="E962">
            <v>59.634</v>
          </cell>
          <cell r="F962" t="str">
            <v>lab</v>
          </cell>
        </row>
        <row r="963">
          <cell r="A963" t="str">
            <v>06-M-008</v>
          </cell>
          <cell r="B963">
            <v>6</v>
          </cell>
          <cell r="C963" t="str">
            <v>ÌÀÅÈÖËÉ  GLW-8</v>
          </cell>
          <cell r="D963" t="str">
            <v>Wire GLW-8</v>
          </cell>
          <cell r="E963">
            <v>51.917999999999999</v>
          </cell>
        </row>
        <row r="964">
          <cell r="A964" t="str">
            <v>06-M-009</v>
          </cell>
          <cell r="B964">
            <v>6</v>
          </cell>
          <cell r="C964" t="str">
            <v>ÌÒÉÝáÅÄËÉ ÄËÄØÔÒÏÍÖËÉ 3 ×ÀÆÀ</v>
          </cell>
          <cell r="D964" t="str">
            <v>3 phase electric meter</v>
          </cell>
          <cell r="E964">
            <v>208.16300000000001</v>
          </cell>
        </row>
        <row r="965">
          <cell r="A965" t="str">
            <v>06-M-010</v>
          </cell>
          <cell r="B965">
            <v>13</v>
          </cell>
          <cell r="C965" t="str">
            <v>ÌÒÉÝáÅÄËÄÁÉÓ ÛÄÓÀÌ.ÌÏßÚ.ÍÀßÉËÉ</v>
          </cell>
          <cell r="D965" t="str">
            <v>Meter test.equipment</v>
          </cell>
          <cell r="E965">
            <v>752.66</v>
          </cell>
        </row>
        <row r="966">
          <cell r="A966" t="str">
            <v>06-M-011</v>
          </cell>
          <cell r="B966">
            <v>6</v>
          </cell>
          <cell r="C966" t="str">
            <v xml:space="preserve">ÌÒÉÝáÅÄËÉ T37F                </v>
          </cell>
          <cell r="D966" t="str">
            <v>Meter T37F</v>
          </cell>
          <cell r="E966">
            <v>160.88999999999999</v>
          </cell>
          <cell r="F966" t="str">
            <v>tmr</v>
          </cell>
        </row>
        <row r="967">
          <cell r="A967" t="str">
            <v>06-M-012</v>
          </cell>
          <cell r="B967">
            <v>6</v>
          </cell>
          <cell r="C967" t="str">
            <v>ÌÒÉÝáÅÄËÉ T31F (ÖËÖØÏ)</v>
          </cell>
          <cell r="D967" t="str">
            <v>Meter T31F</v>
          </cell>
          <cell r="E967">
            <v>153.99</v>
          </cell>
          <cell r="F967" t="str">
            <v>tmr</v>
          </cell>
        </row>
        <row r="968">
          <cell r="A968" t="str">
            <v>06-M-013</v>
          </cell>
          <cell r="B968">
            <v>6</v>
          </cell>
          <cell r="C968" t="str">
            <v>ÌÒÉÝáÅÄËÉ T31FT</v>
          </cell>
          <cell r="D968" t="str">
            <v>Meter T31 F</v>
          </cell>
          <cell r="E968">
            <v>177.57</v>
          </cell>
          <cell r="F968" t="str">
            <v>tmr</v>
          </cell>
        </row>
        <row r="969">
          <cell r="A969" t="str">
            <v>06-M-014</v>
          </cell>
          <cell r="B969">
            <v>6</v>
          </cell>
          <cell r="C969" t="str">
            <v>ÌÒÉÝáÅÄËÉ T31FTR</v>
          </cell>
          <cell r="D969" t="str">
            <v>Meter T31FTR</v>
          </cell>
          <cell r="E969">
            <v>198.16800000000001</v>
          </cell>
          <cell r="F969" t="str">
            <v>tmr</v>
          </cell>
        </row>
        <row r="970">
          <cell r="A970" t="str">
            <v>06-M-015</v>
          </cell>
          <cell r="B970">
            <v>6</v>
          </cell>
          <cell r="C970" t="str">
            <v>ÌÒÉÝáÅÄËÉ D 31 CT</v>
          </cell>
          <cell r="D970" t="str">
            <v>Meter D 31CT</v>
          </cell>
          <cell r="E970">
            <v>168.01900000000001</v>
          </cell>
          <cell r="F970" t="str">
            <v>tmr</v>
          </cell>
        </row>
        <row r="971">
          <cell r="A971" t="str">
            <v>06-M-016</v>
          </cell>
          <cell r="B971">
            <v>6</v>
          </cell>
          <cell r="C971" t="str">
            <v>ÌÒÉÝáÅÄËÉ 1Ph. (ÛËÀÌÁÄÒÑÄ)</v>
          </cell>
          <cell r="D971" t="str">
            <v>Elect.tariff meter single phas</v>
          </cell>
          <cell r="E971">
            <v>39.884</v>
          </cell>
          <cell r="F971" t="str">
            <v>tmr</v>
          </cell>
        </row>
        <row r="972">
          <cell r="A972" t="str">
            <v>06-M-017</v>
          </cell>
          <cell r="B972">
            <v>6</v>
          </cell>
          <cell r="C972" t="str">
            <v>ÌÒÉÝ.ÀØÔ.ÒÄÀØÔA1R3-AL-C25-T</v>
          </cell>
          <cell r="D972" t="str">
            <v>A1R-3-AL-C25-T+Reati.Mete</v>
          </cell>
          <cell r="E972">
            <v>1628.3989999999999</v>
          </cell>
        </row>
        <row r="973">
          <cell r="A973" t="str">
            <v>06-M-018</v>
          </cell>
          <cell r="B973">
            <v>6</v>
          </cell>
          <cell r="C973" t="str">
            <v>ÌÒÉÝá.ÀØÔ.ÒÄÀØÔ.EA10RL-B-3</v>
          </cell>
          <cell r="D973" t="str">
            <v>EA10RL-b-3Active-Reactive Met</v>
          </cell>
          <cell r="E973">
            <v>630.62900000000002</v>
          </cell>
        </row>
        <row r="974">
          <cell r="A974" t="str">
            <v>06-M-019</v>
          </cell>
          <cell r="B974">
            <v>6</v>
          </cell>
          <cell r="C974" t="str">
            <v>ÌÒÉÝáÅÄËÉ TS-461 1×ÀÆÀ(ØÏËÄÒÉ)</v>
          </cell>
          <cell r="D974" t="str">
            <v>MeterTS-461 1phase,from qoller</v>
          </cell>
          <cell r="E974">
            <v>0</v>
          </cell>
        </row>
        <row r="975">
          <cell r="A975" t="str">
            <v>06-M-020</v>
          </cell>
          <cell r="B975">
            <v>6</v>
          </cell>
          <cell r="C975" t="str">
            <v xml:space="preserve">ÌÒÉÝáÅÄËÉ SR 4U-673 m         </v>
          </cell>
          <cell r="D975" t="str">
            <v>Meter  SR4U-673 m</v>
          </cell>
          <cell r="E975">
            <v>90</v>
          </cell>
        </row>
        <row r="976">
          <cell r="A976" t="str">
            <v>06-M-021</v>
          </cell>
          <cell r="B976">
            <v>6</v>
          </cell>
          <cell r="C976" t="str">
            <v>ÌÒÉÝáÅÄËÉ U-670  3 ×ÀÆÀ</v>
          </cell>
          <cell r="D976" t="str">
            <v>Meter  U-670 3 phase</v>
          </cell>
          <cell r="E976">
            <v>0.432</v>
          </cell>
        </row>
        <row r="977">
          <cell r="A977" t="str">
            <v>06-M-022</v>
          </cell>
          <cell r="B977">
            <v>6</v>
          </cell>
          <cell r="C977" t="str">
            <v xml:space="preserve">ÌÒÉÝáÅÄËÉ U-672   3 ×ÀÆÀ      </v>
          </cell>
          <cell r="D977" t="str">
            <v>Meter  U-672 3 phase</v>
          </cell>
          <cell r="E977">
            <v>8.952</v>
          </cell>
        </row>
        <row r="978">
          <cell r="A978" t="str">
            <v>06-M-023</v>
          </cell>
          <cell r="B978">
            <v>6</v>
          </cell>
          <cell r="C978" t="str">
            <v xml:space="preserve">ÌÒÉÝáÅÄËÉ  COU-446 ÝÀË×ÀÆÀ    </v>
          </cell>
          <cell r="D978" t="str">
            <v xml:space="preserve">Meter COU-446 1phase          </v>
          </cell>
          <cell r="E978">
            <v>0</v>
          </cell>
        </row>
        <row r="979">
          <cell r="A979" t="str">
            <v>06-M-024</v>
          </cell>
          <cell r="B979">
            <v>6</v>
          </cell>
          <cell r="C979" t="str">
            <v xml:space="preserve">ÌÒÉÝáÅÄËÉ EEM - 3-2           </v>
          </cell>
          <cell r="D979" t="str">
            <v xml:space="preserve">Meter EEM - 3-2               </v>
          </cell>
          <cell r="E979">
            <v>282.65499999999997</v>
          </cell>
        </row>
        <row r="980">
          <cell r="A980" t="str">
            <v>06-M-025</v>
          </cell>
          <cell r="B980">
            <v>6</v>
          </cell>
          <cell r="C980" t="str">
            <v xml:space="preserve">ÌÒÉÝáÅÄËÉ EEM - 2-1           </v>
          </cell>
          <cell r="D980" t="str">
            <v xml:space="preserve">Meter  EEM - 2-1              </v>
          </cell>
          <cell r="E980">
            <v>0</v>
          </cell>
        </row>
        <row r="981">
          <cell r="A981" t="str">
            <v>06-M-026</v>
          </cell>
          <cell r="B981">
            <v>6</v>
          </cell>
          <cell r="C981" t="str">
            <v>ÌÒÉÝáÅÄËÉ M 2 X -10/60 (ËÖØÉÈ)</v>
          </cell>
          <cell r="D981" t="str">
            <v>Meter M 2 X-10/60 with seal</v>
          </cell>
          <cell r="E981">
            <v>37.99</v>
          </cell>
          <cell r="F981" t="str">
            <v>tmr</v>
          </cell>
        </row>
        <row r="982">
          <cell r="A982" t="str">
            <v>06-M-027</v>
          </cell>
          <cell r="B982">
            <v>6</v>
          </cell>
          <cell r="C982" t="str">
            <v xml:space="preserve">ÄË.ÌÒÉÝáÅÄËÉ - 678            </v>
          </cell>
          <cell r="D982" t="str">
            <v>Meter -678</v>
          </cell>
          <cell r="E982">
            <v>83.448999999999998</v>
          </cell>
        </row>
        <row r="983">
          <cell r="A983" t="str">
            <v>06-M-028</v>
          </cell>
          <cell r="B983">
            <v>6</v>
          </cell>
          <cell r="C983" t="str">
            <v>ÌÝÅÄËÉ PN-600 (no corect )</v>
          </cell>
          <cell r="D983" t="str">
            <v>Fuse PN-600</v>
          </cell>
          <cell r="E983">
            <v>0</v>
          </cell>
        </row>
        <row r="984">
          <cell r="A984" t="str">
            <v>06-M-029</v>
          </cell>
          <cell r="B984">
            <v>6</v>
          </cell>
          <cell r="C984" t="str">
            <v xml:space="preserve">ÌÒÉÝáÅÄËÉ EEM -3-1 ËÖØÉÈ      </v>
          </cell>
          <cell r="D984" t="str">
            <v xml:space="preserve">Meter EEM -3-1 with seal      </v>
          </cell>
          <cell r="E984">
            <v>0</v>
          </cell>
        </row>
        <row r="985">
          <cell r="A985" t="str">
            <v>06-M-030</v>
          </cell>
          <cell r="B985">
            <v>6</v>
          </cell>
          <cell r="C985" t="str">
            <v xml:space="preserve">ÌÒÉÝáÅÄËÉ ÄËÄØ.3×ÀÆÀ -ËÖØÉÈ   </v>
          </cell>
          <cell r="D985" t="str">
            <v>3pha. electric meter with seal</v>
          </cell>
          <cell r="E985">
            <v>0</v>
          </cell>
        </row>
        <row r="986">
          <cell r="A986" t="str">
            <v>06-M-031</v>
          </cell>
          <cell r="B986">
            <v>6</v>
          </cell>
          <cell r="C986" t="str">
            <v xml:space="preserve">ÌÒÉÝáÅÄËÉ T37 F 20/120 -ËÖØÉÈ </v>
          </cell>
          <cell r="D986" t="str">
            <v xml:space="preserve">Meter T37F 20/120 with seal   </v>
          </cell>
          <cell r="E986">
            <v>131.52000000000001</v>
          </cell>
          <cell r="F986" t="str">
            <v>tmr</v>
          </cell>
        </row>
        <row r="987">
          <cell r="A987" t="str">
            <v>06-M-032</v>
          </cell>
          <cell r="B987">
            <v>6</v>
          </cell>
          <cell r="C987" t="str">
            <v xml:space="preserve">ÌÒÉÝáÅÄËÉ T31F -ËÖØÉÈ         </v>
          </cell>
          <cell r="D987" t="str">
            <v xml:space="preserve">Meter T31F with seal          </v>
          </cell>
          <cell r="E987">
            <v>151.99</v>
          </cell>
          <cell r="F987" t="str">
            <v>tmr</v>
          </cell>
        </row>
        <row r="988">
          <cell r="A988" t="str">
            <v>06-M-033</v>
          </cell>
          <cell r="B988">
            <v>6</v>
          </cell>
          <cell r="C988" t="str">
            <v xml:space="preserve">ÌÒÉÝáÅÄËÉ T31FT -ËÖØÉÈ        </v>
          </cell>
          <cell r="D988" t="str">
            <v xml:space="preserve">Meter T31FT with seal         </v>
          </cell>
          <cell r="E988">
            <v>0</v>
          </cell>
          <cell r="F988" t="str">
            <v>tmr</v>
          </cell>
        </row>
        <row r="989">
          <cell r="A989" t="str">
            <v>06-M-034</v>
          </cell>
          <cell r="B989">
            <v>6</v>
          </cell>
          <cell r="C989" t="str">
            <v xml:space="preserve">ÌÒÉÝáÅÄËÉ T31FTR -ËÖØÉÈ       </v>
          </cell>
          <cell r="D989" t="str">
            <v xml:space="preserve">Meter T31FTR with seal        </v>
          </cell>
          <cell r="E989">
            <v>0</v>
          </cell>
        </row>
        <row r="990">
          <cell r="A990" t="str">
            <v>06-M-035</v>
          </cell>
          <cell r="B990">
            <v>6</v>
          </cell>
          <cell r="C990" t="str">
            <v xml:space="preserve">ÌÒÉÝáÅÄËÉ D 31 CT-ËÖØÉÈ       </v>
          </cell>
          <cell r="D990" t="str">
            <v>Meter D 31 CT with seal</v>
          </cell>
          <cell r="E990">
            <v>0</v>
          </cell>
        </row>
        <row r="991">
          <cell r="A991" t="str">
            <v>06-M-036</v>
          </cell>
          <cell r="B991">
            <v>6</v>
          </cell>
          <cell r="C991" t="str">
            <v xml:space="preserve">ÌÒÉÝáÅÄËÉ SR 4U-673m - ËÖØÉÈ  </v>
          </cell>
          <cell r="D991" t="str">
            <v>Meter SR 4U-673m with seal</v>
          </cell>
          <cell r="E991">
            <v>0</v>
          </cell>
        </row>
        <row r="992">
          <cell r="A992" t="str">
            <v>06-M-037</v>
          </cell>
          <cell r="B992">
            <v>6</v>
          </cell>
          <cell r="C992" t="str">
            <v xml:space="preserve">ÌÒÉÝáÅÄËÉ U-670 3×ÀÆÀ -ËÖØÉÈ  </v>
          </cell>
          <cell r="D992" t="str">
            <v xml:space="preserve">Meter U-670 3phase with seal  </v>
          </cell>
          <cell r="E992">
            <v>0</v>
          </cell>
        </row>
        <row r="993">
          <cell r="A993" t="str">
            <v>06-M-038</v>
          </cell>
          <cell r="B993">
            <v>6</v>
          </cell>
          <cell r="C993" t="str">
            <v>ÌÒÉÝáÅÄËÉ U-672 3 ×ÀÆÀ - ËÖØÉÈ</v>
          </cell>
          <cell r="D993" t="str">
            <v xml:space="preserve">Meter U-672 3phase with seal  </v>
          </cell>
          <cell r="E993">
            <v>59.36</v>
          </cell>
          <cell r="F993" t="str">
            <v>tmr</v>
          </cell>
        </row>
        <row r="994">
          <cell r="A994" t="str">
            <v>06-M-039</v>
          </cell>
          <cell r="B994">
            <v>6</v>
          </cell>
          <cell r="C994" t="str">
            <v>ÌÒÉÝáÅÄËÉCOU-446 ÝÀËÐÀÆÀ-ËÖØÉÈ</v>
          </cell>
          <cell r="D994" t="str">
            <v>Meter COU-446 1phase with seal</v>
          </cell>
          <cell r="E994">
            <v>0</v>
          </cell>
        </row>
        <row r="995">
          <cell r="A995" t="str">
            <v>06-M-040</v>
          </cell>
          <cell r="B995">
            <v>6</v>
          </cell>
          <cell r="C995" t="str">
            <v>ÌÒÉÝáÅÄËÉ EEM-3-2 - ËÖØÉÈ</v>
          </cell>
          <cell r="D995" t="str">
            <v xml:space="preserve">Meter EEM-3-2 with seal       </v>
          </cell>
          <cell r="E995">
            <v>0</v>
          </cell>
        </row>
        <row r="996">
          <cell r="A996" t="str">
            <v>06-M-041</v>
          </cell>
          <cell r="B996">
            <v>6</v>
          </cell>
          <cell r="C996" t="str">
            <v>ÌÒÉÝáÅÄËÉ M 2 X-10/60</v>
          </cell>
          <cell r="D996" t="str">
            <v>Meter M 2 X-10/60</v>
          </cell>
          <cell r="E996">
            <v>43.365000000000002</v>
          </cell>
          <cell r="F996" t="str">
            <v>tmr</v>
          </cell>
        </row>
        <row r="997">
          <cell r="A997" t="str">
            <v>06-M-042</v>
          </cell>
          <cell r="B997">
            <v>6</v>
          </cell>
          <cell r="C997" t="str">
            <v xml:space="preserve">ÌÒÉÝáÅÄËÉ TS-461 1×ÀÆÀ- ËÖØÉÈ </v>
          </cell>
          <cell r="D997" t="str">
            <v xml:space="preserve">Meter TS-461 1phase with seal </v>
          </cell>
          <cell r="E997">
            <v>0</v>
          </cell>
        </row>
        <row r="998">
          <cell r="A998" t="str">
            <v>06-M-043</v>
          </cell>
          <cell r="B998">
            <v>6</v>
          </cell>
          <cell r="C998" t="str">
            <v>ÌÀÅÈÖËÉ ÓÉËÅÀÉÒÉGLW 9-M 0.9 mm</v>
          </cell>
          <cell r="D998" t="str">
            <v xml:space="preserve">Wire GLW 9-M                  </v>
          </cell>
          <cell r="E998">
            <v>0.13300000000000001</v>
          </cell>
        </row>
        <row r="999">
          <cell r="A999" t="str">
            <v>06-M-044</v>
          </cell>
          <cell r="B999">
            <v>6</v>
          </cell>
          <cell r="C999" t="str">
            <v>ÌÒÉÝáÅ. ÀßÚ1Wey3Ph.Water100amp</v>
          </cell>
          <cell r="D999" t="str">
            <v>Meter Ass.1W.3Ph100ampWoterCab</v>
          </cell>
          <cell r="E999">
            <v>125.51900000000001</v>
          </cell>
        </row>
        <row r="1000">
          <cell r="A1000" t="str">
            <v>06-M-045</v>
          </cell>
          <cell r="B1000">
            <v>6</v>
          </cell>
          <cell r="C1000" t="str">
            <v>ÌÒÉÝá.Ass1Wey3Ph150ampWat.Cab</v>
          </cell>
          <cell r="D1000" t="str">
            <v>Meter Ass1Wey3Ph150ampWaterCab</v>
          </cell>
          <cell r="E1000">
            <v>115.11</v>
          </cell>
        </row>
        <row r="1001">
          <cell r="A1001" t="str">
            <v>06-M-046</v>
          </cell>
          <cell r="B1001">
            <v>6</v>
          </cell>
          <cell r="C1001" t="str">
            <v>ÌÒÉÝá.Ass1Wey3Ph200ampWat.Cab</v>
          </cell>
          <cell r="D1001" t="str">
            <v>MeterAss1Wey3Ph200ampWatCab</v>
          </cell>
          <cell r="E1001">
            <v>124.08</v>
          </cell>
        </row>
        <row r="1002">
          <cell r="A1002" t="str">
            <v>06-M-047</v>
          </cell>
          <cell r="B1002">
            <v>6</v>
          </cell>
          <cell r="C1002" t="str">
            <v>ÌÒÉÝá.Ass1Wey3Ph300ampWat.Cab</v>
          </cell>
          <cell r="D1002" t="str">
            <v xml:space="preserve">MeterAss1Wey3Ph300ampWaterCab </v>
          </cell>
          <cell r="E1002">
            <v>118.77</v>
          </cell>
        </row>
        <row r="1003">
          <cell r="A1003" t="str">
            <v>06-M-048</v>
          </cell>
          <cell r="B1003">
            <v>6</v>
          </cell>
          <cell r="C1003" t="str">
            <v xml:space="preserve">ÌÒÉÝáÅÄËÉ 3×ÀÆÀ -6805-ËÖØÉÈ   </v>
          </cell>
          <cell r="D1003" t="str">
            <v>Meter 3 phase CE-6805with seal</v>
          </cell>
          <cell r="E1003">
            <v>0</v>
          </cell>
        </row>
        <row r="1004">
          <cell r="A1004" t="str">
            <v>06-M-049</v>
          </cell>
          <cell r="B1004">
            <v>6</v>
          </cell>
          <cell r="C1004" t="str">
            <v xml:space="preserve">ÌÒÉÝá.ÀØÔ.ÒÄÀØÔ.A1R3-AL-C25T  </v>
          </cell>
          <cell r="D1004" t="str">
            <v>MeterA1R-3-AL-C25Twith seal</v>
          </cell>
          <cell r="E1004">
            <v>0</v>
          </cell>
        </row>
        <row r="1005">
          <cell r="A1005" t="str">
            <v>06-M-051</v>
          </cell>
          <cell r="B1005">
            <v>6</v>
          </cell>
          <cell r="C1005" t="str">
            <v xml:space="preserve">ÌÒÉÝáÅÄËÉ 3Ph. ,,ÉÍÃÉÂÏ +"    </v>
          </cell>
          <cell r="D1005" t="str">
            <v xml:space="preserve">Meter 3PH. ,,Indigo+"         </v>
          </cell>
          <cell r="E1005">
            <v>1556.4580000000001</v>
          </cell>
        </row>
        <row r="1006">
          <cell r="A1006" t="str">
            <v>06-M-052</v>
          </cell>
          <cell r="B1006">
            <v>6</v>
          </cell>
          <cell r="C1006" t="str">
            <v>ÌÒÉÝáÅÄËÉ 3Ph,,ÉÍÃÉÂÏ +"-ËÖØÉÈ</v>
          </cell>
          <cell r="D1006" t="str">
            <v>Meter3Ph.,,Indigo + "with seal</v>
          </cell>
          <cell r="E1006">
            <v>0</v>
          </cell>
        </row>
        <row r="1007">
          <cell r="A1007" t="str">
            <v>06-M-053</v>
          </cell>
          <cell r="B1007">
            <v>6</v>
          </cell>
          <cell r="C1007" t="str">
            <v>ÌÉËÉ ÃÀÌÀßÚÅÉËÄÁ.ÌÒÉÝ.ÚÖÈ.32ÌÌ</v>
          </cell>
          <cell r="D1007" t="str">
            <v>Pipe 32mm for meter cabinet</v>
          </cell>
          <cell r="E1007">
            <v>2.04</v>
          </cell>
        </row>
        <row r="1008">
          <cell r="A1008" t="str">
            <v>06-P-001</v>
          </cell>
          <cell r="B1008">
            <v>6</v>
          </cell>
          <cell r="C1008" t="str">
            <v xml:space="preserve">ÐËÏÌÁÉÒÀÔÏÒÉ                  </v>
          </cell>
          <cell r="D1008" t="str">
            <v>Sealer</v>
          </cell>
          <cell r="E1008">
            <v>126.76900000000001</v>
          </cell>
        </row>
        <row r="1009">
          <cell r="A1009" t="str">
            <v>06-P-002</v>
          </cell>
          <cell r="B1009">
            <v>6</v>
          </cell>
          <cell r="C1009" t="str">
            <v>ÐËÀÓÔÌÀÓÉÓ ÝÀË×ÀÆ.ÂÀÌÀÍÀß.ÚÖÈÉ</v>
          </cell>
          <cell r="D1009" t="str">
            <v>Plastic DB 1 phase</v>
          </cell>
          <cell r="E1009">
            <v>0.91800000000000004</v>
          </cell>
        </row>
        <row r="1010">
          <cell r="A1010" t="str">
            <v>06-P-003</v>
          </cell>
          <cell r="B1010">
            <v>6</v>
          </cell>
          <cell r="C1010" t="str">
            <v>ÐËÀÓÔÌÀÓÉÓ ÓÀÌ×ÀÆ.ÂÀÌÀÍÀß.ÚÖÈÉ</v>
          </cell>
          <cell r="D1010" t="str">
            <v>Plastic DB  3 phase</v>
          </cell>
          <cell r="E1010">
            <v>43.896999999999998</v>
          </cell>
        </row>
        <row r="1011">
          <cell r="A1011" t="str">
            <v>06-P-004</v>
          </cell>
          <cell r="B1011">
            <v>6</v>
          </cell>
          <cell r="C1011" t="str">
            <v>ÂÀÌÀÍÀßÉËÄÁÄËÉ ÚÖÈÉ160À8ÂÀÌÏÌ.</v>
          </cell>
          <cell r="E1011">
            <v>0</v>
          </cell>
        </row>
        <row r="1012">
          <cell r="A1012" t="str">
            <v>06-P-005</v>
          </cell>
          <cell r="B1012">
            <v>6</v>
          </cell>
          <cell r="C1012" t="str">
            <v>ÂÀÌÀÍÀßÉËÄÁÄËÉ ÚÖÈÉ63-100À4ÂÀÌ</v>
          </cell>
          <cell r="E1012">
            <v>0</v>
          </cell>
        </row>
        <row r="1013">
          <cell r="A1013" t="str">
            <v>06-Q-001</v>
          </cell>
          <cell r="B1013">
            <v>6</v>
          </cell>
          <cell r="C1013" t="str">
            <v>ØÏËÂÀ ÃÀÌÝÀÅÉ</v>
          </cell>
          <cell r="D1013" t="str">
            <v>Meter cover</v>
          </cell>
          <cell r="E1013">
            <v>23.138999999999999</v>
          </cell>
        </row>
        <row r="1014">
          <cell r="A1014" t="str">
            <v>06-Q-002</v>
          </cell>
          <cell r="B1014">
            <v>5</v>
          </cell>
          <cell r="C1014" t="str">
            <v>ÊÀÌÄÒÀ KSO-366</v>
          </cell>
          <cell r="D1014" t="str">
            <v>HV cell KSO-366</v>
          </cell>
          <cell r="E1014">
            <v>1408.241</v>
          </cell>
        </row>
        <row r="1015">
          <cell r="A1015" t="str">
            <v>06-Q-003</v>
          </cell>
          <cell r="B1015">
            <v>5</v>
          </cell>
          <cell r="C1015" t="str">
            <v>ÊÀÌÄÒÀ KSO -272 ÛÄÌÀÅÀËÉ PP-10</v>
          </cell>
          <cell r="D1015" t="str">
            <v>HV cell KSO-272 inelet PP-10</v>
          </cell>
          <cell r="E1015">
            <v>4251.3190000000004</v>
          </cell>
        </row>
        <row r="1016">
          <cell r="A1016" t="str">
            <v>06-Q-004</v>
          </cell>
          <cell r="B1016">
            <v>5</v>
          </cell>
          <cell r="C1016" t="str">
            <v>ÊÀÌÄÒÀ KSO-272 ,ÞÀÁÅÉÓ ÔÒ-ÒÉ</v>
          </cell>
          <cell r="D1016" t="str">
            <v>Voltage transformer KSO-272</v>
          </cell>
          <cell r="E1016">
            <v>0</v>
          </cell>
        </row>
        <row r="1017">
          <cell r="A1017" t="str">
            <v>06-Q-005</v>
          </cell>
          <cell r="B1017">
            <v>5</v>
          </cell>
          <cell r="C1017" t="str">
            <v>ÛÄÌÊÒÄÁÉ ÓÀËÔÄÄÁÉÓ ØÅÄÓÀÃÄÁÉ</v>
          </cell>
          <cell r="D1017" t="str">
            <v>LV  insulator</v>
          </cell>
          <cell r="E1017">
            <v>0</v>
          </cell>
        </row>
        <row r="1018">
          <cell r="A1018" t="str">
            <v>06-Q-006</v>
          </cell>
          <cell r="B1018">
            <v>5</v>
          </cell>
          <cell r="C1018" t="str">
            <v>ÊÀÌÄÒÀ  KSO-272 ÂÀÌÀÅÀËÉ</v>
          </cell>
          <cell r="D1018" t="str">
            <v>HV cell KSO -272 outlet</v>
          </cell>
          <cell r="E1018">
            <v>4053.75</v>
          </cell>
        </row>
        <row r="1019">
          <cell r="A1019" t="str">
            <v>06-Q-007</v>
          </cell>
          <cell r="B1019">
            <v>6</v>
          </cell>
          <cell r="C1019" t="str">
            <v>ØÏËÂÀ (ØÖÒÏÓ ÜÀÌÓáÌÄËÄÁÉÓÈÅÉÓ)</v>
          </cell>
          <cell r="D1019" t="str">
            <v>Cover (for splice kit workers)</v>
          </cell>
          <cell r="E1019">
            <v>29.033999999999999</v>
          </cell>
        </row>
        <row r="1020">
          <cell r="A1020" t="str">
            <v>06-R-001</v>
          </cell>
          <cell r="B1020">
            <v>4</v>
          </cell>
          <cell r="C1020" t="str">
            <v>ÒÄËÄ ÂÀÆÖÒÉ</v>
          </cell>
          <cell r="D1020" t="str">
            <v>Gaz relay</v>
          </cell>
          <cell r="E1020">
            <v>212.84800000000001</v>
          </cell>
        </row>
        <row r="1021">
          <cell r="A1021" t="str">
            <v>06-R-002</v>
          </cell>
          <cell r="B1021">
            <v>6</v>
          </cell>
          <cell r="C1021" t="str">
            <v>ËÖØÉ ,,ÒÄÅÄÒÀÓÉËÉ- ÌÉÍÉ"</v>
          </cell>
          <cell r="D1021" t="str">
            <v>Seal ,,Reverasili-mini"</v>
          </cell>
          <cell r="E1021">
            <v>20.835000000000001</v>
          </cell>
        </row>
        <row r="1022">
          <cell r="A1022" t="str">
            <v>06-R-003</v>
          </cell>
          <cell r="B1022">
            <v>15</v>
          </cell>
          <cell r="C1022" t="str">
            <v xml:space="preserve">ÃÒÏÉÓ ÒÄËÄ                    </v>
          </cell>
          <cell r="D1022" t="str">
            <v xml:space="preserve">Time relay                    </v>
          </cell>
          <cell r="E1022">
            <v>16.600000000000001</v>
          </cell>
        </row>
        <row r="1023">
          <cell r="A1023" t="str">
            <v>06-R-004</v>
          </cell>
          <cell r="B1023">
            <v>15</v>
          </cell>
          <cell r="C1023" t="str">
            <v xml:space="preserve">ÜÅÄÖËÄÁÒÉÅÉ ÒÄËÄ              </v>
          </cell>
          <cell r="D1023" t="str">
            <v xml:space="preserve">Simple relay                  </v>
          </cell>
          <cell r="E1023">
            <v>16.667000000000002</v>
          </cell>
        </row>
        <row r="1024">
          <cell r="A1024" t="str">
            <v>06-R-005</v>
          </cell>
          <cell r="B1024">
            <v>6</v>
          </cell>
          <cell r="C1024" t="str">
            <v xml:space="preserve">ÒÄËÄ RP-251                   </v>
          </cell>
          <cell r="D1024" t="str">
            <v xml:space="preserve">RP-251                        </v>
          </cell>
          <cell r="E1024">
            <v>0</v>
          </cell>
        </row>
        <row r="1025">
          <cell r="A1025" t="str">
            <v>06-R-006</v>
          </cell>
          <cell r="B1025">
            <v>6</v>
          </cell>
          <cell r="C1025" t="str">
            <v xml:space="preserve">ÒÄËÄ ÐÉÒÃÀÐÉÒÉ ÌÏØ.RTV-2      </v>
          </cell>
          <cell r="D1025" t="str">
            <v xml:space="preserve">Relay RTV-2                   </v>
          </cell>
          <cell r="E1025">
            <v>0</v>
          </cell>
        </row>
        <row r="1026">
          <cell r="A1026" t="str">
            <v>06-R-007</v>
          </cell>
          <cell r="B1026">
            <v>6</v>
          </cell>
          <cell r="C1026" t="str">
            <v>ÒÄËÄ ÐÉÒÃÀÐÉÒÉ ÌÏØÌ.RTM-2</v>
          </cell>
          <cell r="D1026" t="str">
            <v xml:space="preserve">Relay RTM-2                   </v>
          </cell>
          <cell r="E1026">
            <v>0</v>
          </cell>
        </row>
        <row r="1027">
          <cell r="A1027" t="str">
            <v>06-R-008</v>
          </cell>
          <cell r="B1027">
            <v>6</v>
          </cell>
          <cell r="C1027" t="str">
            <v xml:space="preserve">ÒÄËÄ ÛÖÀËÄÃÖÒÉRP-256          </v>
          </cell>
          <cell r="D1027" t="str">
            <v xml:space="preserve">Relay RP-256                  </v>
          </cell>
          <cell r="E1027">
            <v>0</v>
          </cell>
        </row>
        <row r="1028">
          <cell r="A1028" t="str">
            <v>06-S-001</v>
          </cell>
          <cell r="B1028">
            <v>5</v>
          </cell>
          <cell r="C1028" t="str">
            <v>ÂÀÌÈÉÛÅÄËÉ SKH -100-3</v>
          </cell>
          <cell r="D1028" t="str">
            <v>Disconnector SKH-100-3</v>
          </cell>
          <cell r="E1028">
            <v>11.8</v>
          </cell>
        </row>
        <row r="1029">
          <cell r="A1029" t="str">
            <v>06-S-002</v>
          </cell>
          <cell r="B1029">
            <v>5</v>
          </cell>
          <cell r="C1029" t="str">
            <v>ÂÀÌÈÉÛÅÄËÉ SKH -100-2</v>
          </cell>
          <cell r="D1029" t="str">
            <v>Disconnector SKH-100-2</v>
          </cell>
          <cell r="E1029">
            <v>6.6529999999999996</v>
          </cell>
        </row>
        <row r="1030">
          <cell r="A1030" t="str">
            <v>06-S-003</v>
          </cell>
          <cell r="B1030">
            <v>6</v>
          </cell>
          <cell r="C1030" t="str">
            <v xml:space="preserve">ÓÀÊÄÔÉ ÊÏÃÉÒÄÁÖËÉ ÄËÄØÔÒÏÍÖËÉ </v>
          </cell>
          <cell r="D1030" t="str">
            <v xml:space="preserve">Coded electrical lock         </v>
          </cell>
          <cell r="E1030">
            <v>0</v>
          </cell>
        </row>
        <row r="1031">
          <cell r="A1031" t="str">
            <v>06-S-004</v>
          </cell>
          <cell r="B1031">
            <v>6</v>
          </cell>
          <cell r="C1031" t="str">
            <v xml:space="preserve">ÌÒÉÝ. ÊÀÒÀÃÉÓ ÊÀÒÄÁÉÓ ÓÀÌÀÂÒÉ </v>
          </cell>
          <cell r="D1031" t="str">
            <v xml:space="preserve">Meter cabinet door lock       </v>
          </cell>
          <cell r="E1031">
            <v>10.791</v>
          </cell>
        </row>
        <row r="1032">
          <cell r="A1032" t="str">
            <v>06-S-005</v>
          </cell>
          <cell r="B1032">
            <v>6</v>
          </cell>
          <cell r="C1032" t="str">
            <v>ÌÒ.ÊÀÒÀÃÉÓ.ÃÀáÖÒÖËÉ ÔÉÐ.ÓÀÊÄÔÉ</v>
          </cell>
          <cell r="D1032" t="str">
            <v>Meter box closed type lock</v>
          </cell>
          <cell r="E1032">
            <v>3.8929999999999998</v>
          </cell>
        </row>
        <row r="1033">
          <cell r="A1033" t="str">
            <v>06-S-006</v>
          </cell>
          <cell r="B1033">
            <v>5</v>
          </cell>
          <cell r="C1033" t="str">
            <v>Ì/Þ ÓÄØÝ. ÃÀÌÀÊ. ÓÀÓÄØÝÉÏ áÉÃÉ</v>
          </cell>
          <cell r="D1033" t="str">
            <v xml:space="preserve">Bus structure                 </v>
          </cell>
          <cell r="E1033">
            <v>645</v>
          </cell>
        </row>
        <row r="1034">
          <cell r="A1034" t="str">
            <v>06-S-007</v>
          </cell>
          <cell r="B1034">
            <v>6</v>
          </cell>
          <cell r="C1034" t="str">
            <v>ÓÄÊÖÒÉÔÉÔÄÐÉ  91ÌÌ</v>
          </cell>
          <cell r="D1034" t="str">
            <v>Security tape 91mm</v>
          </cell>
          <cell r="E1034">
            <v>0</v>
          </cell>
        </row>
        <row r="1035">
          <cell r="A1035" t="str">
            <v>06-S-008</v>
          </cell>
          <cell r="B1035">
            <v>6</v>
          </cell>
          <cell r="C1035" t="str">
            <v>ÓÀÚÒÃÍÄÍÉ 6,9 ÌÒÉÝáÅÄË.ÊÀÒÀÃÉÓ</v>
          </cell>
          <cell r="E1035">
            <v>15</v>
          </cell>
        </row>
        <row r="1036">
          <cell r="A1036" t="str">
            <v>06-S-009</v>
          </cell>
          <cell r="B1036">
            <v>6</v>
          </cell>
          <cell r="C1036" t="str">
            <v>ÓÀÚÒÃÄÍÉ 12,16,24ÌÒÉÝá.ÊÀÒÀÃÉÓ</v>
          </cell>
          <cell r="E1036">
            <v>16.667000000000002</v>
          </cell>
        </row>
        <row r="1037">
          <cell r="A1037" t="str">
            <v>06-S-010</v>
          </cell>
          <cell r="B1037">
            <v>6</v>
          </cell>
          <cell r="C1037" t="str">
            <v>ÓÀÚÒÃÄÍÉ 8ÌÄÔÒÉÀÍÉ,150ÃÉÖÉÌÉÀÍ</v>
          </cell>
          <cell r="E1037">
            <v>85</v>
          </cell>
        </row>
        <row r="1038">
          <cell r="A1038" t="str">
            <v>06-SC-001</v>
          </cell>
          <cell r="B1038">
            <v>5</v>
          </cell>
          <cell r="C1038" t="str">
            <v xml:space="preserve">ÜÀÒÈÅÉÓ ÓÏËÄÍÏÉÃÉ MKP-110     </v>
          </cell>
          <cell r="D1038" t="str">
            <v>Solenoid for 110kv circuit bre</v>
          </cell>
          <cell r="E1038">
            <v>500</v>
          </cell>
        </row>
        <row r="1039">
          <cell r="A1039" t="str">
            <v>06-SR-001</v>
          </cell>
          <cell r="B1039">
            <v>8</v>
          </cell>
          <cell r="C1039" t="str">
            <v>ÙÀÒÉ ËÉÈÏÍÉÓ</v>
          </cell>
          <cell r="D1039" t="str">
            <v>Opening steel</v>
          </cell>
          <cell r="E1039">
            <v>0</v>
          </cell>
        </row>
        <row r="1040">
          <cell r="A1040" t="str">
            <v>06-SS-001</v>
          </cell>
          <cell r="B1040">
            <v>5</v>
          </cell>
          <cell r="C1040" t="str">
            <v>ÛÄÌÚÅÀÍÉ ÓÀËÔÄÄÁÉÓ ØÅÄÓÀÃÄÁÉ</v>
          </cell>
          <cell r="D1040" t="str">
            <v>Inlet busbar pad</v>
          </cell>
          <cell r="E1040">
            <v>0</v>
          </cell>
        </row>
        <row r="1041">
          <cell r="A1041" t="str">
            <v>06-SZ-001</v>
          </cell>
          <cell r="B1041">
            <v>8</v>
          </cell>
          <cell r="C1041" t="str">
            <v xml:space="preserve">ÞÒÀÅÀ AGV                     </v>
          </cell>
          <cell r="D1041" t="str">
            <v>Engine AGV</v>
          </cell>
          <cell r="E1041">
            <v>0</v>
          </cell>
        </row>
        <row r="1042">
          <cell r="A1042" t="str">
            <v>06-T-001</v>
          </cell>
          <cell r="B1042">
            <v>5</v>
          </cell>
          <cell r="C1042" t="str">
            <v>ÔÖÜÄÁÉ ÛÄÌÚÅÀÍÉÓÈÅÉÓ (K-26)</v>
          </cell>
          <cell r="D1042" t="str">
            <v>Jaw for inlet (K-26)</v>
          </cell>
          <cell r="E1042">
            <v>0</v>
          </cell>
        </row>
        <row r="1043">
          <cell r="A1043" t="str">
            <v>06-T-002</v>
          </cell>
          <cell r="B1043">
            <v>5</v>
          </cell>
          <cell r="C1043" t="str">
            <v>ÔÖÜÄÁÉ ÖãÒÄÃÉÓÀÈÅÉÓ (K-26)</v>
          </cell>
          <cell r="D1043" t="str">
            <v>Jaw for cell (K-26)</v>
          </cell>
          <cell r="E1043">
            <v>0</v>
          </cell>
        </row>
        <row r="1044">
          <cell r="A1044" t="str">
            <v>06-T-003</v>
          </cell>
          <cell r="B1044">
            <v>5</v>
          </cell>
          <cell r="C1044" t="str">
            <v xml:space="preserve">ÔÖÜÄÁÉ Ã/Þ ÌÝÅÄËÉÓ 250 A      </v>
          </cell>
          <cell r="D1044" t="str">
            <v xml:space="preserve">Copper jow for l/v fuses 250A </v>
          </cell>
          <cell r="E1044">
            <v>3.25</v>
          </cell>
          <cell r="F1044" t="str">
            <v>tmr</v>
          </cell>
        </row>
        <row r="1045">
          <cell r="A1045" t="str">
            <v>06-T-004</v>
          </cell>
          <cell r="B1045">
            <v>5</v>
          </cell>
          <cell r="C1045" t="str">
            <v xml:space="preserve">ÔÖÜÄÁÉ Ã/Þ ÌÝÅÄËÉÓ 100 A      </v>
          </cell>
          <cell r="D1045" t="str">
            <v>Copper jow for l/v fuses 100 A</v>
          </cell>
          <cell r="E1045">
            <v>2.4260000000000002</v>
          </cell>
        </row>
        <row r="1046">
          <cell r="A1046" t="str">
            <v>06-T-005</v>
          </cell>
          <cell r="B1046">
            <v>6</v>
          </cell>
          <cell r="C1046" t="str">
            <v>ÔÒÏÓÉ ÌÒÉÝá.ÚÖÈÉÓ ÜÀÌÊÄÔÉ</v>
          </cell>
          <cell r="D1046" t="str">
            <v>rope steel 3mm</v>
          </cell>
          <cell r="E1046">
            <v>6.5110000000000001</v>
          </cell>
        </row>
        <row r="1047">
          <cell r="A1047" t="str">
            <v>06-T-006</v>
          </cell>
          <cell r="B1047">
            <v>6</v>
          </cell>
          <cell r="C1047" t="str">
            <v>ÞÀÁÅÉÓ ÔÒ-ÒÉ ÂÀÌ.ÄËÄÌÄÍÔÉ 10ÊÅ</v>
          </cell>
          <cell r="D1047" t="str">
            <v>Withdrawel cell voltage tr. 10</v>
          </cell>
          <cell r="E1047">
            <v>3166.25</v>
          </cell>
        </row>
        <row r="1048">
          <cell r="A1048" t="str">
            <v>06-U-001</v>
          </cell>
          <cell r="B1048">
            <v>5</v>
          </cell>
          <cell r="C1048" t="str">
            <v>ÖãÒÄÃÉ K-3-02-U3</v>
          </cell>
          <cell r="D1048" t="str">
            <v>Cell  R-3-02-U3</v>
          </cell>
          <cell r="E1048">
            <v>6965</v>
          </cell>
        </row>
        <row r="1049">
          <cell r="A1049" t="str">
            <v>06-U-002</v>
          </cell>
          <cell r="B1049">
            <v>5</v>
          </cell>
          <cell r="C1049" t="str">
            <v>ÖãÒÄÃÉ  K-12</v>
          </cell>
          <cell r="D1049" t="str">
            <v>Cell  K-12</v>
          </cell>
          <cell r="E1049">
            <v>5766.25</v>
          </cell>
        </row>
        <row r="1050">
          <cell r="A1050" t="str">
            <v>06-U-003</v>
          </cell>
          <cell r="B1050">
            <v>5</v>
          </cell>
          <cell r="C1050" t="str">
            <v>ÖãÒÄÃÉ K -37</v>
          </cell>
          <cell r="D1050" t="str">
            <v>Box K-37</v>
          </cell>
          <cell r="E1050">
            <v>5506.66</v>
          </cell>
        </row>
        <row r="1051">
          <cell r="A1051" t="str">
            <v>06-U-004</v>
          </cell>
          <cell r="B1051">
            <v>5</v>
          </cell>
          <cell r="C1051" t="str">
            <v>ÖãÒÄÃÉÓ ÂÀÌÏÓÀÂÏÒÄÁÄËÉ ÄËÄÌÄÍÔ</v>
          </cell>
          <cell r="D1051" t="str">
            <v>Cell rolling battery</v>
          </cell>
          <cell r="E1051">
            <v>3077.25</v>
          </cell>
        </row>
        <row r="1052">
          <cell r="A1052" t="str">
            <v>06-U-005</v>
          </cell>
          <cell r="B1052">
            <v>5</v>
          </cell>
          <cell r="C1052" t="str">
            <v>ÃÄÔÀËÉ ÆÄÈ.ÀÌÏÌÒÈ.ÀÌÞÒÀÅÉÓ</v>
          </cell>
          <cell r="D1052" t="str">
            <v>Cell rolling battery hol. stud</v>
          </cell>
          <cell r="E1052">
            <v>0.75</v>
          </cell>
        </row>
        <row r="1053">
          <cell r="A1053" t="str">
            <v>06-U-006</v>
          </cell>
          <cell r="B1053">
            <v>5</v>
          </cell>
          <cell r="C1053" t="str">
            <v>ÖãÒÄÃÉ ÓÀ×ÉÃÄÒÏ K-47-630A</v>
          </cell>
          <cell r="D1053" t="str">
            <v>Feeder cell K-47-630a</v>
          </cell>
          <cell r="E1053">
            <v>6933.3329999999996</v>
          </cell>
        </row>
        <row r="1054">
          <cell r="A1054" t="str">
            <v>06-U-007</v>
          </cell>
          <cell r="B1054">
            <v>5</v>
          </cell>
          <cell r="C1054" t="str">
            <v>ÖãÒÄÃÉ ÓÀ×ÉÃÄÒÏ K-37-630A</v>
          </cell>
          <cell r="D1054" t="str">
            <v>Feeder cell K-37-630A</v>
          </cell>
          <cell r="E1054">
            <v>0</v>
          </cell>
        </row>
        <row r="1055">
          <cell r="A1055" t="str">
            <v>06-U-008</v>
          </cell>
          <cell r="B1055">
            <v>5</v>
          </cell>
          <cell r="C1055" t="str">
            <v>ÖãÒÄÃÉ ÛÄÌÚÅÀÍÉ K-47-1600A</v>
          </cell>
          <cell r="D1055" t="str">
            <v>Feeder cell K-47 1600 A</v>
          </cell>
          <cell r="E1055">
            <v>7280</v>
          </cell>
        </row>
        <row r="1056">
          <cell r="A1056" t="str">
            <v>06-U-009</v>
          </cell>
          <cell r="B1056">
            <v>5</v>
          </cell>
          <cell r="C1056" t="str">
            <v>ÖãÒÄÃÉ ÓÀÓÄØÝÉÏ K-47-1000A</v>
          </cell>
          <cell r="D1056" t="str">
            <v xml:space="preserve">Section cell K-47 1000 A      </v>
          </cell>
          <cell r="E1056">
            <v>7280</v>
          </cell>
        </row>
        <row r="1057">
          <cell r="A1057" t="str">
            <v>06-U-010</v>
          </cell>
          <cell r="B1057">
            <v>5</v>
          </cell>
          <cell r="C1057" t="str">
            <v>ÖãÒÄÃÉ ÂÀÌÈÉÛÉÓ K-47</v>
          </cell>
          <cell r="D1057" t="str">
            <v xml:space="preserve">Sercuit breaker cell K-47     </v>
          </cell>
          <cell r="E1057">
            <v>6933.33</v>
          </cell>
        </row>
        <row r="1058">
          <cell r="A1058" t="str">
            <v>06-U-011</v>
          </cell>
          <cell r="B1058">
            <v>5</v>
          </cell>
          <cell r="C1058" t="str">
            <v>ÖãÒÄÃÉÓ ÞÀÁ.ÔÒ-ÒÉ NTMI</v>
          </cell>
          <cell r="D1058" t="str">
            <v xml:space="preserve">Voltage transformer cell NTMI </v>
          </cell>
          <cell r="E1058">
            <v>6933.33</v>
          </cell>
        </row>
        <row r="1059">
          <cell r="A1059" t="str">
            <v>06-U-012</v>
          </cell>
          <cell r="B1059">
            <v>5</v>
          </cell>
          <cell r="C1059" t="str">
            <v>ÄËÄÌÄÍÔÉ ÂÀÌÏÓÀÂÏÒÄÁ.K3-02-U3</v>
          </cell>
          <cell r="D1059" t="str">
            <v xml:space="preserve">Rolling cell K-302-U1         </v>
          </cell>
          <cell r="E1059">
            <v>2587.5</v>
          </cell>
        </row>
        <row r="1060">
          <cell r="A1060" t="str">
            <v>06-U-013</v>
          </cell>
          <cell r="B1060">
            <v>6</v>
          </cell>
          <cell r="C1060" t="str">
            <v xml:space="preserve">ÓÀ×ÉÃÄÒÏ ÖãÒÄÃÉ K-6 630 A     </v>
          </cell>
          <cell r="D1060" t="str">
            <v xml:space="preserve">Feeder cell K-6 630 A         </v>
          </cell>
          <cell r="E1060">
            <v>6416.6679999999997</v>
          </cell>
        </row>
        <row r="1061">
          <cell r="A1061" t="str">
            <v>06-U-014</v>
          </cell>
          <cell r="B1061">
            <v>6</v>
          </cell>
          <cell r="C1061" t="str">
            <v xml:space="preserve">ÖãÒÄÃÉ ÛÄÌÚÅÀÍÉ K-6 2000 A    </v>
          </cell>
          <cell r="D1061" t="str">
            <v xml:space="preserve">Feeder cell K-6 2000 A        </v>
          </cell>
          <cell r="E1061">
            <v>7902.25</v>
          </cell>
        </row>
        <row r="1062">
          <cell r="A1062" t="str">
            <v>06-U-015</v>
          </cell>
          <cell r="B1062">
            <v>6</v>
          </cell>
          <cell r="C1062" t="str">
            <v>ÖãÒÄÃÉ K-6(ÓÀÊ.ÌÏá.ÔÒ-ÒÉ 40ÊÅ)</v>
          </cell>
          <cell r="D1062" t="str">
            <v xml:space="preserve">Cell K-6 transformer 40 kva   </v>
          </cell>
          <cell r="E1062">
            <v>7883.33</v>
          </cell>
        </row>
        <row r="1063">
          <cell r="A1063" t="str">
            <v>06-U-016</v>
          </cell>
          <cell r="B1063">
            <v>6</v>
          </cell>
          <cell r="C1063" t="str">
            <v>ÖãÒÄÃÉ ÓÀ×ÉÃÄÒÏK-26 630AÌÖÃ.ÃÄ</v>
          </cell>
          <cell r="D1063" t="str">
            <v xml:space="preserve">Feeder cell K-26 630A         </v>
          </cell>
          <cell r="E1063">
            <v>6899.143</v>
          </cell>
        </row>
        <row r="1064">
          <cell r="A1064" t="str">
            <v>06-U-017</v>
          </cell>
          <cell r="B1064">
            <v>6</v>
          </cell>
          <cell r="C1064" t="str">
            <v>ÖãÒÄÃÉ ÛÄÌÚÅÀÍÉK-26 1500A Ì.Ã.</v>
          </cell>
          <cell r="D1064" t="str">
            <v xml:space="preserve">Cell K-26 1500A               </v>
          </cell>
          <cell r="E1064">
            <v>7206.665</v>
          </cell>
        </row>
        <row r="1065">
          <cell r="A1065" t="str">
            <v>06-V-001</v>
          </cell>
          <cell r="B1065">
            <v>5</v>
          </cell>
          <cell r="C1065" t="str">
            <v>ÂÀÌÌÀÒÈÅ.VAZEP  380/260-40/80</v>
          </cell>
          <cell r="D1065" t="str">
            <v>VAZEP380-260/40/80 batt.charg.</v>
          </cell>
          <cell r="E1065">
            <v>4826.25</v>
          </cell>
        </row>
        <row r="1066">
          <cell r="A1066" t="str">
            <v>06-X-001</v>
          </cell>
          <cell r="B1066">
            <v>6</v>
          </cell>
          <cell r="C1066" t="str">
            <v>áÖ×É ÀÅÔÏÌÀÔÖÒÉ  ÀÌÏÌÒÈÅÄËÉÓ</v>
          </cell>
          <cell r="D1066" t="str">
            <v>Cover for automatic disconnect</v>
          </cell>
          <cell r="E1066">
            <v>0.57499999999999996</v>
          </cell>
        </row>
        <row r="1067">
          <cell r="A1067" t="str">
            <v>06-X-002</v>
          </cell>
          <cell r="B1067">
            <v>6</v>
          </cell>
          <cell r="C1067" t="str">
            <v xml:space="preserve">áÖ×É ÌÒÉÝáÅÄËÉÓ               </v>
          </cell>
          <cell r="D1067" t="str">
            <v xml:space="preserve">Meter low cover               </v>
          </cell>
          <cell r="E1067">
            <v>1.5169999999999999</v>
          </cell>
        </row>
        <row r="1068">
          <cell r="A1068" t="str">
            <v>06-X-003</v>
          </cell>
          <cell r="B1068">
            <v>6</v>
          </cell>
          <cell r="C1068" t="str">
            <v>áÖ×É ÀÅÔÏÌÀÔÉÓ (63 ÀÌÐÄÒÉÀÍÉÓ)</v>
          </cell>
          <cell r="D1068" t="str">
            <v xml:space="preserve">Double pole 63 Amp            </v>
          </cell>
          <cell r="E1068">
            <v>1.155</v>
          </cell>
          <cell r="F1068" t="str">
            <v>tmr</v>
          </cell>
        </row>
        <row r="1069">
          <cell r="A1069" t="str">
            <v>06-X-004</v>
          </cell>
          <cell r="B1069">
            <v>6</v>
          </cell>
          <cell r="C1069" t="str">
            <v>áÖ×É ÐËÀÓÔ.3×ÀÆÉÀÍÉ ÌÒÉÝáÅÄËÉÓ</v>
          </cell>
          <cell r="D1069" t="str">
            <v>3  phase  meter cover</v>
          </cell>
          <cell r="E1069">
            <v>15.496</v>
          </cell>
        </row>
        <row r="1070">
          <cell r="A1070" t="str">
            <v>06-X-005</v>
          </cell>
          <cell r="B1070">
            <v>6</v>
          </cell>
          <cell r="C1070" t="str">
            <v xml:space="preserve">áÖ×É ÐËÀÓÔÌÀÓÉÓ 1Ph.ÀÅÔÏÌÀÔÉÓ </v>
          </cell>
          <cell r="D1070" t="str">
            <v>Plastic cover 1ph switch</v>
          </cell>
          <cell r="E1070">
            <v>0.56999999999999995</v>
          </cell>
        </row>
        <row r="1071">
          <cell r="A1071" t="str">
            <v>06-X-006</v>
          </cell>
          <cell r="B1071">
            <v>6</v>
          </cell>
          <cell r="C1071" t="str">
            <v>áÖ×É ÐËÀÓÔÌÀÓÉÓ ,63A ÀÅÔÏÌÀÔÉÓ</v>
          </cell>
          <cell r="D1071" t="str">
            <v>Plastic cover for 63A switch</v>
          </cell>
          <cell r="E1071">
            <v>0</v>
          </cell>
        </row>
        <row r="1072">
          <cell r="A1072" t="str">
            <v>06-X-007</v>
          </cell>
          <cell r="B1072">
            <v>6</v>
          </cell>
          <cell r="C1072" t="str">
            <v xml:space="preserve">áÖ×É ÀÅÔÏÌÀÔÉÓ 3Ph            </v>
          </cell>
          <cell r="D1072" t="str">
            <v>Cover 3ph switch</v>
          </cell>
          <cell r="E1072">
            <v>2.4300000000000002</v>
          </cell>
        </row>
        <row r="1073">
          <cell r="A1073" t="str">
            <v>06-X-008</v>
          </cell>
          <cell r="B1073">
            <v>6</v>
          </cell>
          <cell r="C1073" t="str">
            <v xml:space="preserve">áÖ×É ËÉÈ.ÃÀÌÝ.3PhÐËÀÓ.ÚÖÈÉÓ   </v>
          </cell>
          <cell r="D1073" t="str">
            <v>Steel cover for 3phplastic box</v>
          </cell>
          <cell r="E1073">
            <v>4.45</v>
          </cell>
        </row>
        <row r="1074">
          <cell r="A1074" t="str">
            <v>06-X-009</v>
          </cell>
          <cell r="B1074">
            <v>6</v>
          </cell>
          <cell r="C1074" t="str">
            <v>áÖ×É ÐËÀÓÔÌÀÓÉÓ ÃÄÍÉÓ ÔÒ.-ÓÈÅÉ</v>
          </cell>
          <cell r="D1074" t="str">
            <v xml:space="preserve">plastic cover for C/T         </v>
          </cell>
          <cell r="E1074">
            <v>4.1669999999999998</v>
          </cell>
          <cell r="F1074" t="str">
            <v>tmr</v>
          </cell>
        </row>
        <row r="1075">
          <cell r="A1075" t="str">
            <v>06-X-010</v>
          </cell>
          <cell r="B1075">
            <v>6</v>
          </cell>
          <cell r="C1075" t="str">
            <v xml:space="preserve">áÖ×É 3Ph.ÌÒÉÝ-ÉÓ ÐËÀÓÔ.ÚÖÈÉÓ  </v>
          </cell>
          <cell r="D1075" t="str">
            <v>Plastic cover for 3ph meters</v>
          </cell>
          <cell r="E1075">
            <v>0</v>
          </cell>
        </row>
        <row r="1076">
          <cell r="A1076" t="str">
            <v>06-X-011</v>
          </cell>
          <cell r="B1076">
            <v>6</v>
          </cell>
          <cell r="C1076" t="str">
            <v>áÖ×É Ã/ÔÒ-ÒÉÓ ÐËÀÓÔ.3ÔÒIVÓÔÀÍÃ</v>
          </cell>
          <cell r="D1076" t="str">
            <v>Plastic cover for 3CT</v>
          </cell>
          <cell r="E1076">
            <v>0</v>
          </cell>
        </row>
        <row r="1077">
          <cell r="A1077" t="str">
            <v>06-X-012</v>
          </cell>
          <cell r="B1077">
            <v>6</v>
          </cell>
          <cell r="C1077" t="str">
            <v>áÖÍÃÀ ÁÏÞÆÄ ÃÀÓÀÌÀÂ-ËÉPÌÀÂÅÀÒÉ</v>
          </cell>
          <cell r="E1077">
            <v>1.8</v>
          </cell>
        </row>
        <row r="1078">
          <cell r="A1078" t="str">
            <v>06-Y-001</v>
          </cell>
          <cell r="B1078">
            <v>6</v>
          </cell>
          <cell r="C1078" t="str">
            <v>ÚÖÈÉ ÌÒÉÝáÅÄËÉÓ</v>
          </cell>
          <cell r="D1078" t="str">
            <v>Meter box</v>
          </cell>
          <cell r="E1078">
            <v>25.802</v>
          </cell>
        </row>
        <row r="1079">
          <cell r="A1079" t="str">
            <v>06-Y-002</v>
          </cell>
          <cell r="B1079">
            <v>6</v>
          </cell>
          <cell r="C1079" t="str">
            <v>ÚÖÈÉ ÒÊÉÍÉÓ</v>
          </cell>
          <cell r="D1079" t="str">
            <v>Steel box</v>
          </cell>
          <cell r="E1079">
            <v>10.954000000000001</v>
          </cell>
        </row>
        <row r="1080">
          <cell r="A1080" t="str">
            <v>06-Y-003</v>
          </cell>
          <cell r="B1080">
            <v>6</v>
          </cell>
          <cell r="C1080" t="str">
            <v>ÚÖÈÉ ÃÀÌÝÀÅÉ ÀÅÔÏÌÀÔÉÓ</v>
          </cell>
          <cell r="D1080" t="str">
            <v>Protective box for autoswitch</v>
          </cell>
          <cell r="E1080">
            <v>39.5</v>
          </cell>
        </row>
        <row r="1081">
          <cell r="A1081" t="str">
            <v>06-Y-004</v>
          </cell>
          <cell r="B1081">
            <v>6</v>
          </cell>
          <cell r="C1081" t="str">
            <v>ÚÖÈÉ ÌÒÉÝáÅÄËÉÓ ÐËÀÓÔ. 1Ph</v>
          </cell>
          <cell r="D1081" t="str">
            <v xml:space="preserve">1 phase meter plastic Box     </v>
          </cell>
          <cell r="E1081">
            <v>83.715999999999994</v>
          </cell>
        </row>
        <row r="1082">
          <cell r="A1082" t="str">
            <v>06-Y-005</v>
          </cell>
          <cell r="B1082">
            <v>6</v>
          </cell>
          <cell r="C1082" t="str">
            <v xml:space="preserve">ÚÖÈÉ ÌÀÄÒÈÄÁÄËÉ               </v>
          </cell>
          <cell r="D1082" t="str">
            <v>Four (4) terminal junction box</v>
          </cell>
          <cell r="E1082">
            <v>6.7530000000000001</v>
          </cell>
        </row>
        <row r="1083">
          <cell r="A1083" t="str">
            <v>06-Y-006</v>
          </cell>
          <cell r="B1083">
            <v>6</v>
          </cell>
          <cell r="C1083" t="str">
            <v xml:space="preserve">ÚÖÈÉ ÀßÚÏÁ.1ÀÃ GRP ÌÒÉÝáÅÄËÉÓ </v>
          </cell>
          <cell r="D1083" t="str">
            <v>Asse.1No GRP meter box on gal.</v>
          </cell>
          <cell r="E1083">
            <v>2.831</v>
          </cell>
        </row>
        <row r="1084">
          <cell r="A1084" t="str">
            <v>06-Y-007</v>
          </cell>
          <cell r="B1084">
            <v>6</v>
          </cell>
          <cell r="C1084" t="str">
            <v>ÚÖÈÉ ÌÒÉÝ.1PhÀÖßÚ.ÖÌÒÉÝá. ÐËÀÓ</v>
          </cell>
          <cell r="D1084" t="str">
            <v>Single Ph.PlasticMeterBox(unas</v>
          </cell>
          <cell r="E1084">
            <v>22.91</v>
          </cell>
          <cell r="F1084" t="str">
            <v>tmr</v>
          </cell>
        </row>
        <row r="1085">
          <cell r="A1085" t="str">
            <v>06-Y-008</v>
          </cell>
          <cell r="B1085">
            <v>6</v>
          </cell>
          <cell r="C1085" t="str">
            <v>ÚÖÈÉ ÓÀÊÅÀÍÞÏ ÐËÀÓÔ200X200X70</v>
          </cell>
          <cell r="D1085" t="str">
            <v>Plastic junction box200X200X70</v>
          </cell>
          <cell r="E1085">
            <v>6.7</v>
          </cell>
          <cell r="F1085" t="str">
            <v>tmr</v>
          </cell>
        </row>
        <row r="1086">
          <cell r="A1086" t="str">
            <v>06-Y-009</v>
          </cell>
          <cell r="B1086">
            <v>6</v>
          </cell>
          <cell r="C1086" t="str">
            <v xml:space="preserve">ÚÖÈÉ ÒÊÉÍÉÓ MCB -ÓÀÈÅÉÓ       </v>
          </cell>
          <cell r="D1086" t="str">
            <v>Steel box for MCB</v>
          </cell>
          <cell r="E1086">
            <v>24.69</v>
          </cell>
        </row>
        <row r="1087">
          <cell r="A1087" t="str">
            <v>06-Y-010</v>
          </cell>
          <cell r="B1087">
            <v>6</v>
          </cell>
          <cell r="C1087" t="str">
            <v>ÚÖÈÉ ÐËÀ.1ÀÃÂ.ÀßÚ.3Ph20/120ÌÒÉ</v>
          </cell>
          <cell r="D1087" t="str">
            <v>Ass.1 Way 3 Ph.Past.Meter Cab.</v>
          </cell>
          <cell r="E1087">
            <v>118.82</v>
          </cell>
        </row>
        <row r="1088">
          <cell r="A1088" t="str">
            <v>06-Y-011</v>
          </cell>
          <cell r="B1088">
            <v>6</v>
          </cell>
          <cell r="C1088" t="str">
            <v>ÚÖÈÉ ÐËÀ.1ÀÃÂ.ÀßÚ.3Ph10/60ÌÒÉÝ</v>
          </cell>
          <cell r="D1088" t="str">
            <v>Ass.1Way 3Ph.Plas.Meter Cab.</v>
          </cell>
          <cell r="E1088">
            <v>118.82</v>
          </cell>
        </row>
        <row r="1089">
          <cell r="A1089" t="str">
            <v>06-Y-012</v>
          </cell>
          <cell r="B1089">
            <v>6</v>
          </cell>
          <cell r="C1089" t="str">
            <v>ÚÖÈÉ ÐËÀ.ÀßÚ.áÀÒÉáÀ1Ph.1ÌÒÉ-ÉÈ</v>
          </cell>
          <cell r="D1089" t="str">
            <v>Ass. cab.plastic 1ph 1 met.</v>
          </cell>
          <cell r="E1089">
            <v>2.9</v>
          </cell>
        </row>
        <row r="1090">
          <cell r="A1090" t="str">
            <v>06-Y-013</v>
          </cell>
          <cell r="B1090">
            <v>6</v>
          </cell>
          <cell r="C1090" t="str">
            <v>ÚÖÈÉ ÐËÀ.ÀßÚ.áÀÒÉáÀ1Ph.2ÌÒÉ-ÉÈ</v>
          </cell>
          <cell r="D1090" t="str">
            <v>Ass. cab.plastic 1ph 2 met.</v>
          </cell>
          <cell r="E1090">
            <v>5.4</v>
          </cell>
        </row>
        <row r="1091">
          <cell r="A1091" t="str">
            <v>06-Y-014</v>
          </cell>
          <cell r="B1091">
            <v>6</v>
          </cell>
          <cell r="C1091" t="str">
            <v>ÚÖÈÉ ÐËÀ.ÀßÚ.áÀÒÉáÀ1Ph.3ÌÒÉ-ÉÈ</v>
          </cell>
          <cell r="D1091" t="str">
            <v>Ass. cab.plastic 1ph 3meters</v>
          </cell>
          <cell r="E1091">
            <v>7.35</v>
          </cell>
        </row>
        <row r="1092">
          <cell r="A1092" t="str">
            <v>06-Y-015</v>
          </cell>
          <cell r="B1092">
            <v>6</v>
          </cell>
          <cell r="C1092" t="str">
            <v>ÚÖÈÉ ÐËÀÓÔ.ÀßÚ1Ph.ÌÒÉÝ,ÂÀÞÀÒÝÖ</v>
          </cell>
          <cell r="D1092" t="str">
            <v>Ass. cab.plastic1ph met.broken</v>
          </cell>
          <cell r="E1092">
            <v>36</v>
          </cell>
        </row>
        <row r="1093">
          <cell r="A1093" t="str">
            <v>06-Y-016</v>
          </cell>
          <cell r="B1093">
            <v>6</v>
          </cell>
          <cell r="C1093" t="str">
            <v xml:space="preserve">ÚÖÈÉ ÂÀÌÚÏ×É ,ÐËÀÓÔÌÀÓÉÓ      </v>
          </cell>
          <cell r="D1093" t="str">
            <v>Plastic distr.board</v>
          </cell>
          <cell r="E1093">
            <v>49.41</v>
          </cell>
          <cell r="F1093" t="str">
            <v>tmr</v>
          </cell>
        </row>
        <row r="1094">
          <cell r="A1094" t="str">
            <v>06-Z-001</v>
          </cell>
          <cell r="B1094">
            <v>6</v>
          </cell>
          <cell r="C1094" t="str">
            <v xml:space="preserve">Z7-MG/WAK60                   </v>
          </cell>
          <cell r="D1094" t="str">
            <v>Z7-MG/WAK60</v>
          </cell>
          <cell r="E1094">
            <v>20.454000000000001</v>
          </cell>
        </row>
        <row r="1095">
          <cell r="A1095" t="str">
            <v>07-A-001</v>
          </cell>
          <cell r="B1095">
            <v>7</v>
          </cell>
          <cell r="C1095" t="str">
            <v>ÀÂÖÒÉ</v>
          </cell>
          <cell r="D1095" t="str">
            <v>Brick</v>
          </cell>
          <cell r="E1095">
            <v>0.25600000000000001</v>
          </cell>
        </row>
        <row r="1096">
          <cell r="A1096" t="str">
            <v>07-A-002</v>
          </cell>
          <cell r="B1096">
            <v>7</v>
          </cell>
          <cell r="C1096" t="str">
            <v xml:space="preserve">ÀÍãÀÌÀ                        </v>
          </cell>
          <cell r="D1096" t="str">
            <v xml:space="preserve">Metal hinge                   </v>
          </cell>
          <cell r="E1096">
            <v>1.919</v>
          </cell>
          <cell r="F1096" t="str">
            <v>tmr</v>
          </cell>
        </row>
        <row r="1097">
          <cell r="A1097" t="str">
            <v>07-A-003</v>
          </cell>
          <cell r="B1097">
            <v>7</v>
          </cell>
          <cell r="C1097" t="str">
            <v xml:space="preserve">ÀÒÌÀÔÖÒÀ                      </v>
          </cell>
          <cell r="D1097" t="str">
            <v xml:space="preserve">Armatura                      </v>
          </cell>
          <cell r="E1097">
            <v>1.2</v>
          </cell>
        </row>
        <row r="1098">
          <cell r="A1098" t="str">
            <v>07-A-004</v>
          </cell>
          <cell r="B1098">
            <v>7</v>
          </cell>
          <cell r="C1098" t="str">
            <v xml:space="preserve">ÀÒÌÀÔÖÒÀ ÓÀÊÏÍÔÒÏËÏ ÍÀÈÖÒÉÓ   </v>
          </cell>
          <cell r="D1098" t="str">
            <v xml:space="preserve">Lamp armatura                 </v>
          </cell>
          <cell r="E1098">
            <v>3.16</v>
          </cell>
        </row>
        <row r="1099">
          <cell r="A1099" t="str">
            <v>07-B-001</v>
          </cell>
          <cell r="B1099">
            <v>7</v>
          </cell>
          <cell r="C1099" t="str">
            <v xml:space="preserve">ÁÀÃÄ ÌÀÅÈÖËÉÓ (ÖÑÀÍÂÀÅÉ)      </v>
          </cell>
          <cell r="D1099" t="str">
            <v xml:space="preserve">Steal net                     </v>
          </cell>
          <cell r="E1099">
            <v>17.548999999999999</v>
          </cell>
        </row>
        <row r="1100">
          <cell r="A1100" t="str">
            <v>07-B-002</v>
          </cell>
          <cell r="B1100">
            <v>7</v>
          </cell>
          <cell r="C1100" t="str">
            <v xml:space="preserve">ÁÀÂÉÒÉ 6 ÌÌ                   </v>
          </cell>
          <cell r="D1100" t="str">
            <v>Rope 6mm</v>
          </cell>
          <cell r="E1100">
            <v>2.6</v>
          </cell>
        </row>
        <row r="1101">
          <cell r="A1101" t="str">
            <v>07-B-003</v>
          </cell>
          <cell r="B1101">
            <v>7</v>
          </cell>
          <cell r="C1101" t="str">
            <v xml:space="preserve">ÁÀÂÉÒÉ 3 ÌÌ                   </v>
          </cell>
          <cell r="D1101" t="str">
            <v>Rope 3 mm</v>
          </cell>
          <cell r="E1101">
            <v>1.5</v>
          </cell>
        </row>
        <row r="1102">
          <cell r="A1102" t="str">
            <v>07-B-004</v>
          </cell>
          <cell r="B1102">
            <v>7</v>
          </cell>
          <cell r="C1102" t="str">
            <v xml:space="preserve">ÁËÏÊÉ ÓÀÌÛÄÍÄÁËÏ              </v>
          </cell>
          <cell r="D1102" t="str">
            <v xml:space="preserve">BREEZE BLOCk                  </v>
          </cell>
          <cell r="E1102">
            <v>0.8</v>
          </cell>
        </row>
        <row r="1103">
          <cell r="A1103" t="str">
            <v>07-B-005</v>
          </cell>
          <cell r="B1103">
            <v>7</v>
          </cell>
          <cell r="C1103" t="str">
            <v xml:space="preserve">×ÏËÀÃÉÓ ÁÀÂÉÒÉ 12ÌÌ           </v>
          </cell>
          <cell r="D1103" t="str">
            <v xml:space="preserve">Steel rope 12mm               </v>
          </cell>
          <cell r="E1103">
            <v>2.5</v>
          </cell>
        </row>
        <row r="1104">
          <cell r="A1104" t="str">
            <v>07-C-001</v>
          </cell>
          <cell r="B1104">
            <v>7</v>
          </cell>
          <cell r="C1104" t="str">
            <v xml:space="preserve">ÝÄÌÄÍÔ-ØÅÉÛÉÓ ÍÀÒÄÅÉ ÌÛÒÀËÉ   </v>
          </cell>
          <cell r="D1104" t="str">
            <v xml:space="preserve">Concrete                      </v>
          </cell>
          <cell r="E1104">
            <v>53.115000000000002</v>
          </cell>
        </row>
        <row r="1105">
          <cell r="A1105" t="str">
            <v>07-CH-001</v>
          </cell>
          <cell r="B1105">
            <v>7</v>
          </cell>
          <cell r="C1105" t="str">
            <v xml:space="preserve">ÜÀÌÒÈÅÄËÉÓ ÁÖÃÄ               </v>
          </cell>
          <cell r="D1105" t="str">
            <v>Connector's housing</v>
          </cell>
          <cell r="E1105">
            <v>0</v>
          </cell>
        </row>
        <row r="1106">
          <cell r="A1106" t="str">
            <v>07-D-001</v>
          </cell>
          <cell r="B1106">
            <v>7</v>
          </cell>
          <cell r="C1106" t="str">
            <v>Ã.Ó.Ð.</v>
          </cell>
          <cell r="D1106" t="str">
            <v>Plywood</v>
          </cell>
          <cell r="E1106">
            <v>10</v>
          </cell>
        </row>
        <row r="1107">
          <cell r="A1107" t="str">
            <v>07-D-002</v>
          </cell>
          <cell r="B1107">
            <v>7</v>
          </cell>
          <cell r="C1107" t="str">
            <v xml:space="preserve">ÃÀÌàÄÒÉ ÐËÀÓÌÀÓÉÓ ÌÉËÉÓ       </v>
          </cell>
          <cell r="D1107" t="str">
            <v>Plastic pipe holder</v>
          </cell>
          <cell r="E1107">
            <v>0.46700000000000003</v>
          </cell>
          <cell r="F1107" t="str">
            <v>tmr</v>
          </cell>
        </row>
        <row r="1108">
          <cell r="A1108" t="str">
            <v>07-D-003</v>
          </cell>
          <cell r="B1108">
            <v>7</v>
          </cell>
          <cell r="C1108" t="str">
            <v xml:space="preserve">ÃÖÁÄËÉ ÐËÀÓÔÌÀÓÉÓ 50 ÌÌ       </v>
          </cell>
          <cell r="D1108" t="str">
            <v>Plastic dubel 50mm</v>
          </cell>
          <cell r="E1108">
            <v>0.04</v>
          </cell>
          <cell r="F1108" t="str">
            <v>tmr</v>
          </cell>
        </row>
        <row r="1109">
          <cell r="A1109" t="str">
            <v>07-D-004</v>
          </cell>
          <cell r="B1109">
            <v>7</v>
          </cell>
          <cell r="C1109" t="str">
            <v xml:space="preserve">Ã.Ó.Ð  ËÀÌÉÍÉÒÄÁÖËÉ           </v>
          </cell>
          <cell r="D1109" t="str">
            <v>Plywood</v>
          </cell>
          <cell r="E1109">
            <v>40.499000000000002</v>
          </cell>
        </row>
        <row r="1110">
          <cell r="A1110" t="str">
            <v>07-D-005</v>
          </cell>
          <cell r="B1110">
            <v>7</v>
          </cell>
          <cell r="C1110" t="str">
            <v>ÃÀÓÀÌÀÂÒÄÁÄËÉ ÊÀÁÄËÉÓ ÊÄÃÄËÆÄ</v>
          </cell>
          <cell r="D1110" t="str">
            <v>Cable clip</v>
          </cell>
          <cell r="E1110">
            <v>4.1130000000000004</v>
          </cell>
          <cell r="F1110" t="str">
            <v>tmr</v>
          </cell>
        </row>
        <row r="1111">
          <cell r="A1111" t="str">
            <v>07-D-006</v>
          </cell>
          <cell r="B1111">
            <v>7</v>
          </cell>
          <cell r="C1111" t="str">
            <v>ÃÀÌàÄÒÉ ÊÀÁ.ÈÖÍÖØ.ÐËÀÓÔ.ÒÂÏËÉÈ</v>
          </cell>
          <cell r="D1111" t="str">
            <v>Cable holder with plas.ring</v>
          </cell>
          <cell r="E1111">
            <v>0.57999999999999996</v>
          </cell>
        </row>
        <row r="1112">
          <cell r="A1112" t="str">
            <v>07-D-007</v>
          </cell>
          <cell r="B1112">
            <v>7</v>
          </cell>
          <cell r="C1112" t="str">
            <v xml:space="preserve">Ã.Ó.Ð.                        </v>
          </cell>
          <cell r="D1112" t="str">
            <v xml:space="preserve">Plywood                       </v>
          </cell>
          <cell r="E1112">
            <v>8.1240000000000006</v>
          </cell>
        </row>
        <row r="1113">
          <cell r="A1113" t="str">
            <v>07-D-008</v>
          </cell>
          <cell r="B1113">
            <v>7</v>
          </cell>
          <cell r="C1113" t="str">
            <v xml:space="preserve">ÃÖÁÄËÉ ÒÊÉÍÉÓ 70ÌÌ (ÊÂ)       </v>
          </cell>
          <cell r="D1113" t="str">
            <v>Iron dubel70mm(kg)</v>
          </cell>
          <cell r="E1113">
            <v>10</v>
          </cell>
          <cell r="F1113" t="str">
            <v>tmr</v>
          </cell>
        </row>
        <row r="1114">
          <cell r="A1114" t="str">
            <v>07-D-009</v>
          </cell>
          <cell r="B1114">
            <v>7</v>
          </cell>
          <cell r="C1114" t="str">
            <v xml:space="preserve">ÃÖÁÄËÉ ÒÊÉÍÉÓ 30ÌÌ (ÊÂ)       </v>
          </cell>
          <cell r="D1114" t="str">
            <v>Iron dubel 30mm(kg)</v>
          </cell>
          <cell r="E1114">
            <v>0</v>
          </cell>
          <cell r="F1114" t="str">
            <v>tmr</v>
          </cell>
        </row>
        <row r="1115">
          <cell r="A1115" t="str">
            <v>07-F-001</v>
          </cell>
          <cell r="B1115">
            <v>7</v>
          </cell>
          <cell r="C1115" t="str">
            <v xml:space="preserve">×ÖÒÝËÏÅÀÍÉ ×ÏËÀÃÉ             </v>
          </cell>
          <cell r="D1115" t="str">
            <v>Paper steel</v>
          </cell>
          <cell r="E1115">
            <v>725.53899999999999</v>
          </cell>
        </row>
        <row r="1116">
          <cell r="A1116" t="str">
            <v>07-F-002</v>
          </cell>
          <cell r="B1116">
            <v>7</v>
          </cell>
          <cell r="C1116" t="str">
            <v xml:space="preserve">×áÅÍÉËÉ ÀËÖÌÉÍÉÓ (ÁÒÏÍÆÀ)     </v>
          </cell>
          <cell r="D1116" t="str">
            <v xml:space="preserve">Aluminium powder (bronze)     </v>
          </cell>
          <cell r="E1116">
            <v>0</v>
          </cell>
        </row>
        <row r="1117">
          <cell r="A1117" t="str">
            <v>07-F-003</v>
          </cell>
          <cell r="B1117">
            <v>7</v>
          </cell>
          <cell r="C1117" t="str">
            <v>×ÉËÀ ÒÊÉÍÀ-ÁÄÔÏÍÉÓ100X50X5 ÓÌ.</v>
          </cell>
          <cell r="D1117" t="str">
            <v>Concrete panel100X50X5 sm.</v>
          </cell>
          <cell r="E1117">
            <v>13.333</v>
          </cell>
        </row>
        <row r="1118">
          <cell r="A1118" t="str">
            <v>07-F-004</v>
          </cell>
          <cell r="B1118">
            <v>7</v>
          </cell>
          <cell r="C1118" t="str">
            <v>×ÉËÀ ÒÊÉÍÀ-ÁÄÔÏÍÉÓ120x0.6x0.05</v>
          </cell>
          <cell r="D1118" t="str">
            <v>Concrete panel120x0.6x0.05</v>
          </cell>
          <cell r="E1118">
            <v>0</v>
          </cell>
        </row>
        <row r="1119">
          <cell r="A1119" t="str">
            <v>07-F-005</v>
          </cell>
          <cell r="B1119">
            <v>7</v>
          </cell>
          <cell r="C1119" t="str">
            <v>×ÉËÀ ÒÊÉÍÀ-ÁÄÔÏÍÉÓ 40x90x5</v>
          </cell>
          <cell r="D1119" t="str">
            <v>Concrete panel 40x90x5</v>
          </cell>
          <cell r="E1119">
            <v>0</v>
          </cell>
        </row>
        <row r="1120">
          <cell r="A1120" t="str">
            <v>07-G-001</v>
          </cell>
          <cell r="B1120">
            <v>7</v>
          </cell>
          <cell r="C1120" t="str">
            <v>ÂÀÌáÓÍÄËÉ /ÓÀÙÄÁÀÅÉÓ/</v>
          </cell>
          <cell r="D1120" t="str">
            <v>Discolvent</v>
          </cell>
          <cell r="E1120">
            <v>4.5640000000000001</v>
          </cell>
        </row>
        <row r="1121">
          <cell r="A1121" t="str">
            <v>07-G-002</v>
          </cell>
          <cell r="B1121">
            <v>8</v>
          </cell>
          <cell r="C1121" t="str">
            <v>ÂÒÀ×ÉÍÉ ÌÉÍÉÓ</v>
          </cell>
          <cell r="D1121" t="str">
            <v>Water jar</v>
          </cell>
          <cell r="E1121">
            <v>0</v>
          </cell>
        </row>
        <row r="1122">
          <cell r="A1122" t="str">
            <v>07-G-003</v>
          </cell>
          <cell r="B1122">
            <v>7</v>
          </cell>
          <cell r="C1122" t="str">
            <v xml:space="preserve">ÂÀãÉ                          </v>
          </cell>
          <cell r="D1122" t="str">
            <v>Sand</v>
          </cell>
          <cell r="E1122">
            <v>9.6000000000000002E-2</v>
          </cell>
        </row>
        <row r="1123">
          <cell r="A1123" t="str">
            <v>07-G-004</v>
          </cell>
          <cell r="B1123">
            <v>7</v>
          </cell>
          <cell r="C1123" t="str">
            <v xml:space="preserve">ÂÏÒÂÏËÀàÉ  - (ÊÀÔÏÊÉ )        </v>
          </cell>
          <cell r="D1123" t="str">
            <v>Roller</v>
          </cell>
          <cell r="E1123">
            <v>6.5</v>
          </cell>
        </row>
        <row r="1124">
          <cell r="A1124" t="str">
            <v>07-K-001</v>
          </cell>
          <cell r="B1124">
            <v>7</v>
          </cell>
          <cell r="C1124" t="str">
            <v>ÊÖÈáÏÅÀÍÀ</v>
          </cell>
          <cell r="D1124" t="str">
            <v>Angle bar</v>
          </cell>
          <cell r="E1124">
            <v>2.5720000000000001</v>
          </cell>
        </row>
        <row r="1125">
          <cell r="A1125" t="str">
            <v>07-K-002</v>
          </cell>
          <cell r="B1125">
            <v>7</v>
          </cell>
          <cell r="C1125" t="str">
            <v xml:space="preserve">ÊÀÒÍÉÆÉ ÈÖÍÖØÉÓ               </v>
          </cell>
          <cell r="D1125" t="str">
            <v>Cornice</v>
          </cell>
          <cell r="E1125">
            <v>11.997999999999999</v>
          </cell>
        </row>
        <row r="1126">
          <cell r="A1126" t="str">
            <v>07-K-003</v>
          </cell>
          <cell r="B1126">
            <v>7</v>
          </cell>
          <cell r="C1126" t="str">
            <v>ÊÖÈáÏÅÀÍÀ 63-ÀÍÉ(10ÓÌ ÃÀàÒÉËÉ)</v>
          </cell>
          <cell r="D1126" t="str">
            <v>Angle bar 63mm cut10 sm pieces</v>
          </cell>
          <cell r="E1126">
            <v>1</v>
          </cell>
        </row>
        <row r="1127">
          <cell r="A1127" t="str">
            <v>07-K-004</v>
          </cell>
          <cell r="B1127">
            <v>7</v>
          </cell>
          <cell r="C1127" t="str">
            <v xml:space="preserve">ÊÖÈáÄ ÌÒÂÅÀËÉ ÒÊÉÍÉÓ (50x50)  </v>
          </cell>
          <cell r="D1127" t="str">
            <v>Round steel corner(50x50)</v>
          </cell>
          <cell r="E1127">
            <v>0.25</v>
          </cell>
        </row>
        <row r="1128">
          <cell r="A1128" t="str">
            <v>07-K-005</v>
          </cell>
          <cell r="B1128">
            <v>7</v>
          </cell>
          <cell r="C1128" t="str">
            <v xml:space="preserve">ÊÀÖàÉ ÁÀÂÉÒÉÓ ÃÀÓÀàÉÌÀÅÉ      </v>
          </cell>
          <cell r="D1128" t="str">
            <v>Rope hook</v>
          </cell>
          <cell r="E1128">
            <v>14.164999999999999</v>
          </cell>
        </row>
        <row r="1129">
          <cell r="A1129" t="str">
            <v>07-K-006</v>
          </cell>
          <cell r="B1129">
            <v>7</v>
          </cell>
          <cell r="C1129" t="str">
            <v xml:space="preserve">ÊÖÈáÏÅÀÍÀ 1.5 ÌÄÔÒÉÀÍÉ        </v>
          </cell>
          <cell r="D1129" t="str">
            <v>Steel Angle 1.5m</v>
          </cell>
          <cell r="E1129">
            <v>4.1100000000000003</v>
          </cell>
          <cell r="F1129" t="str">
            <v>tmr</v>
          </cell>
        </row>
        <row r="1130">
          <cell r="A1130" t="str">
            <v>07-K-007</v>
          </cell>
          <cell r="B1130">
            <v>7</v>
          </cell>
          <cell r="C1130" t="str">
            <v xml:space="preserve">ÊÀÒÁÉÃÉ                       </v>
          </cell>
          <cell r="D1130" t="str">
            <v xml:space="preserve">Carbide                       </v>
          </cell>
          <cell r="E1130">
            <v>2.5</v>
          </cell>
        </row>
        <row r="1131">
          <cell r="A1131" t="str">
            <v>07-K-008</v>
          </cell>
          <cell r="B1131">
            <v>7</v>
          </cell>
          <cell r="C1131" t="str">
            <v>ÊÀÔÀÍÊÀ(ÌÀÅÈÖËÉ ×ÏËÀÃÉÓ)</v>
          </cell>
          <cell r="D1131" t="str">
            <v>Rolled wire</v>
          </cell>
          <cell r="E1131">
            <v>0.63300000000000001</v>
          </cell>
        </row>
        <row r="1132">
          <cell r="A1132" t="str">
            <v>07-K-009</v>
          </cell>
          <cell r="B1132">
            <v>7</v>
          </cell>
          <cell r="C1132" t="str">
            <v>ÊÖÈáÏÅÀÍÀ 50x50x5(3.0ÌÄÔÒÉÀÍÉ)</v>
          </cell>
          <cell r="D1132" t="str">
            <v xml:space="preserve">Steel Angle 3.0m50x50x5       </v>
          </cell>
          <cell r="E1132">
            <v>0</v>
          </cell>
        </row>
        <row r="1133">
          <cell r="A1133" t="str">
            <v>07-K-010</v>
          </cell>
          <cell r="B1133">
            <v>7</v>
          </cell>
          <cell r="C1133" t="str">
            <v xml:space="preserve">ÊÒÏÍÛÔÄÉÍÉ ÁÏÞÉÓ ÓÀËÔÉÓÀÈÅÉÓ  </v>
          </cell>
          <cell r="E1133">
            <v>0.92100000000000004</v>
          </cell>
        </row>
        <row r="1134">
          <cell r="A1134" t="str">
            <v>07-K-011</v>
          </cell>
          <cell r="B1134">
            <v>7</v>
          </cell>
          <cell r="C1134" t="str">
            <v xml:space="preserve">ÊÅÀÃÒÀÔÉ ËÉÈÏÍÉÓ20x20ÌÌ,L=50Ì </v>
          </cell>
          <cell r="D1134" t="str">
            <v xml:space="preserve">Steel sqeare 20x20mm,L=50m    </v>
          </cell>
          <cell r="E1134">
            <v>0</v>
          </cell>
        </row>
        <row r="1135">
          <cell r="A1135" t="str">
            <v>07-L-001</v>
          </cell>
          <cell r="B1135">
            <v>7</v>
          </cell>
          <cell r="C1135" t="str">
            <v>ËÖÒÓÌÀÍÉ ÃÖÁÄËÉÓ 50ÌÌ ÓÉÂÒÞÉÓ</v>
          </cell>
          <cell r="D1135" t="str">
            <v>Dubel nail 50 mm</v>
          </cell>
          <cell r="E1135">
            <v>10</v>
          </cell>
        </row>
        <row r="1136">
          <cell r="A1136" t="str">
            <v>07-L-002</v>
          </cell>
          <cell r="B1136">
            <v>7</v>
          </cell>
          <cell r="C1136" t="str">
            <v xml:space="preserve">ËÉÍÏËÄÖÌÉ                     </v>
          </cell>
          <cell r="D1136" t="str">
            <v xml:space="preserve">Linoleum                      </v>
          </cell>
          <cell r="E1136">
            <v>9.7219999999999995</v>
          </cell>
        </row>
        <row r="1137">
          <cell r="A1137" t="str">
            <v>07-L-003</v>
          </cell>
          <cell r="B1137">
            <v>7</v>
          </cell>
          <cell r="C1137" t="str">
            <v xml:space="preserve">ËÉÍÏÊÒÏÌÉ                     </v>
          </cell>
          <cell r="D1137" t="str">
            <v>LINOKROM</v>
          </cell>
          <cell r="E1137">
            <v>60.912999999999997</v>
          </cell>
        </row>
        <row r="1138">
          <cell r="A1138" t="str">
            <v>07-L-004</v>
          </cell>
          <cell r="B1138">
            <v>7</v>
          </cell>
          <cell r="C1138" t="str">
            <v xml:space="preserve">ËÄÍÔÀ ÁÆÀÒÄÁÉÓ                </v>
          </cell>
          <cell r="D1138" t="str">
            <v>Tape</v>
          </cell>
          <cell r="E1138">
            <v>10</v>
          </cell>
        </row>
        <row r="1139">
          <cell r="A1139" t="str">
            <v>07-M-001</v>
          </cell>
          <cell r="B1139">
            <v>7</v>
          </cell>
          <cell r="C1139" t="str">
            <v>ÌÉËÉ ËÉÈÏÍÉÓ ÂÏ×ÒÉÒÄÁÖËÉ</v>
          </cell>
          <cell r="D1139" t="str">
            <v>Corrugated metal pipe</v>
          </cell>
          <cell r="E1139">
            <v>0</v>
          </cell>
        </row>
        <row r="1140">
          <cell r="A1140" t="str">
            <v>07-M-002</v>
          </cell>
          <cell r="B1140">
            <v>7</v>
          </cell>
          <cell r="C1140" t="str">
            <v>ÌÉËÉ ÐËÀÓÔÌÀÓÉÓ D = 50ÌÌ</v>
          </cell>
          <cell r="D1140" t="str">
            <v>Plastic pipe d=50</v>
          </cell>
          <cell r="E1140">
            <v>1.742</v>
          </cell>
        </row>
        <row r="1141">
          <cell r="A1141" t="str">
            <v>07-M-003</v>
          </cell>
          <cell r="B1141">
            <v>7</v>
          </cell>
          <cell r="C1141" t="str">
            <v>ÌÉËÉ ÈÖãÉÓ  D =100ÌÌ</v>
          </cell>
          <cell r="D1141" t="str">
            <v>Cast iron pipe d=100</v>
          </cell>
          <cell r="E1141">
            <v>7.7329999999999997</v>
          </cell>
        </row>
        <row r="1142">
          <cell r="A1142" t="str">
            <v>07-M-004</v>
          </cell>
          <cell r="B1142">
            <v>7</v>
          </cell>
          <cell r="C1142" t="str">
            <v>ÌÉËÉ  ÈÖãÉÓ D =150ÌÌ</v>
          </cell>
          <cell r="D1142" t="str">
            <v>Cast iron pipe d=150</v>
          </cell>
          <cell r="E1142">
            <v>23.332999999999998</v>
          </cell>
        </row>
        <row r="1143">
          <cell r="A1143" t="str">
            <v>07-M-005</v>
          </cell>
          <cell r="B1143">
            <v>7</v>
          </cell>
          <cell r="C1143" t="str">
            <v>ÌÉËÉ ÐËÀÓÔÌÀÓÉÓ D = 100ÌÌ</v>
          </cell>
          <cell r="D1143" t="str">
            <v>Plastic pipe d=100mm</v>
          </cell>
          <cell r="E1143">
            <v>4.2930000000000001</v>
          </cell>
        </row>
        <row r="1144">
          <cell r="A1144" t="str">
            <v>07-M-006</v>
          </cell>
          <cell r="B1144">
            <v>7</v>
          </cell>
          <cell r="C1144" t="str">
            <v>ÌÀÅÈÖËÉ ×ÏËÀÃÉÓ</v>
          </cell>
          <cell r="D1144" t="str">
            <v>Steel wire</v>
          </cell>
          <cell r="E1144">
            <v>0.39100000000000001</v>
          </cell>
        </row>
        <row r="1145">
          <cell r="A1145" t="str">
            <v>07-M-007</v>
          </cell>
          <cell r="B1145">
            <v>7</v>
          </cell>
          <cell r="C1145" t="str">
            <v>ÌÉËÉ ×ÏËÀÃÉÓ</v>
          </cell>
          <cell r="D1145" t="str">
            <v>Metal pipe</v>
          </cell>
          <cell r="E1145">
            <v>4.665</v>
          </cell>
        </row>
        <row r="1146">
          <cell r="A1146" t="str">
            <v>07-M-008</v>
          </cell>
          <cell r="B1146">
            <v>7</v>
          </cell>
          <cell r="C1146" t="str">
            <v xml:space="preserve">ÌÉËÉ ÐËÀÓÔÌÀÓÉÓ ÂÏ×ÒÉÒÄÁÖËÉ   </v>
          </cell>
          <cell r="D1146" t="str">
            <v xml:space="preserve">Plastic corrugatid pipe       </v>
          </cell>
          <cell r="E1146">
            <v>2.75</v>
          </cell>
        </row>
        <row r="1147">
          <cell r="A1147" t="str">
            <v>07-M-009</v>
          </cell>
          <cell r="B1147">
            <v>7</v>
          </cell>
          <cell r="C1147" t="str">
            <v>ÌÉËÉ ÍÄÉËÏÍÉÓ ÂÏ×ÒÉÒÄÁÖËÉ 20ÌÌ</v>
          </cell>
          <cell r="D1147" t="str">
            <v>Nylon Flexible Tubing 20mm dia</v>
          </cell>
          <cell r="E1147">
            <v>1.4319999999999999</v>
          </cell>
          <cell r="F1147" t="str">
            <v>tmr</v>
          </cell>
        </row>
        <row r="1148">
          <cell r="A1148" t="str">
            <v>07-M-010</v>
          </cell>
          <cell r="B1148">
            <v>7</v>
          </cell>
          <cell r="C1148" t="str">
            <v>ÌÉËÉ ÍÄÉËÏÍÉÓ ÂÏ×ÒÉÒÄÁÖËÉ 32ÌÌ</v>
          </cell>
          <cell r="D1148" t="str">
            <v>Nylon Flexible Tubing 32mm dia</v>
          </cell>
          <cell r="E1148">
            <v>3.9119999999999999</v>
          </cell>
          <cell r="F1148" t="str">
            <v>tmr</v>
          </cell>
        </row>
        <row r="1149">
          <cell r="A1149" t="str">
            <v>07-M-011</v>
          </cell>
          <cell r="B1149">
            <v>7</v>
          </cell>
          <cell r="C1149" t="str">
            <v>ÌÉËÉ ËÉÈÏÍÉÓ ÂÀËÅÀÍÉÆÉÒÄÁ 20ÌÌ</v>
          </cell>
          <cell r="D1149" t="str">
            <v xml:space="preserve">Galvanized steel 20mm         </v>
          </cell>
          <cell r="E1149">
            <v>1.7969999999999999</v>
          </cell>
        </row>
        <row r="1150">
          <cell r="A1150" t="str">
            <v>07-M-012</v>
          </cell>
          <cell r="B1150">
            <v>7</v>
          </cell>
          <cell r="C1150" t="str">
            <v>ÌÉËÉ ËÉÈÏÍ.219ÌÌ ,14ÓÌ ÃÀàÒÉËÉ</v>
          </cell>
          <cell r="D1150" t="str">
            <v xml:space="preserve">Pipe steel 219 mm,cutted14sm  </v>
          </cell>
          <cell r="E1150">
            <v>7.11</v>
          </cell>
        </row>
        <row r="1151">
          <cell r="A1151" t="str">
            <v>07-M-013</v>
          </cell>
          <cell r="B1151">
            <v>7</v>
          </cell>
          <cell r="C1151" t="str">
            <v>ÌÉËÉ ÐËÀÓÔÌÀÓÉÓ D =70ÌÌ (2ÌÄÔ)</v>
          </cell>
          <cell r="D1151" t="str">
            <v>Pipe plastic D =70 (2 miter)</v>
          </cell>
          <cell r="E1151">
            <v>3.1139999999999999</v>
          </cell>
        </row>
        <row r="1152">
          <cell r="A1152" t="str">
            <v>07-M-014</v>
          </cell>
          <cell r="B1152">
            <v>7</v>
          </cell>
          <cell r="C1152" t="str">
            <v>ÌÉËÉ ÐËÀÓÔÌÀÓÉÓ D =70ÌÌ (30ÓÌ)</v>
          </cell>
          <cell r="D1152" t="str">
            <v xml:space="preserve">Pipe plastic D =70mm (30 sm)  </v>
          </cell>
          <cell r="E1152">
            <v>2.3170000000000002</v>
          </cell>
        </row>
        <row r="1153">
          <cell r="A1153" t="str">
            <v>07-M-015</v>
          </cell>
          <cell r="B1153">
            <v>7</v>
          </cell>
          <cell r="C1153" t="str">
            <v>ÌÖáËÉ ÐËÀÓÔ.ÌÉËÉÓ 135 ,D =70ÌÌ</v>
          </cell>
          <cell r="D1153" t="str">
            <v>Knee for plastic pipe 135,D=70</v>
          </cell>
          <cell r="E1153">
            <v>1.9490000000000001</v>
          </cell>
        </row>
        <row r="1154">
          <cell r="A1154" t="str">
            <v>07-M-016</v>
          </cell>
          <cell r="B1154">
            <v>7</v>
          </cell>
          <cell r="C1154" t="str">
            <v xml:space="preserve">ÌÉËÉ ËÉÈÏÍÉÓ D = 70           </v>
          </cell>
          <cell r="D1154" t="str">
            <v xml:space="preserve">Pipe  steel  D = 70 mm        </v>
          </cell>
          <cell r="E1154">
            <v>5.218</v>
          </cell>
        </row>
        <row r="1155">
          <cell r="A1155" t="str">
            <v>07-M-017</v>
          </cell>
          <cell r="B1155">
            <v>7</v>
          </cell>
          <cell r="C1155" t="str">
            <v xml:space="preserve">ÌÉËÉ ÐËÀÓÔÌÀÓÉÓ D = 16 ÌÌ     </v>
          </cell>
          <cell r="D1155" t="str">
            <v>Plastic pipe D=16mm</v>
          </cell>
          <cell r="E1155">
            <v>1.39</v>
          </cell>
        </row>
        <row r="1156">
          <cell r="A1156" t="str">
            <v>07-M-018</v>
          </cell>
          <cell r="B1156">
            <v>7</v>
          </cell>
          <cell r="C1156" t="str">
            <v>ÌÖáËÉ ÐËÀÓÔÌÀÓÉÓ ÌÉËÉÈ D =16ÌÌ</v>
          </cell>
          <cell r="D1156" t="str">
            <v xml:space="preserve">Knee for plastic pipe D =16mm </v>
          </cell>
          <cell r="E1156">
            <v>2.7080000000000002</v>
          </cell>
        </row>
        <row r="1157">
          <cell r="A1157" t="str">
            <v>07-M-019</v>
          </cell>
          <cell r="B1157">
            <v>7</v>
          </cell>
          <cell r="C1157" t="str">
            <v xml:space="preserve">ÌÉËÉ ÂÏ×ÒÉÒÄÁÖËÉ D = 23ÌÌ     </v>
          </cell>
          <cell r="D1157" t="str">
            <v xml:space="preserve">Corrugated pipe D = 23mm      </v>
          </cell>
          <cell r="E1157">
            <v>0.91100000000000003</v>
          </cell>
        </row>
        <row r="1158">
          <cell r="A1158" t="str">
            <v>07-M-020</v>
          </cell>
          <cell r="B1158">
            <v>7</v>
          </cell>
          <cell r="C1158" t="str">
            <v xml:space="preserve">ÌÉËÉ ÂÏ×ÒÉÒÄÁÖËÉ D = 16 ÌÌ    </v>
          </cell>
          <cell r="D1158" t="str">
            <v xml:space="preserve">Corrugated pipe D = 16mm      </v>
          </cell>
          <cell r="E1158">
            <v>0.73299999999999998</v>
          </cell>
        </row>
        <row r="1159">
          <cell r="A1159" t="str">
            <v>07-M-021</v>
          </cell>
          <cell r="B1159">
            <v>7</v>
          </cell>
          <cell r="C1159" t="str">
            <v xml:space="preserve">ÌÉËÉ ÅÉÍÉËÉÓ (ÂÒÞÉÅÉ ÌÄÔÒÉ )  </v>
          </cell>
          <cell r="D1159" t="str">
            <v xml:space="preserve">Pipe vinil                    </v>
          </cell>
          <cell r="E1159">
            <v>0.58299999999999996</v>
          </cell>
        </row>
        <row r="1160">
          <cell r="A1160" t="str">
            <v>07-M-022</v>
          </cell>
          <cell r="B1160">
            <v>7</v>
          </cell>
          <cell r="C1160" t="str">
            <v>ÌÉËÉ ÐËÀÓÔÌÀÓÉÓ D =22ÌÌ (2ÌÄÔ)</v>
          </cell>
          <cell r="D1160" t="str">
            <v>Plastic pipe D=22mm (2m)</v>
          </cell>
          <cell r="E1160">
            <v>0.85</v>
          </cell>
        </row>
        <row r="1161">
          <cell r="A1161" t="str">
            <v>07-M-023</v>
          </cell>
          <cell r="B1161">
            <v>7</v>
          </cell>
          <cell r="C1161" t="str">
            <v>ÌÉËÉ ÐËÀÓÔÌÀÓÉÓ D =22ÌÌ (1ÌÄÔ)</v>
          </cell>
          <cell r="D1161" t="str">
            <v>Plastic pipe D=22mm (1m)</v>
          </cell>
          <cell r="E1161">
            <v>4.4400000000000004</v>
          </cell>
        </row>
        <row r="1162">
          <cell r="A1162" t="str">
            <v>07-M-024</v>
          </cell>
          <cell r="B1162">
            <v>7</v>
          </cell>
          <cell r="C1162" t="str">
            <v xml:space="preserve">ÌÉËÉ ÂÏ×ÒÉÒÄÁÖËÉ D= 25 ÌÌ     </v>
          </cell>
          <cell r="D1162" t="str">
            <v xml:space="preserve">Corrugated pipe D = 25 mm     </v>
          </cell>
          <cell r="E1162">
            <v>1.667</v>
          </cell>
        </row>
        <row r="1163">
          <cell r="A1163" t="str">
            <v>07-M-025</v>
          </cell>
          <cell r="B1163">
            <v>7</v>
          </cell>
          <cell r="C1163" t="str">
            <v>ÌÉËÉ ÂÀÌàÅÉÒÅ.ÒÄÆÉÍ.(ÐËÀÓÔ)</v>
          </cell>
          <cell r="D1163" t="str">
            <v>Transparent rubber pipe14mm</v>
          </cell>
          <cell r="E1163">
            <v>0.8</v>
          </cell>
        </row>
        <row r="1164">
          <cell r="A1164" t="str">
            <v>07-M-026</v>
          </cell>
          <cell r="B1164">
            <v>7</v>
          </cell>
          <cell r="C1164" t="str">
            <v xml:space="preserve">ÌÉßÀ (ÂÀÝÒÉËÉ)                </v>
          </cell>
          <cell r="D1164" t="str">
            <v>Ground</v>
          </cell>
          <cell r="E1164">
            <v>10</v>
          </cell>
        </row>
        <row r="1165">
          <cell r="A1165" t="str">
            <v>07-M-027</v>
          </cell>
          <cell r="B1165">
            <v>7</v>
          </cell>
          <cell r="C1165" t="str">
            <v xml:space="preserve">ÌÀÅÈÖËÉ ÄÊËÉÀÍÉ ÛÄÌÏÓÀÙÏÁÉ    </v>
          </cell>
          <cell r="D1165" t="str">
            <v xml:space="preserve">Wire                          </v>
          </cell>
          <cell r="E1165">
            <v>0</v>
          </cell>
        </row>
        <row r="1166">
          <cell r="A1166" t="str">
            <v>07-M-028</v>
          </cell>
          <cell r="B1166">
            <v>7</v>
          </cell>
          <cell r="C1166" t="str">
            <v xml:space="preserve">ÌÉËÉ ÐËÀÓÔÌÀÓÉÓ D=150mm       </v>
          </cell>
          <cell r="E1166">
            <v>0</v>
          </cell>
        </row>
        <row r="1167">
          <cell r="A1167" t="str">
            <v>07-N-001</v>
          </cell>
          <cell r="B1167">
            <v>7</v>
          </cell>
          <cell r="C1167" t="str">
            <v>ÍÀÈÖÒÀ ÃÀÁÉÍÃÖËÉ  60ÅÔ</v>
          </cell>
          <cell r="D1167" t="str">
            <v>Bulb 60 vt</v>
          </cell>
          <cell r="E1167">
            <v>1.8859999999999999</v>
          </cell>
        </row>
        <row r="1168">
          <cell r="A1168" t="str">
            <v>07-O-001</v>
          </cell>
          <cell r="B1168">
            <v>7</v>
          </cell>
          <cell r="C1168" t="str">
            <v xml:space="preserve">ÏËÉ×À                         </v>
          </cell>
          <cell r="D1168" t="str">
            <v xml:space="preserve">Drying oil                    </v>
          </cell>
          <cell r="E1168">
            <v>3</v>
          </cell>
        </row>
        <row r="1169">
          <cell r="A1169" t="str">
            <v>07-P-001</v>
          </cell>
          <cell r="B1169">
            <v>8</v>
          </cell>
          <cell r="C1169" t="str">
            <v>ÐÀÔÒÏÍÀ ÍÀÈÖÒÉÓ</v>
          </cell>
          <cell r="D1169" t="str">
            <v>Bulb holder</v>
          </cell>
          <cell r="E1169">
            <v>2.7389999999999999</v>
          </cell>
        </row>
        <row r="1170">
          <cell r="A1170" t="str">
            <v>07-P-002</v>
          </cell>
          <cell r="B1170">
            <v>7</v>
          </cell>
          <cell r="C1170" t="str">
            <v xml:space="preserve">ÐÉÂÌÄÍÔÉ ,,ÏáÒÀ # 911"        </v>
          </cell>
          <cell r="D1170" t="str">
            <v>Pigment "Ohra #911"</v>
          </cell>
          <cell r="E1170">
            <v>13</v>
          </cell>
        </row>
        <row r="1171">
          <cell r="A1171" t="str">
            <v>07-P-003</v>
          </cell>
          <cell r="B1171">
            <v>7</v>
          </cell>
          <cell r="C1171" t="str">
            <v xml:space="preserve">ÐÉÂÌÄÍÔÉ - ,,ÓÀÑÀ " ÛÀÅÉ      </v>
          </cell>
          <cell r="D1171" t="str">
            <v>Pigment "Saja" black</v>
          </cell>
          <cell r="E1171">
            <v>14</v>
          </cell>
        </row>
        <row r="1172">
          <cell r="A1172" t="str">
            <v>07-Q-001</v>
          </cell>
          <cell r="B1172">
            <v>7</v>
          </cell>
          <cell r="C1172" t="str">
            <v>ØÅÉÛÀ</v>
          </cell>
          <cell r="D1172" t="str">
            <v>Sand</v>
          </cell>
          <cell r="E1172">
            <v>27.231000000000002</v>
          </cell>
        </row>
        <row r="1173">
          <cell r="A1173" t="str">
            <v>07-R-001</v>
          </cell>
          <cell r="B1173">
            <v>7</v>
          </cell>
          <cell r="C1173" t="str">
            <v xml:space="preserve">ÒÖÁÄÒÏÉÃÉ                     </v>
          </cell>
          <cell r="D1173" t="str">
            <v xml:space="preserve">Ruberoid                      </v>
          </cell>
          <cell r="E1173">
            <v>26.667000000000002</v>
          </cell>
        </row>
        <row r="1174">
          <cell r="A1174" t="str">
            <v>07-S-001</v>
          </cell>
          <cell r="B1174">
            <v>13</v>
          </cell>
          <cell r="C1174" t="str">
            <v>ÛÄÃÖÙÄÁÉÓ ÀÐÀÒÀÔÉ</v>
          </cell>
          <cell r="D1174" t="str">
            <v>Welding equipment</v>
          </cell>
          <cell r="E1174">
            <v>25.931000000000001</v>
          </cell>
          <cell r="F1174" t="str">
            <v>inst</v>
          </cell>
        </row>
        <row r="1175">
          <cell r="A1175" t="str">
            <v>07-S-002</v>
          </cell>
          <cell r="B1175">
            <v>7</v>
          </cell>
          <cell r="C1175" t="str">
            <v>ÓÀàÄÒÉ,ÓÒÖËÀÃ ÃÀáÒÀá.àÀÍàÉÊÉÓ2</v>
          </cell>
          <cell r="D1175" t="str">
            <v>Clamp-BoltNut washer pole belt</v>
          </cell>
          <cell r="E1175">
            <v>3.52</v>
          </cell>
        </row>
        <row r="1176">
          <cell r="A1176" t="str">
            <v>07-S-003</v>
          </cell>
          <cell r="B1176">
            <v>7</v>
          </cell>
          <cell r="C1176" t="str">
            <v>ßÚÀËÄÌÖËÓÉÀ (ÓÀÙÄÁÀÅÉ)</v>
          </cell>
          <cell r="D1176" t="str">
            <v>Water emulsion</v>
          </cell>
          <cell r="E1176">
            <v>3.899</v>
          </cell>
        </row>
        <row r="1177">
          <cell r="A1177" t="str">
            <v>07-S-004</v>
          </cell>
          <cell r="B1177">
            <v>7</v>
          </cell>
          <cell r="C1177" t="str">
            <v xml:space="preserve">ÓÀËÔÄ ÁÏÞÉÓ                   </v>
          </cell>
          <cell r="D1177" t="str">
            <v>Pole bus</v>
          </cell>
          <cell r="E1177">
            <v>3.49</v>
          </cell>
          <cell r="F1177" t="str">
            <v>tmr</v>
          </cell>
        </row>
        <row r="1178">
          <cell r="A1178" t="str">
            <v>07-SC-001</v>
          </cell>
          <cell r="B1178">
            <v>8</v>
          </cell>
          <cell r="C1178" t="str">
            <v>ÀÌÏÌÒÈÅÄËÉ</v>
          </cell>
          <cell r="D1178" t="str">
            <v>Switch</v>
          </cell>
          <cell r="E1178">
            <v>2.8149999999999999</v>
          </cell>
        </row>
        <row r="1179">
          <cell r="A1179" t="str">
            <v>07-SC-002</v>
          </cell>
          <cell r="B1179">
            <v>13</v>
          </cell>
          <cell r="C1179" t="str">
            <v>ÜÀØÖÜÉ ÐÍÄÅÌÀÔÉÖÒÉ</v>
          </cell>
          <cell r="D1179" t="str">
            <v>Pneumatic hammer</v>
          </cell>
          <cell r="E1179">
            <v>107.223</v>
          </cell>
        </row>
        <row r="1180">
          <cell r="A1180" t="str">
            <v>07-SC-003</v>
          </cell>
          <cell r="B1180">
            <v>13</v>
          </cell>
          <cell r="C1180" t="str">
            <v>ÐÉÒÉ ÐÍÄÅÌÀÔÖÒÉ ÜÀØÖÜÉÓ</v>
          </cell>
          <cell r="D1180" t="str">
            <v>Pneumatic hammer blade</v>
          </cell>
          <cell r="E1180">
            <v>14.757999999999999</v>
          </cell>
        </row>
        <row r="1181">
          <cell r="A1181" t="str">
            <v>07-SH-001</v>
          </cell>
          <cell r="B1181">
            <v>7</v>
          </cell>
          <cell r="C1181" t="str">
            <v xml:space="preserve">ÛÄÌÀÌàÉÃÒÏÅÄÁÄËÉ ÌÉËÉÓ        </v>
          </cell>
          <cell r="D1181" t="str">
            <v>Pipe tightener</v>
          </cell>
          <cell r="E1181">
            <v>4.1669999999999998</v>
          </cell>
        </row>
        <row r="1182">
          <cell r="A1182" t="str">
            <v>07-SR-001</v>
          </cell>
          <cell r="B1182">
            <v>7</v>
          </cell>
          <cell r="C1182" t="str">
            <v>ÙÄÒÏ ÃÀÌÉßÄÁÉÓ 1.5Ì ÓÉÂÒÞÉÓ</v>
          </cell>
          <cell r="D1182" t="str">
            <v>Grounding inlet 1.5m</v>
          </cell>
          <cell r="E1182">
            <v>11.4</v>
          </cell>
        </row>
        <row r="1183">
          <cell r="A1183" t="str">
            <v>07-SR-002</v>
          </cell>
          <cell r="B1183">
            <v>7</v>
          </cell>
          <cell r="C1183" t="str">
            <v xml:space="preserve">ÙÄÒÏ ÃÀÌÉßÄÁÉÓ 3 Ì -ÓÉÂÒÞÉÓ   </v>
          </cell>
          <cell r="D1183" t="str">
            <v>Grounding inlet 3m</v>
          </cell>
          <cell r="E1183">
            <v>31.38</v>
          </cell>
        </row>
        <row r="1184">
          <cell r="A1184" t="str">
            <v>07-SR-003</v>
          </cell>
          <cell r="B1184">
            <v>7</v>
          </cell>
          <cell r="C1184" t="str">
            <v xml:space="preserve">ÙÄÒÏ áÒÀáÍÉÀÍÉ M8 L=100ÌÌ     </v>
          </cell>
          <cell r="D1184" t="str">
            <v>Inlet M8 L=100mm</v>
          </cell>
          <cell r="E1184">
            <v>0.6</v>
          </cell>
          <cell r="F1184" t="str">
            <v>tmr</v>
          </cell>
        </row>
        <row r="1185">
          <cell r="A1185" t="str">
            <v>07-SR-004</v>
          </cell>
          <cell r="B1185">
            <v>7</v>
          </cell>
          <cell r="C1185" t="str">
            <v xml:space="preserve">ÙÏÒÙÉ                         </v>
          </cell>
          <cell r="D1185" t="str">
            <v xml:space="preserve">Sand                          </v>
          </cell>
          <cell r="E1185">
            <v>20</v>
          </cell>
        </row>
        <row r="1186">
          <cell r="A1186" t="str">
            <v>07-SS-001</v>
          </cell>
          <cell r="B1186">
            <v>8</v>
          </cell>
          <cell r="C1186" t="str">
            <v>ÛÔÄ×ÓÄËÉ</v>
          </cell>
          <cell r="D1186" t="str">
            <v>Socket</v>
          </cell>
          <cell r="E1186">
            <v>3.3820000000000001</v>
          </cell>
          <cell r="F1186" t="str">
            <v>tmr</v>
          </cell>
        </row>
        <row r="1187">
          <cell r="A1187" t="str">
            <v>07-SS-002</v>
          </cell>
          <cell r="B1187">
            <v>8</v>
          </cell>
          <cell r="C1187" t="str">
            <v>ÛÖÀÓÀÃÄÁÉ</v>
          </cell>
          <cell r="D1187" t="str">
            <v>Gasket</v>
          </cell>
          <cell r="E1187">
            <v>6.665</v>
          </cell>
        </row>
        <row r="1188">
          <cell r="A1188" t="str">
            <v>07-SS-003</v>
          </cell>
          <cell r="B1188">
            <v>13</v>
          </cell>
          <cell r="C1188" t="str">
            <v>ÛÄÃÖÙÄÁÀ ÝÉÅÉ</v>
          </cell>
          <cell r="D1188" t="str">
            <v>Cold Welding</v>
          </cell>
          <cell r="E1188">
            <v>4.2839999999999998</v>
          </cell>
        </row>
        <row r="1189">
          <cell r="A1189" t="str">
            <v>07-SS-004</v>
          </cell>
          <cell r="B1189">
            <v>7</v>
          </cell>
          <cell r="C1189" t="str">
            <v xml:space="preserve">ÛÅÄËÄÒÉ #10-14                </v>
          </cell>
          <cell r="D1189" t="str">
            <v xml:space="preserve">Channel #10-14                </v>
          </cell>
          <cell r="E1189">
            <v>11.499000000000001</v>
          </cell>
        </row>
        <row r="1190">
          <cell r="A1190" t="str">
            <v>07-SW-001</v>
          </cell>
          <cell r="B1190">
            <v>8</v>
          </cell>
          <cell r="C1190" t="str">
            <v>àÉØÀ ÌÉÍÉÓ (ÜÀÉÓ)</v>
          </cell>
          <cell r="D1190" t="str">
            <v>Tea mug</v>
          </cell>
          <cell r="E1190">
            <v>4.4320000000000004</v>
          </cell>
        </row>
        <row r="1191">
          <cell r="A1191" t="str">
            <v>07-SW-002</v>
          </cell>
          <cell r="B1191">
            <v>8</v>
          </cell>
          <cell r="C1191" t="str">
            <v>àÉØÀ ÊÄÒÀÌÉÊÉÓ</v>
          </cell>
          <cell r="D1191" t="str">
            <v>Glass</v>
          </cell>
          <cell r="E1191">
            <v>0</v>
          </cell>
        </row>
        <row r="1192">
          <cell r="A1192" t="str">
            <v>07-T-001</v>
          </cell>
          <cell r="B1192">
            <v>7</v>
          </cell>
          <cell r="C1192" t="str">
            <v>ÈÖÍÖØÉ ×ÖÒÝËÏÅÀÍÉ ÂÏ×ÒÉÒÄÁÖËÉ</v>
          </cell>
          <cell r="D1192" t="str">
            <v xml:space="preserve">Zinc plated sheet gofr        </v>
          </cell>
          <cell r="E1192">
            <v>15</v>
          </cell>
        </row>
        <row r="1193">
          <cell r="A1193" t="str">
            <v>07-T-002</v>
          </cell>
          <cell r="B1193">
            <v>7</v>
          </cell>
          <cell r="C1193" t="str">
            <v xml:space="preserve">ÈÖÍÖØÉ ÂÏ×ÒÉÒÄÁÖËÉ 2-1        </v>
          </cell>
          <cell r="D1193" t="str">
            <v>Tin</v>
          </cell>
          <cell r="E1193">
            <v>8.5830000000000002</v>
          </cell>
        </row>
        <row r="1194">
          <cell r="A1194" t="str">
            <v>07-T-003</v>
          </cell>
          <cell r="B1194">
            <v>7</v>
          </cell>
          <cell r="C1194" t="str">
            <v xml:space="preserve">ÔÚÅÉÀ ÃÖÁÄËÉÓ                 </v>
          </cell>
          <cell r="D1194" t="str">
            <v>Dubel</v>
          </cell>
          <cell r="E1194">
            <v>0.17399999999999999</v>
          </cell>
          <cell r="F1194" t="str">
            <v>tmr</v>
          </cell>
        </row>
        <row r="1195">
          <cell r="A1195" t="str">
            <v>07-X-001</v>
          </cell>
          <cell r="B1195">
            <v>7</v>
          </cell>
          <cell r="C1195" t="str">
            <v>áÄÌÀÓÀËÀ</v>
          </cell>
          <cell r="D1195" t="str">
            <v xml:space="preserve">Wood materials                </v>
          </cell>
          <cell r="E1195">
            <v>150</v>
          </cell>
        </row>
        <row r="1196">
          <cell r="A1196" t="str">
            <v>07-X-002</v>
          </cell>
          <cell r="B1196">
            <v>2</v>
          </cell>
          <cell r="C1196" t="str">
            <v>áÀÒÉáÀ ÊÀÁ.ÃÀÌà.ÐËÀÓÔÌÀÓ.190ÌÌ</v>
          </cell>
          <cell r="D1196" t="str">
            <v xml:space="preserve">Cable support brackets 190mm  </v>
          </cell>
          <cell r="E1196">
            <v>0.99</v>
          </cell>
        </row>
        <row r="1197">
          <cell r="A1197" t="str">
            <v>07-X-003</v>
          </cell>
          <cell r="B1197">
            <v>2</v>
          </cell>
          <cell r="C1197" t="str">
            <v>áÀÒÉáÀ ÊÀÁ.ÃÀÌà.ÐËÀÓÔÌÀÓ.140ÌÌ</v>
          </cell>
          <cell r="D1197" t="str">
            <v xml:space="preserve">Cable support brackets 140mm  </v>
          </cell>
          <cell r="E1197">
            <v>0.82</v>
          </cell>
        </row>
        <row r="1198">
          <cell r="A1198" t="str">
            <v>07-X-004</v>
          </cell>
          <cell r="B1198">
            <v>2</v>
          </cell>
          <cell r="C1198" t="str">
            <v>áÀÒÉáÀ ÊÀÁ.ÃÀÌà. ÐËÀÓÔÌÀÓ.90ÌÌ</v>
          </cell>
          <cell r="D1198" t="str">
            <v xml:space="preserve">Cable support brackets 90mm   </v>
          </cell>
          <cell r="E1198">
            <v>0.83</v>
          </cell>
        </row>
        <row r="1199">
          <cell r="A1199" t="str">
            <v>07-X-005</v>
          </cell>
          <cell r="B1199">
            <v>7</v>
          </cell>
          <cell r="C1199" t="str">
            <v>áÀÒÉáÀ ÌÒÉÝáÅ.ÃÀÌàÄÒÉ1ÀÃÂ.GRP-</v>
          </cell>
          <cell r="D1199" t="str">
            <v>Mounti.Brackets for1Wey Pl.Met</v>
          </cell>
          <cell r="E1199">
            <v>3.58</v>
          </cell>
        </row>
        <row r="1200">
          <cell r="A1200" t="str">
            <v>07-X-006</v>
          </cell>
          <cell r="B1200">
            <v>7</v>
          </cell>
          <cell r="C1200" t="str">
            <v>áÀÒÉáÀ ÌÒÉÝáÅ.ÃÀÍàÄÒÉ 3ÀÃÂ.GRP</v>
          </cell>
          <cell r="D1200" t="str">
            <v>Mounti.Brackets for3Way GRP</v>
          </cell>
          <cell r="E1200">
            <v>11.63</v>
          </cell>
          <cell r="F1200" t="str">
            <v>tmr</v>
          </cell>
        </row>
        <row r="1201">
          <cell r="A1201" t="str">
            <v>07-X-007</v>
          </cell>
          <cell r="B1201">
            <v>7</v>
          </cell>
          <cell r="C1201" t="str">
            <v>áÀÒÉáÀ ËÉÈ.ÂÀÌÀÍÀßÉËÄÁÄË.ÚÖÈÉÓ</v>
          </cell>
          <cell r="D1201" t="str">
            <v>Brackets for DB</v>
          </cell>
          <cell r="E1201">
            <v>6.91</v>
          </cell>
          <cell r="F1201" t="str">
            <v>tmr</v>
          </cell>
        </row>
        <row r="1202">
          <cell r="A1202" t="str">
            <v>07-Y-001</v>
          </cell>
          <cell r="B1202">
            <v>8</v>
          </cell>
          <cell r="C1202" t="str">
            <v xml:space="preserve">ÊÀÒÄÁÉÓ ÚÖÒÄÁÉ                </v>
          </cell>
          <cell r="D1202" t="str">
            <v xml:space="preserve">Door metal tags               </v>
          </cell>
          <cell r="E1202">
            <v>0.84899999999999998</v>
          </cell>
          <cell r="F1202" t="str">
            <v>tmr</v>
          </cell>
        </row>
        <row r="1203">
          <cell r="A1203" t="str">
            <v>07-Z-001</v>
          </cell>
          <cell r="B1203">
            <v>7</v>
          </cell>
          <cell r="C1203" t="str">
            <v>ÆÏËÏÅÀÍÉ ×ÏËÀÃÉ</v>
          </cell>
          <cell r="D1203" t="str">
            <v>Strip iron</v>
          </cell>
          <cell r="E1203">
            <v>1.8440000000000001</v>
          </cell>
          <cell r="F1203" t="str">
            <v>km</v>
          </cell>
        </row>
        <row r="1204">
          <cell r="A1204" t="str">
            <v>07-Z-002</v>
          </cell>
          <cell r="B1204">
            <v>7</v>
          </cell>
          <cell r="C1204" t="str">
            <v>ÆÖÌ×ÀÒÀ (ØÀÙÀËÃÉ )</v>
          </cell>
          <cell r="D1204" t="str">
            <v xml:space="preserve">Sandpaper                     </v>
          </cell>
          <cell r="E1204">
            <v>5.9059999999999997</v>
          </cell>
        </row>
        <row r="1205">
          <cell r="A1205" t="str">
            <v>07-Z-003</v>
          </cell>
          <cell r="B1205">
            <v>7</v>
          </cell>
          <cell r="C1205" t="str">
            <v>ËÉÈÏÍÉ ÆÏËÏÅÀÍÉ 20x3ÀÍ4ÌÌ(3Ì)</v>
          </cell>
          <cell r="D1205" t="str">
            <v>Strip steel 20x3 or 4mm</v>
          </cell>
          <cell r="E1205">
            <v>3.944</v>
          </cell>
          <cell r="F1205" t="str">
            <v>km</v>
          </cell>
        </row>
        <row r="1206">
          <cell r="A1206" t="str">
            <v>07-Z-004</v>
          </cell>
          <cell r="B1206">
            <v>7</v>
          </cell>
          <cell r="C1206" t="str">
            <v xml:space="preserve">ÆÏËÉ ÐÏËÀÃÉÓ 35x3 (ÌÄÔÒÄÁÛÉ)  </v>
          </cell>
          <cell r="D1206" t="str">
            <v xml:space="preserve">35x3 Steel Tape (meter)       </v>
          </cell>
          <cell r="E1206">
            <v>0</v>
          </cell>
        </row>
        <row r="1207">
          <cell r="A1207" t="str">
            <v>08-A-001</v>
          </cell>
          <cell r="B1207">
            <v>8</v>
          </cell>
          <cell r="C1207" t="str">
            <v>ÀØÀÍÃÀÆÉ (ÂÒÞÄËÔÀÒÉÀÍÉ)</v>
          </cell>
          <cell r="D1207" t="str">
            <v>Dustpan</v>
          </cell>
          <cell r="E1207">
            <v>10</v>
          </cell>
        </row>
        <row r="1208">
          <cell r="A1208" t="str">
            <v>08-A-002</v>
          </cell>
          <cell r="B1208">
            <v>13</v>
          </cell>
          <cell r="C1208" t="str">
            <v>ßÍÄÅÉÈ ÓÀÒÄÝáÉ ÀÐÀÒÀÔÉ</v>
          </cell>
          <cell r="D1208" t="str">
            <v>Pressure washing apparatus</v>
          </cell>
          <cell r="E1208">
            <v>3500</v>
          </cell>
        </row>
        <row r="1209">
          <cell r="A1209" t="str">
            <v>08-A-003</v>
          </cell>
          <cell r="B1209">
            <v>13</v>
          </cell>
          <cell r="C1209" t="str">
            <v>ßÚËÉÓ ÂÀÌÏÓÀáÃÄËÉ ÀÐÀÒÀÔÉ</v>
          </cell>
          <cell r="D1209" t="str">
            <v>Water destilator</v>
          </cell>
          <cell r="E1209">
            <v>250</v>
          </cell>
        </row>
        <row r="1210">
          <cell r="A1210" t="str">
            <v>08-A-004</v>
          </cell>
          <cell r="B1210">
            <v>7</v>
          </cell>
          <cell r="C1210" t="str">
            <v>ÔÖÀËÄÔÉÓ ÓÀÒÊÉÓ ÂÀÓ. ÀÒÌÀÔÖÒÀ</v>
          </cell>
          <cell r="D1210" t="str">
            <v>WC bulb holder</v>
          </cell>
          <cell r="E1210">
            <v>18.332999999999998</v>
          </cell>
        </row>
        <row r="1211">
          <cell r="A1211" t="str">
            <v>08-A-005</v>
          </cell>
          <cell r="B1211">
            <v>8</v>
          </cell>
          <cell r="C1211" t="str">
            <v xml:space="preserve">ÌÀÍÀÈÏÁÄËÉ ÀÁÒÀ               </v>
          </cell>
          <cell r="D1211" t="str">
            <v xml:space="preserve">Lightening sign               </v>
          </cell>
          <cell r="E1211">
            <v>0</v>
          </cell>
        </row>
        <row r="1212">
          <cell r="A1212" t="str">
            <v>08-A-006</v>
          </cell>
          <cell r="B1212">
            <v>5</v>
          </cell>
          <cell r="C1212" t="str">
            <v xml:space="preserve">ÀÌÏÌÒÈÅÄËÉ ÈÀÅÉÓÉ ÞÉÒÉÈ       </v>
          </cell>
          <cell r="D1212" t="str">
            <v xml:space="preserve">Auto switch                   </v>
          </cell>
          <cell r="E1212">
            <v>1.4990000000000001</v>
          </cell>
          <cell r="F1212" t="str">
            <v>tmr</v>
          </cell>
        </row>
        <row r="1213">
          <cell r="A1213" t="str">
            <v>08-A-007</v>
          </cell>
          <cell r="B1213">
            <v>8</v>
          </cell>
          <cell r="C1213" t="str">
            <v>ÀÃÀ×ÔÏÒÉ250ÌÌ ÁÖÒÙÉÓ ÃÀÌÀÂÒÞÄË</v>
          </cell>
          <cell r="D1213" t="str">
            <v>Adapter 250mm</v>
          </cell>
          <cell r="E1213">
            <v>22.34</v>
          </cell>
        </row>
        <row r="1214">
          <cell r="A1214" t="str">
            <v>08-A-008</v>
          </cell>
          <cell r="B1214">
            <v>8</v>
          </cell>
          <cell r="C1214" t="str">
            <v xml:space="preserve">ÀÃÀ×ÔÏÒÉ SDS MAX 857K         </v>
          </cell>
          <cell r="D1214" t="str">
            <v>Adapter SDS MAX 857K</v>
          </cell>
          <cell r="E1214">
            <v>84.9</v>
          </cell>
        </row>
        <row r="1215">
          <cell r="A1215" t="str">
            <v>08-A-009</v>
          </cell>
          <cell r="B1215">
            <v>8</v>
          </cell>
          <cell r="C1215" t="str">
            <v xml:space="preserve">ÀÃÀ×ÔÏÒÉ SDS MAX 857H         </v>
          </cell>
          <cell r="D1215" t="str">
            <v>Adapter SDS MAX 857H</v>
          </cell>
          <cell r="E1215">
            <v>40.25</v>
          </cell>
        </row>
        <row r="1216">
          <cell r="A1216" t="str">
            <v>08-A-010</v>
          </cell>
          <cell r="B1216">
            <v>8</v>
          </cell>
          <cell r="C1216" t="str">
            <v xml:space="preserve">ÀÔÌÏÒÉ (ßÚËÉÓ ÂÀÌÀÝáÄËÄÁÄËÉ)  </v>
          </cell>
          <cell r="D1216" t="str">
            <v>Atmor (water heater)</v>
          </cell>
          <cell r="E1216">
            <v>250</v>
          </cell>
        </row>
        <row r="1217">
          <cell r="A1217" t="str">
            <v>08-A-011</v>
          </cell>
          <cell r="B1217">
            <v>8</v>
          </cell>
          <cell r="C1217" t="str">
            <v>ÀÒÄÏÌÄÔÒÉ ÍÀÅÈÏÁÐÒÏÃÖØÔÄÁÉÓÈÅÉ</v>
          </cell>
          <cell r="E1217">
            <v>0</v>
          </cell>
        </row>
        <row r="1218">
          <cell r="A1218" t="str">
            <v>08-B-001</v>
          </cell>
          <cell r="B1218">
            <v>8</v>
          </cell>
          <cell r="C1218" t="str">
            <v>ÁÀËÏÍÉ ÂÀÆÉÓ</v>
          </cell>
          <cell r="D1218" t="str">
            <v>Liquid gaz bottle</v>
          </cell>
          <cell r="E1218">
            <v>67.701999999999998</v>
          </cell>
        </row>
        <row r="1219">
          <cell r="A1219" t="str">
            <v>08-B-002</v>
          </cell>
          <cell r="B1219">
            <v>8</v>
          </cell>
          <cell r="C1219" t="str">
            <v>ÁÏØËÏÌÉ ÒÖÓÖËÉ (ÜÄÁÏØÓÀÒÉ)</v>
          </cell>
          <cell r="D1219" t="str">
            <v>Padlock</v>
          </cell>
          <cell r="E1219">
            <v>6.7009999999999996</v>
          </cell>
          <cell r="F1219" t="str">
            <v>tmr</v>
          </cell>
        </row>
        <row r="1220">
          <cell r="A1220" t="str">
            <v>08-B-003</v>
          </cell>
          <cell r="B1220">
            <v>13</v>
          </cell>
          <cell r="C1220" t="str">
            <v>ÁÒÔÚÄËÔÖÜÀ</v>
          </cell>
          <cell r="D1220" t="str">
            <v>Flat pliers</v>
          </cell>
          <cell r="E1220">
            <v>5.7480000000000002</v>
          </cell>
          <cell r="F1220" t="str">
            <v>inst</v>
          </cell>
        </row>
        <row r="1221">
          <cell r="A1221" t="str">
            <v>08-B-004</v>
          </cell>
          <cell r="B1221">
            <v>8</v>
          </cell>
          <cell r="C1221" t="str">
            <v>ÁÀ×ÈÀ ÓÀÆÏÌÉ</v>
          </cell>
          <cell r="D1221" t="str">
            <v>Meter measure</v>
          </cell>
          <cell r="E1221">
            <v>6.4379999999999997</v>
          </cell>
        </row>
        <row r="1222">
          <cell r="A1222" t="str">
            <v>08-B-005</v>
          </cell>
          <cell r="B1222">
            <v>2</v>
          </cell>
          <cell r="C1222" t="str">
            <v>( ÂÀÖØÌÄÁÖËÉÀ )</v>
          </cell>
          <cell r="D1222" t="str">
            <v>(CANCELLED )</v>
          </cell>
          <cell r="E1222">
            <v>0</v>
          </cell>
        </row>
        <row r="1223">
          <cell r="A1223" t="str">
            <v>08-B-006</v>
          </cell>
          <cell r="B1223">
            <v>9</v>
          </cell>
          <cell r="C1223" t="str">
            <v>ÓÀÔÄËÄ×ÏÍÏ ÁÏØÓÉ 100-2</v>
          </cell>
          <cell r="D1223" t="str">
            <v>Telephone box 100X2</v>
          </cell>
          <cell r="E1223">
            <v>2.3330000000000002</v>
          </cell>
        </row>
        <row r="1224">
          <cell r="A1224" t="str">
            <v>08-B-007</v>
          </cell>
          <cell r="B1224">
            <v>13</v>
          </cell>
          <cell r="C1224" t="str">
            <v>ÁÖÒÙÄÁÉÓ ÍÀÊÒÄÁÉ (ÓÅÄÒËÏ)</v>
          </cell>
          <cell r="D1224" t="str">
            <v>Drill set</v>
          </cell>
          <cell r="E1224">
            <v>13.362</v>
          </cell>
          <cell r="F1224" t="str">
            <v>inst</v>
          </cell>
        </row>
        <row r="1225">
          <cell r="A1225" t="str">
            <v>08-B-008</v>
          </cell>
          <cell r="B1225">
            <v>8</v>
          </cell>
          <cell r="C1225" t="str">
            <v>ÀÅÆÉ ßÚËÉÓ ÂÀÌÀÝáÄËÄÁÄËÉ</v>
          </cell>
          <cell r="D1225" t="str">
            <v>Water heater</v>
          </cell>
          <cell r="E1225">
            <v>208.33</v>
          </cell>
        </row>
        <row r="1226">
          <cell r="A1226" t="str">
            <v>08-B-009</v>
          </cell>
          <cell r="B1226">
            <v>8</v>
          </cell>
          <cell r="C1226" t="str">
            <v>áÖ×É ÁÏØËÏÌÉÓ ÃÀÌÝÀÅÉ</v>
          </cell>
          <cell r="D1226" t="str">
            <v xml:space="preserve">Lock coverage                 </v>
          </cell>
          <cell r="E1226">
            <v>1.93</v>
          </cell>
        </row>
        <row r="1227">
          <cell r="A1227" t="str">
            <v>08-B-010</v>
          </cell>
          <cell r="B1227">
            <v>8</v>
          </cell>
          <cell r="C1227" t="str">
            <v>ÊÀÓÒÉ ÐËÀÓÔÌÀÓÉÓ 200 ËÉÔÒÉÀÍÉ</v>
          </cell>
          <cell r="D1227" t="str">
            <v>Barrel 200 L</v>
          </cell>
          <cell r="E1227">
            <v>24.783000000000001</v>
          </cell>
        </row>
        <row r="1228">
          <cell r="A1228" t="str">
            <v>08-B-011</v>
          </cell>
          <cell r="B1228">
            <v>13</v>
          </cell>
          <cell r="C1228" t="str">
            <v>ÁÖÒÙÉ 25x520ÌÌ</v>
          </cell>
          <cell r="D1228" t="str">
            <v>Drill  Bit  25x520mm</v>
          </cell>
          <cell r="E1228">
            <v>65.468000000000004</v>
          </cell>
          <cell r="F1228" t="str">
            <v>inst</v>
          </cell>
        </row>
        <row r="1229">
          <cell r="A1229" t="str">
            <v>08-B-012</v>
          </cell>
          <cell r="B1229">
            <v>8</v>
          </cell>
          <cell r="C1229" t="str">
            <v>ÁËÏÊÉ ÍÀÈÖÒÉÓ  220ÅÔ</v>
          </cell>
          <cell r="D1229" t="str">
            <v xml:space="preserve">Bulb holder 220VT             </v>
          </cell>
          <cell r="E1229">
            <v>14.999000000000001</v>
          </cell>
        </row>
        <row r="1230">
          <cell r="A1230" t="str">
            <v>08-B-013</v>
          </cell>
          <cell r="B1230">
            <v>13</v>
          </cell>
          <cell r="C1230" t="str">
            <v>ÁÖÒÙÄÁÉÓ ÍÀÊÒÄÁÉ(ÐÀÁÄÃÉÔÉÓ)</v>
          </cell>
          <cell r="D1230" t="str">
            <v>Drills set</v>
          </cell>
          <cell r="E1230">
            <v>12.5</v>
          </cell>
          <cell r="F1230" t="str">
            <v>inst</v>
          </cell>
        </row>
        <row r="1231">
          <cell r="A1231" t="str">
            <v>08-B-014</v>
          </cell>
          <cell r="B1231">
            <v>13</v>
          </cell>
          <cell r="C1231" t="str">
            <v xml:space="preserve">ÁÒÔÚÄËÔÖÜÀ ÒÉÊÏ ×ÏËÀÃÉÓ ÓÀÛ.  </v>
          </cell>
          <cell r="D1231" t="str">
            <v xml:space="preserve">Pliers (steel) medium         </v>
          </cell>
          <cell r="E1231">
            <v>12.093999999999999</v>
          </cell>
        </row>
        <row r="1232">
          <cell r="A1232" t="str">
            <v>08-B-015</v>
          </cell>
          <cell r="B1232">
            <v>8</v>
          </cell>
          <cell r="C1232" t="str">
            <v>ÁÏØËÏÌÉ 63ÌÌ (ÜÉÍÖÒÉ)</v>
          </cell>
          <cell r="D1232" t="str">
            <v xml:space="preserve">Padlock 63 mm                 </v>
          </cell>
          <cell r="E1232">
            <v>5.0709999999999997</v>
          </cell>
          <cell r="F1232" t="str">
            <v>tmr</v>
          </cell>
        </row>
        <row r="1233">
          <cell r="A1233" t="str">
            <v>08-B-016</v>
          </cell>
          <cell r="B1233">
            <v>8</v>
          </cell>
          <cell r="C1233" t="str">
            <v xml:space="preserve">ÁÀËÏÍÉ                        </v>
          </cell>
          <cell r="D1233" t="str">
            <v xml:space="preserve">Container                     </v>
          </cell>
          <cell r="E1233">
            <v>10</v>
          </cell>
        </row>
        <row r="1234">
          <cell r="A1234" t="str">
            <v>08-B-017</v>
          </cell>
          <cell r="B1234">
            <v>8</v>
          </cell>
          <cell r="C1234" t="str">
            <v>ÁÖÍÊÄÒÉ ÓÀÍÀÂÅÄ</v>
          </cell>
          <cell r="D1234" t="str">
            <v xml:space="preserve">Bin for rubbish               </v>
          </cell>
          <cell r="E1234">
            <v>120</v>
          </cell>
        </row>
        <row r="1235">
          <cell r="A1235" t="str">
            <v>08-B-018</v>
          </cell>
          <cell r="B1235">
            <v>8</v>
          </cell>
          <cell r="C1235" t="str">
            <v xml:space="preserve">ÁËÏÊÉ ÍÀÈÖÒÉÓ                 </v>
          </cell>
          <cell r="D1235" t="str">
            <v>Bulb block</v>
          </cell>
          <cell r="E1235">
            <v>14</v>
          </cell>
        </row>
        <row r="1236">
          <cell r="A1236" t="str">
            <v>08-B-019</v>
          </cell>
          <cell r="B1236">
            <v>8</v>
          </cell>
          <cell r="C1236" t="str">
            <v xml:space="preserve">ÁÖÒÙÉ ÐÄÒ×ÏÒÀÔÏÒÉÓ D =35      </v>
          </cell>
          <cell r="D1236" t="str">
            <v>Perferator drill D=35</v>
          </cell>
          <cell r="E1236">
            <v>247.17</v>
          </cell>
        </row>
        <row r="1237">
          <cell r="A1237" t="str">
            <v>08-B-020</v>
          </cell>
          <cell r="B1237">
            <v>8</v>
          </cell>
          <cell r="C1237" t="str">
            <v xml:space="preserve">ÁÀËÄÒÉÍÊÀ ÁÄÔÏÍÉÓ,,ÁÉÌÄÔÀËÉÓ" </v>
          </cell>
          <cell r="D1237" t="str">
            <v>Concrete hall cutter "Bimetal"</v>
          </cell>
          <cell r="E1237">
            <v>19</v>
          </cell>
        </row>
        <row r="1238">
          <cell r="A1238" t="str">
            <v>08-B-021</v>
          </cell>
          <cell r="B1238">
            <v>8</v>
          </cell>
          <cell r="C1238" t="str">
            <v xml:space="preserve">ÁÖÒÙÉ 25x920ÌÌ                </v>
          </cell>
          <cell r="D1238" t="str">
            <v>Drill Bit 25mmX920mmForCutter</v>
          </cell>
          <cell r="E1238">
            <v>90.519000000000005</v>
          </cell>
          <cell r="F1238" t="str">
            <v>inst</v>
          </cell>
        </row>
        <row r="1239">
          <cell r="A1239" t="str">
            <v>08-B-022</v>
          </cell>
          <cell r="B1239">
            <v>8</v>
          </cell>
          <cell r="C1239" t="str">
            <v>ÁÖÒÙÉ 6x110ÌÌ SDS Plus</v>
          </cell>
          <cell r="D1239" t="str">
            <v xml:space="preserve">SDS Plus Drill Bit 6mm110mm   </v>
          </cell>
          <cell r="E1239">
            <v>5.66</v>
          </cell>
          <cell r="F1239" t="str">
            <v>inst</v>
          </cell>
        </row>
        <row r="1240">
          <cell r="A1240" t="str">
            <v>08-B-023</v>
          </cell>
          <cell r="B1240">
            <v>8</v>
          </cell>
          <cell r="C1240" t="str">
            <v>ÁÖÒÙÉ 10x160ÌÌSDS Plus</v>
          </cell>
          <cell r="D1240" t="str">
            <v xml:space="preserve">SDS Plus Drill Bit 10mmX160mm </v>
          </cell>
          <cell r="E1240">
            <v>8.16</v>
          </cell>
          <cell r="F1240" t="str">
            <v>inst</v>
          </cell>
        </row>
        <row r="1241">
          <cell r="A1241" t="str">
            <v>08-B-024</v>
          </cell>
          <cell r="B1241">
            <v>8</v>
          </cell>
          <cell r="C1241" t="str">
            <v xml:space="preserve">ÁÖÒÙÉ 6.3 ÌÌ                  </v>
          </cell>
          <cell r="D1241" t="str">
            <v>6.3 mm Pilot Drill Bit forQ/Re</v>
          </cell>
          <cell r="E1241">
            <v>3.86</v>
          </cell>
          <cell r="F1241" t="str">
            <v>inst</v>
          </cell>
        </row>
        <row r="1242">
          <cell r="A1242" t="str">
            <v>08-B-025</v>
          </cell>
          <cell r="B1242">
            <v>8</v>
          </cell>
          <cell r="C1242" t="str">
            <v xml:space="preserve">ÁÖÒÙÉ (ÓÅÄÒËÏ)11X30,ÊÏÍÖÓÖÒÉ  </v>
          </cell>
          <cell r="D1242" t="str">
            <v>Drill 11X30</v>
          </cell>
          <cell r="E1242">
            <v>6.1360000000000001</v>
          </cell>
        </row>
        <row r="1243">
          <cell r="A1243" t="str">
            <v>08-B-026</v>
          </cell>
          <cell r="B1243">
            <v>8</v>
          </cell>
          <cell r="C1243" t="str">
            <v xml:space="preserve">ÁÀËÄÒÉÍÊÀ 25 ÌÌ               </v>
          </cell>
          <cell r="D1243" t="str">
            <v>Balerinka 25mm</v>
          </cell>
          <cell r="E1243">
            <v>21.667000000000002</v>
          </cell>
          <cell r="F1243" t="str">
            <v>inst</v>
          </cell>
        </row>
        <row r="1244">
          <cell r="A1244" t="str">
            <v>08-B-027</v>
          </cell>
          <cell r="B1244">
            <v>8</v>
          </cell>
          <cell r="C1244" t="str">
            <v>ÁÀËÄÒÉÍÊÉÓ ÓÀÌÀÂÒÉ "ÃÄ-ÅÀËÔÉÓ"</v>
          </cell>
          <cell r="D1244" t="str">
            <v>Balerinka fastening</v>
          </cell>
          <cell r="E1244">
            <v>37.5</v>
          </cell>
          <cell r="F1244" t="str">
            <v>inst</v>
          </cell>
        </row>
        <row r="1245">
          <cell r="A1245" t="str">
            <v>08-B-028</v>
          </cell>
          <cell r="B1245">
            <v>8</v>
          </cell>
          <cell r="C1245" t="str">
            <v>ÁÏØËÏÌÉ ÒÖÓÖËÉ (ÊÒÀÁÉ)</v>
          </cell>
          <cell r="D1245" t="str">
            <v>Pad lock "Krab"</v>
          </cell>
          <cell r="E1245">
            <v>9.577</v>
          </cell>
          <cell r="F1245" t="str">
            <v>tmr</v>
          </cell>
        </row>
        <row r="1246">
          <cell r="A1246" t="str">
            <v>08-B-029</v>
          </cell>
          <cell r="B1246">
            <v>8</v>
          </cell>
          <cell r="C1246" t="str">
            <v xml:space="preserve">ÁÖÒÙÉ 25X70 (ÓÅÄÒËÏ)          </v>
          </cell>
          <cell r="D1246" t="str">
            <v>Drill 25x70</v>
          </cell>
          <cell r="E1246">
            <v>208.33</v>
          </cell>
        </row>
        <row r="1247">
          <cell r="A1247" t="str">
            <v>08-B-030</v>
          </cell>
          <cell r="B1247">
            <v>8</v>
          </cell>
          <cell r="C1247" t="str">
            <v xml:space="preserve">ÁÀÜÏÊÉ (ÖÍÉÔÀÆÉÓ )            </v>
          </cell>
          <cell r="D1247" t="str">
            <v>Tank</v>
          </cell>
          <cell r="E1247">
            <v>0</v>
          </cell>
        </row>
        <row r="1248">
          <cell r="A1248" t="str">
            <v>08-B-031</v>
          </cell>
          <cell r="B1248">
            <v>8</v>
          </cell>
          <cell r="C1248" t="str">
            <v>ÐÉÊÉ ÓÀÌÔÅÒÄÅÉ SDS Plus</v>
          </cell>
          <cell r="D1248" t="str">
            <v>Pick SDS Plus</v>
          </cell>
          <cell r="E1248">
            <v>0</v>
          </cell>
        </row>
        <row r="1249">
          <cell r="A1249" t="str">
            <v>08-B-032</v>
          </cell>
          <cell r="B1249">
            <v>8</v>
          </cell>
          <cell r="C1249" t="str">
            <v xml:space="preserve">ÁÏØËÏÌÉ EXTRA WUZI            </v>
          </cell>
          <cell r="D1249" t="str">
            <v xml:space="preserve">Padlock EXTRA WUZI            </v>
          </cell>
          <cell r="E1249">
            <v>5</v>
          </cell>
        </row>
        <row r="1250">
          <cell r="A1250" t="str">
            <v>08-B-033</v>
          </cell>
          <cell r="B1250">
            <v>8</v>
          </cell>
          <cell r="C1250" t="str">
            <v xml:space="preserve">ÑÀÍÂÁÀÃÉÓ ÁÀËÏÍÉ              </v>
          </cell>
          <cell r="D1250" t="str">
            <v>Oxigen container</v>
          </cell>
          <cell r="E1250">
            <v>33.332999999999998</v>
          </cell>
        </row>
        <row r="1251">
          <cell r="A1251" t="str">
            <v>08-C-001</v>
          </cell>
          <cell r="B1251">
            <v>8</v>
          </cell>
          <cell r="C1251" t="str">
            <v>ÝÏÝáÉ</v>
          </cell>
          <cell r="D1251" t="str">
            <v>Sweep</v>
          </cell>
          <cell r="E1251">
            <v>1.6559999999999999</v>
          </cell>
          <cell r="F1251" t="str">
            <v>meur</v>
          </cell>
        </row>
        <row r="1252">
          <cell r="A1252" t="str">
            <v>08-C-002</v>
          </cell>
          <cell r="B1252">
            <v>7</v>
          </cell>
          <cell r="C1252" t="str">
            <v xml:space="preserve">ÝÄÌÄÍÔÉ                       </v>
          </cell>
          <cell r="D1252" t="str">
            <v xml:space="preserve">Cement                        </v>
          </cell>
          <cell r="E1252">
            <v>0.16</v>
          </cell>
        </row>
        <row r="1253">
          <cell r="A1253" t="str">
            <v>08-C-003</v>
          </cell>
          <cell r="B1253">
            <v>8</v>
          </cell>
          <cell r="C1253" t="str">
            <v xml:space="preserve">ÁÄÔÏÍÉ                        </v>
          </cell>
          <cell r="D1253" t="str">
            <v xml:space="preserve">Concrete                      </v>
          </cell>
          <cell r="E1253">
            <v>0</v>
          </cell>
        </row>
        <row r="1254">
          <cell r="A1254" t="str">
            <v>08-CH-001</v>
          </cell>
          <cell r="B1254">
            <v>8</v>
          </cell>
          <cell r="C1254" t="str">
            <v xml:space="preserve">ÜÀÒÜÏ ÊÏÍÄØÔÏÒÉ RJ 45-ÉÓ      </v>
          </cell>
          <cell r="D1254" t="str">
            <v xml:space="preserve">Connector RJ 45 set           </v>
          </cell>
          <cell r="E1254">
            <v>8.3780000000000001</v>
          </cell>
        </row>
        <row r="1255">
          <cell r="A1255" t="str">
            <v>08-CH-002</v>
          </cell>
          <cell r="B1255">
            <v>13</v>
          </cell>
          <cell r="C1255" t="str">
            <v xml:space="preserve">ÜÀÒáÉ                         </v>
          </cell>
          <cell r="D1255" t="str">
            <v>Tool</v>
          </cell>
          <cell r="E1255">
            <v>143.75</v>
          </cell>
        </row>
        <row r="1256">
          <cell r="A1256" t="str">
            <v>08-CH-003</v>
          </cell>
          <cell r="B1256">
            <v>8</v>
          </cell>
          <cell r="C1256" t="str">
            <v>ÃÀÆÂÀ ÓÀÁÖÒÙÉ</v>
          </cell>
          <cell r="E1256">
            <v>0</v>
          </cell>
        </row>
        <row r="1257">
          <cell r="A1257" t="str">
            <v>08-CH-004</v>
          </cell>
          <cell r="B1257">
            <v>8</v>
          </cell>
          <cell r="C1257" t="str">
            <v>ÃÀÆÂÀ ÓÀËÄÓÉ</v>
          </cell>
          <cell r="E1257">
            <v>0</v>
          </cell>
        </row>
        <row r="1258">
          <cell r="A1258" t="str">
            <v>08-D-001</v>
          </cell>
          <cell r="B1258">
            <v>13</v>
          </cell>
          <cell r="C1258" t="str">
            <v>ÁÖÒÙÉ ÄËÄØÔÒÏ (ÃÒÄËÉ)</v>
          </cell>
          <cell r="D1258" t="str">
            <v>Electric drill</v>
          </cell>
          <cell r="E1258">
            <v>99.983000000000004</v>
          </cell>
          <cell r="F1258" t="str">
            <v>inst</v>
          </cell>
        </row>
        <row r="1259">
          <cell r="A1259" t="str">
            <v>08-D-002</v>
          </cell>
          <cell r="B1259">
            <v>8</v>
          </cell>
          <cell r="C1259" t="str">
            <v>,,ÃÉÓÔÉËÀÔÏÒÉ,, ßÚË. ÂÀÌ. ÀÐÀ.</v>
          </cell>
          <cell r="D1259" t="str">
            <v>Liquid gas distilator</v>
          </cell>
          <cell r="E1259">
            <v>228.33500000000001</v>
          </cell>
        </row>
        <row r="1260">
          <cell r="A1260" t="str">
            <v>08-D-003</v>
          </cell>
          <cell r="B1260">
            <v>8</v>
          </cell>
          <cell r="C1260" t="str">
            <v>ÃÀÌÝÀÅÉ</v>
          </cell>
          <cell r="D1260" t="str">
            <v>Fuse</v>
          </cell>
          <cell r="E1260">
            <v>7.58</v>
          </cell>
        </row>
        <row r="1261">
          <cell r="A1261" t="str">
            <v>08-D-004</v>
          </cell>
          <cell r="B1261">
            <v>13</v>
          </cell>
          <cell r="C1261" t="str">
            <v>ÃÀÍÀ ÃÉÃÉ</v>
          </cell>
          <cell r="D1261" t="str">
            <v>Large knife</v>
          </cell>
          <cell r="E1261">
            <v>12.5</v>
          </cell>
        </row>
        <row r="1262">
          <cell r="A1262" t="str">
            <v>08-D-005</v>
          </cell>
          <cell r="B1262">
            <v>13</v>
          </cell>
          <cell r="C1262" t="str">
            <v>ÃÉÓÊÏ ÒÊÉÍÉÓ ÓÀàÒÄËÉ(ÁÀËÂÀÒÊÀ)</v>
          </cell>
          <cell r="D1262" t="str">
            <v>Iron cutter disk</v>
          </cell>
          <cell r="E1262">
            <v>147.69</v>
          </cell>
          <cell r="F1262" t="str">
            <v>inst</v>
          </cell>
        </row>
        <row r="1263">
          <cell r="A1263" t="str">
            <v>08-D-006</v>
          </cell>
          <cell r="B1263">
            <v>13</v>
          </cell>
          <cell r="C1263" t="str">
            <v>ÃÉÓÊÏ ÁÀËÂÀÒÊÉÓ</v>
          </cell>
          <cell r="D1263" t="str">
            <v>Disk (for ,,balgarka")</v>
          </cell>
          <cell r="E1263">
            <v>3.9319999999999999</v>
          </cell>
          <cell r="F1263" t="str">
            <v>inst</v>
          </cell>
        </row>
        <row r="1264">
          <cell r="A1264" t="str">
            <v>08-D-007</v>
          </cell>
          <cell r="B1264">
            <v>13</v>
          </cell>
          <cell r="C1264" t="str">
            <v>ÐÉÓÔÏËÄÔÉ ÃÖÁÄËÉÓ</v>
          </cell>
          <cell r="D1264" t="str">
            <v>Dubel Gan</v>
          </cell>
          <cell r="E1264">
            <v>233.702</v>
          </cell>
        </row>
        <row r="1265">
          <cell r="A1265" t="str">
            <v>08-D-008</v>
          </cell>
          <cell r="B1265">
            <v>8</v>
          </cell>
          <cell r="C1265" t="str">
            <v xml:space="preserve">ÃÀÌÀÂÒÞÄËÄÁÄËÉ                </v>
          </cell>
          <cell r="D1265" t="str">
            <v xml:space="preserve">Portage                       </v>
          </cell>
          <cell r="E1265">
            <v>11.366</v>
          </cell>
          <cell r="F1265" t="str">
            <v>meur</v>
          </cell>
        </row>
        <row r="1266">
          <cell r="A1266" t="str">
            <v>08-D-009</v>
          </cell>
          <cell r="B1266">
            <v>13</v>
          </cell>
          <cell r="C1266" t="str">
            <v>ÃÒÄËÉ ÃÄÅÏËÔÉÓ (ÃÉÃÉ )</v>
          </cell>
          <cell r="D1266" t="str">
            <v xml:space="preserve">De Walt  Drill                </v>
          </cell>
          <cell r="E1266">
            <v>350</v>
          </cell>
          <cell r="F1266" t="str">
            <v>inst</v>
          </cell>
        </row>
        <row r="1267">
          <cell r="A1267" t="str">
            <v>08-D-010</v>
          </cell>
          <cell r="B1267">
            <v>7</v>
          </cell>
          <cell r="C1267" t="str">
            <v xml:space="preserve">ÃÖÁÄËÉ ÒÊÉÍÉÓ                 </v>
          </cell>
          <cell r="D1267" t="str">
            <v xml:space="preserve">Dubel iron                    </v>
          </cell>
          <cell r="E1267">
            <v>0.104</v>
          </cell>
          <cell r="F1267" t="str">
            <v>tmr</v>
          </cell>
        </row>
        <row r="1268">
          <cell r="A1268" t="str">
            <v>08-D-011</v>
          </cell>
          <cell r="B1268">
            <v>7</v>
          </cell>
          <cell r="C1268" t="str">
            <v>ÃÀÌÀÊÀÅÛÉÒÄÁÄËÉ ÓÀÊÀÁÄËÏ ÀÒáÉÓ</v>
          </cell>
          <cell r="D1268" t="str">
            <v>Cable connector</v>
          </cell>
          <cell r="E1268">
            <v>3.5419999999999998</v>
          </cell>
        </row>
        <row r="1269">
          <cell r="A1269" t="str">
            <v>08-D-012</v>
          </cell>
          <cell r="B1269">
            <v>2</v>
          </cell>
          <cell r="C1269" t="str">
            <v>ÃÀÌàÄÒÉ ÊÏÍÄØÔ RJ 45-ÉÓ ÜÀÒÜÏÓ</v>
          </cell>
          <cell r="D1269" t="str">
            <v xml:space="preserve">Clamp for Connector RJ 45 box </v>
          </cell>
          <cell r="E1269">
            <v>2.2429999999999999</v>
          </cell>
        </row>
        <row r="1270">
          <cell r="A1270" t="str">
            <v>08-D-013</v>
          </cell>
          <cell r="B1270">
            <v>7</v>
          </cell>
          <cell r="C1270" t="str">
            <v xml:space="preserve">ÃÀÌáÛÏÁÉ ÓÀÊÀÁÄËÏ ÀÒáÉÓ       </v>
          </cell>
          <cell r="D1270" t="str">
            <v>Stop plug for cable set</v>
          </cell>
          <cell r="E1270">
            <v>4.2080000000000002</v>
          </cell>
        </row>
        <row r="1271">
          <cell r="A1271" t="str">
            <v>08-D-014</v>
          </cell>
          <cell r="B1271">
            <v>8</v>
          </cell>
          <cell r="C1271" t="str">
            <v>ÃÏËÁÀÍÃÉ ( ÍÀàÄÒÉ )</v>
          </cell>
          <cell r="D1271" t="str">
            <v>Material</v>
          </cell>
          <cell r="E1271">
            <v>0</v>
          </cell>
        </row>
        <row r="1272">
          <cell r="A1272" t="str">
            <v>08-D-015</v>
          </cell>
          <cell r="B1272">
            <v>7</v>
          </cell>
          <cell r="C1272" t="str">
            <v>ÃÖÁÄËÉ ÐËÀÓÔÌÀÓÉÓ 37 ÌÌ</v>
          </cell>
          <cell r="D1272" t="str">
            <v xml:space="preserve">PVC wall plug fixing          </v>
          </cell>
          <cell r="E1272">
            <v>1.7999999999999999E-2</v>
          </cell>
        </row>
        <row r="1273">
          <cell r="A1273" t="str">
            <v>08-D-016</v>
          </cell>
          <cell r="B1273">
            <v>13</v>
          </cell>
          <cell r="C1273" t="str">
            <v xml:space="preserve">ÃÀÆÂÀ ÓÀáÀÒÀÔÏ                </v>
          </cell>
          <cell r="D1273" t="str">
            <v>Turning bench</v>
          </cell>
          <cell r="E1273">
            <v>120</v>
          </cell>
        </row>
        <row r="1274">
          <cell r="A1274" t="str">
            <v>08-D-017</v>
          </cell>
          <cell r="B1274">
            <v>8</v>
          </cell>
          <cell r="C1274" t="str">
            <v xml:space="preserve">ÃÀÌàÄÒÉ ÁÖÒÙÉÓ                </v>
          </cell>
          <cell r="D1274" t="str">
            <v>Drill holder</v>
          </cell>
          <cell r="E1274">
            <v>16</v>
          </cell>
        </row>
        <row r="1275">
          <cell r="A1275" t="str">
            <v>08-D-018</v>
          </cell>
          <cell r="B1275">
            <v>8</v>
          </cell>
          <cell r="C1275" t="str">
            <v xml:space="preserve">ÃÖÁÄËÉ ÐËÀÓÔÌÀÓÉÓ 30ÌÌ        </v>
          </cell>
          <cell r="D1275" t="str">
            <v>Plastic dubel 30mm</v>
          </cell>
          <cell r="E1275">
            <v>8.9999999999999993E-3</v>
          </cell>
          <cell r="F1275" t="str">
            <v>tmr</v>
          </cell>
        </row>
        <row r="1276">
          <cell r="A1276" t="str">
            <v>08-D-019</v>
          </cell>
          <cell r="B1276">
            <v>8</v>
          </cell>
          <cell r="C1276" t="str">
            <v>ÃÀÌàÄÒÉ ÐËÀÓÔ.ÍÄÉËÏÍ.ÌÉËÓÀ32ÌÌ</v>
          </cell>
          <cell r="D1276" t="str">
            <v>Nylon conduit Clip for 32mm di</v>
          </cell>
          <cell r="E1276">
            <v>2.79</v>
          </cell>
          <cell r="F1276" t="str">
            <v>tmr</v>
          </cell>
        </row>
        <row r="1277">
          <cell r="A1277" t="str">
            <v>08-D-020</v>
          </cell>
          <cell r="B1277">
            <v>8</v>
          </cell>
          <cell r="C1277" t="str">
            <v>ÃÀÌàÄÒÉ ÐËÀÓÔ.ÍÄÉËÏÍ.ÌÉËÓÀ20ÌÌ</v>
          </cell>
          <cell r="D1277" t="str">
            <v>Nylon conduit Clip for 20mm</v>
          </cell>
          <cell r="E1277">
            <v>0.56999999999999995</v>
          </cell>
          <cell r="F1277" t="str">
            <v>tmr</v>
          </cell>
        </row>
        <row r="1278">
          <cell r="A1278" t="str">
            <v>08-D-021</v>
          </cell>
          <cell r="B1278">
            <v>8</v>
          </cell>
          <cell r="C1278" t="str">
            <v xml:space="preserve">ÏÍÊÀÍÉÓ ÍÀáÄÅÀÒÃÄÔÀËÉ         </v>
          </cell>
          <cell r="D1278" t="str">
            <v>Water tap half detail</v>
          </cell>
          <cell r="E1278">
            <v>2.5</v>
          </cell>
        </row>
        <row r="1279">
          <cell r="A1279" t="str">
            <v>08-E-001</v>
          </cell>
          <cell r="B1279">
            <v>5</v>
          </cell>
          <cell r="C1279" t="str">
            <v>ÄËÄØÔÒÏÃÉ ÝÅËÀÃ ÃÄÍÆÄ 4ÌÌ</v>
          </cell>
          <cell r="D1279" t="str">
            <v>Electrod for alternative curre</v>
          </cell>
          <cell r="E1279">
            <v>0.10100000000000001</v>
          </cell>
          <cell r="F1279" t="str">
            <v>tmr</v>
          </cell>
        </row>
        <row r="1280">
          <cell r="A1280" t="str">
            <v>08-E-002</v>
          </cell>
          <cell r="B1280">
            <v>15</v>
          </cell>
          <cell r="C1280" t="str">
            <v>ÄËÄÌÄÍÔÉ (ÂÀËÅÀÍÖÒÉ)</v>
          </cell>
          <cell r="D1280" t="str">
            <v xml:space="preserve">Battery                       </v>
          </cell>
          <cell r="E1280">
            <v>1</v>
          </cell>
        </row>
        <row r="1281">
          <cell r="A1281" t="str">
            <v>08-E-003</v>
          </cell>
          <cell r="B1281">
            <v>5</v>
          </cell>
          <cell r="C1281" t="str">
            <v xml:space="preserve">ÄËÄØÔÒÏÃÉ ÝÅËÀÃ ÃÄÍÆÄ 3 ÌÌ    </v>
          </cell>
          <cell r="D1281" t="str">
            <v>Electrod 3 mm alternative cure</v>
          </cell>
          <cell r="E1281">
            <v>9.1999999999999998E-2</v>
          </cell>
        </row>
        <row r="1282">
          <cell r="A1282" t="str">
            <v>08-F-001</v>
          </cell>
          <cell r="B1282">
            <v>8</v>
          </cell>
          <cell r="C1282" t="str">
            <v>×áÅÍÉËÉ  ÓÀÒÄÝáÉ (ÒÉÍÓÏ)</v>
          </cell>
          <cell r="D1282" t="str">
            <v>Cleaning powderRinso</v>
          </cell>
          <cell r="E1282">
            <v>2.3690000000000002</v>
          </cell>
        </row>
        <row r="1283">
          <cell r="A1283" t="str">
            <v>08-F-002</v>
          </cell>
          <cell r="B1283">
            <v>8</v>
          </cell>
          <cell r="C1283" t="str">
            <v>×ÖÍãÉ</v>
          </cell>
          <cell r="D1283" t="str">
            <v>Brush</v>
          </cell>
          <cell r="E1283">
            <v>4.5309999999999997</v>
          </cell>
        </row>
        <row r="1284">
          <cell r="A1284" t="str">
            <v>08-F-003</v>
          </cell>
          <cell r="B1284">
            <v>8</v>
          </cell>
          <cell r="C1284" t="str">
            <v xml:space="preserve">×ÀÒÃÀ                         </v>
          </cell>
          <cell r="D1284" t="str">
            <v>Curtains</v>
          </cell>
          <cell r="E1284">
            <v>5.83</v>
          </cell>
        </row>
        <row r="1285">
          <cell r="A1285" t="str">
            <v>08-F-004</v>
          </cell>
          <cell r="B1285">
            <v>7</v>
          </cell>
          <cell r="C1285" t="str">
            <v xml:space="preserve">×ÀÍÄÒÀ                        </v>
          </cell>
          <cell r="D1285" t="str">
            <v xml:space="preserve">Plywood sheet                 </v>
          </cell>
          <cell r="E1285">
            <v>20</v>
          </cell>
        </row>
        <row r="1286">
          <cell r="A1286" t="str">
            <v>08-F-005</v>
          </cell>
          <cell r="B1286">
            <v>8</v>
          </cell>
          <cell r="C1286" t="str">
            <v xml:space="preserve">×ÏÝáÉ                         </v>
          </cell>
          <cell r="D1286" t="str">
            <v xml:space="preserve">Rake                          </v>
          </cell>
          <cell r="E1286">
            <v>12.5</v>
          </cell>
        </row>
        <row r="1287">
          <cell r="A1287" t="str">
            <v>08-F-006</v>
          </cell>
          <cell r="B1287">
            <v>13</v>
          </cell>
          <cell r="C1287" t="str">
            <v xml:space="preserve">×ÀÍÀÒÉ                        </v>
          </cell>
          <cell r="D1287" t="str">
            <v>Lightener</v>
          </cell>
          <cell r="E1287">
            <v>15.282999999999999</v>
          </cell>
          <cell r="F1287" t="str">
            <v>inst</v>
          </cell>
        </row>
        <row r="1288">
          <cell r="A1288" t="str">
            <v>08-F-007</v>
          </cell>
          <cell r="B1288">
            <v>8</v>
          </cell>
          <cell r="C1288" t="str">
            <v xml:space="preserve">×ÒÄÆÉ ×ÒÈÏÓÀÍÉ                </v>
          </cell>
          <cell r="D1288" t="str">
            <v>Mill</v>
          </cell>
          <cell r="E1288">
            <v>25</v>
          </cell>
        </row>
        <row r="1289">
          <cell r="A1289" t="str">
            <v>08-F-008</v>
          </cell>
          <cell r="B1289">
            <v>8</v>
          </cell>
          <cell r="C1289" t="str">
            <v xml:space="preserve">×ÉØÓÀÔÏÒÉ ÊÀÒÄÁÉÓ             </v>
          </cell>
          <cell r="D1289" t="str">
            <v>Door fixator</v>
          </cell>
          <cell r="E1289">
            <v>40.415999999999997</v>
          </cell>
        </row>
        <row r="1290">
          <cell r="A1290" t="str">
            <v>08-G-001</v>
          </cell>
          <cell r="B1290">
            <v>13</v>
          </cell>
          <cell r="C1290" t="str">
            <v>ÈÀÅÉ ØÀÍÜÉÓ ÂÀÓÀÙÄÁÉÓ 10-32</v>
          </cell>
          <cell r="D1290" t="str">
            <v>Galovka10-32</v>
          </cell>
          <cell r="E1290">
            <v>44.972000000000001</v>
          </cell>
          <cell r="F1290" t="str">
            <v>inst</v>
          </cell>
        </row>
        <row r="1291">
          <cell r="A1291" t="str">
            <v>08-G-002</v>
          </cell>
          <cell r="B1291">
            <v>13</v>
          </cell>
          <cell r="C1291" t="str">
            <v>ØÀÍÜÉÓ ÂÀÓÀÙÄÁÉ -6-36</v>
          </cell>
          <cell r="D1291" t="str">
            <v>Wrench-6-36</v>
          </cell>
          <cell r="E1291">
            <v>47.872999999999998</v>
          </cell>
          <cell r="F1291" t="str">
            <v>inst</v>
          </cell>
        </row>
        <row r="1292">
          <cell r="A1292" t="str">
            <v>08-G-003</v>
          </cell>
          <cell r="B1292">
            <v>13</v>
          </cell>
          <cell r="C1292" t="str">
            <v>ØÀÍÜÉÓ ÂÀÓÀÙÄÁÉ  6-46</v>
          </cell>
          <cell r="D1292" t="str">
            <v>Wrench 6-46</v>
          </cell>
          <cell r="E1292">
            <v>54.087000000000003</v>
          </cell>
        </row>
        <row r="1293">
          <cell r="A1293" t="str">
            <v>08-G-004</v>
          </cell>
          <cell r="B1293">
            <v>8</v>
          </cell>
          <cell r="C1293" t="str">
            <v>ÂÀÓÀÙÄÁ-ÓÀÊÄÔÉ ÌÒÝá. ÚÖÈÉÓÈÅÉÓ</v>
          </cell>
          <cell r="D1293" t="str">
            <v>Lock for Meter cabinet</v>
          </cell>
          <cell r="E1293">
            <v>0</v>
          </cell>
        </row>
        <row r="1294">
          <cell r="A1294" t="str">
            <v>08-G-005</v>
          </cell>
          <cell r="B1294">
            <v>15</v>
          </cell>
          <cell r="C1294" t="str">
            <v xml:space="preserve">ÂÀÌÀÈÁÏÁÄËÉ                   </v>
          </cell>
          <cell r="D1294" t="str">
            <v>Heater</v>
          </cell>
          <cell r="E1294">
            <v>53.82</v>
          </cell>
        </row>
        <row r="1295">
          <cell r="A1295" t="str">
            <v>08-G-006</v>
          </cell>
          <cell r="B1295">
            <v>15</v>
          </cell>
          <cell r="C1295" t="str">
            <v>ÂÄÍÄÒÀÔÏÒÉ  (ÃÅÉÑÏÊÉ )  2,2ÊÅÔ</v>
          </cell>
          <cell r="D1295" t="str">
            <v>Generator set  2-2 kvt</v>
          </cell>
          <cell r="E1295">
            <v>2050.1439999999998</v>
          </cell>
        </row>
        <row r="1296">
          <cell r="A1296" t="str">
            <v>08-G-007</v>
          </cell>
          <cell r="B1296">
            <v>15</v>
          </cell>
          <cell r="C1296" t="str">
            <v>ÂÄÍÄÒÀÔÏÒÉ  (ÃÅÉÑÏÊÉ )  7,0ÊÅÔ</v>
          </cell>
          <cell r="D1296" t="str">
            <v xml:space="preserve">Genset  7,0 kvt               </v>
          </cell>
          <cell r="E1296">
            <v>2505</v>
          </cell>
        </row>
        <row r="1297">
          <cell r="A1297" t="str">
            <v>08-G-008</v>
          </cell>
          <cell r="B1297">
            <v>15</v>
          </cell>
          <cell r="C1297" t="str">
            <v>ÂÄÍÄÒÀÔÏÒÉ (ÃÅÉÑÏÊÉ )   0,8ÊÅÔ</v>
          </cell>
          <cell r="D1297" t="str">
            <v xml:space="preserve">Genset 0,8 kvt                </v>
          </cell>
          <cell r="E1297">
            <v>0</v>
          </cell>
        </row>
        <row r="1298">
          <cell r="A1298" t="str">
            <v>08-G-009</v>
          </cell>
          <cell r="B1298">
            <v>15</v>
          </cell>
          <cell r="C1298" t="str">
            <v>ÂÄÍÄÒÀÔÏÒÉ (ÃÅÉÑÏÊÉ )   2,9ÊÅÔ</v>
          </cell>
          <cell r="D1298" t="str">
            <v xml:space="preserve">Genset  2,9 kvt               </v>
          </cell>
          <cell r="E1298">
            <v>1416.67</v>
          </cell>
        </row>
        <row r="1299">
          <cell r="A1299" t="str">
            <v>08-G-010</v>
          </cell>
          <cell r="B1299">
            <v>15</v>
          </cell>
          <cell r="C1299" t="str">
            <v>ÂÄÍÄÒÀÔÏÒÉ (ÃÅÉÑÏÊÉ )   6  ÊÅÔ</v>
          </cell>
          <cell r="D1299" t="str">
            <v xml:space="preserve">Genset 6 kvt                  </v>
          </cell>
          <cell r="E1299">
            <v>0</v>
          </cell>
        </row>
        <row r="1300">
          <cell r="A1300" t="str">
            <v>08-G-011</v>
          </cell>
          <cell r="B1300">
            <v>15</v>
          </cell>
          <cell r="C1300" t="str">
            <v>ÂÄÍÄÒÀÔÏÒÉ (ÃÅÉÑÏÊÉ )   2,5ÊÅÔ</v>
          </cell>
          <cell r="D1300" t="str">
            <v xml:space="preserve">Genset 2,5 kvt                </v>
          </cell>
          <cell r="E1300">
            <v>1625</v>
          </cell>
        </row>
        <row r="1301">
          <cell r="A1301" t="str">
            <v>08-G-012</v>
          </cell>
          <cell r="B1301">
            <v>8</v>
          </cell>
          <cell r="C1301" t="str">
            <v>ÂÅÀÒËÉ ×ÏËÀÃÉÓ</v>
          </cell>
          <cell r="D1301" t="str">
            <v xml:space="preserve">Hawser                        </v>
          </cell>
          <cell r="E1301">
            <v>3.5</v>
          </cell>
        </row>
        <row r="1302">
          <cell r="A1302" t="str">
            <v>08-G-013</v>
          </cell>
          <cell r="B1302">
            <v>8</v>
          </cell>
          <cell r="C1302" t="str">
            <v xml:space="preserve">ÂÀÌÀÍÀßÉËÄÁÄËÉ ÓÀÊÀÁÄËÏ ÀÒáÉÓ </v>
          </cell>
          <cell r="D1302" t="str">
            <v xml:space="preserve">Cable set disconnector        </v>
          </cell>
          <cell r="E1302">
            <v>20.04</v>
          </cell>
        </row>
        <row r="1303">
          <cell r="A1303" t="str">
            <v>08-G-013</v>
          </cell>
          <cell r="B1303">
            <v>8</v>
          </cell>
          <cell r="C1303" t="str">
            <v xml:space="preserve">ÓÀÒÄÝáÉ ÓÀÛÖÀËÄÁÀ-àÖÒàËÉÓ     </v>
          </cell>
          <cell r="D1303" t="str">
            <v>Dish washing liquid</v>
          </cell>
          <cell r="E1303">
            <v>0</v>
          </cell>
        </row>
        <row r="1304">
          <cell r="A1304" t="str">
            <v>08-G-014</v>
          </cell>
          <cell r="B1304">
            <v>8</v>
          </cell>
          <cell r="C1304" t="str">
            <v>ÙÒÖÁÄËÉ-àÖÒàËÉÓ (ÂÖÁÊÀ)</v>
          </cell>
          <cell r="D1304" t="str">
            <v>Sponge</v>
          </cell>
          <cell r="E1304">
            <v>0.99</v>
          </cell>
          <cell r="F1304" t="str">
            <v>meur</v>
          </cell>
        </row>
        <row r="1305">
          <cell r="A1305" t="str">
            <v>08-G-015</v>
          </cell>
          <cell r="B1305">
            <v>8</v>
          </cell>
          <cell r="C1305" t="str">
            <v xml:space="preserve">ÂÅÀÒËÉ                        </v>
          </cell>
          <cell r="D1305" t="str">
            <v xml:space="preserve">Rope                          </v>
          </cell>
          <cell r="E1305">
            <v>16.664999999999999</v>
          </cell>
        </row>
        <row r="1306">
          <cell r="A1306" t="str">
            <v>08-G-016</v>
          </cell>
          <cell r="B1306">
            <v>8</v>
          </cell>
          <cell r="C1306" t="str">
            <v>äÄÒÌÄÔÉÊÀ</v>
          </cell>
          <cell r="D1306" t="str">
            <v>Sealant</v>
          </cell>
          <cell r="E1306">
            <v>8.3239999999999998</v>
          </cell>
        </row>
        <row r="1307">
          <cell r="A1307" t="str">
            <v>08-G-017</v>
          </cell>
          <cell r="B1307">
            <v>15</v>
          </cell>
          <cell r="C1307" t="str">
            <v>ÂÄÍÄÒÀÔÏÒÉ (ÃÅÉÑÏÊÉ 30ÊÅÀ)</v>
          </cell>
          <cell r="D1307" t="str">
            <v xml:space="preserve">Generator 30Kva               </v>
          </cell>
          <cell r="E1307">
            <v>0</v>
          </cell>
        </row>
        <row r="1308">
          <cell r="A1308" t="str">
            <v>08-G-018</v>
          </cell>
          <cell r="B1308">
            <v>13</v>
          </cell>
          <cell r="C1308" t="str">
            <v xml:space="preserve">ÂÉÒÀÂÉ  (ÔÉÓÊÉ )              </v>
          </cell>
          <cell r="D1308" t="str">
            <v>Jaw</v>
          </cell>
          <cell r="E1308">
            <v>40</v>
          </cell>
        </row>
        <row r="1309">
          <cell r="A1309" t="str">
            <v>08-G-019</v>
          </cell>
          <cell r="B1309">
            <v>13</v>
          </cell>
          <cell r="C1309" t="str">
            <v xml:space="preserve">ÂÒÃÄÌËÉ                       </v>
          </cell>
          <cell r="D1309" t="str">
            <v>Hammer</v>
          </cell>
          <cell r="E1309">
            <v>280</v>
          </cell>
        </row>
        <row r="1310">
          <cell r="A1310" t="str">
            <v>08-G-020</v>
          </cell>
          <cell r="B1310">
            <v>2</v>
          </cell>
          <cell r="C1310" t="str">
            <v>ÂÀÃÀÓÀÁÌÄËÉ ÂÀËÅÀÍ.ÌÉËÉÓD=20ÌÌ</v>
          </cell>
          <cell r="D1310" t="str">
            <v>Pipe splice</v>
          </cell>
          <cell r="E1310">
            <v>0.23100000000000001</v>
          </cell>
        </row>
        <row r="1311">
          <cell r="A1311" t="str">
            <v>08-G-021</v>
          </cell>
          <cell r="B1311">
            <v>8</v>
          </cell>
          <cell r="C1311" t="str">
            <v xml:space="preserve">ÂÀÌÀÈÁÏÁÄËÉ  ( ÂÀÆÉÓ )        </v>
          </cell>
          <cell r="D1311" t="str">
            <v>Gas heater</v>
          </cell>
          <cell r="E1311">
            <v>205</v>
          </cell>
        </row>
        <row r="1312">
          <cell r="A1312" t="str">
            <v>08-G-022</v>
          </cell>
          <cell r="B1312">
            <v>8</v>
          </cell>
          <cell r="C1312" t="str">
            <v>ÂÀÓÀÙÄÁÉ ÌÒÉÝáÅ.ÊÀÒÀÃÉÓ,ÍÏÌÒ.</v>
          </cell>
          <cell r="D1312" t="str">
            <v>Key set</v>
          </cell>
          <cell r="E1312">
            <v>19.404</v>
          </cell>
        </row>
        <row r="1313">
          <cell r="A1313" t="str">
            <v>08-G-023</v>
          </cell>
          <cell r="B1313">
            <v>8</v>
          </cell>
          <cell r="C1313" t="str">
            <v xml:space="preserve">ÂÀÃÀÌÒÈÅÄËÉ (ËÄÂÒÀÍÉÓ)        </v>
          </cell>
          <cell r="D1313" t="str">
            <v>Switch"Legrand"</v>
          </cell>
          <cell r="E1313">
            <v>3.5</v>
          </cell>
        </row>
        <row r="1314">
          <cell r="A1314" t="str">
            <v>08-G-024</v>
          </cell>
          <cell r="B1314">
            <v>8</v>
          </cell>
          <cell r="C1314" t="str">
            <v xml:space="preserve">ÂÀÃÀÌÚÅÀÍÉ ÁÖÒÙÉÓ             </v>
          </cell>
          <cell r="D1314" t="str">
            <v>Drill adapter</v>
          </cell>
          <cell r="E1314">
            <v>25</v>
          </cell>
        </row>
        <row r="1315">
          <cell r="A1315" t="str">
            <v>08-G-025</v>
          </cell>
          <cell r="B1315">
            <v>8</v>
          </cell>
          <cell r="C1315" t="str">
            <v xml:space="preserve">ÂÀÃÀÌÚÅÀÍÉ  1/2 ÃÉÖÉÌÉÀÍÉ     </v>
          </cell>
          <cell r="D1315" t="str">
            <v>Adapter 1/2 d.</v>
          </cell>
          <cell r="E1315">
            <v>3.5</v>
          </cell>
        </row>
        <row r="1316">
          <cell r="A1316" t="str">
            <v>08-G-026</v>
          </cell>
          <cell r="B1316">
            <v>8</v>
          </cell>
          <cell r="C1316" t="str">
            <v>ÂÀÉÊÀ ÌÉËÚÄËEPN350/GM-M32X1.5L</v>
          </cell>
          <cell r="D1316" t="str">
            <v>Locking plastic nut with O-rin</v>
          </cell>
          <cell r="E1316">
            <v>0.37</v>
          </cell>
        </row>
        <row r="1317">
          <cell r="A1317" t="str">
            <v>08-G-027</v>
          </cell>
          <cell r="B1317">
            <v>8</v>
          </cell>
          <cell r="C1317" t="str">
            <v>ÂÀÉÊÀ ÌÉËÚÄËEPN350/GM-M25X1.5L</v>
          </cell>
          <cell r="D1317" t="str">
            <v>Locking plas.nutEPN350/GM-</v>
          </cell>
          <cell r="E1317">
            <v>0</v>
          </cell>
        </row>
        <row r="1318">
          <cell r="A1318" t="str">
            <v>08-I-001</v>
          </cell>
          <cell r="B1318">
            <v>7</v>
          </cell>
          <cell r="C1318" t="str">
            <v xml:space="preserve">ÉÀÔÀÊÉ ÒÁÉËÉ                  </v>
          </cell>
          <cell r="D1318" t="str">
            <v>Floor soft</v>
          </cell>
          <cell r="E1318">
            <v>15.349</v>
          </cell>
        </row>
        <row r="1319">
          <cell r="A1319" t="str">
            <v>08-I-002</v>
          </cell>
          <cell r="B1319">
            <v>13</v>
          </cell>
          <cell r="C1319" t="str">
            <v>ÄË.ÉÀÒÀÙÄÁÉÓ ÊÏÌÐËÄØÔÉ</v>
          </cell>
          <cell r="D1319" t="str">
            <v xml:space="preserve">Electric tool set             </v>
          </cell>
          <cell r="E1319">
            <v>60</v>
          </cell>
        </row>
        <row r="1320">
          <cell r="A1320" t="str">
            <v>08-J-001</v>
          </cell>
          <cell r="B1320">
            <v>8</v>
          </cell>
          <cell r="C1320" t="str">
            <v xml:space="preserve">ãÀàÅÉ                         </v>
          </cell>
          <cell r="D1320" t="str">
            <v xml:space="preserve">Chain                         </v>
          </cell>
          <cell r="E1320">
            <v>50</v>
          </cell>
        </row>
        <row r="1321">
          <cell r="A1321" t="str">
            <v>08-J-002</v>
          </cell>
          <cell r="B1321">
            <v>8</v>
          </cell>
          <cell r="C1321" t="str">
            <v xml:space="preserve">ãÀÂÒÉÓÉ ÉÀÔÀÊÉÓ - ( VALEDA )  </v>
          </cell>
          <cell r="D1321" t="str">
            <v xml:space="preserve">VALEDA mobs                   </v>
          </cell>
          <cell r="E1321">
            <v>16.36</v>
          </cell>
        </row>
        <row r="1322">
          <cell r="A1322" t="str">
            <v>08-J-003</v>
          </cell>
          <cell r="B1322">
            <v>8</v>
          </cell>
          <cell r="C1322" t="str">
            <v>ãÏáÉ ÉÀÔÀÊÉÓ ÓÀÌÄÍÃÉ(ÛÅÀÁÒÀ)</v>
          </cell>
          <cell r="D1322" t="str">
            <v>Mob</v>
          </cell>
          <cell r="E1322">
            <v>8</v>
          </cell>
        </row>
        <row r="1323">
          <cell r="A1323" t="str">
            <v>08-J-004</v>
          </cell>
          <cell r="B1323">
            <v>8</v>
          </cell>
          <cell r="C1323" t="str">
            <v xml:space="preserve">ãÀÂÒÉÓÉ ÓÀßÌÄÍÃÉ ÂÒÞÄËÉ ÔÀÒÉÈ </v>
          </cell>
          <cell r="D1323" t="str">
            <v>Mobs</v>
          </cell>
          <cell r="E1323">
            <v>9.8260000000000005</v>
          </cell>
        </row>
        <row r="1324">
          <cell r="A1324" t="str">
            <v>08-J-005</v>
          </cell>
          <cell r="B1324">
            <v>8</v>
          </cell>
          <cell r="C1324" t="str">
            <v xml:space="preserve">ãÀÂÒÉÓÉ ÍÉÑÀÒÉÓ ÓÀáÄáÉ        </v>
          </cell>
          <cell r="D1324" t="str">
            <v xml:space="preserve">Sink cleaner                  </v>
          </cell>
          <cell r="E1324">
            <v>2.1019999999999999</v>
          </cell>
        </row>
        <row r="1325">
          <cell r="A1325" t="str">
            <v>08-K-001</v>
          </cell>
          <cell r="B1325">
            <v>8</v>
          </cell>
          <cell r="C1325" t="str">
            <v>ÊÏÍÃÄÍÝÉÏÍÄÒÉ</v>
          </cell>
          <cell r="D1325" t="str">
            <v>Airconditioner BK-2500</v>
          </cell>
          <cell r="E1325">
            <v>666.66800000000001</v>
          </cell>
        </row>
        <row r="1326">
          <cell r="A1326" t="str">
            <v>08-K-002</v>
          </cell>
          <cell r="B1326">
            <v>15</v>
          </cell>
          <cell r="C1326" t="str">
            <v>ÊÉËÏÅÏËÔÌÄÔÒÉ</v>
          </cell>
          <cell r="D1326" t="str">
            <v>Kilovoltmeter</v>
          </cell>
          <cell r="E1326">
            <v>0</v>
          </cell>
        </row>
        <row r="1327">
          <cell r="A1327" t="str">
            <v>08-K-003</v>
          </cell>
          <cell r="B1327">
            <v>8</v>
          </cell>
          <cell r="C1327" t="str">
            <v xml:space="preserve">ÊÀÍÉÓÔÒÀ ÐËÀÓÔÌÀÓÉÓ           </v>
          </cell>
          <cell r="D1327" t="str">
            <v>Plastic tank</v>
          </cell>
          <cell r="E1327">
            <v>15</v>
          </cell>
        </row>
        <row r="1328">
          <cell r="A1328" t="str">
            <v>08-K-004</v>
          </cell>
          <cell r="B1328">
            <v>5</v>
          </cell>
          <cell r="C1328" t="str">
            <v>ÊÄÌÁÒÉÊÉ ÃÀÌÉßÄÁÉÓ 10ÊÅ.ÌÌ</v>
          </cell>
          <cell r="D1328" t="str">
            <v>Cambric grounding 10kv mm</v>
          </cell>
          <cell r="E1328">
            <v>0.128</v>
          </cell>
        </row>
        <row r="1329">
          <cell r="A1329" t="str">
            <v>08-K-005</v>
          </cell>
          <cell r="B1329">
            <v>7</v>
          </cell>
          <cell r="C1329" t="str">
            <v>ÊÖÈáÏÅÀÍÀ ÓÀÊÀÁÄËÏ ÀÒáÉÓ ÛÉÃÀ</v>
          </cell>
          <cell r="D1329" t="str">
            <v>Cable corner internal</v>
          </cell>
          <cell r="E1329">
            <v>10.708</v>
          </cell>
        </row>
        <row r="1330">
          <cell r="A1330" t="str">
            <v>08-K-006</v>
          </cell>
          <cell r="B1330">
            <v>2</v>
          </cell>
          <cell r="C1330" t="str">
            <v>ÌÀÄÒÈÄÁÄËÉ RJ 45</v>
          </cell>
          <cell r="D1330" t="str">
            <v xml:space="preserve">Connector RJ 45               </v>
          </cell>
          <cell r="E1330">
            <v>14.042</v>
          </cell>
        </row>
        <row r="1331">
          <cell r="A1331" t="str">
            <v>08-K-007</v>
          </cell>
          <cell r="B1331">
            <v>2</v>
          </cell>
          <cell r="C1331" t="str">
            <v>ÊÏËÏ×É ÌÀÄÒÈÄÁËÉÓRJ45-ÉÓ ÜÀÒÜ.</v>
          </cell>
          <cell r="D1331" t="str">
            <v xml:space="preserve">Box for Connector RJ 45 set   </v>
          </cell>
          <cell r="E1331">
            <v>6.6429999999999998</v>
          </cell>
        </row>
        <row r="1332">
          <cell r="A1332" t="str">
            <v>08-K-008</v>
          </cell>
          <cell r="B1332">
            <v>1</v>
          </cell>
          <cell r="C1332" t="str">
            <v>ÊÀÁÄËÉ 2 x 2,5</v>
          </cell>
          <cell r="D1332" t="str">
            <v>Cable 2x2.5</v>
          </cell>
          <cell r="E1332">
            <v>0</v>
          </cell>
        </row>
        <row r="1333">
          <cell r="A1333" t="str">
            <v>08-K-009</v>
          </cell>
          <cell r="B1333">
            <v>7</v>
          </cell>
          <cell r="C1333" t="str">
            <v xml:space="preserve">ÊÖÈáÏÅÀÍÀ ÓÀÊÀÁÄËÏ ÀÒáÉÓ ÂÀÒÄ </v>
          </cell>
          <cell r="D1333" t="str">
            <v>Cable corner external</v>
          </cell>
          <cell r="E1333">
            <v>11.458</v>
          </cell>
        </row>
        <row r="1334">
          <cell r="A1334" t="str">
            <v>08-K-010</v>
          </cell>
          <cell r="B1334">
            <v>7</v>
          </cell>
          <cell r="C1334" t="str">
            <v>ÊÖÈáÏÅÀÍÀ ÓÀÊÀÁ. ÀÒáÉÓ ÁÒÔÚÄËÉ</v>
          </cell>
          <cell r="D1334" t="str">
            <v xml:space="preserve">Cable corner                  </v>
          </cell>
          <cell r="E1334">
            <v>15.54</v>
          </cell>
        </row>
        <row r="1335">
          <cell r="A1335" t="str">
            <v>08-K-011</v>
          </cell>
          <cell r="B1335">
            <v>8</v>
          </cell>
          <cell r="C1335" t="str">
            <v xml:space="preserve">ÊÏÍÃÉÝÉÏÍÄÒÉ                  </v>
          </cell>
          <cell r="D1335" t="str">
            <v>Air conditioner</v>
          </cell>
          <cell r="E1335">
            <v>0</v>
          </cell>
        </row>
        <row r="1336">
          <cell r="A1336" t="str">
            <v>08-K-012</v>
          </cell>
          <cell r="B1336">
            <v>8</v>
          </cell>
          <cell r="C1336" t="str">
            <v xml:space="preserve">ÊÏÍÄØÔÏÒÉ RO-10-11            </v>
          </cell>
          <cell r="D1336" t="str">
            <v xml:space="preserve">Splice RO-10-11               </v>
          </cell>
          <cell r="E1336">
            <v>0.25</v>
          </cell>
        </row>
        <row r="1337">
          <cell r="A1337" t="str">
            <v>08-K-013</v>
          </cell>
          <cell r="B1337">
            <v>8</v>
          </cell>
          <cell r="C1337" t="str">
            <v xml:space="preserve">ÊÏÌÐÒÄÓÏÒÉ ÊÏÍÃÉÝÉÏÍÄÒÉÓÈÅÉÓ  </v>
          </cell>
          <cell r="D1337" t="str">
            <v>Compressor for conditioner</v>
          </cell>
          <cell r="E1337">
            <v>0</v>
          </cell>
        </row>
        <row r="1338">
          <cell r="A1338" t="str">
            <v>08-K-014</v>
          </cell>
          <cell r="B1338">
            <v>8</v>
          </cell>
          <cell r="C1338" t="str">
            <v xml:space="preserve">ÊÀÁÄËÉÓ ÓÀ×ÝØÅÍÄËÉ            </v>
          </cell>
          <cell r="D1338" t="str">
            <v>Cable cutter</v>
          </cell>
          <cell r="E1338">
            <v>4.8</v>
          </cell>
          <cell r="F1338" t="str">
            <v>tmr</v>
          </cell>
        </row>
        <row r="1339">
          <cell r="A1339" t="str">
            <v>08-K-015</v>
          </cell>
          <cell r="B1339">
            <v>8</v>
          </cell>
          <cell r="C1339" t="str">
            <v xml:space="preserve">ÊÀËÀ ÓÀÒÜÉËÀÅÉÓÈÅÉÓ           </v>
          </cell>
          <cell r="D1339" t="str">
            <v>TIN</v>
          </cell>
          <cell r="E1339">
            <v>0</v>
          </cell>
        </row>
        <row r="1340">
          <cell r="A1340" t="str">
            <v>08-L-001</v>
          </cell>
          <cell r="B1340">
            <v>7</v>
          </cell>
          <cell r="C1340" t="str">
            <v>ËÖÒÓÌÀÍÉ ÓáÅÀÃÀÓáÅÀ</v>
          </cell>
          <cell r="D1340" t="str">
            <v>Nail various</v>
          </cell>
          <cell r="E1340">
            <v>4.2460000000000004</v>
          </cell>
        </row>
        <row r="1341">
          <cell r="A1341" t="str">
            <v>08-L-002</v>
          </cell>
          <cell r="B1341">
            <v>13</v>
          </cell>
          <cell r="C1341" t="str">
            <v>ÞÀËÀÚÉÍÉ (ÒÊÉÍÉÓ ËÏÌÉ)</v>
          </cell>
          <cell r="D1341" t="str">
            <v xml:space="preserve">Crowv bar                     </v>
          </cell>
          <cell r="E1341">
            <v>11.8</v>
          </cell>
        </row>
        <row r="1342">
          <cell r="A1342" t="str">
            <v>08-L-003</v>
          </cell>
          <cell r="B1342">
            <v>10</v>
          </cell>
          <cell r="C1342" t="str">
            <v>ËÄÍÔÉ ÓÀË.ÀÐÀÒÀÔ.(ÌÄÒÊ111)</v>
          </cell>
          <cell r="D1342" t="str">
            <v xml:space="preserve">Cash Registem Machine Tape    </v>
          </cell>
          <cell r="E1342">
            <v>0.63200000000000001</v>
          </cell>
          <cell r="F1342" t="str">
            <v>meur</v>
          </cell>
        </row>
        <row r="1343">
          <cell r="A1343" t="str">
            <v>08-L-004</v>
          </cell>
          <cell r="B1343">
            <v>10</v>
          </cell>
          <cell r="C1343" t="str">
            <v>ËÄÍÔÉ ÓÀË.ÀÐÀÒÀÔ.(ÌÄÒÊ.112)</v>
          </cell>
          <cell r="D1343" t="str">
            <v>Printing tape for "mercury112"</v>
          </cell>
          <cell r="E1343">
            <v>1.4019999999999999</v>
          </cell>
        </row>
        <row r="1344">
          <cell r="A1344" t="str">
            <v>08-L-005</v>
          </cell>
          <cell r="B1344">
            <v>10</v>
          </cell>
          <cell r="C1344" t="str">
            <v>ËÄÍÔÉ ÓÀËÀÒÏÓ ÀÐ.ELBEC-MICRO-F</v>
          </cell>
          <cell r="D1344" t="str">
            <v xml:space="preserve">Printing controll tape        </v>
          </cell>
          <cell r="E1344">
            <v>0.76</v>
          </cell>
        </row>
        <row r="1345">
          <cell r="A1345" t="str">
            <v>08-L-007</v>
          </cell>
          <cell r="B1345">
            <v>10</v>
          </cell>
          <cell r="C1345" t="str">
            <v>ËÄÍÔÉ ÓÀË.ÀÐÀÒÀÔ."ÄÒÀ-101"</v>
          </cell>
          <cell r="D1345" t="str">
            <v>Printing tape for cashmach"ERA</v>
          </cell>
          <cell r="E1345">
            <v>0.73099999999999998</v>
          </cell>
        </row>
        <row r="1346">
          <cell r="A1346" t="str">
            <v>08-L-008</v>
          </cell>
          <cell r="B1346">
            <v>6</v>
          </cell>
          <cell r="C1346" t="str">
            <v xml:space="preserve">ËÖØÉ ÀÊÒÉËÖËÉ TASKI-Vision    </v>
          </cell>
          <cell r="D1346" t="str">
            <v xml:space="preserve">Acrylic Base Seal             </v>
          </cell>
          <cell r="E1346">
            <v>235.17500000000001</v>
          </cell>
        </row>
        <row r="1347">
          <cell r="A1347" t="str">
            <v>08-L-009</v>
          </cell>
          <cell r="B1347">
            <v>8</v>
          </cell>
          <cell r="C1347" t="str">
            <v>ËÄÍÔÉ "ÓÄÒÐÉÀÍÊÀ"</v>
          </cell>
          <cell r="D1347" t="str">
            <v xml:space="preserve">Tape" Serpianka"              </v>
          </cell>
          <cell r="E1347">
            <v>0</v>
          </cell>
        </row>
        <row r="1348">
          <cell r="A1348" t="str">
            <v>08-L-010</v>
          </cell>
          <cell r="B1348">
            <v>8</v>
          </cell>
          <cell r="C1348" t="str">
            <v xml:space="preserve">ËÄÍÔÉ ÛÄÌÀÌàÉÃÒÏÅÄÁÄËÉ(ÐÀÊËÉ) </v>
          </cell>
          <cell r="D1348" t="str">
            <v>Tape tightener</v>
          </cell>
          <cell r="E1348">
            <v>1.0069999999999999</v>
          </cell>
        </row>
        <row r="1349">
          <cell r="A1349" t="str">
            <v>08-M-001</v>
          </cell>
          <cell r="B1349">
            <v>8</v>
          </cell>
          <cell r="C1349" t="str">
            <v>ÌÀÊÒÀÔÄËÉ</v>
          </cell>
          <cell r="D1349" t="str">
            <v>Zinc scissors</v>
          </cell>
          <cell r="E1349">
            <v>28.5</v>
          </cell>
        </row>
        <row r="1350">
          <cell r="A1350" t="str">
            <v>08-M-002</v>
          </cell>
          <cell r="B1350">
            <v>13</v>
          </cell>
          <cell r="C1350" t="str">
            <v>ÌÊÅÍÄÔÀÒÀ</v>
          </cell>
          <cell r="D1350" t="str">
            <v>Wrench</v>
          </cell>
          <cell r="E1350">
            <v>5.6360000000000001</v>
          </cell>
          <cell r="F1350" t="str">
            <v>inst</v>
          </cell>
        </row>
        <row r="1351">
          <cell r="A1351" t="str">
            <v>08-M-003</v>
          </cell>
          <cell r="B1351">
            <v>8</v>
          </cell>
          <cell r="C1351" t="str">
            <v>ÌÔÅÄÒÓÀÓÒÖÔÉ</v>
          </cell>
          <cell r="D1351" t="str">
            <v>Vac. cleaner</v>
          </cell>
          <cell r="E1351">
            <v>464.14600000000002</v>
          </cell>
        </row>
        <row r="1352">
          <cell r="A1352" t="str">
            <v>08-M-003</v>
          </cell>
          <cell r="B1352">
            <v>8</v>
          </cell>
          <cell r="C1352" t="str">
            <v>×ÉËÔÒÉ ÌÔÅÄÒÓÀÓÒÖÔÉÓ</v>
          </cell>
          <cell r="D1352" t="str">
            <v>Vacuum cleaner filter</v>
          </cell>
          <cell r="E1352">
            <v>5</v>
          </cell>
        </row>
        <row r="1353">
          <cell r="A1353" t="str">
            <v>08-M-004</v>
          </cell>
          <cell r="B1353">
            <v>7</v>
          </cell>
          <cell r="C1353" t="str">
            <v>ÌÉËÉ ÒÄÆÉÍÉÓ ,ÓÀÍÔÄØÍÉÊÉÓ</v>
          </cell>
          <cell r="D1353" t="str">
            <v>Rubber plumbing pipe</v>
          </cell>
          <cell r="E1353">
            <v>2.25</v>
          </cell>
        </row>
        <row r="1354">
          <cell r="A1354" t="str">
            <v>08-M-005</v>
          </cell>
          <cell r="B1354">
            <v>7</v>
          </cell>
          <cell r="C1354" t="str">
            <v>ÌÉËÉ ÒÄÆÉÍÉÓ</v>
          </cell>
          <cell r="D1354" t="str">
            <v>Rubber pipe</v>
          </cell>
          <cell r="E1354">
            <v>3.1110000000000002</v>
          </cell>
        </row>
        <row r="1355">
          <cell r="A1355" t="str">
            <v>08-M-006</v>
          </cell>
          <cell r="B1355">
            <v>8</v>
          </cell>
          <cell r="C1355" t="str">
            <v>ÌÀÝÉÅÀÒÉ ÓÂ</v>
          </cell>
          <cell r="D1355" t="str">
            <v>Fefrigirator  SG</v>
          </cell>
          <cell r="E1355">
            <v>0</v>
          </cell>
        </row>
        <row r="1356">
          <cell r="A1356" t="str">
            <v>08-M-007</v>
          </cell>
          <cell r="B1356">
            <v>13</v>
          </cell>
          <cell r="C1356" t="str">
            <v>ÌÀÊÒÀÔÄËÉ ËÉÈÏÍÉÓ ÓÀàÒÄËÉ</v>
          </cell>
          <cell r="D1356" t="str">
            <v>Metal scissors</v>
          </cell>
          <cell r="E1356">
            <v>66.168000000000006</v>
          </cell>
          <cell r="F1356" t="str">
            <v>inst</v>
          </cell>
        </row>
        <row r="1357">
          <cell r="A1357" t="str">
            <v>08-M-011</v>
          </cell>
          <cell r="B1357">
            <v>13</v>
          </cell>
          <cell r="C1357" t="str">
            <v xml:space="preserve">ÌÒÂÅÀËÔÖÜÀ                    </v>
          </cell>
          <cell r="D1357" t="str">
            <v>Round-nosed pliers</v>
          </cell>
          <cell r="E1357">
            <v>5.14</v>
          </cell>
          <cell r="F1357" t="str">
            <v>inst</v>
          </cell>
        </row>
        <row r="1358">
          <cell r="A1358" t="str">
            <v>08-M-012</v>
          </cell>
          <cell r="B1358">
            <v>7</v>
          </cell>
          <cell r="C1358" t="str">
            <v xml:space="preserve">ÌÉÍÀ ÏÒÂÀÍÖËÉ                 </v>
          </cell>
          <cell r="D1358" t="str">
            <v xml:space="preserve">Organic glass                 </v>
          </cell>
          <cell r="E1358">
            <v>72.713999999999999</v>
          </cell>
          <cell r="F1358" t="str">
            <v>tmr</v>
          </cell>
        </row>
        <row r="1359">
          <cell r="A1359" t="str">
            <v>08-M-013</v>
          </cell>
          <cell r="B1359">
            <v>13</v>
          </cell>
          <cell r="C1359" t="str">
            <v>ÌÀÊÒÀÔÄËÉ ÈÖÍÖØÉÓ ÓÀàÒÄËÉ</v>
          </cell>
          <cell r="D1359" t="str">
            <v xml:space="preserve">Electric saw                  </v>
          </cell>
          <cell r="E1359">
            <v>73.832999999999998</v>
          </cell>
          <cell r="F1359" t="str">
            <v>inst</v>
          </cell>
        </row>
        <row r="1360">
          <cell r="A1360" t="str">
            <v>08-M-014</v>
          </cell>
          <cell r="B1360">
            <v>7</v>
          </cell>
          <cell r="C1360" t="str">
            <v>ÌÉËÚÄËÉ 70 ÌÌ - ÀÍÉ</v>
          </cell>
          <cell r="D1360" t="str">
            <v xml:space="preserve">Gland kit 70 mm               </v>
          </cell>
          <cell r="E1360">
            <v>4.3360000000000003</v>
          </cell>
          <cell r="F1360" t="str">
            <v>km</v>
          </cell>
        </row>
        <row r="1361">
          <cell r="A1361" t="str">
            <v>08-M-015</v>
          </cell>
          <cell r="B1361">
            <v>7</v>
          </cell>
          <cell r="C1361" t="str">
            <v xml:space="preserve">ÌÉËÚÄËÉ 95 ÌÌ - ÀÍÉ           </v>
          </cell>
          <cell r="D1361" t="str">
            <v xml:space="preserve">Gland kit 95 mm               </v>
          </cell>
          <cell r="E1361">
            <v>43.49</v>
          </cell>
          <cell r="F1361" t="str">
            <v>km</v>
          </cell>
        </row>
        <row r="1362">
          <cell r="A1362" t="str">
            <v>08-M-016</v>
          </cell>
          <cell r="B1362">
            <v>7</v>
          </cell>
          <cell r="C1362" t="str">
            <v>ÌÉËÚÄËÉ BW 32 ÌÌ - ÀÍÉ</v>
          </cell>
          <cell r="D1362" t="str">
            <v>Gland kit 35mm2 4 core SWA  BW</v>
          </cell>
          <cell r="E1362">
            <v>3.048</v>
          </cell>
          <cell r="F1362" t="str">
            <v>km</v>
          </cell>
        </row>
        <row r="1363">
          <cell r="A1363" t="str">
            <v>08-M-017</v>
          </cell>
          <cell r="B1363">
            <v>8</v>
          </cell>
          <cell r="C1363" t="str">
            <v>ÌÄØÀÍÉÆÌ ÔÖÀËÄÔ ÀÅÆÀÊÉÓ 25ËÀÒ</v>
          </cell>
          <cell r="D1363" t="str">
            <v>Toilette device 80GEL</v>
          </cell>
          <cell r="E1363">
            <v>20.832999999999998</v>
          </cell>
        </row>
        <row r="1364">
          <cell r="A1364" t="str">
            <v>08-M-018</v>
          </cell>
          <cell r="B1364">
            <v>8</v>
          </cell>
          <cell r="C1364" t="str">
            <v>ÌÄØÀÍÉÆÌÉ ÔÖÀËÄÔÉÓ ÀÅÆÀÊÉÓ 80Ë</v>
          </cell>
          <cell r="D1364" t="str">
            <v xml:space="preserve">Toilette device 80GEL         </v>
          </cell>
          <cell r="E1364">
            <v>66.665000000000006</v>
          </cell>
        </row>
        <row r="1365">
          <cell r="A1365" t="str">
            <v>08-M-019</v>
          </cell>
          <cell r="B1365">
            <v>13</v>
          </cell>
          <cell r="C1365" t="str">
            <v>ÂÀÓÀÙÄÁÉ  ÌÉËÉÓ</v>
          </cell>
          <cell r="D1365" t="str">
            <v xml:space="preserve">Pipe wrench                   </v>
          </cell>
          <cell r="E1365">
            <v>15</v>
          </cell>
        </row>
        <row r="1366">
          <cell r="A1366" t="str">
            <v>08-M-020</v>
          </cell>
          <cell r="B1366">
            <v>7</v>
          </cell>
          <cell r="C1366" t="str">
            <v xml:space="preserve">ÌÉÍÀ                          </v>
          </cell>
          <cell r="D1366" t="str">
            <v xml:space="preserve">Glass                         </v>
          </cell>
          <cell r="E1366">
            <v>8.09</v>
          </cell>
        </row>
        <row r="1367">
          <cell r="A1367" t="str">
            <v>08-M-021</v>
          </cell>
          <cell r="B1367">
            <v>8</v>
          </cell>
          <cell r="C1367" t="str">
            <v xml:space="preserve">ÌÏÔÏÒÉ ÊÏÍÃÉÝÉÏÍÄÒÉÓ          </v>
          </cell>
          <cell r="D1367" t="str">
            <v>Engine conditioner</v>
          </cell>
          <cell r="E1367">
            <v>0</v>
          </cell>
        </row>
        <row r="1368">
          <cell r="A1368" t="str">
            <v>08-M-022</v>
          </cell>
          <cell r="B1368">
            <v>8</v>
          </cell>
          <cell r="C1368" t="str">
            <v xml:space="preserve">ÌÉËÉ ÛÄÌÒÄÅÉÓ -ÔÄËÄ×ÏÍÉÈ      </v>
          </cell>
          <cell r="D1368" t="str">
            <v>Bath tap</v>
          </cell>
          <cell r="E1368">
            <v>45</v>
          </cell>
        </row>
        <row r="1369">
          <cell r="A1369" t="str">
            <v>08-M-023</v>
          </cell>
          <cell r="B1369">
            <v>8</v>
          </cell>
          <cell r="C1369" t="str">
            <v>ÌÉËÚÄËÉ BW 25 ÌÌ - ÀÍÉ</v>
          </cell>
          <cell r="D1369" t="str">
            <v>Gland kit 25mm 24core SWA BW25</v>
          </cell>
          <cell r="E1369">
            <v>3.3769999999999998</v>
          </cell>
        </row>
        <row r="1370">
          <cell r="A1370" t="str">
            <v>08-M-024</v>
          </cell>
          <cell r="B1370">
            <v>8</v>
          </cell>
          <cell r="C1370" t="str">
            <v>ÌÉËÚÄËÉ BW-50 ÌÌ - ÀÍÉ</v>
          </cell>
          <cell r="D1370" t="str">
            <v>Gland kit 95mm2 4 core SWA  BW</v>
          </cell>
          <cell r="E1370">
            <v>36.613999999999997</v>
          </cell>
          <cell r="F1370" t="str">
            <v>km</v>
          </cell>
        </row>
        <row r="1371">
          <cell r="A1371" t="str">
            <v>08-M-025</v>
          </cell>
          <cell r="B1371">
            <v>8</v>
          </cell>
          <cell r="C1371" t="str">
            <v xml:space="preserve">ÌÉËÚÄËÉ GBW-40 ÌÌ - ÀÍÉ       </v>
          </cell>
          <cell r="D1371" t="str">
            <v>Gland kit 70mm2 4 core SWA  BW</v>
          </cell>
          <cell r="E1371">
            <v>4.4260000000000002</v>
          </cell>
          <cell r="F1371" t="str">
            <v>km</v>
          </cell>
        </row>
        <row r="1372">
          <cell r="A1372" t="str">
            <v>08-M-026</v>
          </cell>
          <cell r="B1372">
            <v>8</v>
          </cell>
          <cell r="C1372" t="str">
            <v xml:space="preserve">ÌÉËÚÄËÉ EPN250/Kv-M 32X1.5L   </v>
          </cell>
          <cell r="D1372" t="str">
            <v>Cable plastic glands M32  (sui</v>
          </cell>
          <cell r="E1372">
            <v>2.0640000000000001</v>
          </cell>
          <cell r="F1372" t="str">
            <v>km</v>
          </cell>
        </row>
        <row r="1373">
          <cell r="A1373" t="str">
            <v>08-M-027</v>
          </cell>
          <cell r="B1373">
            <v>8</v>
          </cell>
          <cell r="C1373" t="str">
            <v>ÌÉËÚÄËÉ EPN250/Kv-M 25X1.5L</v>
          </cell>
          <cell r="D1373" t="str">
            <v>Cable plastic glands M25 (suit</v>
          </cell>
          <cell r="E1373">
            <v>0.63</v>
          </cell>
          <cell r="F1373" t="str">
            <v>km</v>
          </cell>
        </row>
        <row r="1374">
          <cell r="A1374" t="str">
            <v>08-M-028</v>
          </cell>
          <cell r="B1374">
            <v>8</v>
          </cell>
          <cell r="C1374" t="str">
            <v xml:space="preserve">ÌÉËÚÄËÉ CW-20 ÌÌ -ÉÀÍÉ        </v>
          </cell>
          <cell r="D1374" t="str">
            <v>Cable glands CW 20mm</v>
          </cell>
          <cell r="E1374">
            <v>0.88200000000000001</v>
          </cell>
        </row>
        <row r="1375">
          <cell r="A1375" t="str">
            <v>08-N-002</v>
          </cell>
          <cell r="B1375">
            <v>8</v>
          </cell>
          <cell r="C1375" t="str">
            <v>ÍÀÈÖÒÀ ÅÀÒÅÀÒÉÓ 500 ÅÔ</v>
          </cell>
          <cell r="D1375" t="str">
            <v>El. Bulb 500 watt</v>
          </cell>
          <cell r="E1375">
            <v>2.5</v>
          </cell>
        </row>
        <row r="1376">
          <cell r="A1376" t="str">
            <v>08-N-003</v>
          </cell>
          <cell r="B1376">
            <v>8</v>
          </cell>
          <cell r="C1376" t="str">
            <v>ÍÀÈÖÒÀ ÅÀÒÅÀÒÉÓ 100 ÅÔ</v>
          </cell>
          <cell r="D1376" t="str">
            <v>El. bulb 100 watt</v>
          </cell>
          <cell r="E1376">
            <v>1.095</v>
          </cell>
          <cell r="F1376" t="str">
            <v>tmr</v>
          </cell>
        </row>
        <row r="1377">
          <cell r="A1377" t="str">
            <v>08-N-004</v>
          </cell>
          <cell r="B1377">
            <v>8</v>
          </cell>
          <cell r="C1377" t="str">
            <v>ÍÀÈÖÒÀ ÅÀÒÅÀÒÉÓ  200ÊÅ</v>
          </cell>
          <cell r="D1377" t="str">
            <v>el. bulb 200kw</v>
          </cell>
          <cell r="E1377">
            <v>0</v>
          </cell>
        </row>
        <row r="1378">
          <cell r="A1378" t="str">
            <v>08-N-005</v>
          </cell>
          <cell r="B1378">
            <v>8</v>
          </cell>
          <cell r="C1378" t="str">
            <v>ÍÀÈÖÒÀ ËÖÌÉÍÄÓÝÄÍÔÖÒÉ</v>
          </cell>
          <cell r="D1378" t="str">
            <v>Bulb day lightening</v>
          </cell>
          <cell r="E1378">
            <v>2.8330000000000002</v>
          </cell>
        </row>
        <row r="1379">
          <cell r="A1379" t="str">
            <v>08-N-006</v>
          </cell>
          <cell r="B1379">
            <v>8</v>
          </cell>
          <cell r="C1379" t="str">
            <v>ÍÀÈÖÒÀ ÛÄÊÉÃÖËÉ àÄÒÉÓ</v>
          </cell>
          <cell r="D1379" t="str">
            <v>Bulb(for hanging ceiling)</v>
          </cell>
          <cell r="E1379">
            <v>3.3</v>
          </cell>
        </row>
        <row r="1380">
          <cell r="A1380" t="str">
            <v>08-N-007</v>
          </cell>
          <cell r="B1380">
            <v>13</v>
          </cell>
          <cell r="C1380" t="str">
            <v xml:space="preserve">ÍÉÜÀÁÉ                        </v>
          </cell>
          <cell r="D1380" t="str">
            <v xml:space="preserve">Spade                         </v>
          </cell>
          <cell r="E1380">
            <v>11.836</v>
          </cell>
        </row>
        <row r="1381">
          <cell r="A1381" t="str">
            <v>08-N-008</v>
          </cell>
          <cell r="B1381">
            <v>13</v>
          </cell>
          <cell r="C1381" t="str">
            <v xml:space="preserve">ÍÀãÀáÉ                        </v>
          </cell>
          <cell r="D1381" t="str">
            <v xml:space="preserve">Axe                           </v>
          </cell>
          <cell r="E1381">
            <v>12.384</v>
          </cell>
        </row>
        <row r="1382">
          <cell r="A1382" t="str">
            <v>08-N-009</v>
          </cell>
          <cell r="B1382">
            <v>8</v>
          </cell>
          <cell r="C1382" t="str">
            <v>ÍÀÈÖÒÀ ,,ÏÓÒÀÌÉ "</v>
          </cell>
          <cell r="D1382" t="str">
            <v xml:space="preserve">Bulb "Osram"                  </v>
          </cell>
          <cell r="E1382">
            <v>3.3340000000000001</v>
          </cell>
        </row>
        <row r="1383">
          <cell r="A1383" t="str">
            <v>08-N-010</v>
          </cell>
          <cell r="B1383">
            <v>7</v>
          </cell>
          <cell r="C1383" t="str">
            <v>ÍÉÑÀÒÀ ÓÀÍÔÄØÍÉÊÉÓ</v>
          </cell>
          <cell r="D1383" t="str">
            <v>Sink</v>
          </cell>
          <cell r="E1383">
            <v>208.33500000000001</v>
          </cell>
        </row>
        <row r="1384">
          <cell r="A1384" t="str">
            <v>08-N-011</v>
          </cell>
          <cell r="B1384">
            <v>8</v>
          </cell>
          <cell r="C1384" t="str">
            <v>ÍÀÈÖÒÀ ÄÊÏÍÏÌ</v>
          </cell>
          <cell r="D1384" t="str">
            <v xml:space="preserve">Economic bulb                 </v>
          </cell>
          <cell r="E1384">
            <v>15</v>
          </cell>
        </row>
        <row r="1385">
          <cell r="A1385" t="str">
            <v>08-N-012</v>
          </cell>
          <cell r="B1385">
            <v>8</v>
          </cell>
          <cell r="C1385" t="str">
            <v xml:space="preserve">ÍÀÈÖÒÀ"ËÄÂÒÀÍÉ"               </v>
          </cell>
          <cell r="D1385" t="str">
            <v xml:space="preserve">Bulb"Legran"                  </v>
          </cell>
          <cell r="E1385">
            <v>7.1669999999999998</v>
          </cell>
        </row>
        <row r="1386">
          <cell r="A1386" t="str">
            <v>08-N-013</v>
          </cell>
          <cell r="B1386">
            <v>8</v>
          </cell>
          <cell r="C1386" t="str">
            <v>ÍÀÈÖÒÀ ÅÀÒÅÀÒÉÓ 150 ÅÔ</v>
          </cell>
          <cell r="D1386" t="str">
            <v xml:space="preserve">El.Bulb 150 WT                </v>
          </cell>
          <cell r="E1386">
            <v>0.5</v>
          </cell>
          <cell r="F1386" t="str">
            <v>tmr</v>
          </cell>
        </row>
        <row r="1387">
          <cell r="A1387" t="str">
            <v>08-N-014</v>
          </cell>
          <cell r="B1387">
            <v>8</v>
          </cell>
          <cell r="C1387" t="str">
            <v xml:space="preserve">ÍÀÈÖÒÀ 12 ÅÏËÔÉ 40 ÅÔ         </v>
          </cell>
          <cell r="D1387" t="str">
            <v>Bulb 12v 40wt</v>
          </cell>
          <cell r="E1387">
            <v>1.66</v>
          </cell>
        </row>
        <row r="1388">
          <cell r="A1388" t="str">
            <v>08-N-015</v>
          </cell>
          <cell r="B1388">
            <v>8</v>
          </cell>
          <cell r="C1388" t="str">
            <v xml:space="preserve">ÍÀÈÖÒÀ ,,ÓÀÍÈÄËÉ"             </v>
          </cell>
          <cell r="D1388" t="str">
            <v>Bulb "Santeli"</v>
          </cell>
          <cell r="E1388">
            <v>0.6</v>
          </cell>
        </row>
        <row r="1389">
          <cell r="A1389" t="str">
            <v>08-N-016</v>
          </cell>
          <cell r="B1389">
            <v>8</v>
          </cell>
          <cell r="C1389" t="str">
            <v xml:space="preserve">ÍÀÈÖÒÀ -(ÍÀÈÖÒÉÓ ÁËÏÊÉÓ)      </v>
          </cell>
          <cell r="D1389" t="str">
            <v>Bulb</v>
          </cell>
          <cell r="E1389">
            <v>0.85</v>
          </cell>
        </row>
        <row r="1390">
          <cell r="A1390" t="str">
            <v>08-N-017</v>
          </cell>
          <cell r="B1390">
            <v>8</v>
          </cell>
          <cell r="C1390" t="str">
            <v xml:space="preserve">ÍÀÈÖÒÀ - (ÍÀÈÖÒÉÓ ÁËÏÊÉÓ )    </v>
          </cell>
          <cell r="D1390" t="str">
            <v>Bulb</v>
          </cell>
          <cell r="E1390">
            <v>0</v>
          </cell>
        </row>
        <row r="1391">
          <cell r="A1391" t="str">
            <v>08-N-018</v>
          </cell>
          <cell r="B1391">
            <v>8</v>
          </cell>
          <cell r="C1391" t="str">
            <v>ÍÀÈÖÒÀ ÃÙÉÓ ÂÀÍÀÈÄÁÉÓ 220/18ÅÔ</v>
          </cell>
          <cell r="D1391" t="str">
            <v xml:space="preserve">Bulb 220v 18wt                </v>
          </cell>
          <cell r="E1391">
            <v>3</v>
          </cell>
        </row>
        <row r="1392">
          <cell r="A1392" t="str">
            <v>08-N-019</v>
          </cell>
          <cell r="B1392">
            <v>8</v>
          </cell>
          <cell r="C1392" t="str">
            <v xml:space="preserve">ÍÀÈÖÒÀ ÐÒÏÑÄØÔÏÒÉÓ KG5000     </v>
          </cell>
          <cell r="D1392" t="str">
            <v>Projector bulb KG5000</v>
          </cell>
          <cell r="E1392">
            <v>22</v>
          </cell>
        </row>
        <row r="1393">
          <cell r="A1393" t="str">
            <v>08-N-020</v>
          </cell>
          <cell r="B1393">
            <v>8</v>
          </cell>
          <cell r="C1393" t="str">
            <v>ÃÒÏÓÄËÉ 220/18ÅÔ.</v>
          </cell>
          <cell r="E1393">
            <v>0</v>
          </cell>
        </row>
        <row r="1394">
          <cell r="A1394" t="str">
            <v>08-N-021</v>
          </cell>
          <cell r="B1394">
            <v>8</v>
          </cell>
          <cell r="C1394" t="str">
            <v>ÃÒÏÓÄËÉ 220/40ÅÔ</v>
          </cell>
          <cell r="E1394">
            <v>0</v>
          </cell>
        </row>
        <row r="1395">
          <cell r="A1395" t="str">
            <v>08-N-022</v>
          </cell>
          <cell r="B1395">
            <v>8</v>
          </cell>
          <cell r="C1395" t="str">
            <v>ÍÀÈÖÒÉÓ ÅÀÆÍÉÓ ÁÖÃÄ(ÃÀÊ.àÄÒÉÓ)</v>
          </cell>
          <cell r="E1395">
            <v>0</v>
          </cell>
        </row>
        <row r="1396">
          <cell r="A1396" t="str">
            <v>08-N-023</v>
          </cell>
          <cell r="B1396">
            <v>8</v>
          </cell>
          <cell r="C1396" t="str">
            <v xml:space="preserve">ÍÀÈÖÒÀ ÓÀÊÏÍÔÒÏËÏ 10ÅÔ.       </v>
          </cell>
          <cell r="D1396" t="str">
            <v xml:space="preserve">Control bulb 10vt             </v>
          </cell>
          <cell r="E1396">
            <v>0</v>
          </cell>
        </row>
        <row r="1397">
          <cell r="A1397" t="str">
            <v>08-N-024</v>
          </cell>
          <cell r="B1397">
            <v>8</v>
          </cell>
          <cell r="C1397" t="str">
            <v xml:space="preserve">ÍÀÈÖÒÀ ÓÀÊÏÍÔÒÏËÏ 25ÅÔ.       </v>
          </cell>
          <cell r="D1397" t="str">
            <v xml:space="preserve">Control bulb 25vt.            </v>
          </cell>
          <cell r="E1397">
            <v>1.413</v>
          </cell>
        </row>
        <row r="1398">
          <cell r="A1398" t="str">
            <v>08-N-025</v>
          </cell>
          <cell r="B1398">
            <v>8</v>
          </cell>
          <cell r="C1398" t="str">
            <v>ÍÀÈÖÒÀ ÓÀÊÏÌÖÔÀÔÏÒÏKM60v,50mA</v>
          </cell>
          <cell r="D1398" t="str">
            <v xml:space="preserve">Bulb KM60v,50mA               </v>
          </cell>
          <cell r="E1398">
            <v>0</v>
          </cell>
        </row>
        <row r="1399">
          <cell r="A1399" t="str">
            <v>08-N-026</v>
          </cell>
          <cell r="B1399">
            <v>8</v>
          </cell>
          <cell r="C1399" t="str">
            <v xml:space="preserve">ÍÀÈÖÒÀ ÍÄÏÍÉÓ 220Å            </v>
          </cell>
          <cell r="D1399" t="str">
            <v xml:space="preserve">Neon bulb 220V                </v>
          </cell>
          <cell r="E1399">
            <v>0</v>
          </cell>
        </row>
        <row r="1400">
          <cell r="A1400" t="str">
            <v>08-N-027</v>
          </cell>
          <cell r="B1400">
            <v>8</v>
          </cell>
          <cell r="C1400" t="str">
            <v>ÍÀÈÖÒÀ ÞÀÁÅÉÓ ÌÀÜÅÄÍÄÁTNUV9206</v>
          </cell>
          <cell r="D1400" t="str">
            <v xml:space="preserve">BULB TNUV9206                 </v>
          </cell>
          <cell r="E1400">
            <v>0</v>
          </cell>
        </row>
        <row r="1401">
          <cell r="A1401" t="str">
            <v>08-O-001</v>
          </cell>
          <cell r="B1401">
            <v>8</v>
          </cell>
          <cell r="C1401" t="str">
            <v>ÏÍÊÀÍÉ ÛÄÌÒÄÅÉ</v>
          </cell>
          <cell r="D1401" t="str">
            <v>Mixer water (tap)</v>
          </cell>
          <cell r="E1401">
            <v>12.143000000000001</v>
          </cell>
        </row>
        <row r="1402">
          <cell r="A1402" t="str">
            <v>08-O-002</v>
          </cell>
          <cell r="B1402">
            <v>8</v>
          </cell>
          <cell r="C1402" t="str">
            <v>ÏÍÊÀÍÉ ÄÒÈÉÌÀÂÉ</v>
          </cell>
          <cell r="D1402" t="str">
            <v>Tap</v>
          </cell>
          <cell r="E1402">
            <v>14.439</v>
          </cell>
        </row>
        <row r="1403">
          <cell r="A1403" t="str">
            <v>08-P-001</v>
          </cell>
          <cell r="B1403">
            <v>8</v>
          </cell>
          <cell r="C1403" t="str">
            <v>ÐÀÒÊÄÁÉ ÓÀÍÀÂÅÄ</v>
          </cell>
          <cell r="D1403" t="str">
            <v>Garbage packegg</v>
          </cell>
          <cell r="E1403">
            <v>2.5830000000000002</v>
          </cell>
        </row>
        <row r="1404">
          <cell r="A1404" t="str">
            <v>08-P-002</v>
          </cell>
          <cell r="B1404">
            <v>8</v>
          </cell>
          <cell r="C1404" t="str">
            <v>ÐÉÒÓÀáÏÝÉ ØÀÙÀËÃÉÓ</v>
          </cell>
          <cell r="D1404" t="str">
            <v>Paper towel</v>
          </cell>
          <cell r="E1404">
            <v>3.0419999999999998</v>
          </cell>
        </row>
        <row r="1405">
          <cell r="A1405" t="str">
            <v>08-P-003</v>
          </cell>
          <cell r="B1405">
            <v>8</v>
          </cell>
          <cell r="C1405" t="str">
            <v>ÐÉÒÓÀáÏÝÉ</v>
          </cell>
          <cell r="D1405" t="str">
            <v>Towel</v>
          </cell>
          <cell r="E1405">
            <v>1.7230000000000001</v>
          </cell>
        </row>
        <row r="1406">
          <cell r="A1406" t="str">
            <v>08-P-004</v>
          </cell>
          <cell r="B1406">
            <v>8</v>
          </cell>
          <cell r="C1406" t="str">
            <v xml:space="preserve">ÐÒÏÑÄØÔÏÒÉ                    </v>
          </cell>
          <cell r="D1406" t="str">
            <v xml:space="preserve">Searchlight                   </v>
          </cell>
          <cell r="E1406">
            <v>37.5</v>
          </cell>
        </row>
        <row r="1407">
          <cell r="A1407" t="str">
            <v>08-P-005</v>
          </cell>
          <cell r="B1407">
            <v>8</v>
          </cell>
          <cell r="C1407" t="str">
            <v xml:space="preserve">ÐËÀ×ÏÍÉ ÓÀÃÀÒÁÀÆÏÓ ÂÀÍÀÈÄÁÉÓ  </v>
          </cell>
          <cell r="D1407" t="str">
            <v xml:space="preserve">Floodlamp lighting            </v>
          </cell>
          <cell r="E1407">
            <v>2.4020000000000001</v>
          </cell>
        </row>
        <row r="1408">
          <cell r="A1408" t="str">
            <v>08-P-006</v>
          </cell>
          <cell r="B1408">
            <v>8</v>
          </cell>
          <cell r="C1408" t="str">
            <v xml:space="preserve">ÐÀÒÊÉ ÝÄËÏ×ÍÉÓ                </v>
          </cell>
          <cell r="D1408" t="str">
            <v xml:space="preserve">Plastic package               </v>
          </cell>
          <cell r="E1408">
            <v>4.7240000000000002</v>
          </cell>
        </row>
        <row r="1409">
          <cell r="A1409" t="str">
            <v>08-P-007</v>
          </cell>
          <cell r="B1409">
            <v>13</v>
          </cell>
          <cell r="C1409" t="str">
            <v>ÐÖËÅÄÒÉÆÀÔÏÒÉ</v>
          </cell>
          <cell r="D1409" t="str">
            <v>Pullevizor</v>
          </cell>
          <cell r="E1409">
            <v>25</v>
          </cell>
        </row>
        <row r="1410">
          <cell r="A1410" t="str">
            <v>08-P-008</v>
          </cell>
          <cell r="B1410">
            <v>8</v>
          </cell>
          <cell r="C1410" t="str">
            <v>ÐËÀÓÔÌÀÓÉÓ ÓÀÊÀÁÄËÏ ÀÒáÉ 60X40</v>
          </cell>
          <cell r="D1410" t="str">
            <v xml:space="preserve">Plastic cable set 60X40       </v>
          </cell>
          <cell r="E1410">
            <v>13.864000000000001</v>
          </cell>
        </row>
        <row r="1411">
          <cell r="A1411" t="str">
            <v>08-P-009</v>
          </cell>
          <cell r="B1411">
            <v>8</v>
          </cell>
          <cell r="C1411" t="str">
            <v xml:space="preserve">ÐËÀÓÔÌÀÓÉÓ ÓÀÌÊÀÐÉ 60X40      </v>
          </cell>
          <cell r="D1411" t="str">
            <v xml:space="preserve">Plastic extension 60X40       </v>
          </cell>
          <cell r="E1411">
            <v>4.9930000000000003</v>
          </cell>
        </row>
        <row r="1412">
          <cell r="A1412" t="str">
            <v>08-P-010</v>
          </cell>
          <cell r="B1412">
            <v>8</v>
          </cell>
          <cell r="C1412" t="str">
            <v>ÐËÀÓÔÌÀÓÉÓ ÓÀÊÀÁÄËÏ ÀÒáÉ100X40</v>
          </cell>
          <cell r="D1412" t="str">
            <v xml:space="preserve">Plastic cabele set 100X40     </v>
          </cell>
          <cell r="E1412">
            <v>17.783000000000001</v>
          </cell>
        </row>
        <row r="1413">
          <cell r="A1413" t="str">
            <v>08-P-011</v>
          </cell>
          <cell r="B1413">
            <v>8</v>
          </cell>
          <cell r="C1413" t="str">
            <v xml:space="preserve">ÐËÀÓÔÌÀÓÉÓ ÓÀÌÊÀÐÉ 100X40     </v>
          </cell>
          <cell r="D1413" t="str">
            <v xml:space="preserve">Plastic extension 100X40      </v>
          </cell>
          <cell r="E1413">
            <v>5.1420000000000003</v>
          </cell>
        </row>
        <row r="1414">
          <cell r="A1414" t="str">
            <v>08-P-012</v>
          </cell>
          <cell r="B1414">
            <v>8</v>
          </cell>
          <cell r="C1414" t="str">
            <v xml:space="preserve">ÐËÀÓÔÌÀÓÉÓ ÊÖÈáÄ 60X40        </v>
          </cell>
          <cell r="D1414" t="str">
            <v xml:space="preserve">Plastic corner 60X40          </v>
          </cell>
          <cell r="E1414">
            <v>4.6289999999999996</v>
          </cell>
        </row>
        <row r="1415">
          <cell r="A1415" t="str">
            <v>08-P-013</v>
          </cell>
          <cell r="B1415">
            <v>8</v>
          </cell>
          <cell r="C1415" t="str">
            <v xml:space="preserve">ÐËÀÓÔÌÀÓÉÓ ÊÖÈáÄ 100X40       </v>
          </cell>
          <cell r="D1415" t="str">
            <v xml:space="preserve">Plastic corner 100X40         </v>
          </cell>
          <cell r="E1415">
            <v>5.1420000000000003</v>
          </cell>
        </row>
        <row r="1416">
          <cell r="A1416" t="str">
            <v>08-P-014</v>
          </cell>
          <cell r="B1416">
            <v>8</v>
          </cell>
          <cell r="C1416" t="str">
            <v>ÐËÀÓÔÌÀ ÓÀÌÊÀÐÉ 100/100/50mm90</v>
          </cell>
          <cell r="D1416" t="str">
            <v>Plastic extensio100/100/50mm90</v>
          </cell>
          <cell r="E1416">
            <v>3.25</v>
          </cell>
        </row>
        <row r="1417">
          <cell r="A1417" t="str">
            <v>08-P-015</v>
          </cell>
          <cell r="B1417">
            <v>8</v>
          </cell>
          <cell r="C1417" t="str">
            <v xml:space="preserve">ÐËÀÓÔÌÀÓÉÓ ÌÖáËÉ 50/50mm90    </v>
          </cell>
          <cell r="D1417" t="str">
            <v>Plastic knees 50/50mm90</v>
          </cell>
          <cell r="E1417">
            <v>0.91700000000000004</v>
          </cell>
        </row>
        <row r="1418">
          <cell r="A1418" t="str">
            <v>08-P-016</v>
          </cell>
          <cell r="B1418">
            <v>8</v>
          </cell>
          <cell r="C1418" t="str">
            <v>ÐËÀÓÔÌÀ ÓÀÌÊÀÐÉ100/100/50mm120</v>
          </cell>
          <cell r="D1418" t="str">
            <v>Plastic extens 100/100/50mm120</v>
          </cell>
          <cell r="E1418">
            <v>3.25</v>
          </cell>
        </row>
        <row r="1419">
          <cell r="A1419" t="str">
            <v>08-P-017</v>
          </cell>
          <cell r="B1419">
            <v>8</v>
          </cell>
          <cell r="C1419" t="str">
            <v xml:space="preserve">ÐËÀÓÔÌÀÓÉÓ ÌÖáËÉ 100/100mm90  </v>
          </cell>
          <cell r="D1419" t="str">
            <v>Plastic knee 100/100mm90</v>
          </cell>
          <cell r="E1419">
            <v>2.0830000000000002</v>
          </cell>
        </row>
        <row r="1420">
          <cell r="A1420" t="str">
            <v>08-P-018</v>
          </cell>
          <cell r="B1420">
            <v>8</v>
          </cell>
          <cell r="C1420" t="str">
            <v>ÐËÀÓÔÌÀÓÉÓ ÂÀÃÀÌÚÅÀÍÉ 100/50mm</v>
          </cell>
          <cell r="D1420" t="str">
            <v>Plastic adapter 100/50mm</v>
          </cell>
          <cell r="E1420">
            <v>1.667</v>
          </cell>
        </row>
        <row r="1421">
          <cell r="A1421" t="str">
            <v>08-P-019</v>
          </cell>
          <cell r="B1421">
            <v>8</v>
          </cell>
          <cell r="C1421" t="str">
            <v>ÐËÀÓÔÌÀÓÉÓ ÓÀÌÊÀÐÉ50/50/50mm90</v>
          </cell>
          <cell r="D1421" t="str">
            <v>Plastic extension50/50/50mm90</v>
          </cell>
          <cell r="E1421">
            <v>1.542</v>
          </cell>
        </row>
        <row r="1422">
          <cell r="A1422" t="str">
            <v>08-P-020</v>
          </cell>
          <cell r="B1422">
            <v>8</v>
          </cell>
          <cell r="C1422" t="str">
            <v xml:space="preserve">ÐËÀÓÔÌÀ. ÓÀÌÊÀÐÉ100/100/100mm </v>
          </cell>
          <cell r="D1422" t="str">
            <v>Plastic extension 100/100/100m</v>
          </cell>
          <cell r="E1422">
            <v>3.33</v>
          </cell>
        </row>
        <row r="1423">
          <cell r="A1423" t="str">
            <v>08-Q-001</v>
          </cell>
          <cell r="B1423">
            <v>8</v>
          </cell>
          <cell r="C1423" t="str">
            <v>ØËÏÒÉ</v>
          </cell>
          <cell r="D1423" t="str">
            <v>Chlorin(in bottles)</v>
          </cell>
          <cell r="E1423">
            <v>1.4990000000000001</v>
          </cell>
          <cell r="F1423" t="str">
            <v>meur</v>
          </cell>
        </row>
        <row r="1424">
          <cell r="A1424" t="str">
            <v>08-Q-002</v>
          </cell>
          <cell r="B1424">
            <v>13</v>
          </cell>
          <cell r="C1424" t="str">
            <v>ØËÉÁÉ</v>
          </cell>
          <cell r="D1424" t="str">
            <v>File</v>
          </cell>
          <cell r="E1424">
            <v>3.9289999999999998</v>
          </cell>
        </row>
        <row r="1425">
          <cell r="A1425" t="str">
            <v>08-Q-003</v>
          </cell>
          <cell r="B1425">
            <v>13</v>
          </cell>
          <cell r="C1425" t="str">
            <v>ØÀÍÜ. ÂÀÓÀÙÄÁÄÁÉÓ ÊÏÌÐË.(8-32)</v>
          </cell>
          <cell r="D1425" t="str">
            <v xml:space="preserve">Spanner set (8-32)            </v>
          </cell>
          <cell r="E1425">
            <v>32.198</v>
          </cell>
          <cell r="F1425" t="str">
            <v>inst</v>
          </cell>
        </row>
        <row r="1426">
          <cell r="A1426" t="str">
            <v>08-Q-004</v>
          </cell>
          <cell r="B1426">
            <v>13</v>
          </cell>
          <cell r="C1426" t="str">
            <v xml:space="preserve">ØÀÍÜÉ 8 ÌÌ.                   </v>
          </cell>
          <cell r="D1426" t="str">
            <v xml:space="preserve">Wrench 8 mm.                  </v>
          </cell>
          <cell r="E1426">
            <v>0.05</v>
          </cell>
          <cell r="F1426" t="str">
            <v>tmr</v>
          </cell>
        </row>
        <row r="1427">
          <cell r="A1427" t="str">
            <v>08-Q-005</v>
          </cell>
          <cell r="B1427">
            <v>13</v>
          </cell>
          <cell r="C1427" t="str">
            <v>ØÀÌÀÒÉ ÓÀÌÏÍÔÀÑÏ ,ÓÀÃÄÍÄÁÉÓ</v>
          </cell>
          <cell r="D1427" t="str">
            <v xml:space="preserve">Cable belt                    </v>
          </cell>
          <cell r="E1427">
            <v>22.5</v>
          </cell>
        </row>
        <row r="1428">
          <cell r="A1428" t="str">
            <v>08-Q-006</v>
          </cell>
          <cell r="B1428">
            <v>8</v>
          </cell>
          <cell r="C1428" t="str">
            <v xml:space="preserve">ØÀ×É                          </v>
          </cell>
          <cell r="D1428" t="str">
            <v xml:space="preserve">Foam                          </v>
          </cell>
          <cell r="E1428">
            <v>9.8190000000000008</v>
          </cell>
        </row>
        <row r="1429">
          <cell r="A1429" t="str">
            <v>08-Q-008</v>
          </cell>
          <cell r="B1429">
            <v>7</v>
          </cell>
          <cell r="C1429" t="str">
            <v>ÌÉÍÀØÓÏÅÉËÉ ÁÏàÊÏÅÀÍÉ</v>
          </cell>
          <cell r="D1429" t="str">
            <v xml:space="preserve">Material glassy               </v>
          </cell>
          <cell r="E1429">
            <v>4.34</v>
          </cell>
        </row>
        <row r="1430">
          <cell r="A1430" t="str">
            <v>08-Q-009</v>
          </cell>
          <cell r="B1430">
            <v>8</v>
          </cell>
          <cell r="C1430" t="str">
            <v xml:space="preserve">ØÀÍÜÉ 20 ÌÌ                   </v>
          </cell>
          <cell r="D1430" t="str">
            <v xml:space="preserve">Wrench 20 mm                  </v>
          </cell>
          <cell r="E1430">
            <v>15.031000000000001</v>
          </cell>
        </row>
        <row r="1431">
          <cell r="A1431" t="str">
            <v>08-Q-010</v>
          </cell>
          <cell r="B1431">
            <v>8</v>
          </cell>
          <cell r="C1431" t="str">
            <v xml:space="preserve">ØËÉÁÄÁÉÓ ÊÏÌÐËÄØÔÉ            </v>
          </cell>
          <cell r="D1431" t="str">
            <v>File set</v>
          </cell>
          <cell r="E1431">
            <v>29.164999999999999</v>
          </cell>
          <cell r="F1431" t="str">
            <v>inst</v>
          </cell>
        </row>
        <row r="1432">
          <cell r="A1432" t="str">
            <v>08-R-001</v>
          </cell>
          <cell r="B1432">
            <v>13</v>
          </cell>
          <cell r="C1432" t="str">
            <v>ÒÀÆÅÀÃÍÏÉ 0-46</v>
          </cell>
          <cell r="D1432" t="str">
            <v>Wrench 0-46</v>
          </cell>
          <cell r="E1432">
            <v>11.458</v>
          </cell>
        </row>
        <row r="1433">
          <cell r="A1433" t="str">
            <v>08-R-002</v>
          </cell>
          <cell r="B1433">
            <v>8</v>
          </cell>
          <cell r="C1433" t="str">
            <v>ÒÂÏËÉ áÒÀáÍÉÀÍÉ ,ËÀÔÖÍÉÓ20ÌÌ</v>
          </cell>
          <cell r="D1433" t="str">
            <v>Brass ring 20mm</v>
          </cell>
          <cell r="E1433">
            <v>0.16300000000000001</v>
          </cell>
        </row>
        <row r="1434">
          <cell r="A1434" t="str">
            <v>08-S-001</v>
          </cell>
          <cell r="B1434">
            <v>13</v>
          </cell>
          <cell r="C1434" t="str">
            <v>ÓÀÔÄáÉ</v>
          </cell>
          <cell r="D1434" t="str">
            <v>Constr.hammer</v>
          </cell>
          <cell r="E1434">
            <v>0</v>
          </cell>
        </row>
        <row r="1435">
          <cell r="A1435" t="str">
            <v>08-S-002</v>
          </cell>
          <cell r="B1435">
            <v>13</v>
          </cell>
          <cell r="C1435" t="str">
            <v>ÓÉáÛÉÒÌÆÏÌÉ</v>
          </cell>
          <cell r="D1435" t="str">
            <v>Freq.meter</v>
          </cell>
          <cell r="E1435">
            <v>41.67</v>
          </cell>
        </row>
        <row r="1436">
          <cell r="A1436" t="str">
            <v>08-S-003</v>
          </cell>
          <cell r="B1436">
            <v>13</v>
          </cell>
          <cell r="C1436" t="str">
            <v>ÓÀáÒÀáÍÉÓÉ</v>
          </cell>
          <cell r="D1436" t="str">
            <v>Screw driver</v>
          </cell>
          <cell r="E1436">
            <v>4.7210000000000001</v>
          </cell>
          <cell r="F1436" t="str">
            <v>inst</v>
          </cell>
        </row>
        <row r="1437">
          <cell r="A1437" t="str">
            <v>08-S-004</v>
          </cell>
          <cell r="B1437">
            <v>15</v>
          </cell>
          <cell r="C1437" t="str">
            <v>ÒÄÂÉÓÔÒÀÔ.ÌÏÊ.ÛÄÒÈ.ÃÄÍÄÁÉÓ</v>
          </cell>
          <cell r="D1437" t="str">
            <v>Short sircuit current measurer</v>
          </cell>
          <cell r="E1437">
            <v>0</v>
          </cell>
        </row>
        <row r="1438">
          <cell r="A1438" t="str">
            <v>08-S-005</v>
          </cell>
          <cell r="B1438">
            <v>15</v>
          </cell>
          <cell r="C1438" t="str">
            <v>,, -0" ÚÖË×ÉÓ ßÉÍÀÙ.ÓÀÆ.áÄËÓÀ.</v>
          </cell>
          <cell r="D1438" t="str">
            <v>Zero phase resist. measur. dev</v>
          </cell>
          <cell r="E1438">
            <v>0</v>
          </cell>
        </row>
        <row r="1439">
          <cell r="A1439" t="str">
            <v>08-S-006</v>
          </cell>
          <cell r="B1439">
            <v>7</v>
          </cell>
          <cell r="C1439" t="str">
            <v>ÓÉ×ÏÍÉ ÍÉÑÀÒÉÓ</v>
          </cell>
          <cell r="D1439" t="str">
            <v>Sink</v>
          </cell>
          <cell r="E1439">
            <v>7.0190000000000001</v>
          </cell>
        </row>
        <row r="1440">
          <cell r="A1440" t="str">
            <v>08-S-007</v>
          </cell>
          <cell r="B1440">
            <v>8</v>
          </cell>
          <cell r="C1440" t="str">
            <v>ÓÀÓÀÐÍÄ</v>
          </cell>
          <cell r="D1440" t="str">
            <v>Soapbasin</v>
          </cell>
          <cell r="E1440">
            <v>0</v>
          </cell>
        </row>
        <row r="1441">
          <cell r="A1441" t="str">
            <v>08-S-008</v>
          </cell>
          <cell r="B1441">
            <v>8</v>
          </cell>
          <cell r="C1441" t="str">
            <v>ÓÀÐÏÍÉ</v>
          </cell>
          <cell r="D1441" t="str">
            <v>Soap (turkish)</v>
          </cell>
          <cell r="E1441">
            <v>0.70399999999999996</v>
          </cell>
        </row>
        <row r="1442">
          <cell r="A1442" t="str">
            <v>08-S-009</v>
          </cell>
          <cell r="B1442">
            <v>13</v>
          </cell>
          <cell r="C1442" t="str">
            <v>ÓÀËÄÓÉ ÄËÄØÔÒÖËÉ</v>
          </cell>
          <cell r="D1442" t="str">
            <v>Grindstone</v>
          </cell>
          <cell r="E1442">
            <v>100</v>
          </cell>
        </row>
        <row r="1443">
          <cell r="A1443" t="str">
            <v>08-S-010</v>
          </cell>
          <cell r="B1443">
            <v>8</v>
          </cell>
          <cell r="C1443" t="str">
            <v>ÓÀÓßÏÒÉ ÃÉÃÉ</v>
          </cell>
          <cell r="D1443" t="str">
            <v>Scales big</v>
          </cell>
          <cell r="E1443">
            <v>275</v>
          </cell>
        </row>
        <row r="1444">
          <cell r="A1444" t="str">
            <v>08-S-011</v>
          </cell>
          <cell r="B1444">
            <v>4</v>
          </cell>
          <cell r="C1444" t="str">
            <v>ÓÐÄÝ. ÓÀÚÄËÖÒÉ 10-12ÀÍÉ</v>
          </cell>
          <cell r="D1444" t="str">
            <v>Speciali gasket 10-12mm</v>
          </cell>
          <cell r="E1444">
            <v>7.6239999999999997</v>
          </cell>
        </row>
        <row r="1445">
          <cell r="A1445" t="str">
            <v>08-S-012</v>
          </cell>
          <cell r="B1445">
            <v>8</v>
          </cell>
          <cell r="C1445" t="str">
            <v>ÓÀÐÏÍÉ ÈáÄÅÀÃÉ</v>
          </cell>
          <cell r="D1445" t="str">
            <v>Liquid soap</v>
          </cell>
          <cell r="E1445">
            <v>10.089</v>
          </cell>
          <cell r="F1445" t="str">
            <v>meur</v>
          </cell>
        </row>
        <row r="1446">
          <cell r="A1446" t="str">
            <v>08-S-012</v>
          </cell>
          <cell r="B1446">
            <v>8</v>
          </cell>
          <cell r="C1446" t="str">
            <v>ÈáÄÅÀÃÉ ÓÀÐÏÍÉÓ ÚÖÈÉ</v>
          </cell>
          <cell r="D1446" t="str">
            <v>Liquid soap box</v>
          </cell>
          <cell r="E1446">
            <v>30</v>
          </cell>
          <cell r="F1446" t="str">
            <v>meur</v>
          </cell>
        </row>
        <row r="1447">
          <cell r="A1447" t="str">
            <v>08-S-013</v>
          </cell>
          <cell r="B1447">
            <v>8</v>
          </cell>
          <cell r="C1447" t="str">
            <v>ÓÀßÌÄÍÃÉ ÓÀÛÖÀËÄÁÄÁÉ</v>
          </cell>
          <cell r="D1447" t="str">
            <v>Cleaning means</v>
          </cell>
          <cell r="E1447">
            <v>1.7450000000000001</v>
          </cell>
          <cell r="F1447" t="str">
            <v>meur</v>
          </cell>
        </row>
        <row r="1448">
          <cell r="A1448" t="str">
            <v>08-S-013</v>
          </cell>
          <cell r="B1448">
            <v>8</v>
          </cell>
          <cell r="C1448" t="str">
            <v>ÓÀßÌÄÃÉ ÓÀÛ-áÀËÉÜÉÓ</v>
          </cell>
          <cell r="D1448" t="str">
            <v>Carpet cleaner</v>
          </cell>
          <cell r="E1448">
            <v>3</v>
          </cell>
          <cell r="F1448" t="str">
            <v>meur</v>
          </cell>
        </row>
        <row r="1449">
          <cell r="A1449" t="str">
            <v>08-S-013</v>
          </cell>
          <cell r="B1449">
            <v>8</v>
          </cell>
          <cell r="C1449" t="str">
            <v xml:space="preserve">ÓÀßÌÄÍÃÉ ÓÀÛ-ÌÄÔËÀáÉÓ         </v>
          </cell>
          <cell r="D1449" t="str">
            <v>Tile cleaner</v>
          </cell>
          <cell r="E1449">
            <v>4</v>
          </cell>
          <cell r="F1449" t="str">
            <v>meur</v>
          </cell>
        </row>
        <row r="1450">
          <cell r="A1450" t="str">
            <v>08-S-013</v>
          </cell>
          <cell r="B1450">
            <v>8</v>
          </cell>
          <cell r="C1450" t="str">
            <v xml:space="preserve">ÓÀßÌÄÍÃÉ ÓÀÛ-ÔÖÀËÄÔ-ÒÀÊ.      </v>
          </cell>
          <cell r="D1450" t="str">
            <v>Toilet/sink cleaner</v>
          </cell>
          <cell r="E1450">
            <v>2.9780000000000002</v>
          </cell>
          <cell r="F1450" t="str">
            <v>meur</v>
          </cell>
        </row>
        <row r="1451">
          <cell r="A1451" t="str">
            <v>08-S-013</v>
          </cell>
          <cell r="B1451">
            <v>8</v>
          </cell>
          <cell r="C1451" t="str">
            <v xml:space="preserve">ÓÀßÌÄÍÃÉ ÓÀÛ-ÔÖÀËÄÔÉÓ         </v>
          </cell>
          <cell r="D1451" t="str">
            <v>Toilet cleaner</v>
          </cell>
          <cell r="E1451">
            <v>0</v>
          </cell>
          <cell r="F1451" t="str">
            <v>meur</v>
          </cell>
        </row>
        <row r="1452">
          <cell r="A1452" t="str">
            <v>08-S-013</v>
          </cell>
          <cell r="B1452">
            <v>8</v>
          </cell>
          <cell r="C1452" t="str">
            <v xml:space="preserve">ÓÀÐÒÉÀËÄÁÄËÉ- ÀÅÄãÉÓ          </v>
          </cell>
          <cell r="D1452" t="str">
            <v>Furniture polisher</v>
          </cell>
          <cell r="E1452">
            <v>3</v>
          </cell>
          <cell r="F1452" t="str">
            <v>meur</v>
          </cell>
        </row>
        <row r="1453">
          <cell r="A1453" t="str">
            <v>08-S-013</v>
          </cell>
          <cell r="B1453">
            <v>8</v>
          </cell>
          <cell r="C1453" t="str">
            <v xml:space="preserve">ÓÀÒÄÝáÉ ÓÀÛÖÀËÄÁÀ-àÖÒàËÉÓ     </v>
          </cell>
          <cell r="D1453" t="str">
            <v>Dish washing liquid</v>
          </cell>
          <cell r="E1453">
            <v>1.31</v>
          </cell>
          <cell r="F1453" t="str">
            <v>meur</v>
          </cell>
        </row>
        <row r="1454">
          <cell r="A1454" t="str">
            <v>08-S-014</v>
          </cell>
          <cell r="B1454">
            <v>8</v>
          </cell>
          <cell r="C1454" t="str">
            <v xml:space="preserve">ÓÀÍÀÈÉ ÂÄÒÌÄÔÖËÉ 6ÓÐ-02-100   </v>
          </cell>
          <cell r="D1454" t="str">
            <v xml:space="preserve">Hermetic Lamp 6 sp-02-100     </v>
          </cell>
          <cell r="E1454">
            <v>11.632999999999999</v>
          </cell>
        </row>
        <row r="1455">
          <cell r="A1455" t="str">
            <v>08-S-015</v>
          </cell>
          <cell r="B1455">
            <v>13</v>
          </cell>
          <cell r="C1455" t="str">
            <v>ÓÀáÒÀáÍÉÓÉ ÄËÄØÔÒÖËÉ</v>
          </cell>
          <cell r="D1455" t="str">
            <v xml:space="preserve">Electric screwdrriver         </v>
          </cell>
          <cell r="E1455">
            <v>101.25</v>
          </cell>
        </row>
        <row r="1456">
          <cell r="A1456" t="str">
            <v>08-S-016</v>
          </cell>
          <cell r="B1456">
            <v>15</v>
          </cell>
          <cell r="C1456" t="str">
            <v xml:space="preserve">ÓÔÀÁÉËÉÆÀÔÏÒÉ                 </v>
          </cell>
          <cell r="D1456" t="str">
            <v>Stabilizer</v>
          </cell>
          <cell r="E1456">
            <v>83.33</v>
          </cell>
        </row>
        <row r="1457">
          <cell r="A1457" t="str">
            <v>08-S-018</v>
          </cell>
          <cell r="B1457">
            <v>11</v>
          </cell>
          <cell r="C1457" t="str">
            <v>ÓÀËÀÒÏÓ ÀÐÀÒÀÔÉ ,ÌÄÒÊÖÒÉ112 F"</v>
          </cell>
          <cell r="D1457" t="str">
            <v>Cashier machine,,Mercury112 F"</v>
          </cell>
          <cell r="E1457">
            <v>23.271000000000001</v>
          </cell>
        </row>
        <row r="1458">
          <cell r="A1458" t="str">
            <v>08-S-019</v>
          </cell>
          <cell r="B1458">
            <v>13</v>
          </cell>
          <cell r="C1458" t="str">
            <v xml:space="preserve">ÓÀÒÜÉËÀÅÉ                     </v>
          </cell>
          <cell r="D1458" t="str">
            <v xml:space="preserve">Solderer                      </v>
          </cell>
          <cell r="E1458">
            <v>23.847000000000001</v>
          </cell>
        </row>
        <row r="1459">
          <cell r="A1459" t="str">
            <v>08-S-020</v>
          </cell>
          <cell r="B1459">
            <v>2</v>
          </cell>
          <cell r="C1459" t="str">
            <v>ÊÀÅÉ # 4</v>
          </cell>
          <cell r="D1459" t="str">
            <v xml:space="preserve">Candan plastik #4             </v>
          </cell>
          <cell r="E1459">
            <v>4.4999999999999998E-2</v>
          </cell>
        </row>
        <row r="1460">
          <cell r="A1460" t="str">
            <v>08-S-021</v>
          </cell>
          <cell r="B1460">
            <v>8</v>
          </cell>
          <cell r="C1460" t="str">
            <v>ÓÀÊÄÔÉ ÊÀÒÉÓ</v>
          </cell>
          <cell r="D1460" t="str">
            <v xml:space="preserve">Door lock                     </v>
          </cell>
          <cell r="E1460">
            <v>14.827999999999999</v>
          </cell>
        </row>
        <row r="1461">
          <cell r="A1461" t="str">
            <v>08-S-022</v>
          </cell>
          <cell r="B1461">
            <v>8</v>
          </cell>
          <cell r="C1461" t="str">
            <v xml:space="preserve">ÓÀÌÀÂÒÉ ÉÀÔ. ãÀÂÒÉÓÉÓ VALEDA  </v>
          </cell>
          <cell r="D1461" t="str">
            <v xml:space="preserve">VALEDA mob holders            </v>
          </cell>
          <cell r="E1461">
            <v>16.36</v>
          </cell>
        </row>
        <row r="1462">
          <cell r="A1462" t="str">
            <v>08-S-023</v>
          </cell>
          <cell r="B1462">
            <v>7</v>
          </cell>
          <cell r="C1462" t="str">
            <v>ÓÀÙÄÁÀÅÉ</v>
          </cell>
          <cell r="D1462" t="str">
            <v xml:space="preserve">Paint                         </v>
          </cell>
          <cell r="E1462">
            <v>3.9710000000000001</v>
          </cell>
          <cell r="F1462" t="str">
            <v>meur</v>
          </cell>
        </row>
        <row r="1463">
          <cell r="A1463" t="str">
            <v>08-S-024</v>
          </cell>
          <cell r="B1463">
            <v>2</v>
          </cell>
          <cell r="C1463" t="str">
            <v>ÊÀÅÉ  2.5 ÌÌ</v>
          </cell>
          <cell r="D1463" t="str">
            <v xml:space="preserve">Clip 2.5 mm                   </v>
          </cell>
          <cell r="E1463">
            <v>0.1</v>
          </cell>
        </row>
        <row r="1464">
          <cell r="A1464" t="str">
            <v>08-S-025</v>
          </cell>
          <cell r="B1464">
            <v>2</v>
          </cell>
          <cell r="C1464" t="str">
            <v>ÊÀÅÉ ,ÃÀÌàÄÒÉ 2X10X6 ÊÀÁÄËÉÓÀÈ</v>
          </cell>
          <cell r="D1464" t="str">
            <v>Surface wire cable clip, PVC (</v>
          </cell>
          <cell r="E1464">
            <v>3.4000000000000002E-2</v>
          </cell>
          <cell r="F1464" t="str">
            <v>tmr</v>
          </cell>
        </row>
        <row r="1465">
          <cell r="A1465" t="str">
            <v>08-S-026</v>
          </cell>
          <cell r="B1465">
            <v>2</v>
          </cell>
          <cell r="C1465" t="str">
            <v>ÓÀÌÀÂÒÉ ÊÀÁ.ÐËÀÓÔÌÀÓÉÓ70ÌÌ #16</v>
          </cell>
          <cell r="D1465" t="str">
            <v>PVC or LDPE cable cleat 70mm2</v>
          </cell>
          <cell r="E1465">
            <v>0.437</v>
          </cell>
          <cell r="F1465" t="str">
            <v>km</v>
          </cell>
        </row>
        <row r="1466">
          <cell r="A1466" t="str">
            <v>08-S-027</v>
          </cell>
          <cell r="B1466">
            <v>2</v>
          </cell>
          <cell r="C1466" t="str">
            <v>ÓÀÌÀÂÒÉ ÊÀÁ.ÐËÀÓÔÌÀÓÉÓ35ÌÌ #14</v>
          </cell>
          <cell r="D1466" t="str">
            <v>PVC or LDPE cable cleat 35mm2</v>
          </cell>
          <cell r="E1466">
            <v>0.317</v>
          </cell>
          <cell r="F1466" t="str">
            <v>km</v>
          </cell>
        </row>
        <row r="1467">
          <cell r="A1467" t="str">
            <v>08-S-028</v>
          </cell>
          <cell r="B1467">
            <v>2</v>
          </cell>
          <cell r="C1467" t="str">
            <v>ÓÀÌÀÂÒÉ ÊÀÁ.ÐËÀÓÔÌÀÓÉÓ95ÌÌ #18</v>
          </cell>
          <cell r="D1467" t="str">
            <v>PVC or LDPE cable cleat 95mm2</v>
          </cell>
          <cell r="E1467">
            <v>1.754</v>
          </cell>
          <cell r="F1467" t="str">
            <v>km</v>
          </cell>
        </row>
        <row r="1468">
          <cell r="A1468" t="str">
            <v>08-S-029</v>
          </cell>
          <cell r="B1468">
            <v>13</v>
          </cell>
          <cell r="C1468" t="str">
            <v>ÓÀáÒÀáÍÉÓÉ "ÒÉÊÏ" ÓÖÐÄÒÉ 6x150</v>
          </cell>
          <cell r="D1468" t="str">
            <v xml:space="preserve">Screw Driver "Rico" 6x150mm   </v>
          </cell>
          <cell r="E1468">
            <v>6</v>
          </cell>
        </row>
        <row r="1469">
          <cell r="A1469" t="str">
            <v>08-S-030</v>
          </cell>
          <cell r="B1469">
            <v>13</v>
          </cell>
          <cell r="C1469" t="str">
            <v>ÓÀáÒÀáÍÉÓÉ "ÒÏÊÏ" ÓÖÐÄÒÉ 6x125</v>
          </cell>
          <cell r="D1469" t="str">
            <v xml:space="preserve">Screw Driver "Rico" 6x125mm   </v>
          </cell>
          <cell r="E1469">
            <v>0</v>
          </cell>
        </row>
        <row r="1470">
          <cell r="A1470" t="str">
            <v>08-S-031</v>
          </cell>
          <cell r="B1470">
            <v>13</v>
          </cell>
          <cell r="C1470" t="str">
            <v>ÓÀáÒÀáÍÉÓÉ "ÒÉÊÏ" ÓÖÐÄÒÉ 7X150</v>
          </cell>
          <cell r="D1470" t="str">
            <v xml:space="preserve">Screw Driver "Rico" 7x150     </v>
          </cell>
          <cell r="E1470">
            <v>8</v>
          </cell>
        </row>
        <row r="1471">
          <cell r="A1471" t="str">
            <v>08-S-032</v>
          </cell>
          <cell r="B1471">
            <v>13</v>
          </cell>
          <cell r="C1471" t="str">
            <v xml:space="preserve">ÓÀáÒÀáÍÉÓÉ ÒÉÊÏ ÓÖÐÄÒ - 7x150 </v>
          </cell>
          <cell r="D1471" t="str">
            <v xml:space="preserve">Screw Driver Rico - 7x150     </v>
          </cell>
          <cell r="E1471">
            <v>0</v>
          </cell>
        </row>
        <row r="1472">
          <cell r="A1472" t="str">
            <v>08-S-033</v>
          </cell>
          <cell r="B1472">
            <v>13</v>
          </cell>
          <cell r="C1472" t="str">
            <v xml:space="preserve">ÓÀáÒÀáÍÉÓÉ ÒÉÊÏ ÐÒÏ×. 3x200   </v>
          </cell>
          <cell r="D1472" t="str">
            <v xml:space="preserve">Screw Driver Rico 3x200mm     </v>
          </cell>
          <cell r="E1472">
            <v>8</v>
          </cell>
        </row>
        <row r="1473">
          <cell r="A1473" t="str">
            <v>08-S-034</v>
          </cell>
          <cell r="B1473">
            <v>13</v>
          </cell>
          <cell r="C1473" t="str">
            <v xml:space="preserve">ÓÀáÒÀáÍÉÓÉ ÒÉÊÏ-3.2x100       </v>
          </cell>
          <cell r="D1473" t="str">
            <v xml:space="preserve">Screw Driver Rico-3.2x100mm   </v>
          </cell>
          <cell r="E1473">
            <v>0</v>
          </cell>
        </row>
        <row r="1474">
          <cell r="A1474" t="str">
            <v>08-S-035</v>
          </cell>
          <cell r="B1474">
            <v>13</v>
          </cell>
          <cell r="C1474" t="str">
            <v>áÀÓÒÀáÍÉÓÉ ÒÉÊÏ ÓÖÐÄÒÉ+3.2x100</v>
          </cell>
          <cell r="D1474" t="str">
            <v xml:space="preserve">Screw Driver Rico+3.2x100     </v>
          </cell>
          <cell r="E1474">
            <v>0</v>
          </cell>
        </row>
        <row r="1475">
          <cell r="A1475" t="str">
            <v>08-S-036</v>
          </cell>
          <cell r="B1475">
            <v>7</v>
          </cell>
          <cell r="C1475" t="str">
            <v>ÓÀÊÀÁÄËÏ ÀÒáÉ</v>
          </cell>
          <cell r="D1475" t="str">
            <v xml:space="preserve">Cable SET                     </v>
          </cell>
          <cell r="E1475">
            <v>14.083</v>
          </cell>
        </row>
        <row r="1476">
          <cell r="A1476" t="str">
            <v>08-S-037</v>
          </cell>
          <cell r="B1476">
            <v>8</v>
          </cell>
          <cell r="C1476" t="str">
            <v>ÓÀÊÄÔÉ ,,ÊÀËÄ"</v>
          </cell>
          <cell r="D1476" t="str">
            <v>,,Kale " Lock</v>
          </cell>
          <cell r="E1476">
            <v>8.0559999999999992</v>
          </cell>
          <cell r="F1476" t="str">
            <v>tmr</v>
          </cell>
        </row>
        <row r="1477">
          <cell r="A1477" t="str">
            <v>08-S-038</v>
          </cell>
          <cell r="B1477">
            <v>7</v>
          </cell>
          <cell r="C1477" t="str">
            <v xml:space="preserve">ÓÀáÛÏÁÉ                       </v>
          </cell>
          <cell r="D1477" t="str">
            <v xml:space="preserve">STOP Plug                     </v>
          </cell>
          <cell r="E1477">
            <v>1.25</v>
          </cell>
        </row>
        <row r="1478">
          <cell r="A1478" t="str">
            <v>08-S-039</v>
          </cell>
          <cell r="B1478">
            <v>7</v>
          </cell>
          <cell r="C1478" t="str">
            <v>ÓÀÙÄÁÀÅÉ ÆÄÈÏÅÀÍÉ</v>
          </cell>
          <cell r="D1478" t="str">
            <v>Oil-Colour</v>
          </cell>
          <cell r="E1478">
            <v>6</v>
          </cell>
        </row>
        <row r="1479">
          <cell r="A1479" t="str">
            <v>08-S-040</v>
          </cell>
          <cell r="B1479">
            <v>7</v>
          </cell>
          <cell r="C1479" t="str">
            <v xml:space="preserve">ÓÀ×ÉÈáÍÉ ( ÛÐÀÊËÉ)            </v>
          </cell>
          <cell r="D1479" t="str">
            <v xml:space="preserve">Splash ( paint)               </v>
          </cell>
          <cell r="E1479">
            <v>0.48599999999999999</v>
          </cell>
        </row>
        <row r="1480">
          <cell r="A1480" t="str">
            <v>08-S-041</v>
          </cell>
          <cell r="B1480">
            <v>8</v>
          </cell>
          <cell r="C1480" t="str">
            <v>ÓÀÌÀÂÒÉ ÊÀÁ.ÐËÀÓÔÌÀÓÉÓ 16ÌÌ#11</v>
          </cell>
          <cell r="D1480" t="str">
            <v>PVC or LDPE cable cleat 4x16mm</v>
          </cell>
          <cell r="E1480">
            <v>0.4</v>
          </cell>
          <cell r="F1480" t="str">
            <v>km</v>
          </cell>
        </row>
        <row r="1481">
          <cell r="A1481" t="str">
            <v>08-S-042</v>
          </cell>
          <cell r="B1481">
            <v>8</v>
          </cell>
          <cell r="C1481" t="str">
            <v>ÓÀÌÀÂÒÉ ÌÉËÉÓ ÂÀËÅÀÍ.20ÌÌ</v>
          </cell>
          <cell r="D1481" t="str">
            <v>Pipe 20 ÌÌ</v>
          </cell>
          <cell r="E1481">
            <v>8.2000000000000003E-2</v>
          </cell>
        </row>
        <row r="1482">
          <cell r="A1482" t="str">
            <v>08-S-043</v>
          </cell>
          <cell r="B1482">
            <v>8</v>
          </cell>
          <cell r="C1482" t="str">
            <v>ÓÀÊÄÔÉ ÌÒÉÝáÅÄËÉÓ ÊÀÒÀÃÉÓ</v>
          </cell>
          <cell r="D1482" t="str">
            <v>Locks for meter cabinets</v>
          </cell>
          <cell r="E1482">
            <v>0</v>
          </cell>
        </row>
        <row r="1483">
          <cell r="A1483" t="str">
            <v>08-S-044</v>
          </cell>
          <cell r="B1483">
            <v>8</v>
          </cell>
          <cell r="C1483" t="str">
            <v xml:space="preserve">ÓÀáÄËÖÒÉ ÊÀÒÄÁÉÓ              </v>
          </cell>
          <cell r="D1483" t="str">
            <v>Door lock</v>
          </cell>
          <cell r="E1483">
            <v>2</v>
          </cell>
        </row>
        <row r="1484">
          <cell r="A1484" t="str">
            <v>08-S-045</v>
          </cell>
          <cell r="B1484">
            <v>8</v>
          </cell>
          <cell r="C1484" t="str">
            <v>ÓÀÌÀÒãÅÉ äÄÒÌÄÔÉÊÉÓ(ÐÉÓÔÏËÄÔÉ)</v>
          </cell>
          <cell r="D1484" t="str">
            <v>Hermetic pistol</v>
          </cell>
          <cell r="E1484">
            <v>6.11</v>
          </cell>
        </row>
        <row r="1485">
          <cell r="A1485" t="str">
            <v>08-S-046</v>
          </cell>
          <cell r="B1485">
            <v>8</v>
          </cell>
          <cell r="C1485" t="str">
            <v xml:space="preserve">ÓÀáÒÀáÍÉÓÉ (ÊÏÌÐËÄØÔÉ)        </v>
          </cell>
          <cell r="D1485" t="str">
            <v>Screw wrench (set)0</v>
          </cell>
          <cell r="E1485">
            <v>12.444000000000001</v>
          </cell>
          <cell r="F1485" t="str">
            <v>inst</v>
          </cell>
        </row>
        <row r="1486">
          <cell r="A1486" t="str">
            <v>08-S-047</v>
          </cell>
          <cell r="B1486">
            <v>8</v>
          </cell>
          <cell r="C1486" t="str">
            <v xml:space="preserve">ÓÀÊÄÔÉ ,,Camlock"             </v>
          </cell>
          <cell r="D1486" t="str">
            <v>Lock "Camlock"</v>
          </cell>
          <cell r="E1486">
            <v>3.32</v>
          </cell>
        </row>
        <row r="1487">
          <cell r="A1487" t="str">
            <v>08-S-048</v>
          </cell>
          <cell r="B1487">
            <v>8</v>
          </cell>
          <cell r="C1487" t="str">
            <v xml:space="preserve">ÓÀÊÄÔÉ ,,Casy"                </v>
          </cell>
          <cell r="D1487" t="str">
            <v>Lock "casy"</v>
          </cell>
          <cell r="E1487">
            <v>3.323</v>
          </cell>
        </row>
        <row r="1488">
          <cell r="A1488" t="str">
            <v>08-S-049</v>
          </cell>
          <cell r="B1488">
            <v>8</v>
          </cell>
          <cell r="C1488" t="str">
            <v xml:space="preserve">ÃÀÌàÄÒÉ ÂÀËÅÀÍÉ.ÌÉËÉÓ 20ÌÌ    </v>
          </cell>
          <cell r="D1488" t="str">
            <v>Galv.pipe clip 20mm</v>
          </cell>
          <cell r="E1488">
            <v>0.08</v>
          </cell>
        </row>
        <row r="1489">
          <cell r="A1489" t="str">
            <v>08-S-050</v>
          </cell>
          <cell r="B1489">
            <v>8</v>
          </cell>
          <cell r="C1489" t="str">
            <v xml:space="preserve">ÓÀÚÄËÖÒÉ 5ÌÌ                  </v>
          </cell>
          <cell r="D1489" t="str">
            <v>Pad 5mm</v>
          </cell>
          <cell r="E1489">
            <v>4.1000000000000002E-2</v>
          </cell>
          <cell r="F1489" t="str">
            <v>tmr</v>
          </cell>
        </row>
        <row r="1490">
          <cell r="A1490" t="str">
            <v>08-S-051</v>
          </cell>
          <cell r="B1490">
            <v>8</v>
          </cell>
          <cell r="C1490" t="str">
            <v>ÓÀÚÄËÖÒÉ ,,P " -ÌÀÂÅÀÒÉ</v>
          </cell>
          <cell r="D1490" t="str">
            <v>Pad "P"-type</v>
          </cell>
          <cell r="E1490">
            <v>0.21</v>
          </cell>
        </row>
        <row r="1491">
          <cell r="A1491" t="str">
            <v>08-S-052</v>
          </cell>
          <cell r="B1491">
            <v>8</v>
          </cell>
          <cell r="C1491" t="str">
            <v xml:space="preserve">ÓÔÀÁÉËÉÆÀÔÏÒÉ(ÂÄÍÄÒÀÔÏÒÉÓ)    </v>
          </cell>
          <cell r="D1491" t="str">
            <v>Stabilizer (for generator)</v>
          </cell>
          <cell r="E1491">
            <v>500</v>
          </cell>
        </row>
        <row r="1492">
          <cell r="A1492" t="str">
            <v>08-S-053</v>
          </cell>
          <cell r="B1492">
            <v>8</v>
          </cell>
          <cell r="C1492" t="str">
            <v xml:space="preserve">ÊÀÒÄÁÉÓ ÓÀÊÄÔÉÓ ÂÖËÉ          </v>
          </cell>
          <cell r="D1492" t="str">
            <v>Door inner lock</v>
          </cell>
          <cell r="E1492">
            <v>3</v>
          </cell>
        </row>
        <row r="1493">
          <cell r="A1493" t="str">
            <v>08-S-054</v>
          </cell>
          <cell r="B1493">
            <v>8</v>
          </cell>
          <cell r="C1493" t="str">
            <v xml:space="preserve">ËÀØÉ Ö×ÄÒÖËÉ                  </v>
          </cell>
          <cell r="D1493" t="str">
            <v>Glaze</v>
          </cell>
          <cell r="E1493">
            <v>0</v>
          </cell>
        </row>
        <row r="1494">
          <cell r="A1494" t="str">
            <v>08-S-055</v>
          </cell>
          <cell r="B1494">
            <v>8</v>
          </cell>
          <cell r="C1494" t="str">
            <v xml:space="preserve">ÓÀËÀÒÏÓ ÀÐÀÒÀÔÉ ELBEC-MICRO-F </v>
          </cell>
          <cell r="D1494" t="str">
            <v>Cash machine  ELBEC-MICRO-F</v>
          </cell>
          <cell r="E1494">
            <v>609.16700000000003</v>
          </cell>
        </row>
        <row r="1495">
          <cell r="A1495" t="str">
            <v>08-S-056</v>
          </cell>
          <cell r="B1495">
            <v>8</v>
          </cell>
          <cell r="C1495" t="str">
            <v xml:space="preserve">ÓÔÀÁÉËÉÆÀÔÏÒÉ Ö-52            </v>
          </cell>
          <cell r="D1495" t="str">
            <v xml:space="preserve">Stabilizer u-52               </v>
          </cell>
          <cell r="E1495">
            <v>200</v>
          </cell>
        </row>
        <row r="1496">
          <cell r="A1496" t="str">
            <v>08-S-057</v>
          </cell>
          <cell r="B1496">
            <v>8</v>
          </cell>
          <cell r="C1496" t="str">
            <v xml:space="preserve">ÛÔÀÍÂÄÍ-×ÀÒÂÀËÉ               </v>
          </cell>
          <cell r="E1496">
            <v>0</v>
          </cell>
        </row>
        <row r="1497">
          <cell r="A1497" t="str">
            <v>08-S-058</v>
          </cell>
          <cell r="B1497">
            <v>8</v>
          </cell>
          <cell r="C1497" t="str">
            <v xml:space="preserve">ÓÀÓßÏÒÉ ÔÄØÍÉÊÖÒÉ             </v>
          </cell>
          <cell r="E1497">
            <v>0</v>
          </cell>
        </row>
        <row r="1498">
          <cell r="A1498" t="str">
            <v>08-S-059</v>
          </cell>
          <cell r="B1498">
            <v>8</v>
          </cell>
          <cell r="C1498" t="str">
            <v xml:space="preserve">ÓÀËÄÓÉ ØÅÀ ÂËÖÅÉ150X32mm      </v>
          </cell>
          <cell r="E1498">
            <v>0</v>
          </cell>
        </row>
        <row r="1499">
          <cell r="A1499" t="str">
            <v>08-S-060</v>
          </cell>
          <cell r="B1499">
            <v>8</v>
          </cell>
          <cell r="C1499" t="str">
            <v xml:space="preserve">ÓÀËÄÓÉ ØÅÀ ÖáÄÛÉ 150X32mm     </v>
          </cell>
          <cell r="E1499">
            <v>0</v>
          </cell>
        </row>
        <row r="1500">
          <cell r="A1500" t="str">
            <v>08-SC-001</v>
          </cell>
          <cell r="B1500">
            <v>8</v>
          </cell>
          <cell r="C1500" t="str">
            <v>ÜÀÉÃÀÍÉ ÄËÄØÔÒÏ</v>
          </cell>
          <cell r="D1500" t="str">
            <v>Electric kettle</v>
          </cell>
          <cell r="E1500">
            <v>63.084000000000003</v>
          </cell>
        </row>
        <row r="1501">
          <cell r="A1501" t="str">
            <v>08-SC-001</v>
          </cell>
          <cell r="B1501">
            <v>8</v>
          </cell>
          <cell r="C1501" t="str">
            <v xml:space="preserve">ÜÀÌÒÈÅÄËÉ-ÄËÄØÔÒÏ             </v>
          </cell>
          <cell r="D1501" t="str">
            <v>Electric connector</v>
          </cell>
          <cell r="E1501">
            <v>3.3330000000000002</v>
          </cell>
          <cell r="F1501" t="str">
            <v>ara</v>
          </cell>
        </row>
        <row r="1502">
          <cell r="A1502" t="str">
            <v>08-SC-002</v>
          </cell>
          <cell r="B1502">
            <v>13</v>
          </cell>
          <cell r="C1502" t="str">
            <v>ÜÀØÖÜÉ</v>
          </cell>
          <cell r="D1502" t="str">
            <v>Hammer</v>
          </cell>
          <cell r="E1502">
            <v>8.9870000000000001</v>
          </cell>
          <cell r="F1502" t="str">
            <v>inst</v>
          </cell>
        </row>
        <row r="1503">
          <cell r="A1503" t="str">
            <v>08-SC-003</v>
          </cell>
          <cell r="B1503">
            <v>8</v>
          </cell>
          <cell r="C1503" t="str">
            <v xml:space="preserve">ÜÀÍÂÀËÉ ÄËÄØÔÒÏ               </v>
          </cell>
          <cell r="D1503" t="str">
            <v xml:space="preserve">Plug electrical               </v>
          </cell>
          <cell r="E1503">
            <v>2</v>
          </cell>
        </row>
        <row r="1504">
          <cell r="A1504" t="str">
            <v>08-SC-004</v>
          </cell>
          <cell r="B1504">
            <v>13</v>
          </cell>
          <cell r="C1504" t="str">
            <v xml:space="preserve">ÜÄØÌÀ ÒÄÆÉÍÉÓ                 </v>
          </cell>
          <cell r="D1504" t="str">
            <v xml:space="preserve">High boots rubber             </v>
          </cell>
          <cell r="E1504">
            <v>15</v>
          </cell>
          <cell r="F1504" t="str">
            <v>inst</v>
          </cell>
        </row>
        <row r="1505">
          <cell r="A1505" t="str">
            <v>08-SH-001</v>
          </cell>
          <cell r="B1505">
            <v>8</v>
          </cell>
          <cell r="C1505" t="str">
            <v xml:space="preserve">ÛËÀÍÂÉ ÖÍÉÔÀÆÉÓ 6.5Ì          </v>
          </cell>
          <cell r="D1505" t="str">
            <v>Rope for Toilette set</v>
          </cell>
          <cell r="E1505">
            <v>5</v>
          </cell>
        </row>
        <row r="1506">
          <cell r="A1506" t="str">
            <v>08-SH-002</v>
          </cell>
          <cell r="B1506">
            <v>8</v>
          </cell>
          <cell r="C1506" t="str">
            <v>ÛÖÀÓÀÃÄÁÉ ÏÍÊÀÍÉÓ ÒÄÆÉÍÉÓ</v>
          </cell>
          <cell r="D1506" t="str">
            <v xml:space="preserve">Watertight gland              </v>
          </cell>
          <cell r="E1506">
            <v>1.25</v>
          </cell>
        </row>
        <row r="1507">
          <cell r="A1507" t="str">
            <v>08-SH-003</v>
          </cell>
          <cell r="B1507">
            <v>8</v>
          </cell>
          <cell r="C1507" t="str">
            <v xml:space="preserve">ÍÀáÄÅÒÀÃ ÛÄÌÒÄÅÉ              </v>
          </cell>
          <cell r="D1507" t="str">
            <v>Water bath tap</v>
          </cell>
          <cell r="E1507">
            <v>2</v>
          </cell>
        </row>
        <row r="1508">
          <cell r="A1508" t="str">
            <v>08-SR-001</v>
          </cell>
          <cell r="B1508">
            <v>13</v>
          </cell>
          <cell r="C1508" t="str">
            <v>ÙÏãÉ</v>
          </cell>
          <cell r="D1508" t="str">
            <v>Chipper 1</v>
          </cell>
          <cell r="E1508">
            <v>6.53</v>
          </cell>
          <cell r="F1508" t="str">
            <v>inst</v>
          </cell>
        </row>
        <row r="1509">
          <cell r="A1509" t="str">
            <v>08-SR-002</v>
          </cell>
          <cell r="B1509">
            <v>8</v>
          </cell>
          <cell r="C1509" t="str">
            <v>ÙÖÌÄËÉ ÌÉÊÒÏÔÀËÙÖÒÉ</v>
          </cell>
          <cell r="D1509" t="str">
            <v>Microwave oven</v>
          </cell>
          <cell r="E1509">
            <v>0</v>
          </cell>
        </row>
        <row r="1510">
          <cell r="A1510" t="str">
            <v>08-SR-003</v>
          </cell>
          <cell r="B1510">
            <v>8</v>
          </cell>
          <cell r="C1510" t="str">
            <v xml:space="preserve">ÙÅÄÃÉ                         </v>
          </cell>
          <cell r="D1510" t="str">
            <v xml:space="preserve">Thong                         </v>
          </cell>
          <cell r="E1510">
            <v>39.585000000000001</v>
          </cell>
        </row>
        <row r="1511">
          <cell r="A1511" t="str">
            <v>08-SS-001</v>
          </cell>
          <cell r="B1511">
            <v>5</v>
          </cell>
          <cell r="C1511" t="str">
            <v>ÌÉËÉ ÒÄÆÉÍÉÓ ÆÄÈÂÀÌÞËÄ3/4</v>
          </cell>
          <cell r="D1511" t="str">
            <v>Oil resistant hose 3/4</v>
          </cell>
          <cell r="E1511">
            <v>6</v>
          </cell>
        </row>
        <row r="1512">
          <cell r="A1512" t="str">
            <v>08-SS-002</v>
          </cell>
          <cell r="B1512">
            <v>8</v>
          </cell>
          <cell r="C1512" t="str">
            <v>ÛÔÄ×ÓÄËÉ</v>
          </cell>
          <cell r="D1512" t="str">
            <v>External wiring socket</v>
          </cell>
          <cell r="E1512">
            <v>3</v>
          </cell>
        </row>
        <row r="1513">
          <cell r="A1513" t="str">
            <v>08-SS-003</v>
          </cell>
          <cell r="B1513">
            <v>2</v>
          </cell>
          <cell r="C1513" t="str">
            <v xml:space="preserve">ÛÖÒÖÐÉ (ÐËÀÓÔÌÀÓÉÓ ÁÖÃÉÈ)     </v>
          </cell>
          <cell r="D1513" t="str">
            <v xml:space="preserve">Screw with plastic holder     </v>
          </cell>
          <cell r="E1513">
            <v>1</v>
          </cell>
        </row>
        <row r="1514">
          <cell r="A1514" t="str">
            <v>08-SS-004</v>
          </cell>
          <cell r="B1514">
            <v>2</v>
          </cell>
          <cell r="C1514" t="str">
            <v>ÛÖÒÖÐÉ ÈÅÉÈÌáÒÀáÍÉ 10-37 ÌÌ</v>
          </cell>
          <cell r="D1514" t="str">
            <v>Drill screw 10-37 mm</v>
          </cell>
          <cell r="E1514">
            <v>7.1999999999999995E-2</v>
          </cell>
          <cell r="F1514" t="str">
            <v>ara</v>
          </cell>
        </row>
        <row r="1515">
          <cell r="A1515" t="str">
            <v>08-SS-005</v>
          </cell>
          <cell r="B1515">
            <v>6</v>
          </cell>
          <cell r="C1515" t="str">
            <v>ÌÉÍÀ ÐÏËÉÊÀÒÁÉÍÀÔÉÓ 12 ÀÃÂ-ÉÓ</v>
          </cell>
          <cell r="D1515" t="str">
            <v xml:space="preserve">Plexiglass 12                 </v>
          </cell>
          <cell r="E1515">
            <v>25.001999999999999</v>
          </cell>
          <cell r="F1515" t="str">
            <v>tmr</v>
          </cell>
        </row>
        <row r="1516">
          <cell r="A1516" t="str">
            <v>08-SS-006</v>
          </cell>
          <cell r="B1516">
            <v>6</v>
          </cell>
          <cell r="C1516" t="str">
            <v>ÌÉÍÀ ÐÏËÉÊÀÒÁÏÍÀÔÉÓ 16 ÀÃÂ-ÉÓ</v>
          </cell>
          <cell r="D1516" t="str">
            <v xml:space="preserve">Plexiglass 16                 </v>
          </cell>
          <cell r="E1516">
            <v>31.01</v>
          </cell>
          <cell r="F1516" t="str">
            <v>tmr</v>
          </cell>
        </row>
        <row r="1517">
          <cell r="A1517" t="str">
            <v>08-SS-007</v>
          </cell>
          <cell r="B1517">
            <v>6</v>
          </cell>
          <cell r="C1517" t="str">
            <v>ÌÉÍÀ ÐÏËÉÊÀÒÁÏÍÀÔÉÓ 24 ÀÃÂ-ÉÓ</v>
          </cell>
          <cell r="D1517" t="str">
            <v xml:space="preserve">Plexiglass 24                 </v>
          </cell>
          <cell r="E1517">
            <v>39.159999999999997</v>
          </cell>
          <cell r="F1517" t="str">
            <v>tmr</v>
          </cell>
        </row>
        <row r="1518">
          <cell r="A1518" t="str">
            <v>08-SS-008</v>
          </cell>
          <cell r="B1518">
            <v>8</v>
          </cell>
          <cell r="C1518" t="str">
            <v>ÛÔÄ×ÓÄËÉ ÏÒÌÀÂÉ ÓÀÊÀÁÄËÏ ÀÒáÉÓ</v>
          </cell>
          <cell r="D1518" t="str">
            <v xml:space="preserve">Double switch                 </v>
          </cell>
          <cell r="E1518">
            <v>16.75</v>
          </cell>
        </row>
        <row r="1519">
          <cell r="A1519" t="str">
            <v>08-SS-009</v>
          </cell>
          <cell r="B1519">
            <v>8</v>
          </cell>
          <cell r="C1519" t="str">
            <v>ÛÔÄ×ÓÄËÉ 2Ð+Ã</v>
          </cell>
          <cell r="D1519" t="str">
            <v xml:space="preserve">Switch 2p+d                   </v>
          </cell>
          <cell r="E1519">
            <v>6.75</v>
          </cell>
        </row>
        <row r="1520">
          <cell r="A1520" t="str">
            <v>08-SS-010</v>
          </cell>
          <cell r="B1520">
            <v>8</v>
          </cell>
          <cell r="C1520" t="str">
            <v xml:space="preserve">ÛÖÒÖÐÉ  ÁÒÔÚÄËÈÀÅÉÀÍÉ 50 ÌÌ   </v>
          </cell>
          <cell r="D1520" t="str">
            <v>Screw flat-head 50mm</v>
          </cell>
          <cell r="E1520">
            <v>6.9000000000000006E-2</v>
          </cell>
        </row>
        <row r="1521">
          <cell r="A1521" t="str">
            <v>08-SS-011</v>
          </cell>
          <cell r="B1521">
            <v>8</v>
          </cell>
          <cell r="C1521" t="str">
            <v xml:space="preserve">ÛÖÒÖÐÉ ÌÒÂÅÀËÈÀÅÉÀÍÉ 50 ÌÌ    </v>
          </cell>
          <cell r="D1521" t="str">
            <v>Screw round-head 50mm</v>
          </cell>
          <cell r="E1521">
            <v>0.39200000000000002</v>
          </cell>
        </row>
        <row r="1522">
          <cell r="A1522" t="str">
            <v>08-SS-012</v>
          </cell>
          <cell r="B1522">
            <v>8</v>
          </cell>
          <cell r="C1522" t="str">
            <v xml:space="preserve">ÛÖÒÖÐÉ ÁÒÔÚÄËÈÀÅÉÀÍÉ 8x1.5mm  </v>
          </cell>
          <cell r="D1522" t="str">
            <v>Screw flat-head 8x1.5mm</v>
          </cell>
          <cell r="E1522">
            <v>0.04</v>
          </cell>
          <cell r="F1522" t="str">
            <v>tmr</v>
          </cell>
        </row>
        <row r="1523">
          <cell r="A1523" t="str">
            <v>08-SS-013</v>
          </cell>
          <cell r="B1523">
            <v>8</v>
          </cell>
          <cell r="C1523" t="str">
            <v>ÛÖÒÖÐÉ ÌÒÂÅÀËÈÀÅÉÀÍÉ 4X40ÌÌ</v>
          </cell>
          <cell r="D1523" t="str">
            <v>Screw round-head 4x40mm</v>
          </cell>
          <cell r="E1523">
            <v>0.05</v>
          </cell>
          <cell r="F1523" t="str">
            <v>tmr</v>
          </cell>
        </row>
        <row r="1524">
          <cell r="A1524" t="str">
            <v>08-SS-014</v>
          </cell>
          <cell r="B1524">
            <v>8</v>
          </cell>
          <cell r="C1524" t="str">
            <v>SHECDOMA</v>
          </cell>
          <cell r="D1524" t="str">
            <v>SHECDOMA</v>
          </cell>
          <cell r="E1524">
            <v>0</v>
          </cell>
        </row>
        <row r="1525">
          <cell r="A1525" t="str">
            <v>08-SS-015</v>
          </cell>
          <cell r="B1525">
            <v>8</v>
          </cell>
          <cell r="C1525" t="str">
            <v xml:space="preserve">ÛÖÒÖÐÉ ÁÒÔÚÄËÈÀÅÉÀÍÉ 8X2ÌÌ    </v>
          </cell>
          <cell r="D1525" t="str">
            <v>Screw flat-head 8x2mm</v>
          </cell>
          <cell r="E1525">
            <v>7.0000000000000007E-2</v>
          </cell>
          <cell r="F1525" t="str">
            <v>tmr</v>
          </cell>
        </row>
        <row r="1526">
          <cell r="A1526" t="str">
            <v>08-SS-016</v>
          </cell>
          <cell r="B1526">
            <v>8</v>
          </cell>
          <cell r="C1526" t="str">
            <v>ÛÖÒÖÐÉ ÌÒÂÅÀËÈÀÅÉÀÍÉ 6X1.5ÌÌ</v>
          </cell>
          <cell r="D1526" t="str">
            <v>Screw round-head 6x1.5mm</v>
          </cell>
          <cell r="E1526">
            <v>0.04</v>
          </cell>
          <cell r="F1526" t="str">
            <v>tmr</v>
          </cell>
        </row>
        <row r="1527">
          <cell r="A1527" t="str">
            <v>08-SS-017</v>
          </cell>
          <cell r="B1527">
            <v>8</v>
          </cell>
          <cell r="C1527" t="str">
            <v xml:space="preserve">ÛÖÒÖÐÉ ÌÒÂÅÀËÈÀÅÉÀÍÉ 4.2X25ÌÌ </v>
          </cell>
          <cell r="D1527" t="str">
            <v>Screw round-head 4.2x25mm</v>
          </cell>
          <cell r="E1527">
            <v>0.19500000000000001</v>
          </cell>
          <cell r="F1527" t="str">
            <v>tmr</v>
          </cell>
        </row>
        <row r="1528">
          <cell r="A1528" t="str">
            <v>08-SS-018</v>
          </cell>
          <cell r="B1528">
            <v>8</v>
          </cell>
          <cell r="C1528" t="str">
            <v xml:space="preserve">ÛÖÒÖÐÉ ÌÒÂÅÀËÈÀÅÉÀÍÉ 10X2     </v>
          </cell>
          <cell r="D1528" t="str">
            <v>Screw round-head 10x2</v>
          </cell>
          <cell r="E1528">
            <v>2.5499999999999998</v>
          </cell>
          <cell r="F1528" t="str">
            <v>tmr</v>
          </cell>
        </row>
        <row r="1529">
          <cell r="A1529" t="str">
            <v>08-SS-019</v>
          </cell>
          <cell r="B1529">
            <v>8</v>
          </cell>
          <cell r="C1529" t="str">
            <v xml:space="preserve">ÛÖÒÖÐÉ  8X100                 </v>
          </cell>
          <cell r="D1529" t="str">
            <v>Screw 8x100</v>
          </cell>
          <cell r="E1529">
            <v>0.14000000000000001</v>
          </cell>
          <cell r="F1529" t="str">
            <v>tmr</v>
          </cell>
        </row>
        <row r="1530">
          <cell r="A1530" t="str">
            <v>08-SS-020</v>
          </cell>
          <cell r="B1530">
            <v>8</v>
          </cell>
          <cell r="C1530" t="str">
            <v>ÛÖÒÖÐÉ  8X120</v>
          </cell>
          <cell r="D1530" t="str">
            <v>Screw 8x120</v>
          </cell>
          <cell r="E1530">
            <v>0.18</v>
          </cell>
        </row>
        <row r="1531">
          <cell r="A1531" t="str">
            <v>08-SS-021</v>
          </cell>
          <cell r="B1531">
            <v>8</v>
          </cell>
          <cell r="C1531" t="str">
            <v>ÛÖÒÖÐÉ áÒÀáÍ.ÌÒÂÅÀËÈÀÅÉÀÍÉ19ÌÌ</v>
          </cell>
          <cell r="D1531" t="str">
            <v>SelfDrillScrews round head19mm</v>
          </cell>
          <cell r="E1531">
            <v>9.9000000000000005E-2</v>
          </cell>
        </row>
        <row r="1532">
          <cell r="A1532" t="str">
            <v>08-ST-001</v>
          </cell>
          <cell r="B1532">
            <v>8</v>
          </cell>
          <cell r="C1532" t="str">
            <v>ÈÏÊÉ</v>
          </cell>
          <cell r="D1532" t="str">
            <v>Rope</v>
          </cell>
          <cell r="E1532">
            <v>1.333</v>
          </cell>
        </row>
        <row r="1533">
          <cell r="A1533" t="str">
            <v>08-ST-002</v>
          </cell>
          <cell r="B1533">
            <v>8</v>
          </cell>
          <cell r="C1533" t="str">
            <v xml:space="preserve">ÈÀÁÀÛÉÒÉ                      </v>
          </cell>
          <cell r="D1533" t="str">
            <v xml:space="preserve">Plaster                       </v>
          </cell>
          <cell r="E1533">
            <v>0.5</v>
          </cell>
        </row>
        <row r="1534">
          <cell r="A1534" t="str">
            <v>08-SW-001</v>
          </cell>
          <cell r="B1534">
            <v>2</v>
          </cell>
          <cell r="C1534" t="str">
            <v>àÀÍàÉÊÉ ØÀÍÜÉÈ-ÓáÅÀÃÀÓáÅÀ</v>
          </cell>
          <cell r="D1534" t="str">
            <v>Bolts and Nuts different</v>
          </cell>
          <cell r="E1534">
            <v>0.15</v>
          </cell>
          <cell r="F1534" t="str">
            <v>tmr</v>
          </cell>
        </row>
        <row r="1535">
          <cell r="A1535" t="str">
            <v>08-SW-002</v>
          </cell>
          <cell r="B1535">
            <v>2</v>
          </cell>
          <cell r="C1535" t="str">
            <v>àÀÍàÉÊÉ 6ÌÌ</v>
          </cell>
          <cell r="D1535" t="str">
            <v>Bolt 6mm</v>
          </cell>
          <cell r="E1535">
            <v>6.3339999999999996</v>
          </cell>
        </row>
        <row r="1536">
          <cell r="A1536" t="str">
            <v>08-SW-003</v>
          </cell>
          <cell r="B1536">
            <v>13</v>
          </cell>
          <cell r="C1536" t="str">
            <v>àÒÉÀËÀ (ÔÒÄÛÏÔÊÀ)</v>
          </cell>
          <cell r="D1536" t="str">
            <v xml:space="preserve">Ratchet                       </v>
          </cell>
          <cell r="E1536">
            <v>25</v>
          </cell>
        </row>
        <row r="1537">
          <cell r="A1537" t="str">
            <v>08-SW-004</v>
          </cell>
          <cell r="B1537">
            <v>2</v>
          </cell>
          <cell r="C1537" t="str">
            <v>ØÀÍÜÉ,àÀÍàÉÊÉ,ÓÀÚÄ.12ÌÌ,10ÌÌ,8</v>
          </cell>
          <cell r="D1537" t="str">
            <v>Bolts ,nuts etc 12,10,8 mm</v>
          </cell>
          <cell r="E1537">
            <v>7</v>
          </cell>
          <cell r="F1537" t="str">
            <v>tmr</v>
          </cell>
        </row>
        <row r="1538">
          <cell r="A1538" t="str">
            <v>08-SW-005</v>
          </cell>
          <cell r="B1538">
            <v>8</v>
          </cell>
          <cell r="C1538" t="str">
            <v>àÀÍàÉÊÉ ØÀÍÜÉÈ ÓÀÚÄËÖÒÉÈ 10 ÌÌ</v>
          </cell>
          <cell r="D1538" t="str">
            <v xml:space="preserve">Bolts, Nuts, Etc 10 mm        </v>
          </cell>
          <cell r="E1538">
            <v>0.57299999999999995</v>
          </cell>
          <cell r="F1538" t="str">
            <v>tmr</v>
          </cell>
        </row>
        <row r="1539">
          <cell r="A1539" t="str">
            <v>08-SW-006</v>
          </cell>
          <cell r="B1539">
            <v>8</v>
          </cell>
          <cell r="C1539" t="str">
            <v>ÂÀËÅÀÍÉÆÄÁÖËÉ àÀÍàÉÊÉ # 8X50mm</v>
          </cell>
          <cell r="D1539" t="str">
            <v>Screw galvanizsed #8 50 length</v>
          </cell>
          <cell r="E1539">
            <v>0.187</v>
          </cell>
        </row>
        <row r="1540">
          <cell r="A1540" t="str">
            <v>08-SW-007</v>
          </cell>
          <cell r="B1540">
            <v>8</v>
          </cell>
          <cell r="C1540" t="str">
            <v xml:space="preserve">àÀÍàÉÊÉ PVCÊÄÃËÉÓ ÛÔÄ×ÓÄËÉÓ   </v>
          </cell>
          <cell r="D1540" t="str">
            <v xml:space="preserve">PVC wall pflug fixing. 8X50mm </v>
          </cell>
          <cell r="E1540">
            <v>4.4999999999999998E-2</v>
          </cell>
        </row>
        <row r="1541">
          <cell r="A1541" t="str">
            <v>08-SW-008</v>
          </cell>
          <cell r="B1541">
            <v>8</v>
          </cell>
          <cell r="C1541" t="str">
            <v>àÀÍàÉÊÉ ÊÀÖàÉÀÍÉ ×ÏË.ÂÅÀÒË12ÌÌ</v>
          </cell>
          <cell r="D1541" t="str">
            <v>Screw with hook12mm</v>
          </cell>
          <cell r="E1541">
            <v>2.25</v>
          </cell>
        </row>
        <row r="1542">
          <cell r="A1542" t="str">
            <v>08-SW-009</v>
          </cell>
          <cell r="B1542">
            <v>8</v>
          </cell>
          <cell r="C1542" t="str">
            <v xml:space="preserve">ÒÀÖË ÁÏËÔÉ 8ÌÌ                </v>
          </cell>
          <cell r="D1542" t="str">
            <v>Raulbolt 8mm</v>
          </cell>
          <cell r="E1542">
            <v>3.4279999999999999</v>
          </cell>
          <cell r="F1542" t="str">
            <v>tmr</v>
          </cell>
        </row>
        <row r="1543">
          <cell r="A1543" t="str">
            <v>08-SW-010</v>
          </cell>
          <cell r="B1543">
            <v>8</v>
          </cell>
          <cell r="C1543" t="str">
            <v>ÒÀÖË ÁÏËÔÉ 6ÌÌ</v>
          </cell>
          <cell r="D1543" t="str">
            <v>Raulbolt 6mm</v>
          </cell>
          <cell r="E1543">
            <v>9.2200000000000006</v>
          </cell>
        </row>
        <row r="1544">
          <cell r="A1544" t="str">
            <v>08-SW-011</v>
          </cell>
          <cell r="B1544">
            <v>8</v>
          </cell>
          <cell r="C1544" t="str">
            <v xml:space="preserve">ÒÀÖË ÁÏËÔÉ 12ÌÌ               </v>
          </cell>
          <cell r="D1544" t="str">
            <v>Raulbolt 12mm</v>
          </cell>
          <cell r="E1544">
            <v>9.2200000000000006</v>
          </cell>
        </row>
        <row r="1545">
          <cell r="A1545" t="str">
            <v>08-SW-012</v>
          </cell>
          <cell r="B1545">
            <v>8</v>
          </cell>
          <cell r="C1545" t="str">
            <v>àÀÍàÉÊÉ ÊÀÖàÉÀÍÉ ×ÏË.ÂÅÀÒË.8ÌÌ</v>
          </cell>
          <cell r="D1545" t="str">
            <v>Screw with hook 8mm</v>
          </cell>
          <cell r="E1545">
            <v>2.25</v>
          </cell>
          <cell r="F1545" t="str">
            <v>tmr</v>
          </cell>
        </row>
        <row r="1546">
          <cell r="A1546" t="str">
            <v>08-SW-013</v>
          </cell>
          <cell r="B1546">
            <v>8</v>
          </cell>
          <cell r="C1546" t="str">
            <v>ØÀÍÜÉ àÀÍàÉÊÉÈ M 5mmL-100mm</v>
          </cell>
          <cell r="D1546" t="str">
            <v>Nut and bolts M 5mm L-100mm</v>
          </cell>
          <cell r="E1546">
            <v>0.38</v>
          </cell>
          <cell r="F1546" t="str">
            <v>tmr</v>
          </cell>
        </row>
        <row r="1547">
          <cell r="A1547" t="str">
            <v>08-SW-014</v>
          </cell>
          <cell r="B1547">
            <v>8</v>
          </cell>
          <cell r="C1547" t="str">
            <v xml:space="preserve">àÀÍàÉÊÉ ÌÏÈÉÈÁÄÒÄÁÖËÉ M10x40  </v>
          </cell>
          <cell r="D1547" t="str">
            <v xml:space="preserve">M 10x40SherardizedTreadedBolt </v>
          </cell>
          <cell r="E1547">
            <v>0</v>
          </cell>
        </row>
        <row r="1548">
          <cell r="A1548" t="str">
            <v>08-T-001</v>
          </cell>
          <cell r="B1548">
            <v>13</v>
          </cell>
          <cell r="C1548" t="str">
            <v>ÂÉÒÀÂÉ (ÔÉÓÊÉ )</v>
          </cell>
          <cell r="D1548" t="str">
            <v>Tongs</v>
          </cell>
          <cell r="E1548">
            <v>98.65</v>
          </cell>
        </row>
        <row r="1549">
          <cell r="A1549" t="str">
            <v>08-T-002</v>
          </cell>
          <cell r="B1549">
            <v>13</v>
          </cell>
          <cell r="C1549" t="str">
            <v>ÔÄÓÔÄÒÉ</v>
          </cell>
          <cell r="D1549" t="str">
            <v>Tester</v>
          </cell>
          <cell r="E1549">
            <v>32.99</v>
          </cell>
        </row>
        <row r="1550">
          <cell r="A1550" t="str">
            <v>08-T-003</v>
          </cell>
          <cell r="B1550">
            <v>13</v>
          </cell>
          <cell r="C1550" t="str">
            <v>ÄË. ÔÖÌÁÏ ÆÄÈÉÓÈÅÉÓ (ÌÛÅ-25</v>
          </cell>
          <cell r="D1550" t="str">
            <v>El. pump for oil (MSHV-25)</v>
          </cell>
          <cell r="E1550">
            <v>141.66999999999999</v>
          </cell>
        </row>
        <row r="1551">
          <cell r="A1551" t="str">
            <v>08-T-004</v>
          </cell>
          <cell r="B1551">
            <v>8</v>
          </cell>
          <cell r="C1551" t="str">
            <v>ÔÒÀÉÍÉÊÉ</v>
          </cell>
          <cell r="D1551" t="str">
            <v>Tee joint</v>
          </cell>
          <cell r="E1551">
            <v>1.833</v>
          </cell>
        </row>
        <row r="1552">
          <cell r="A1552" t="str">
            <v>08-T-005</v>
          </cell>
          <cell r="B1552">
            <v>8</v>
          </cell>
          <cell r="C1552" t="str">
            <v>ÔÉËÏ ÛÖÛÉÓ ÓÀßÌÄÍÃÉ</v>
          </cell>
          <cell r="D1552" t="str">
            <v>Glass cleaning tissues</v>
          </cell>
          <cell r="E1552">
            <v>1.508</v>
          </cell>
          <cell r="F1552" t="str">
            <v>meur</v>
          </cell>
        </row>
        <row r="1553">
          <cell r="A1553" t="str">
            <v>08-T-006</v>
          </cell>
          <cell r="B1553">
            <v>8</v>
          </cell>
          <cell r="C1553" t="str">
            <v>ÔÖÀËÄÔÉÓ ÊÏÌÐËÄØÔÉ</v>
          </cell>
          <cell r="D1553" t="str">
            <v>Toilet package</v>
          </cell>
          <cell r="E1553">
            <v>0</v>
          </cell>
        </row>
        <row r="1554">
          <cell r="A1554" t="str">
            <v>08-T-007</v>
          </cell>
          <cell r="B1554">
            <v>8</v>
          </cell>
          <cell r="C1554" t="str">
            <v>ÔÖÀËÄÔÉÓ ØÀÙÀËÃÉ ÌÒÂÅÀËÉ</v>
          </cell>
          <cell r="D1554" t="str">
            <v>Toilet paper</v>
          </cell>
          <cell r="E1554">
            <v>0.33300000000000002</v>
          </cell>
          <cell r="F1554" t="str">
            <v>meur</v>
          </cell>
        </row>
        <row r="1555">
          <cell r="A1555" t="str">
            <v>08-T-007</v>
          </cell>
          <cell r="B1555">
            <v>8</v>
          </cell>
          <cell r="C1555" t="str">
            <v xml:space="preserve">ÔÖÀËÄÔÉÓ ØÀÙÀËÃÉ ÏÈáÊÖÈáÄÃÉ   </v>
          </cell>
          <cell r="D1555" t="str">
            <v>Toilet paper</v>
          </cell>
          <cell r="E1555">
            <v>2.9060000000000001</v>
          </cell>
          <cell r="F1555" t="str">
            <v>meur</v>
          </cell>
        </row>
        <row r="1556">
          <cell r="A1556" t="str">
            <v>08-T-007</v>
          </cell>
          <cell r="B1556">
            <v>8</v>
          </cell>
          <cell r="C1556" t="str">
            <v xml:space="preserve">ÔÖÀËÄÔÉÓ ØÀÙÀËÃÉÓ ÚÖÈÉ        </v>
          </cell>
          <cell r="D1556" t="str">
            <v>Toilet paper box</v>
          </cell>
          <cell r="E1556">
            <v>35</v>
          </cell>
          <cell r="F1556" t="str">
            <v>meur</v>
          </cell>
        </row>
        <row r="1557">
          <cell r="A1557" t="str">
            <v>08-T-007</v>
          </cell>
          <cell r="B1557">
            <v>8</v>
          </cell>
          <cell r="C1557" t="str">
            <v xml:space="preserve">ÔÖÀËÄÔ.ÓÀßÌÄÍÃÉ ãÀÂÒÉÓÉ       </v>
          </cell>
          <cell r="D1557" t="str">
            <v>Toilet mug</v>
          </cell>
          <cell r="E1557">
            <v>8</v>
          </cell>
          <cell r="F1557" t="str">
            <v>meur</v>
          </cell>
        </row>
        <row r="1558">
          <cell r="A1558" t="str">
            <v>08-T-008</v>
          </cell>
          <cell r="B1558">
            <v>13</v>
          </cell>
          <cell r="C1558" t="str">
            <v xml:space="preserve">ÈÏáÉ                          </v>
          </cell>
          <cell r="D1558" t="str">
            <v>Mattock</v>
          </cell>
          <cell r="E1558">
            <v>10.914</v>
          </cell>
        </row>
        <row r="1559">
          <cell r="A1559" t="str">
            <v>08-T-009</v>
          </cell>
          <cell r="B1559">
            <v>8</v>
          </cell>
          <cell r="C1559" t="str">
            <v xml:space="preserve">ÔÏËÜÀ                         </v>
          </cell>
          <cell r="D1559" t="str">
            <v xml:space="preserve">Plastic water jug             </v>
          </cell>
          <cell r="E1559">
            <v>4.1669999999999998</v>
          </cell>
        </row>
        <row r="1560">
          <cell r="A1560" t="str">
            <v>08-T-010</v>
          </cell>
          <cell r="B1560">
            <v>8</v>
          </cell>
          <cell r="C1560" t="str">
            <v xml:space="preserve">ÄËÄØÔÒÏ ÔÀËÉ 1000 kg          </v>
          </cell>
          <cell r="D1560" t="str">
            <v xml:space="preserve">Electric hoist 1000 kg        </v>
          </cell>
          <cell r="E1560">
            <v>0</v>
          </cell>
        </row>
        <row r="1561">
          <cell r="A1561" t="str">
            <v>08-T-011</v>
          </cell>
          <cell r="B1561">
            <v>8</v>
          </cell>
          <cell r="C1561" t="str">
            <v>ÔÖÌÁÏ ÅÀÍÔÖÆÉ</v>
          </cell>
          <cell r="D1561" t="str">
            <v>Air stand</v>
          </cell>
          <cell r="E1561">
            <v>5.8330000000000002</v>
          </cell>
        </row>
        <row r="1562">
          <cell r="A1562" t="str">
            <v>08-T-012</v>
          </cell>
          <cell r="B1562">
            <v>8</v>
          </cell>
          <cell r="C1562" t="str">
            <v xml:space="preserve">ÈÄÒÌÏÓÔÀÔÉ,,ÀÒÉÓÔÏÍÉÓ"(30ËÉÔ) </v>
          </cell>
          <cell r="E1562">
            <v>30</v>
          </cell>
        </row>
        <row r="1563">
          <cell r="A1563" t="str">
            <v>08-T-013</v>
          </cell>
          <cell r="B1563">
            <v>8</v>
          </cell>
          <cell r="C1563" t="str">
            <v xml:space="preserve">ÁÀÊÉÓ ÂÀÌßÌÄÍÃÉ ÓÉÈáÄ         </v>
          </cell>
          <cell r="D1563" t="str">
            <v xml:space="preserve">Ariston cleaning liquid       </v>
          </cell>
          <cell r="E1563">
            <v>0</v>
          </cell>
        </row>
        <row r="1564">
          <cell r="A1564" t="str">
            <v>08-T-014</v>
          </cell>
          <cell r="B1564">
            <v>8</v>
          </cell>
          <cell r="C1564" t="str">
            <v xml:space="preserve">ÔÄØÓÔÏËÉÔÉ 10ÌÌ               </v>
          </cell>
          <cell r="D1564" t="str">
            <v xml:space="preserve">Textolite 10mm                </v>
          </cell>
          <cell r="E1564">
            <v>120.833</v>
          </cell>
        </row>
        <row r="1565">
          <cell r="A1565" t="str">
            <v>08-T-015</v>
          </cell>
          <cell r="B1565">
            <v>8</v>
          </cell>
          <cell r="C1565" t="str">
            <v xml:space="preserve">ÀÌßÄÊÒÀÍÉÓ ÔÒÏÓÉ-ÄÒÈÊÀÖàÉÀÍÉ  </v>
          </cell>
          <cell r="D1565" t="str">
            <v>Steel rope for lifter w/1crook</v>
          </cell>
          <cell r="E1565">
            <v>0</v>
          </cell>
        </row>
        <row r="1566">
          <cell r="A1566" t="str">
            <v>08-T-016</v>
          </cell>
          <cell r="B1566">
            <v>8</v>
          </cell>
          <cell r="C1566" t="str">
            <v xml:space="preserve">ÀÌßÄÊÒÀÍÉÓ ÔÒÏÓÉ -ÏÒÊÀÖàÉÀÍÉ  </v>
          </cell>
          <cell r="D1566" t="str">
            <v>Steel rope for lifter 2crooks</v>
          </cell>
          <cell r="E1566">
            <v>0</v>
          </cell>
        </row>
        <row r="1567">
          <cell r="A1567" t="str">
            <v>08-T-017</v>
          </cell>
          <cell r="B1567">
            <v>8</v>
          </cell>
          <cell r="C1567" t="str">
            <v>ÀÌßÄÊÒÀÍÉÓ ãÀàÅÄÁÉ-ÓÀÌÊÀÖàÉÀÍÉ</v>
          </cell>
          <cell r="D1567" t="str">
            <v>Chain with 3crooks for lifter</v>
          </cell>
          <cell r="E1567">
            <v>0</v>
          </cell>
        </row>
        <row r="1568">
          <cell r="A1568" t="str">
            <v>08-U-001</v>
          </cell>
          <cell r="B1568">
            <v>13</v>
          </cell>
          <cell r="C1568" t="str">
            <v>ÖÒÏ</v>
          </cell>
          <cell r="D1568" t="str">
            <v>Chipper</v>
          </cell>
          <cell r="E1568">
            <v>16.667000000000002</v>
          </cell>
        </row>
        <row r="1569">
          <cell r="A1569" t="str">
            <v>08-U-002</v>
          </cell>
          <cell r="B1569">
            <v>8</v>
          </cell>
          <cell r="C1569" t="str">
            <v>ØÓÏÅÉËÉ (áÄËÉÓ ÓÀßÌÄÍÃÉ)</v>
          </cell>
          <cell r="D1569" t="str">
            <v>Industrial fabric rag</v>
          </cell>
          <cell r="E1569">
            <v>1.903</v>
          </cell>
          <cell r="F1569" t="str">
            <v>meur</v>
          </cell>
        </row>
        <row r="1570">
          <cell r="A1570" t="str">
            <v>08-U-003</v>
          </cell>
          <cell r="B1570">
            <v>7</v>
          </cell>
          <cell r="C1570" t="str">
            <v>ÖÍÉÔÀÆÉ (ÐÉÒÓÀÁÀÍÈÀÍ ÄÒÈÀÃ)</v>
          </cell>
          <cell r="D1570" t="str">
            <v>Lavatory bowl</v>
          </cell>
          <cell r="E1570">
            <v>541.66999999999996</v>
          </cell>
        </row>
        <row r="1571">
          <cell r="A1571" t="str">
            <v>08-U-004</v>
          </cell>
          <cell r="B1571">
            <v>8</v>
          </cell>
          <cell r="C1571" t="str">
            <v xml:space="preserve">ÖÍÉÔÀÆÉÓ ÊÏÌÐË. ,,ÓÀÍÃÒÀ"     </v>
          </cell>
          <cell r="E1571">
            <v>500</v>
          </cell>
        </row>
        <row r="1572">
          <cell r="A1572" t="str">
            <v>08-V-001</v>
          </cell>
          <cell r="B1572">
            <v>8</v>
          </cell>
          <cell r="C1572" t="str">
            <v>ÅÄÍÔÉËÀÔÏÒÉ</v>
          </cell>
          <cell r="D1572" t="str">
            <v>Fan</v>
          </cell>
          <cell r="E1572">
            <v>16.664999999999999</v>
          </cell>
        </row>
        <row r="1573">
          <cell r="A1573" t="str">
            <v>08-V-002</v>
          </cell>
          <cell r="B1573">
            <v>8</v>
          </cell>
          <cell r="C1573" t="str">
            <v>ÜÀÍÂÀËÉ ÛÔÄ×ÓÄËÉÓ (ÅÉËÊÄÁÉ)</v>
          </cell>
          <cell r="D1573" t="str">
            <v>Plug</v>
          </cell>
          <cell r="E1573">
            <v>0.58299999999999996</v>
          </cell>
        </row>
        <row r="1574">
          <cell r="A1574" t="str">
            <v>08-V-003</v>
          </cell>
          <cell r="B1574">
            <v>8</v>
          </cell>
          <cell r="C1574" t="str">
            <v>ÅÄÃÒÏ ÐÀÔÀÒÀ</v>
          </cell>
          <cell r="D1574" t="str">
            <v>Backet small</v>
          </cell>
          <cell r="E1574">
            <v>5.0650000000000004</v>
          </cell>
        </row>
        <row r="1575">
          <cell r="A1575" t="str">
            <v>08-V-004</v>
          </cell>
          <cell r="B1575">
            <v>8</v>
          </cell>
          <cell r="C1575" t="str">
            <v xml:space="preserve">ÅÄÃÒÏ ÓÀßÌÄÍÃÉ - (VILEDA )    </v>
          </cell>
          <cell r="D1575" t="str">
            <v xml:space="preserve">VALEDA cleaning buckets       </v>
          </cell>
          <cell r="E1575">
            <v>992.48</v>
          </cell>
        </row>
        <row r="1576">
          <cell r="A1576" t="str">
            <v>08-V-005</v>
          </cell>
          <cell r="B1576">
            <v>8</v>
          </cell>
          <cell r="C1576" t="str">
            <v xml:space="preserve">ÅÄÍÔÉËÀÔÏÒÉ  ÂÀÌßÏÅÉ          </v>
          </cell>
          <cell r="D1576" t="str">
            <v>Toilet conditioner</v>
          </cell>
          <cell r="E1576">
            <v>20.832999999999998</v>
          </cell>
        </row>
        <row r="1577">
          <cell r="A1577" t="str">
            <v>08-V-006</v>
          </cell>
          <cell r="B1577">
            <v>8</v>
          </cell>
          <cell r="C1577" t="str">
            <v>ÅÀÆÍÀ ÝÄÏËÉÔÉÓ ÆÄÈÉÓ ÂÀÓÀ×ÉËÔ.</v>
          </cell>
          <cell r="E1577">
            <v>0</v>
          </cell>
        </row>
        <row r="1578">
          <cell r="A1578" t="str">
            <v>08-W-001</v>
          </cell>
          <cell r="B1578">
            <v>13</v>
          </cell>
          <cell r="C1578" t="str">
            <v>ßÀÌÆÏÌÉ</v>
          </cell>
          <cell r="D1578" t="str">
            <v>Secondmeter</v>
          </cell>
          <cell r="E1578">
            <v>23.760999999999999</v>
          </cell>
          <cell r="F1578" t="str">
            <v>inst</v>
          </cell>
        </row>
        <row r="1579">
          <cell r="A1579" t="str">
            <v>08-W-002</v>
          </cell>
          <cell r="B1579">
            <v>8</v>
          </cell>
          <cell r="C1579" t="str">
            <v>ÔÄÍÉ ßÚÀËÂÀÌÀÝáÄËÄÁÄËÉ</v>
          </cell>
          <cell r="D1579" t="str">
            <v>Water heater</v>
          </cell>
          <cell r="E1579">
            <v>14.167</v>
          </cell>
        </row>
        <row r="1580">
          <cell r="A1580" t="str">
            <v>08-W-003</v>
          </cell>
          <cell r="B1580">
            <v>13</v>
          </cell>
          <cell r="C1580" t="str">
            <v xml:space="preserve">ßÄÒÀØÅÉ                       </v>
          </cell>
          <cell r="D1580" t="str">
            <v xml:space="preserve">Pick                          </v>
          </cell>
          <cell r="E1580">
            <v>12.5</v>
          </cell>
        </row>
        <row r="1581">
          <cell r="A1581" t="str">
            <v>08-W-004</v>
          </cell>
          <cell r="B1581">
            <v>8</v>
          </cell>
          <cell r="C1581" t="str">
            <v>ßÄÁÏ ( ÌÏÌÄÍÔÉ )</v>
          </cell>
          <cell r="D1581" t="str">
            <v xml:space="preserve">Glue                          </v>
          </cell>
          <cell r="E1581">
            <v>10</v>
          </cell>
        </row>
        <row r="1582">
          <cell r="A1582" t="str">
            <v>08-W-005</v>
          </cell>
          <cell r="B1582">
            <v>8</v>
          </cell>
          <cell r="C1582" t="str">
            <v xml:space="preserve">ßÄÁÏ "ÓÖÐÄÒÉ"                 </v>
          </cell>
          <cell r="D1582" t="str">
            <v>Glue ,, SUPER"</v>
          </cell>
          <cell r="E1582">
            <v>0</v>
          </cell>
        </row>
        <row r="1583">
          <cell r="A1583" t="str">
            <v>08-W-006</v>
          </cell>
          <cell r="B1583">
            <v>8</v>
          </cell>
          <cell r="C1583" t="str">
            <v xml:space="preserve">ßÄÁÏ ,,ÄÁÏØÓÉÔÉ"              </v>
          </cell>
          <cell r="D1583" t="str">
            <v>Glue ,, Ebocksit"</v>
          </cell>
          <cell r="E1583">
            <v>4.2640000000000002</v>
          </cell>
        </row>
        <row r="1584">
          <cell r="A1584" t="str">
            <v>08-W-007</v>
          </cell>
          <cell r="B1584">
            <v>8</v>
          </cell>
          <cell r="C1584" t="str">
            <v xml:space="preserve">ßÄÁÏ ,,ÐÅÀ "                  </v>
          </cell>
          <cell r="D1584" t="str">
            <v>Glue ,, PEA"</v>
          </cell>
          <cell r="E1584">
            <v>2.8460000000000001</v>
          </cell>
        </row>
        <row r="1585">
          <cell r="A1585" t="str">
            <v>08-W-008</v>
          </cell>
          <cell r="B1585">
            <v>8</v>
          </cell>
          <cell r="C1585" t="str">
            <v xml:space="preserve">ßÄÁÏ ,,Ê Ì Ý "                </v>
          </cell>
          <cell r="D1585" t="str">
            <v>Glue ,, KMC"</v>
          </cell>
          <cell r="E1585">
            <v>3.286</v>
          </cell>
        </row>
        <row r="1586">
          <cell r="A1586" t="str">
            <v>08-W-009</v>
          </cell>
          <cell r="B1586">
            <v>8</v>
          </cell>
          <cell r="C1586" t="str">
            <v xml:space="preserve">ßÄÁÏ áÉÓ                      </v>
          </cell>
          <cell r="D1586" t="str">
            <v>Glue wooden</v>
          </cell>
          <cell r="E1586">
            <v>5</v>
          </cell>
        </row>
        <row r="1587">
          <cell r="A1587" t="str">
            <v>08-X-001</v>
          </cell>
          <cell r="B1587">
            <v>13</v>
          </cell>
          <cell r="C1587" t="str">
            <v>áÄÒáÉ ËÉÈÏÍÉÓ ÓÀàÒÄËÉ</v>
          </cell>
          <cell r="D1587" t="str">
            <v>Metal saw</v>
          </cell>
          <cell r="E1587">
            <v>4.9509999999999996</v>
          </cell>
          <cell r="F1587" t="str">
            <v>inst</v>
          </cell>
        </row>
        <row r="1588">
          <cell r="A1588" t="str">
            <v>08-X-002</v>
          </cell>
          <cell r="B1588">
            <v>13</v>
          </cell>
          <cell r="C1588" t="str">
            <v>áÄÒáÉÓ ÐÉÒÉ ËÉÈ.ÓÀàÒÄËÉ</v>
          </cell>
          <cell r="D1588" t="str">
            <v>Metal saw blade</v>
          </cell>
          <cell r="E1588">
            <v>1.091</v>
          </cell>
          <cell r="F1588" t="str">
            <v>inst</v>
          </cell>
        </row>
        <row r="1589">
          <cell r="A1589" t="str">
            <v>08-X-003</v>
          </cell>
          <cell r="B1589">
            <v>8</v>
          </cell>
          <cell r="C1589" t="str">
            <v>áÄËÓÀÛÒÏÁÉ</v>
          </cell>
          <cell r="D1589" t="str">
            <v>Handdryer</v>
          </cell>
          <cell r="E1589">
            <v>0</v>
          </cell>
        </row>
        <row r="1590">
          <cell r="A1590" t="str">
            <v>08-X-004</v>
          </cell>
          <cell r="B1590">
            <v>13</v>
          </cell>
          <cell r="C1590" t="str">
            <v>áÄËÈÀÈÌÀÍÉ ÒÄÆÉÍÉÓ ÆÄÈÂÀÌÞËÄ</v>
          </cell>
          <cell r="D1590" t="str">
            <v>Oil resistant rubber gloves</v>
          </cell>
          <cell r="E1590">
            <v>2.5</v>
          </cell>
        </row>
        <row r="1591">
          <cell r="A1591" t="str">
            <v>08-X-005</v>
          </cell>
          <cell r="B1591">
            <v>7</v>
          </cell>
          <cell r="C1591" t="str">
            <v>áÄËÉÓ ÓÀÛÒÏÁÉ</v>
          </cell>
          <cell r="D1591" t="str">
            <v>HAND DRYER</v>
          </cell>
          <cell r="E1591">
            <v>205.72900000000001</v>
          </cell>
        </row>
        <row r="1592">
          <cell r="A1592" t="str">
            <v>08-X-006</v>
          </cell>
          <cell r="B1592">
            <v>8</v>
          </cell>
          <cell r="C1592" t="str">
            <v>áÀËÉÜÀ (ÃÄÒÌÀÔÉÍÆÄ)</v>
          </cell>
          <cell r="D1592" t="str">
            <v>Carpet</v>
          </cell>
          <cell r="E1592">
            <v>46.978000000000002</v>
          </cell>
        </row>
        <row r="1593">
          <cell r="A1593" t="str">
            <v>08-X-007</v>
          </cell>
          <cell r="B1593">
            <v>13</v>
          </cell>
          <cell r="C1593" t="str">
            <v>áÄËÈÀÈÌÀÍÉ ÃÉÀËÄØÔÒÉÊÖÒÉ</v>
          </cell>
          <cell r="D1593" t="str">
            <v>GLOVES DIELECTRIC</v>
          </cell>
          <cell r="E1593">
            <v>11.691000000000001</v>
          </cell>
          <cell r="F1593" t="str">
            <v>inst</v>
          </cell>
        </row>
        <row r="1594">
          <cell r="A1594" t="str">
            <v>08-X-008</v>
          </cell>
          <cell r="B1594">
            <v>13</v>
          </cell>
          <cell r="C1594" t="str">
            <v xml:space="preserve">áÄÒáÉ                         </v>
          </cell>
          <cell r="D1594" t="str">
            <v>Saw</v>
          </cell>
          <cell r="E1594">
            <v>6.944</v>
          </cell>
        </row>
        <row r="1595">
          <cell r="A1595" t="str">
            <v>08-X-009</v>
          </cell>
          <cell r="B1595">
            <v>2</v>
          </cell>
          <cell r="C1595" t="str">
            <v>ÝÀËÖÙÉ 360 ÌÌ (áÀÌÖÈÉ )</v>
          </cell>
          <cell r="D1595" t="str">
            <v>Cable tie 360mm white PVC.</v>
          </cell>
          <cell r="E1595">
            <v>0.04</v>
          </cell>
        </row>
        <row r="1596">
          <cell r="A1596" t="str">
            <v>08-X-010</v>
          </cell>
          <cell r="B1596">
            <v>2</v>
          </cell>
          <cell r="C1596" t="str">
            <v>ÝÀËÖÙÉ 280 ÌÌ (áÀÌÖÈÉ )</v>
          </cell>
          <cell r="D1596" t="str">
            <v>Cable tie 280mm white PVC.</v>
          </cell>
          <cell r="E1596">
            <v>3.9E-2</v>
          </cell>
        </row>
        <row r="1597">
          <cell r="A1597" t="str">
            <v>08-X-011</v>
          </cell>
          <cell r="B1597">
            <v>2</v>
          </cell>
          <cell r="C1597" t="str">
            <v>ÝÀËÖÙÉ  200 ÌÌ (áÀÌÖÈÉ )</v>
          </cell>
          <cell r="D1597" t="str">
            <v>Cable tie 200mm white PVC.</v>
          </cell>
          <cell r="E1597">
            <v>6.0000000000000001E-3</v>
          </cell>
          <cell r="F1597" t="str">
            <v>tmr</v>
          </cell>
        </row>
        <row r="1598">
          <cell r="A1598" t="str">
            <v>08-X-012</v>
          </cell>
          <cell r="B1598">
            <v>13</v>
          </cell>
          <cell r="C1598" t="str">
            <v>ÛÉÂÀÓÀáÒÀáÍÉ M 5 (ÌÉÜÉÊÉ )</v>
          </cell>
          <cell r="D1598" t="str">
            <v xml:space="preserve">Chopping knife "michik"       </v>
          </cell>
          <cell r="E1598">
            <v>20</v>
          </cell>
        </row>
        <row r="1599">
          <cell r="A1599" t="str">
            <v>08-X-013</v>
          </cell>
          <cell r="B1599">
            <v>13</v>
          </cell>
          <cell r="C1599" t="str">
            <v>ÂÀÒÄÓÀáÒÀáÍÉ M 5 (ÐËÀÛÊÀ)</v>
          </cell>
          <cell r="D1599" t="str">
            <v xml:space="preserve">Chopping knife ('plashka")    </v>
          </cell>
          <cell r="E1599">
            <v>20</v>
          </cell>
        </row>
        <row r="1600">
          <cell r="A1600" t="str">
            <v>08-X-014</v>
          </cell>
          <cell r="B1600">
            <v>13</v>
          </cell>
          <cell r="C1600" t="str">
            <v>ÂÀÒÄÓÀáÒÀáÍÉ 1/2 (ÐËÀÛÊÀ)</v>
          </cell>
          <cell r="D1600" t="str">
            <v xml:space="preserve">Chopping knife "plashka"-1/2  </v>
          </cell>
          <cell r="E1600">
            <v>10</v>
          </cell>
        </row>
        <row r="1601">
          <cell r="A1601" t="str">
            <v>08-X-015</v>
          </cell>
          <cell r="B1601">
            <v>13</v>
          </cell>
          <cell r="C1601" t="str">
            <v>ÂÀÒÄÓÀáÒÀáÍÉ 3/4 (ÐËÀÛÊÀ )</v>
          </cell>
          <cell r="D1601" t="str">
            <v xml:space="preserve">Chopping knife"plashka 3/4mm" </v>
          </cell>
          <cell r="E1601">
            <v>10</v>
          </cell>
        </row>
        <row r="1602">
          <cell r="A1602" t="str">
            <v>08-X-016</v>
          </cell>
          <cell r="B1602">
            <v>13</v>
          </cell>
          <cell r="C1602" t="str">
            <v>ÛÉÂÀÓÀáÒÀáÍÉ 1/2 (ÌÉÜÉÊÉ )</v>
          </cell>
          <cell r="D1602" t="str">
            <v>Chopping knife("michiki" 1/2mm</v>
          </cell>
          <cell r="E1602">
            <v>10</v>
          </cell>
        </row>
        <row r="1603">
          <cell r="A1603" t="str">
            <v>08-X-017</v>
          </cell>
          <cell r="B1603">
            <v>13</v>
          </cell>
          <cell r="C1603" t="str">
            <v>áÄËÓÀßÚÏÄÁÉÓ ÍÀÊÒÄÁÉ ÒÉÊÏ ÐÒÏ×</v>
          </cell>
          <cell r="D1603" t="str">
            <v xml:space="preserve">Tools set RICO Professional   </v>
          </cell>
          <cell r="E1603">
            <v>50</v>
          </cell>
        </row>
        <row r="1604">
          <cell r="A1604" t="str">
            <v>08-X-018</v>
          </cell>
          <cell r="B1604">
            <v>13</v>
          </cell>
          <cell r="C1604" t="str">
            <v xml:space="preserve">ÓÀÌÖÛÀÏ áÄËÈÀÈÌÀÍÉ-ÒÄÆÉÍÉÓ    </v>
          </cell>
          <cell r="D1604" t="str">
            <v>Rubber gloves</v>
          </cell>
          <cell r="E1604">
            <v>1.6379999999999999</v>
          </cell>
          <cell r="F1604" t="str">
            <v>inst</v>
          </cell>
        </row>
        <row r="1605">
          <cell r="A1605" t="str">
            <v>08-X-019</v>
          </cell>
          <cell r="B1605">
            <v>13</v>
          </cell>
          <cell r="C1605" t="str">
            <v xml:space="preserve">áÒÀáÍÌàÒÄËÉ 20 ÌÌ             </v>
          </cell>
          <cell r="D1605" t="str">
            <v>Wrench 20 mm</v>
          </cell>
          <cell r="E1605">
            <v>53.148000000000003</v>
          </cell>
        </row>
        <row r="1606">
          <cell r="A1606" t="str">
            <v>08-X-020</v>
          </cell>
          <cell r="B1606">
            <v>2</v>
          </cell>
          <cell r="C1606" t="str">
            <v>ÝÀËÖÙÉ ÐËÀÓÔ.1000 ÌÌ (áÀÌÖÈÉ )</v>
          </cell>
          <cell r="D1606" t="str">
            <v>Pole tie 1000mm black PVC.</v>
          </cell>
          <cell r="E1606">
            <v>1.0669999999999999</v>
          </cell>
          <cell r="F1606" t="str">
            <v>tmr</v>
          </cell>
        </row>
        <row r="1607">
          <cell r="A1607" t="str">
            <v>08-X-021</v>
          </cell>
          <cell r="B1607">
            <v>8</v>
          </cell>
          <cell r="C1607" t="str">
            <v xml:space="preserve">ÝÀËÖÙÉ 35 ÌÌ  (áÀÌÖÈÉ )       </v>
          </cell>
          <cell r="D1607" t="str">
            <v xml:space="preserve">PVC or LDPE cable cleat35mm   </v>
          </cell>
          <cell r="E1607">
            <v>1.38</v>
          </cell>
        </row>
        <row r="1608">
          <cell r="A1608" t="str">
            <v>08-X-022</v>
          </cell>
          <cell r="B1608">
            <v>8</v>
          </cell>
          <cell r="C1608" t="str">
            <v xml:space="preserve">áÄÒáÉ ( ÃÒÖÑÁÀ)               </v>
          </cell>
          <cell r="D1608" t="str">
            <v>Saw "Drujba"</v>
          </cell>
          <cell r="E1608">
            <v>377.77699999999999</v>
          </cell>
        </row>
        <row r="1609">
          <cell r="A1609" t="str">
            <v>08-X-023</v>
          </cell>
          <cell r="B1609">
            <v>8</v>
          </cell>
          <cell r="C1609" t="str">
            <v>áÄËÓÀßÚÏ - (Band-it )</v>
          </cell>
          <cell r="D1609" t="str">
            <v>Band -it Tool</v>
          </cell>
          <cell r="E1609">
            <v>386.601</v>
          </cell>
          <cell r="F1609" t="str">
            <v>inst</v>
          </cell>
        </row>
        <row r="1610">
          <cell r="A1610" t="str">
            <v>08-X-024</v>
          </cell>
          <cell r="B1610">
            <v>8</v>
          </cell>
          <cell r="C1610" t="str">
            <v>ËÄÍÔÀ   - (Band-it )</v>
          </cell>
          <cell r="D1610" t="str">
            <v>Brand -it Band 30.5 roll</v>
          </cell>
          <cell r="E1610">
            <v>88.42</v>
          </cell>
          <cell r="F1610" t="str">
            <v>tmr</v>
          </cell>
        </row>
        <row r="1611">
          <cell r="A1611" t="str">
            <v>08-X-025</v>
          </cell>
          <cell r="B1611">
            <v>8</v>
          </cell>
          <cell r="C1611" t="str">
            <v>ÁÀËÈÀ BAND-it  100Ý.</v>
          </cell>
          <cell r="D1611" t="str">
            <v xml:space="preserve">BAND-it Buckles 100 per Box   </v>
          </cell>
          <cell r="E1611">
            <v>66.762</v>
          </cell>
        </row>
        <row r="1612">
          <cell r="A1612" t="str">
            <v>08-X-026</v>
          </cell>
          <cell r="B1612">
            <v>8</v>
          </cell>
          <cell r="C1612" t="str">
            <v>ÝÀËÖÙÉ 4x16 ÌÌ</v>
          </cell>
          <cell r="D1612" t="str">
            <v>PVC or LDPE cable cleat 4x16mm</v>
          </cell>
          <cell r="E1612">
            <v>0.12</v>
          </cell>
        </row>
        <row r="1613">
          <cell r="A1613" t="str">
            <v>08-X-027</v>
          </cell>
          <cell r="B1613">
            <v>8</v>
          </cell>
          <cell r="C1613" t="str">
            <v xml:space="preserve">áÒÀáÍÉ 20ÌÌ                   </v>
          </cell>
          <cell r="D1613" t="str">
            <v>Screw 20mm</v>
          </cell>
          <cell r="E1613">
            <v>4495.6750000000002</v>
          </cell>
        </row>
        <row r="1614">
          <cell r="A1614" t="str">
            <v>08-X-028</v>
          </cell>
          <cell r="B1614">
            <v>8</v>
          </cell>
          <cell r="C1614" t="str">
            <v xml:space="preserve">ÐÉÒÉ áÄÒáÉÓ (ÃÒÖÑÁÉÓ )        </v>
          </cell>
          <cell r="D1614" t="str">
            <v>Saw knife (Drujba)</v>
          </cell>
          <cell r="E1614">
            <v>30</v>
          </cell>
        </row>
        <row r="1615">
          <cell r="A1615" t="str">
            <v>08-X-029</v>
          </cell>
          <cell r="B1615">
            <v>8</v>
          </cell>
          <cell r="C1615" t="str">
            <v xml:space="preserve">ÝÀËÖÙÉ 100ÌÌ (áÀÌÖÈÉ )        </v>
          </cell>
          <cell r="D1615" t="str">
            <v>Cable tie 100mm black PVC.</v>
          </cell>
          <cell r="E1615">
            <v>0.02</v>
          </cell>
          <cell r="F1615" t="str">
            <v>tmr</v>
          </cell>
        </row>
        <row r="1616">
          <cell r="A1616" t="str">
            <v>08-X-030</v>
          </cell>
          <cell r="B1616">
            <v>8</v>
          </cell>
          <cell r="C1616" t="str">
            <v>ÁÀËÈÀ(Band-it)-Ó,ËÄÍÔÉÓ</v>
          </cell>
          <cell r="D1616" t="str">
            <v>Band-it Belt</v>
          </cell>
          <cell r="E1616">
            <v>66.5</v>
          </cell>
          <cell r="F1616" t="str">
            <v>tmr</v>
          </cell>
        </row>
        <row r="1617">
          <cell r="A1617" t="str">
            <v>08-X-031</v>
          </cell>
          <cell r="B1617">
            <v>8</v>
          </cell>
          <cell r="C1617" t="str">
            <v xml:space="preserve">ÝÀËÖÙÉ ÐËÀÓÔ.140ÌÌ (áÀÌÖÈÉ)   </v>
          </cell>
          <cell r="D1617" t="str">
            <v>Plastic tie 140mm</v>
          </cell>
          <cell r="E1617">
            <v>0.01</v>
          </cell>
          <cell r="F1617" t="str">
            <v>tmr</v>
          </cell>
        </row>
        <row r="1618">
          <cell r="A1618" t="str">
            <v>08-X-032</v>
          </cell>
          <cell r="B1618">
            <v>8</v>
          </cell>
          <cell r="C1618" t="str">
            <v xml:space="preserve">ÛÉÂÀÓÀáÒÀáÍÉ 6ÌÌ(ÌÉÜÉÊÉ)      </v>
          </cell>
          <cell r="D1618" t="str">
            <v>Chopping knife (michik)</v>
          </cell>
          <cell r="E1618">
            <v>2</v>
          </cell>
        </row>
        <row r="1619">
          <cell r="A1619" t="str">
            <v>08-XS-001</v>
          </cell>
          <cell r="B1619">
            <v>8</v>
          </cell>
          <cell r="C1619" t="str">
            <v>áÄËÉÓ ÓÀßÌÄÍÃÉ</v>
          </cell>
          <cell r="D1619" t="str">
            <v>Cleaning liquid</v>
          </cell>
          <cell r="E1619">
            <v>3.1890000000000001</v>
          </cell>
        </row>
        <row r="1620">
          <cell r="A1620" t="str">
            <v>08-XS-001</v>
          </cell>
          <cell r="B1620">
            <v>13</v>
          </cell>
          <cell r="C1620" t="str">
            <v xml:space="preserve">áÄËÓÀßÌÄÍÃÉÓ ÜÀÓÀÃÄÁÉ ÚÖÈÉ    </v>
          </cell>
          <cell r="D1620" t="str">
            <v>Box for handcleaner</v>
          </cell>
          <cell r="E1620">
            <v>65</v>
          </cell>
        </row>
        <row r="1621">
          <cell r="A1621" t="str">
            <v>08-Y-001</v>
          </cell>
          <cell r="B1621">
            <v>13</v>
          </cell>
          <cell r="C1621" t="str">
            <v>ÚÖÈÉ ÉÍÓÔÒÖÌÄÍÔÉÓ</v>
          </cell>
          <cell r="D1621" t="str">
            <v>Tool box</v>
          </cell>
          <cell r="E1621">
            <v>49.32</v>
          </cell>
        </row>
        <row r="1622">
          <cell r="A1622" t="str">
            <v>08-Y-002</v>
          </cell>
          <cell r="B1622">
            <v>11</v>
          </cell>
          <cell r="C1622" t="str">
            <v>ÚÖÈÉ ÓÀËÀÒÏ ÀÐÀÒÀÔÉÓ (ÌÄÒÊÖÒÉ)</v>
          </cell>
          <cell r="D1622" t="str">
            <v>Box for cashier's machine</v>
          </cell>
          <cell r="E1622">
            <v>0.98799999999999999</v>
          </cell>
        </row>
        <row r="1623">
          <cell r="A1623" t="str">
            <v>08-Y-003</v>
          </cell>
          <cell r="B1623">
            <v>8</v>
          </cell>
          <cell r="C1623" t="str">
            <v xml:space="preserve">ÚÖÍßÉ   (ÁÏØËÏÌÉÓ )           </v>
          </cell>
          <cell r="D1623" t="str">
            <v xml:space="preserve">Lug for pad lock              </v>
          </cell>
          <cell r="E1623">
            <v>0.85299999999999998</v>
          </cell>
          <cell r="F1623" t="str">
            <v>tmr</v>
          </cell>
        </row>
        <row r="1624">
          <cell r="A1624" t="str">
            <v>08-Z-001</v>
          </cell>
          <cell r="B1624">
            <v>8</v>
          </cell>
          <cell r="C1624" t="str">
            <v xml:space="preserve">ÄËÄØÔÒÏ ÆÀÒÉ                  </v>
          </cell>
          <cell r="D1624" t="str">
            <v>Electric Bell</v>
          </cell>
          <cell r="E1624">
            <v>25.4</v>
          </cell>
        </row>
        <row r="1625">
          <cell r="A1625" t="str">
            <v>09-0P-001</v>
          </cell>
          <cell r="B1625">
            <v>9</v>
          </cell>
          <cell r="C1625" t="str">
            <v>xxxxxxxxx</v>
          </cell>
          <cell r="D1625" t="str">
            <v>xxxxxxxx</v>
          </cell>
          <cell r="E1625">
            <v>0</v>
          </cell>
        </row>
        <row r="1626">
          <cell r="A1626" t="str">
            <v>09-A-001</v>
          </cell>
          <cell r="B1626">
            <v>9</v>
          </cell>
          <cell r="C1626" t="str">
            <v>ÀÅÔÏÌÀÔÖÒÉ ÂÀÌÈÉÛÅÄËÉ</v>
          </cell>
          <cell r="D1626" t="str">
            <v>Auto Swich</v>
          </cell>
          <cell r="E1626">
            <v>0</v>
          </cell>
        </row>
        <row r="1627">
          <cell r="A1627" t="str">
            <v>09-A-002</v>
          </cell>
          <cell r="B1627">
            <v>9</v>
          </cell>
          <cell r="C1627" t="str">
            <v>xxxxxxxx</v>
          </cell>
          <cell r="D1627" t="str">
            <v>xxxxxxxx</v>
          </cell>
          <cell r="E1627">
            <v>0</v>
          </cell>
        </row>
        <row r="1628">
          <cell r="A1628" t="str">
            <v>09-A-003</v>
          </cell>
          <cell r="B1628">
            <v>9</v>
          </cell>
          <cell r="C1628" t="str">
            <v>ÀÊÖÌÖËÀÔÏÒÉ ÌÏÁÉËÖÒÉ ÔÄËÄ×ÏÍÉÓ</v>
          </cell>
          <cell r="D1628" t="str">
            <v xml:space="preserve">Battery for mobile Phone      </v>
          </cell>
          <cell r="E1628">
            <v>0</v>
          </cell>
        </row>
        <row r="1629">
          <cell r="A1629" t="str">
            <v>09-A-004</v>
          </cell>
          <cell r="B1629">
            <v>9</v>
          </cell>
          <cell r="C1629" t="str">
            <v>ÊËÀÅÉÀÔÖÒÉÓ ÀÃÀÐÔÄÒÉ</v>
          </cell>
          <cell r="D1629" t="str">
            <v>Adapter for keyboard</v>
          </cell>
          <cell r="E1629">
            <v>0</v>
          </cell>
        </row>
        <row r="1630">
          <cell r="A1630" t="str">
            <v>09-A-005</v>
          </cell>
          <cell r="B1630">
            <v>9</v>
          </cell>
          <cell r="C1630" t="str">
            <v>ÌÀÖÓÉÓ ÀÃÀÐÔÄÒÉ</v>
          </cell>
          <cell r="D1630" t="str">
            <v>Adapter for mouse</v>
          </cell>
          <cell r="E1630">
            <v>0</v>
          </cell>
        </row>
        <row r="1631">
          <cell r="A1631" t="str">
            <v>09-A-006</v>
          </cell>
          <cell r="B1631">
            <v>9</v>
          </cell>
          <cell r="C1631" t="str">
            <v>CPU ÀÃÀÐÔÄÒÉ</v>
          </cell>
          <cell r="D1631" t="str">
            <v>Adapter CPU</v>
          </cell>
          <cell r="E1631">
            <v>0</v>
          </cell>
        </row>
        <row r="1632">
          <cell r="A1632" t="str">
            <v>09-A-007</v>
          </cell>
          <cell r="B1632">
            <v>9</v>
          </cell>
          <cell r="C1632" t="str">
            <v>ÀÃÀÐÔÄÒÉ</v>
          </cell>
          <cell r="D1632" t="str">
            <v>Adapter for switch</v>
          </cell>
          <cell r="E1632">
            <v>0</v>
          </cell>
        </row>
        <row r="1633">
          <cell r="A1633" t="str">
            <v>09-A-008</v>
          </cell>
          <cell r="B1633">
            <v>9</v>
          </cell>
          <cell r="C1633" t="str">
            <v xml:space="preserve">GPSGeoXT512MBp/n47200-30      </v>
          </cell>
          <cell r="D1633" t="str">
            <v>GPSGeoXT512MBp/n47200-30</v>
          </cell>
          <cell r="E1633">
            <v>0</v>
          </cell>
        </row>
        <row r="1634">
          <cell r="A1634" t="str">
            <v>09-A-009</v>
          </cell>
          <cell r="B1634">
            <v>9</v>
          </cell>
          <cell r="C1634" t="str">
            <v xml:space="preserve">GPS GEOXT512MBp/n47200-20     </v>
          </cell>
          <cell r="D1634" t="str">
            <v xml:space="preserve">ÀÙÌÏÌÌÜÄÍÉ                    </v>
          </cell>
          <cell r="E1634">
            <v>0</v>
          </cell>
        </row>
        <row r="1635">
          <cell r="A1635" t="str">
            <v>09-B-001</v>
          </cell>
          <cell r="B1635">
            <v>9</v>
          </cell>
          <cell r="C1635" t="str">
            <v>ËÄÐÔÏÐÉÓ ÜÀÍÈÀ</v>
          </cell>
          <cell r="D1635" t="str">
            <v>Laptop bag</v>
          </cell>
          <cell r="E1635">
            <v>0</v>
          </cell>
        </row>
        <row r="1636">
          <cell r="A1636" t="str">
            <v>09-B-002</v>
          </cell>
          <cell r="B1636">
            <v>9</v>
          </cell>
          <cell r="C1636" t="str">
            <v>xxxxxxxx</v>
          </cell>
          <cell r="D1636" t="str">
            <v>xxxxxxxx</v>
          </cell>
          <cell r="E1636">
            <v>0</v>
          </cell>
        </row>
        <row r="1637">
          <cell r="A1637" t="str">
            <v>09-B-003</v>
          </cell>
          <cell r="B1637">
            <v>9</v>
          </cell>
          <cell r="C1637" t="str">
            <v>ÃÀ×À, ÞÀÁÅÉÓ ÒÄÂÖËÀÔÏÒÉ</v>
          </cell>
          <cell r="D1637" t="str">
            <v>Board, voltage regulator</v>
          </cell>
          <cell r="E1637">
            <v>121.825</v>
          </cell>
        </row>
        <row r="1638">
          <cell r="A1638" t="str">
            <v>09-B-004</v>
          </cell>
          <cell r="B1638">
            <v>9</v>
          </cell>
          <cell r="C1638" t="str">
            <v>ËÄÐÔÏÐÉÓ ÄËÄÌÄÍÔÉ</v>
          </cell>
          <cell r="D1638" t="str">
            <v>Battery for Laptop</v>
          </cell>
          <cell r="E1638">
            <v>0</v>
          </cell>
        </row>
        <row r="1639">
          <cell r="A1639" t="str">
            <v>09-C-001</v>
          </cell>
          <cell r="B1639">
            <v>9</v>
          </cell>
          <cell r="C1639" t="str">
            <v>ÊÏÌÐÉÖÔÄÒÉ</v>
          </cell>
          <cell r="D1639" t="str">
            <v>Computer</v>
          </cell>
          <cell r="E1639">
            <v>1840.402</v>
          </cell>
        </row>
        <row r="1640">
          <cell r="A1640" t="str">
            <v>09-C-002</v>
          </cell>
          <cell r="B1640">
            <v>9</v>
          </cell>
          <cell r="C1640" t="str">
            <v>ØÓÄËÉÓ ÊÏÍÄØÔÏÒÄÁÉ</v>
          </cell>
          <cell r="D1640" t="str">
            <v>Network connectors</v>
          </cell>
          <cell r="E1640">
            <v>0.36699999999999999</v>
          </cell>
        </row>
        <row r="1641">
          <cell r="A1641" t="str">
            <v>09-C-003</v>
          </cell>
          <cell r="B1641">
            <v>9</v>
          </cell>
          <cell r="C1641" t="str">
            <v>CDD</v>
          </cell>
          <cell r="D1641" t="str">
            <v>CDD</v>
          </cell>
          <cell r="E1641">
            <v>0</v>
          </cell>
        </row>
        <row r="1642">
          <cell r="A1642" t="str">
            <v>09-C-004</v>
          </cell>
          <cell r="B1642">
            <v>9</v>
          </cell>
          <cell r="C1642" t="str">
            <v>ÊÀÁÄËÉ UTP</v>
          </cell>
          <cell r="D1642" t="str">
            <v>Sound card</v>
          </cell>
          <cell r="E1642">
            <v>150.53800000000001</v>
          </cell>
        </row>
        <row r="1643">
          <cell r="A1643" t="str">
            <v>09-C-005</v>
          </cell>
          <cell r="B1643">
            <v>9</v>
          </cell>
          <cell r="C1643" t="str">
            <v>ØÓÄÒÏØÓÉ</v>
          </cell>
          <cell r="D1643" t="str">
            <v>Copier</v>
          </cell>
          <cell r="E1643">
            <v>854.1</v>
          </cell>
        </row>
        <row r="1644">
          <cell r="A1644" t="str">
            <v>09-C-006</v>
          </cell>
          <cell r="B1644">
            <v>9</v>
          </cell>
          <cell r="C1644" t="str">
            <v xml:space="preserve">CABLE CHANNEL                 </v>
          </cell>
          <cell r="D1644" t="str">
            <v>Cable channel</v>
          </cell>
          <cell r="E1644">
            <v>188.24</v>
          </cell>
        </row>
        <row r="1645">
          <cell r="A1645" t="str">
            <v>09-C-007</v>
          </cell>
          <cell r="B1645">
            <v>9</v>
          </cell>
          <cell r="C1645" t="str">
            <v>STP ÊÀÁÄËÉ</v>
          </cell>
          <cell r="D1645" t="str">
            <v>Cable STP</v>
          </cell>
          <cell r="E1645">
            <v>0</v>
          </cell>
        </row>
        <row r="1646">
          <cell r="A1646" t="str">
            <v>09-C-008</v>
          </cell>
          <cell r="B1646">
            <v>9</v>
          </cell>
          <cell r="C1646" t="str">
            <v>ÝÉ×ÒÖËÉ ×ÏÔÏÀÐÀÒÀÔÉ HP</v>
          </cell>
          <cell r="D1646" t="str">
            <v>Camera, digital, HP</v>
          </cell>
          <cell r="E1646">
            <v>620.67999999999995</v>
          </cell>
        </row>
        <row r="1647">
          <cell r="A1647" t="str">
            <v>09-C-009</v>
          </cell>
          <cell r="B1647">
            <v>9</v>
          </cell>
          <cell r="C1647" t="str">
            <v>ÊÀÁÄËÉ UTP</v>
          </cell>
          <cell r="D1647" t="str">
            <v>Cable UTP</v>
          </cell>
          <cell r="E1647">
            <v>0</v>
          </cell>
        </row>
        <row r="1648">
          <cell r="A1648" t="str">
            <v>09-C-010</v>
          </cell>
          <cell r="B1648">
            <v>9</v>
          </cell>
          <cell r="C1648" t="str">
            <v>ÊÀÁÄËÉ FTP</v>
          </cell>
          <cell r="D1648" t="str">
            <v>Cable FTP</v>
          </cell>
          <cell r="E1648">
            <v>0</v>
          </cell>
        </row>
        <row r="1649">
          <cell r="A1649" t="str">
            <v>09-C-011</v>
          </cell>
          <cell r="B1649">
            <v>9</v>
          </cell>
          <cell r="C1649" t="str">
            <v>ÅÉÃÄÏ ÊÀÒÔÀ</v>
          </cell>
          <cell r="D1649" t="str">
            <v>Card, video</v>
          </cell>
          <cell r="E1649">
            <v>0</v>
          </cell>
        </row>
        <row r="1650">
          <cell r="A1650" t="str">
            <v>09-C-012</v>
          </cell>
          <cell r="B1650">
            <v>9</v>
          </cell>
          <cell r="C1650" t="str">
            <v xml:space="preserve">CPU                           </v>
          </cell>
          <cell r="D1650" t="str">
            <v>CPU</v>
          </cell>
          <cell r="E1650">
            <v>0</v>
          </cell>
        </row>
        <row r="1651">
          <cell r="A1651" t="str">
            <v>09-C-013</v>
          </cell>
          <cell r="B1651">
            <v>9</v>
          </cell>
          <cell r="C1651" t="str">
            <v>ÊÏÌÐÉÖÔÄÒÉÓ ÊÄÉÓÉ</v>
          </cell>
          <cell r="D1651" t="str">
            <v>Case, computer</v>
          </cell>
          <cell r="E1651">
            <v>0</v>
          </cell>
        </row>
        <row r="1652">
          <cell r="A1652" t="str">
            <v>09-C-014</v>
          </cell>
          <cell r="B1652">
            <v>9</v>
          </cell>
          <cell r="C1652" t="str">
            <v xml:space="preserve">Cables for network            </v>
          </cell>
          <cell r="D1652" t="str">
            <v>Cables for network</v>
          </cell>
          <cell r="E1652">
            <v>0</v>
          </cell>
        </row>
        <row r="1653">
          <cell r="A1653" t="str">
            <v>09-C-015</v>
          </cell>
          <cell r="B1653">
            <v>9</v>
          </cell>
          <cell r="C1653" t="str">
            <v xml:space="preserve">Connector for optical cable   </v>
          </cell>
          <cell r="D1653" t="str">
            <v>Connector for optical cable</v>
          </cell>
          <cell r="E1653">
            <v>0</v>
          </cell>
        </row>
        <row r="1654">
          <cell r="A1654" t="str">
            <v>09-C-016</v>
          </cell>
          <cell r="B1654">
            <v>9</v>
          </cell>
          <cell r="C1654" t="str">
            <v>Flash memory</v>
          </cell>
          <cell r="E1654">
            <v>0</v>
          </cell>
        </row>
        <row r="1655">
          <cell r="A1655" t="str">
            <v>09-CL-010</v>
          </cell>
          <cell r="B1655">
            <v>9</v>
          </cell>
          <cell r="C1655" t="str">
            <v xml:space="preserve">Clip, copier                  </v>
          </cell>
          <cell r="D1655" t="str">
            <v>Clip, copier</v>
          </cell>
          <cell r="E1655">
            <v>0</v>
          </cell>
        </row>
        <row r="1656">
          <cell r="A1656" t="str">
            <v>09-CN-008</v>
          </cell>
          <cell r="B1656">
            <v>9</v>
          </cell>
          <cell r="C1656" t="str">
            <v>ÊÏÍÄØÔÏÒÉ RJ-45</v>
          </cell>
          <cell r="D1656" t="str">
            <v>Connector RJ-45</v>
          </cell>
          <cell r="E1656">
            <v>0</v>
          </cell>
        </row>
        <row r="1657">
          <cell r="A1657" t="str">
            <v>09-CO-009</v>
          </cell>
          <cell r="B1657">
            <v>9</v>
          </cell>
          <cell r="C1657" t="str">
            <v>ØÖËÄÒÉ</v>
          </cell>
          <cell r="D1657" t="str">
            <v>Cooler</v>
          </cell>
          <cell r="E1657">
            <v>0</v>
          </cell>
        </row>
        <row r="1658">
          <cell r="A1658" t="str">
            <v>09-D-001</v>
          </cell>
          <cell r="B1658">
            <v>9</v>
          </cell>
          <cell r="C1658" t="str">
            <v>ÃÒÀÌÉ 300 "BROTHER2000"</v>
          </cell>
          <cell r="D1658" t="str">
            <v>DRAM 300,,Brother2000"</v>
          </cell>
          <cell r="E1658">
            <v>331.1</v>
          </cell>
        </row>
        <row r="1659">
          <cell r="A1659" t="str">
            <v>09-D-002</v>
          </cell>
          <cell r="B1659">
            <v>9</v>
          </cell>
          <cell r="C1659" t="str">
            <v>ÃÉÓÊÄÔÀ</v>
          </cell>
          <cell r="D1659" t="str">
            <v>Floppy DISK</v>
          </cell>
          <cell r="E1659">
            <v>5.1879999999999997</v>
          </cell>
        </row>
        <row r="1660">
          <cell r="A1660" t="str">
            <v>09-D-003</v>
          </cell>
          <cell r="B1660">
            <v>9</v>
          </cell>
          <cell r="C1660" t="str">
            <v>ÃÒÀÉÅÄÒÉ</v>
          </cell>
          <cell r="D1660" t="str">
            <v>Driver</v>
          </cell>
          <cell r="E1660">
            <v>0</v>
          </cell>
        </row>
        <row r="1661">
          <cell r="A1661" t="str">
            <v>09-D-004</v>
          </cell>
          <cell r="B1661">
            <v>9</v>
          </cell>
          <cell r="C1661" t="str">
            <v>xxxxxxxx</v>
          </cell>
          <cell r="D1661" t="str">
            <v>xxxxxxxx</v>
          </cell>
          <cell r="E1661">
            <v>0</v>
          </cell>
        </row>
        <row r="1662">
          <cell r="A1662" t="str">
            <v>09-D-005</v>
          </cell>
          <cell r="B1662">
            <v>9</v>
          </cell>
          <cell r="C1662" t="str">
            <v>xxxxxxxx</v>
          </cell>
          <cell r="D1662" t="str">
            <v>xxxxxxxx</v>
          </cell>
          <cell r="E1662">
            <v>0</v>
          </cell>
        </row>
        <row r="1663">
          <cell r="A1663" t="str">
            <v>09-D-006</v>
          </cell>
          <cell r="B1663">
            <v>9</v>
          </cell>
          <cell r="C1663" t="str">
            <v>xxxxxxxx</v>
          </cell>
          <cell r="D1663" t="str">
            <v>xxxxxxxx</v>
          </cell>
          <cell r="E1663">
            <v>0</v>
          </cell>
        </row>
        <row r="1664">
          <cell r="A1664" t="str">
            <v>09-D-007</v>
          </cell>
          <cell r="B1664">
            <v>9</v>
          </cell>
          <cell r="C1664" t="str">
            <v>xxxxxxxx</v>
          </cell>
          <cell r="D1664" t="str">
            <v>xxxxxxxx</v>
          </cell>
          <cell r="E1664">
            <v>0</v>
          </cell>
        </row>
        <row r="1665">
          <cell r="A1665" t="str">
            <v>09-D-008</v>
          </cell>
          <cell r="B1665">
            <v>9</v>
          </cell>
          <cell r="C1665" t="str">
            <v>ZIP ÃÉÓÊÄÔÀ</v>
          </cell>
          <cell r="D1665" t="str">
            <v xml:space="preserve">Zip Disk                      </v>
          </cell>
          <cell r="E1665">
            <v>19.359000000000002</v>
          </cell>
        </row>
        <row r="1666">
          <cell r="A1666" t="str">
            <v>09-D-009</v>
          </cell>
          <cell r="B1666">
            <v>9</v>
          </cell>
          <cell r="C1666" t="str">
            <v>CD ÃÉÓÊÉ</v>
          </cell>
          <cell r="D1666" t="str">
            <v xml:space="preserve">CD Disk                       </v>
          </cell>
          <cell r="E1666">
            <v>1.4890000000000001</v>
          </cell>
        </row>
        <row r="1667">
          <cell r="A1667" t="str">
            <v>09-D-010</v>
          </cell>
          <cell r="B1667">
            <v>9</v>
          </cell>
          <cell r="C1667" t="str">
            <v>ÃÒÀÌÉ 6000"BROTHER2500"</v>
          </cell>
          <cell r="D1667" t="str">
            <v>DRUM 6000"BROTHER2500"</v>
          </cell>
          <cell r="E1667">
            <v>331.83199999999999</v>
          </cell>
        </row>
        <row r="1668">
          <cell r="A1668" t="str">
            <v>09-D-011</v>
          </cell>
          <cell r="B1668">
            <v>13</v>
          </cell>
          <cell r="C1668" t="str">
            <v xml:space="preserve">ÃÀÌÔÄÍÉ ÌÏÁÉËÖÒÉ ÔÄËÄ×ÏÍÉÓ    </v>
          </cell>
          <cell r="D1668" t="str">
            <v>Mobile phone charger</v>
          </cell>
          <cell r="E1668">
            <v>20.83</v>
          </cell>
        </row>
        <row r="1669">
          <cell r="A1669" t="str">
            <v>09-D-012</v>
          </cell>
          <cell r="B1669">
            <v>9</v>
          </cell>
          <cell r="C1669" t="str">
            <v xml:space="preserve">Cleaning Diskette             </v>
          </cell>
          <cell r="D1669" t="str">
            <v>Cleaning Diskette</v>
          </cell>
          <cell r="E1669">
            <v>0</v>
          </cell>
        </row>
        <row r="1670">
          <cell r="A1670" t="str">
            <v>09-D-013</v>
          </cell>
          <cell r="B1670">
            <v>9</v>
          </cell>
          <cell r="C1670" t="str">
            <v>Drum 013R0068  "Xerox RX 5826"</v>
          </cell>
          <cell r="D1670" t="str">
            <v>Drum 013R0068 "XEROX RX5826</v>
          </cell>
          <cell r="E1670">
            <v>640.72</v>
          </cell>
        </row>
        <row r="1671">
          <cell r="A1671" t="str">
            <v>09-D-014</v>
          </cell>
          <cell r="B1671">
            <v>9</v>
          </cell>
          <cell r="C1671" t="str">
            <v>Developer502S30836"XEROXRX5826</v>
          </cell>
          <cell r="D1671" t="str">
            <v>Developer 502S30836"XEROX RX</v>
          </cell>
          <cell r="E1671">
            <v>224.18</v>
          </cell>
        </row>
        <row r="1672">
          <cell r="A1672" t="str">
            <v>09-D-015</v>
          </cell>
          <cell r="B1672">
            <v>9</v>
          </cell>
          <cell r="C1672" t="str">
            <v xml:space="preserve">Driver, zip, internal         </v>
          </cell>
          <cell r="D1672" t="str">
            <v>Driver, zip, internal</v>
          </cell>
          <cell r="E1672">
            <v>0</v>
          </cell>
        </row>
        <row r="1673">
          <cell r="A1673" t="str">
            <v>09-D-016</v>
          </cell>
          <cell r="B1673">
            <v>9</v>
          </cell>
          <cell r="C1673" t="str">
            <v>Drum for Vivace340Xerox machin</v>
          </cell>
          <cell r="D1673" t="str">
            <v>Drum for Vivace340Xeroxmachine</v>
          </cell>
          <cell r="E1673">
            <v>0</v>
          </cell>
        </row>
        <row r="1674">
          <cell r="A1674" t="str">
            <v>09-D-017</v>
          </cell>
          <cell r="B1674">
            <v>13</v>
          </cell>
          <cell r="C1674" t="str">
            <v xml:space="preserve">ÀÊÖÌÖËÀÔÏÒÉÓ ÃÀÌÔÄÍÉ          </v>
          </cell>
          <cell r="D1674" t="str">
            <v>Accumulator charger</v>
          </cell>
          <cell r="E1674">
            <v>0</v>
          </cell>
        </row>
        <row r="1675">
          <cell r="A1675" t="str">
            <v>09-D-018</v>
          </cell>
          <cell r="B1675">
            <v>9</v>
          </cell>
          <cell r="C1675" t="str">
            <v>Drum,print.xerox docuprint 8ex</v>
          </cell>
          <cell r="D1675" t="str">
            <v>Drum,print.xerox docuprint 8ex</v>
          </cell>
          <cell r="E1675">
            <v>0</v>
          </cell>
        </row>
        <row r="1676">
          <cell r="A1676" t="str">
            <v>09-D-019</v>
          </cell>
          <cell r="B1676">
            <v>9</v>
          </cell>
          <cell r="C1676" t="str">
            <v xml:space="preserve">Design Jet Roll Paper         </v>
          </cell>
          <cell r="D1676" t="str">
            <v>Design Jet Roll Paper</v>
          </cell>
          <cell r="E1676">
            <v>0</v>
          </cell>
        </row>
        <row r="1677">
          <cell r="A1677" t="str">
            <v>09-DU-020</v>
          </cell>
          <cell r="B1677">
            <v>9</v>
          </cell>
          <cell r="C1677" t="str">
            <v xml:space="preserve">Drum unit for copier          </v>
          </cell>
          <cell r="D1677" t="str">
            <v>Drum unit for copier</v>
          </cell>
          <cell r="E1677">
            <v>0</v>
          </cell>
        </row>
        <row r="1678">
          <cell r="A1678" t="str">
            <v>09-F-001</v>
          </cell>
          <cell r="B1678">
            <v>9</v>
          </cell>
          <cell r="C1678" t="str">
            <v>FAX</v>
          </cell>
          <cell r="D1678" t="str">
            <v>FAX</v>
          </cell>
          <cell r="E1678">
            <v>278</v>
          </cell>
        </row>
        <row r="1679">
          <cell r="A1679" t="str">
            <v>09-F-002</v>
          </cell>
          <cell r="B1679">
            <v>9</v>
          </cell>
          <cell r="C1679" t="str">
            <v>FDD</v>
          </cell>
          <cell r="D1679" t="str">
            <v>FDD</v>
          </cell>
          <cell r="E1679">
            <v>25.26</v>
          </cell>
        </row>
        <row r="1680">
          <cell r="A1680" t="str">
            <v>09-F-003</v>
          </cell>
          <cell r="B1680">
            <v>9</v>
          </cell>
          <cell r="C1680" t="str">
            <v xml:space="preserve">Firewall                      </v>
          </cell>
          <cell r="D1680" t="str">
            <v>Firewall</v>
          </cell>
          <cell r="E1680">
            <v>0</v>
          </cell>
        </row>
        <row r="1681">
          <cell r="A1681" t="str">
            <v>09-G-001</v>
          </cell>
          <cell r="B1681">
            <v>9</v>
          </cell>
          <cell r="C1681" t="str">
            <v xml:space="preserve">Maggear for Vivace            </v>
          </cell>
          <cell r="E1681">
            <v>0</v>
          </cell>
        </row>
        <row r="1682">
          <cell r="A1682" t="str">
            <v>09-H-001</v>
          </cell>
          <cell r="B1682">
            <v>9</v>
          </cell>
          <cell r="C1682" t="str">
            <v>HUB</v>
          </cell>
          <cell r="D1682" t="str">
            <v>HUB</v>
          </cell>
          <cell r="E1682">
            <v>657.32899999999995</v>
          </cell>
        </row>
        <row r="1683">
          <cell r="A1683" t="str">
            <v>09-H-002</v>
          </cell>
          <cell r="B1683">
            <v>9</v>
          </cell>
          <cell r="C1683" t="str">
            <v>HEATER</v>
          </cell>
          <cell r="D1683" t="str">
            <v>HEATER</v>
          </cell>
          <cell r="E1683">
            <v>8.2539999999999996</v>
          </cell>
        </row>
        <row r="1684">
          <cell r="A1684" t="str">
            <v>09-H-003</v>
          </cell>
          <cell r="B1684">
            <v>9</v>
          </cell>
          <cell r="C1684" t="str">
            <v>HDD</v>
          </cell>
          <cell r="D1684" t="str">
            <v>HDD</v>
          </cell>
          <cell r="E1684">
            <v>227.27</v>
          </cell>
        </row>
        <row r="1685">
          <cell r="A1685" t="str">
            <v>09-H-004</v>
          </cell>
          <cell r="B1685">
            <v>9</v>
          </cell>
          <cell r="C1685" t="str">
            <v xml:space="preserve">Hard Disk Drive, laptop       </v>
          </cell>
          <cell r="D1685" t="str">
            <v>Hard Disk Drive, laptop</v>
          </cell>
          <cell r="E1685">
            <v>0</v>
          </cell>
        </row>
        <row r="1686">
          <cell r="A1686" t="str">
            <v>09-K-001</v>
          </cell>
          <cell r="B1686">
            <v>9</v>
          </cell>
          <cell r="C1686" t="str">
            <v>KART.forCASHMACHINE'Mercury111</v>
          </cell>
          <cell r="D1686" t="str">
            <v>KART.forCASHMACHINE'Mercury111</v>
          </cell>
          <cell r="E1686">
            <v>49.005000000000003</v>
          </cell>
        </row>
        <row r="1687">
          <cell r="A1687" t="str">
            <v>09-K-002</v>
          </cell>
          <cell r="B1687">
            <v>9</v>
          </cell>
          <cell r="C1687" t="str">
            <v>ÊËÀÅÉÀÔÖÒÀ</v>
          </cell>
          <cell r="D1687" t="str">
            <v>KEYBOARD</v>
          </cell>
          <cell r="E1687">
            <v>14.464</v>
          </cell>
        </row>
        <row r="1688">
          <cell r="A1688" t="str">
            <v>09-K-019</v>
          </cell>
          <cell r="B1688">
            <v>9</v>
          </cell>
          <cell r="C1688" t="str">
            <v>xxxxxxxx</v>
          </cell>
          <cell r="D1688" t="str">
            <v>xxxxxxxx</v>
          </cell>
          <cell r="E1688">
            <v>0</v>
          </cell>
        </row>
        <row r="1689">
          <cell r="A1689" t="str">
            <v>09-K-020</v>
          </cell>
          <cell r="B1689">
            <v>9</v>
          </cell>
          <cell r="C1689" t="str">
            <v>xxxxxxxx</v>
          </cell>
          <cell r="D1689" t="str">
            <v>xxxxxxxx</v>
          </cell>
          <cell r="E1689">
            <v>0</v>
          </cell>
        </row>
        <row r="1690">
          <cell r="A1690" t="str">
            <v>09-K-021</v>
          </cell>
          <cell r="B1690">
            <v>9</v>
          </cell>
          <cell r="C1690" t="str">
            <v>xxxxxxxx</v>
          </cell>
          <cell r="D1690" t="str">
            <v>xxxxxxxx</v>
          </cell>
          <cell r="E1690">
            <v>0</v>
          </cell>
        </row>
        <row r="1691">
          <cell r="A1691" t="str">
            <v>09-K-022</v>
          </cell>
          <cell r="B1691">
            <v>9</v>
          </cell>
          <cell r="C1691" t="str">
            <v>xxxxxxxx</v>
          </cell>
          <cell r="D1691" t="str">
            <v>xxxxxxxx</v>
          </cell>
          <cell r="E1691">
            <v>27.893000000000001</v>
          </cell>
        </row>
        <row r="1692">
          <cell r="A1692" t="str">
            <v>09-K-023</v>
          </cell>
          <cell r="B1692">
            <v>9</v>
          </cell>
          <cell r="C1692" t="str">
            <v>xxxxxxxx</v>
          </cell>
          <cell r="D1692" t="str">
            <v>xxxxxxxx</v>
          </cell>
          <cell r="E1692">
            <v>0</v>
          </cell>
        </row>
        <row r="1693">
          <cell r="A1693" t="str">
            <v>09-K-024</v>
          </cell>
          <cell r="B1693">
            <v>9</v>
          </cell>
          <cell r="C1693" t="str">
            <v>xxxxxxxx</v>
          </cell>
          <cell r="D1693" t="str">
            <v>xxxxxxxx</v>
          </cell>
          <cell r="E1693">
            <v>0</v>
          </cell>
        </row>
        <row r="1694">
          <cell r="A1694" t="str">
            <v>09-K-027</v>
          </cell>
          <cell r="B1694">
            <v>9</v>
          </cell>
          <cell r="C1694" t="str">
            <v>xxxxxxxx</v>
          </cell>
          <cell r="D1694" t="str">
            <v>xxxxxxxx</v>
          </cell>
          <cell r="E1694">
            <v>0</v>
          </cell>
        </row>
        <row r="1695">
          <cell r="A1695" t="str">
            <v>09-K-030</v>
          </cell>
          <cell r="B1695">
            <v>9</v>
          </cell>
          <cell r="C1695" t="str">
            <v>ÝÉ×ÒÖËÉ ×ÏÔÏÀÐÀÒÀÔÉ</v>
          </cell>
          <cell r="D1695" t="str">
            <v>Photosmart 315 digital camera</v>
          </cell>
          <cell r="E1695">
            <v>0</v>
          </cell>
        </row>
        <row r="1696">
          <cell r="A1696" t="str">
            <v>09-K-031</v>
          </cell>
          <cell r="B1696">
            <v>9</v>
          </cell>
          <cell r="C1696" t="str">
            <v>ÊÀÒÔÒÉãÉ TN300 "Brother2000"</v>
          </cell>
          <cell r="D1696" t="str">
            <v>CartridgeTN 300</v>
          </cell>
          <cell r="E1696">
            <v>59.024999999999999</v>
          </cell>
        </row>
        <row r="1697">
          <cell r="A1697" t="str">
            <v>09-K-032</v>
          </cell>
          <cell r="B1697">
            <v>9</v>
          </cell>
          <cell r="C1697" t="str">
            <v>ÊÀÒÔÒÉãÉ TN 6300"Brother2500"</v>
          </cell>
          <cell r="D1697" t="str">
            <v>CartridgeTN6300</v>
          </cell>
          <cell r="E1697">
            <v>124.36499999999999</v>
          </cell>
          <cell r="F1697" t="str">
            <v>kanc</v>
          </cell>
        </row>
        <row r="1698">
          <cell r="A1698" t="str">
            <v>09-K-033</v>
          </cell>
          <cell r="B1698">
            <v>9</v>
          </cell>
          <cell r="C1698" t="str">
            <v>ÊÀÒÔÒÉãÉTN6600"Brother2500"</v>
          </cell>
          <cell r="D1698" t="str">
            <v>CartridgeTN6600</v>
          </cell>
          <cell r="E1698">
            <v>144.126</v>
          </cell>
        </row>
        <row r="1699">
          <cell r="A1699" t="str">
            <v>09-K-034</v>
          </cell>
          <cell r="B1699">
            <v>9</v>
          </cell>
          <cell r="C1699" t="str">
            <v>ÊÀÒÔÒÉãÉ TN9000"Brother2060"</v>
          </cell>
          <cell r="D1699" t="str">
            <v>CartridgeTN9000</v>
          </cell>
          <cell r="E1699">
            <v>248</v>
          </cell>
        </row>
        <row r="1700">
          <cell r="A1700" t="str">
            <v>09-K-035</v>
          </cell>
          <cell r="B1700">
            <v>9</v>
          </cell>
          <cell r="C1700" t="str">
            <v>ÊÀÒÔÒÉãÉ 06A "HP LJ 06A"</v>
          </cell>
          <cell r="D1700" t="str">
            <v>Cartridge 06A  "HPLJ 06A"</v>
          </cell>
          <cell r="E1700">
            <v>100</v>
          </cell>
        </row>
        <row r="1701">
          <cell r="A1701" t="str">
            <v>09-K-036</v>
          </cell>
          <cell r="B1701">
            <v>9</v>
          </cell>
          <cell r="C1701" t="str">
            <v>ÊÀÒÔÒÉãÉ 03A "HP LJ 6P"</v>
          </cell>
          <cell r="D1701" t="str">
            <v>Cartridge 03A  "HP LJ 6P"</v>
          </cell>
          <cell r="E1701">
            <v>100</v>
          </cell>
        </row>
        <row r="1702">
          <cell r="A1702" t="str">
            <v>09-K-037</v>
          </cell>
          <cell r="B1702">
            <v>9</v>
          </cell>
          <cell r="C1702" t="str">
            <v>ÊÀÒÔÒÉãÉ 92A "HP LJ 1100"</v>
          </cell>
          <cell r="D1702" t="str">
            <v>Cartridge 92A LJ1100</v>
          </cell>
          <cell r="E1702">
            <v>81.37</v>
          </cell>
        </row>
        <row r="1703">
          <cell r="A1703" t="str">
            <v>09-K-038</v>
          </cell>
          <cell r="B1703">
            <v>9</v>
          </cell>
          <cell r="C1703" t="str">
            <v>ÊÀÒÔÒÉãÉ27A "HP LJ 4050"</v>
          </cell>
          <cell r="D1703" t="str">
            <v>Cartridge 27A "HP LJ 4050"</v>
          </cell>
          <cell r="E1703">
            <v>185.54599999999999</v>
          </cell>
        </row>
        <row r="1704">
          <cell r="A1704" t="str">
            <v>09-K-039</v>
          </cell>
          <cell r="B1704">
            <v>9</v>
          </cell>
          <cell r="C1704" t="str">
            <v>ÊÀÒÔÒÉãÉEPSONStylusCEP815FC</v>
          </cell>
          <cell r="D1704" t="str">
            <v>CartridgeEPson Stulus CEP815FC</v>
          </cell>
          <cell r="E1704">
            <v>29</v>
          </cell>
        </row>
        <row r="1705">
          <cell r="A1705" t="str">
            <v>09-K-040</v>
          </cell>
          <cell r="B1705">
            <v>9</v>
          </cell>
          <cell r="C1705" t="str">
            <v>ÊÀÒÔÒÉãÉ "EPSON StylusBD191"</v>
          </cell>
          <cell r="D1705" t="str">
            <v>Cartridge "EPSON"Stylus BD191</v>
          </cell>
          <cell r="E1705">
            <v>42.875</v>
          </cell>
        </row>
        <row r="1706">
          <cell r="A1706" t="str">
            <v>09-K-041</v>
          </cell>
          <cell r="B1706">
            <v>9</v>
          </cell>
          <cell r="C1706" t="str">
            <v>ÊÀÒÔÒÉãÉ 45A "HP DJ1120"</v>
          </cell>
          <cell r="D1706" t="str">
            <v>Cartridge23 D "HP DJ1120"</v>
          </cell>
          <cell r="E1706">
            <v>54.948</v>
          </cell>
        </row>
        <row r="1707">
          <cell r="A1707" t="str">
            <v>09-K-042</v>
          </cell>
          <cell r="B1707">
            <v>9</v>
          </cell>
          <cell r="C1707" t="str">
            <v>ÊÀÒÔÒÉãÉ 23D "HP DJ 1120"</v>
          </cell>
          <cell r="D1707" t="str">
            <v>Cartridge HP23D "HP DJ 1120"</v>
          </cell>
          <cell r="E1707">
            <v>61.997</v>
          </cell>
        </row>
        <row r="1708">
          <cell r="A1708" t="str">
            <v>09-K-043</v>
          </cell>
          <cell r="B1708">
            <v>9</v>
          </cell>
          <cell r="C1708" t="str">
            <v>ÊÀÒÔ.Canon 6317 "CANON Copier</v>
          </cell>
          <cell r="D1708" t="str">
            <v>Cartridge"CANON Copier6317"</v>
          </cell>
          <cell r="E1708">
            <v>11.013999999999999</v>
          </cell>
        </row>
        <row r="1709">
          <cell r="A1709" t="str">
            <v>09-K-044</v>
          </cell>
          <cell r="B1709">
            <v>9</v>
          </cell>
          <cell r="C1709" t="str">
            <v>ÊÀÒÔÒÉãÉ PC-301"BROTHER"Fax</v>
          </cell>
          <cell r="D1709" t="str">
            <v>Cartridge"BROTHER" Fax</v>
          </cell>
          <cell r="E1709">
            <v>45.624000000000002</v>
          </cell>
        </row>
        <row r="1710">
          <cell r="A1710" t="str">
            <v>09-K-045</v>
          </cell>
          <cell r="B1710">
            <v>9</v>
          </cell>
          <cell r="C1710" t="str">
            <v>ÊÀÒÔÒ.ÃÀÔÖÌÁ.TN6300/6600Broth.</v>
          </cell>
          <cell r="D1710" t="str">
            <v xml:space="preserve">Filled CartridgeTN6300"Broth" </v>
          </cell>
          <cell r="E1710">
            <v>69.790000000000006</v>
          </cell>
        </row>
        <row r="1711">
          <cell r="A1711" t="str">
            <v>09-K-047</v>
          </cell>
          <cell r="B1711">
            <v>9</v>
          </cell>
          <cell r="C1711" t="str">
            <v xml:space="preserve">ÊÀÒÔÒÉãÉ ÃÀÔÖÌÁÖËÉ HP 27A     </v>
          </cell>
          <cell r="D1711" t="str">
            <v xml:space="preserve">FilledCartridge HP 27A        </v>
          </cell>
          <cell r="E1711">
            <v>44.866999999999997</v>
          </cell>
        </row>
        <row r="1712">
          <cell r="A1712" t="str">
            <v>09-K-048</v>
          </cell>
          <cell r="B1712">
            <v>9</v>
          </cell>
          <cell r="C1712" t="str">
            <v xml:space="preserve">ÊÀÒÔÒÉãÉ ÃÀÔÖÌÁÖËÉ HP92A      </v>
          </cell>
          <cell r="D1712" t="str">
            <v xml:space="preserve">Filled Cartridge92A           </v>
          </cell>
          <cell r="E1712">
            <v>17.966000000000001</v>
          </cell>
        </row>
        <row r="1713">
          <cell r="A1713" t="str">
            <v>09-K-049</v>
          </cell>
          <cell r="B1713">
            <v>9</v>
          </cell>
          <cell r="C1713" t="str">
            <v xml:space="preserve">ÊÀÒÔÒÉãÉ "XEROX 29X"          </v>
          </cell>
          <cell r="D1713" t="str">
            <v xml:space="preserve">Cartridge "Xerox 29X"         </v>
          </cell>
          <cell r="E1713">
            <v>215</v>
          </cell>
        </row>
        <row r="1714">
          <cell r="A1714" t="str">
            <v>09-K-050</v>
          </cell>
          <cell r="B1714">
            <v>9</v>
          </cell>
          <cell r="C1714" t="str">
            <v xml:space="preserve">ÊÀÒÔÒÉãÉ "EPSON FX 2170"      </v>
          </cell>
          <cell r="D1714" t="str">
            <v xml:space="preserve">Cartridge "Epson FX 2170"     </v>
          </cell>
          <cell r="E1714">
            <v>27</v>
          </cell>
        </row>
        <row r="1715">
          <cell r="A1715" t="str">
            <v>09-K-051</v>
          </cell>
          <cell r="B1715">
            <v>9</v>
          </cell>
          <cell r="C1715" t="str">
            <v>ÊÀÒÔÒÉãÉ"EPSONS640/660 ÛÀÅÉ</v>
          </cell>
          <cell r="D1715" t="str">
            <v>Cartrige "EPSON 640/660 ÛÀÅÉ</v>
          </cell>
          <cell r="E1715">
            <v>42.341000000000001</v>
          </cell>
        </row>
        <row r="1716">
          <cell r="A1716" t="str">
            <v>09-K-052</v>
          </cell>
          <cell r="B1716">
            <v>9</v>
          </cell>
          <cell r="C1716" t="str">
            <v>ÊÀÒÔÒÉãÉ "EPSON 740/760/ÛÀÅÉ</v>
          </cell>
          <cell r="D1716" t="str">
            <v>Cartrige EPSON Stylus SO 20187</v>
          </cell>
          <cell r="E1716">
            <v>30.14</v>
          </cell>
        </row>
        <row r="1717">
          <cell r="A1717" t="str">
            <v>09-K-053</v>
          </cell>
          <cell r="B1717">
            <v>9</v>
          </cell>
          <cell r="C1717" t="str">
            <v>ÊÀÒÔÒÉãÉ"EPSON640/660 ×ÄÒÀÃÉ</v>
          </cell>
          <cell r="D1717" t="str">
            <v>Cartrige "EPSON Stylus SO20191</v>
          </cell>
          <cell r="E1717">
            <v>45.834000000000003</v>
          </cell>
        </row>
        <row r="1718">
          <cell r="A1718" t="str">
            <v>09-K-054</v>
          </cell>
          <cell r="B1718">
            <v>9</v>
          </cell>
          <cell r="C1718" t="str">
            <v>ÊÀÒÔÒÉãÉ "EPSON Stylus SO20089</v>
          </cell>
          <cell r="D1718" t="str">
            <v>Cartrige "EPSON Stylus SO20089</v>
          </cell>
          <cell r="E1718">
            <v>29</v>
          </cell>
        </row>
        <row r="1719">
          <cell r="A1719" t="str">
            <v>09-K-055</v>
          </cell>
          <cell r="B1719">
            <v>9</v>
          </cell>
          <cell r="C1719" t="str">
            <v>ÊÀÒÔÒÉãÉ "EPSON Stylus SO20209</v>
          </cell>
          <cell r="D1719" t="str">
            <v>Cartridge EPSON Stylus SO20209</v>
          </cell>
          <cell r="E1719">
            <v>29</v>
          </cell>
        </row>
        <row r="1720">
          <cell r="A1720" t="str">
            <v>09-K-056</v>
          </cell>
          <cell r="B1720">
            <v>9</v>
          </cell>
          <cell r="C1720" t="str">
            <v>ÊÀÒÔÒÉãÉ "EPSON740/760×ÄÒÀÃÉ</v>
          </cell>
          <cell r="D1720" t="str">
            <v>Cartridge "EPSON StylusSO20189</v>
          </cell>
          <cell r="E1720">
            <v>39.418999999999997</v>
          </cell>
        </row>
        <row r="1721">
          <cell r="A1721" t="str">
            <v>09-K-057</v>
          </cell>
          <cell r="B1721">
            <v>9</v>
          </cell>
          <cell r="C1721" t="str">
            <v xml:space="preserve">ÊÀÒÔÒÉãÉ "HP 51641A"          </v>
          </cell>
          <cell r="D1721" t="str">
            <v>Cartridge "HP 51641A'</v>
          </cell>
          <cell r="E1721">
            <v>38</v>
          </cell>
          <cell r="F1721" t="str">
            <v>kanc</v>
          </cell>
        </row>
        <row r="1722">
          <cell r="A1722" t="str">
            <v>09-K-058</v>
          </cell>
          <cell r="B1722">
            <v>9</v>
          </cell>
          <cell r="C1722" t="str">
            <v xml:space="preserve">ÊÀÒÔÒÉãÉ"HP 51645G"           </v>
          </cell>
          <cell r="D1722" t="str">
            <v>Cartridge HP 51645G"</v>
          </cell>
          <cell r="E1722">
            <v>38</v>
          </cell>
        </row>
        <row r="1723">
          <cell r="A1723" t="str">
            <v>09-K-059</v>
          </cell>
          <cell r="B1723">
            <v>9</v>
          </cell>
          <cell r="C1723" t="str">
            <v xml:space="preserve">ÊÀÒÔÒÉãÉ "HP 51644Y"          </v>
          </cell>
          <cell r="D1723" t="str">
            <v>Cartridge HP 51644Y"</v>
          </cell>
          <cell r="E1723">
            <v>38</v>
          </cell>
        </row>
        <row r="1724">
          <cell r="A1724" t="str">
            <v>09-K-060</v>
          </cell>
          <cell r="B1724">
            <v>9</v>
          </cell>
          <cell r="C1724" t="str">
            <v xml:space="preserve">ÊÀÒÔÒÉãÉ"HP 516 44M"          </v>
          </cell>
          <cell r="D1724" t="str">
            <v>Cartridge HP 51644M"</v>
          </cell>
          <cell r="E1724">
            <v>38</v>
          </cell>
        </row>
        <row r="1725">
          <cell r="A1725" t="str">
            <v>09-K-061</v>
          </cell>
          <cell r="B1725">
            <v>9</v>
          </cell>
          <cell r="C1725" t="str">
            <v xml:space="preserve">ÊÀÒÔÒÉãÉ "HP 51640AE"         </v>
          </cell>
          <cell r="D1725" t="str">
            <v>Cartridge "HP 51640AE"</v>
          </cell>
          <cell r="E1725">
            <v>59.167000000000002</v>
          </cell>
        </row>
        <row r="1726">
          <cell r="A1726" t="str">
            <v>09-K-062</v>
          </cell>
          <cell r="B1726">
            <v>9</v>
          </cell>
          <cell r="C1726" t="str">
            <v>ÊÀÒÔÒÉãÉ "HP 51644C"</v>
          </cell>
          <cell r="D1726" t="str">
            <v>Cartridge "HP 51644C"</v>
          </cell>
          <cell r="E1726">
            <v>38</v>
          </cell>
        </row>
        <row r="1727">
          <cell r="A1727" t="str">
            <v>09-K-064</v>
          </cell>
          <cell r="B1727">
            <v>9</v>
          </cell>
          <cell r="C1727" t="str">
            <v xml:space="preserve">ÊÀÒÔÒÉãÉ "HP 51633M"          </v>
          </cell>
          <cell r="D1727" t="str">
            <v>Cartridge "HP 51633M"</v>
          </cell>
          <cell r="E1727">
            <v>38</v>
          </cell>
        </row>
        <row r="1728">
          <cell r="A1728" t="str">
            <v>09-K-067</v>
          </cell>
          <cell r="B1728">
            <v>9</v>
          </cell>
          <cell r="C1728" t="str">
            <v xml:space="preserve">ÊÀÒÔÒÉãÉ "CANON BCI 21"       </v>
          </cell>
          <cell r="D1728" t="str">
            <v>Cartridge"CANON BCI 21</v>
          </cell>
          <cell r="E1728">
            <v>15</v>
          </cell>
        </row>
        <row r="1729">
          <cell r="A1729" t="str">
            <v>09-K-068</v>
          </cell>
          <cell r="B1729">
            <v>9</v>
          </cell>
          <cell r="C1729" t="str">
            <v xml:space="preserve">ÊÀÒÔÒÉãÉ "CANON BC 23"        </v>
          </cell>
          <cell r="D1729" t="str">
            <v>Cartridge "CANON BC 23"</v>
          </cell>
          <cell r="E1729">
            <v>15</v>
          </cell>
        </row>
        <row r="1730">
          <cell r="A1730" t="str">
            <v>09-K-069</v>
          </cell>
          <cell r="B1730">
            <v>9</v>
          </cell>
          <cell r="C1730" t="str">
            <v xml:space="preserve">ÊÀÒÔÒÉãÉ ÃÀÔÖÌÁÖËÉ TN300      </v>
          </cell>
          <cell r="D1730" t="str">
            <v>Refilled cartridge TN300</v>
          </cell>
          <cell r="E1730">
            <v>30</v>
          </cell>
        </row>
        <row r="1731">
          <cell r="A1731" t="str">
            <v>09-K-070</v>
          </cell>
          <cell r="B1731">
            <v>9</v>
          </cell>
          <cell r="C1731" t="str">
            <v>ÊÀÒÔÒÉãÉ92A,,HPLJ1100"-ÝÀÒÉÄËÉ</v>
          </cell>
          <cell r="D1731" t="str">
            <v>Cartridge 92,,HPLJ1100"-empty</v>
          </cell>
          <cell r="E1731">
            <v>0</v>
          </cell>
        </row>
        <row r="1732">
          <cell r="A1732" t="str">
            <v>09-K-071</v>
          </cell>
          <cell r="B1732">
            <v>9</v>
          </cell>
          <cell r="C1732" t="str">
            <v>ÊÀÒÔÒÉãÉ27A,,HPLJ4050"-ÝÀÒÉÄËÉ</v>
          </cell>
          <cell r="D1732" t="str">
            <v>Cartridge 27A,,HPLJ4050"-empty</v>
          </cell>
          <cell r="E1732">
            <v>0</v>
          </cell>
        </row>
        <row r="1733">
          <cell r="A1733" t="str">
            <v>09-K-072</v>
          </cell>
          <cell r="B1733">
            <v>9</v>
          </cell>
          <cell r="C1733" t="str">
            <v xml:space="preserve">ÊÀÒÔÒÉãÉ TN6300/6600-ÝÀÒÉÄËÉ  </v>
          </cell>
          <cell r="D1733" t="str">
            <v>Cartridge TN6300/6600-empty</v>
          </cell>
          <cell r="E1733">
            <v>0</v>
          </cell>
        </row>
        <row r="1734">
          <cell r="A1734" t="str">
            <v>09-K-073</v>
          </cell>
          <cell r="B1734">
            <v>9</v>
          </cell>
          <cell r="C1734" t="str">
            <v>ÊÀÒÔÒÉãÉTN300,,Brother"-ÝÀÉÄËÉ</v>
          </cell>
          <cell r="D1734" t="str">
            <v>CartridgeTN300,,Brother"-empty</v>
          </cell>
          <cell r="E1734">
            <v>0</v>
          </cell>
        </row>
        <row r="1735">
          <cell r="A1735" t="str">
            <v>09-K-074</v>
          </cell>
          <cell r="B1735">
            <v>9</v>
          </cell>
          <cell r="C1735" t="str">
            <v>ÊÀÒÔÒÉãÉT007-EPSONStylus870</v>
          </cell>
          <cell r="D1735" t="str">
            <v>Cartridge T007-EPSONStylus870</v>
          </cell>
          <cell r="E1735">
            <v>50.009</v>
          </cell>
        </row>
        <row r="1736">
          <cell r="A1736" t="str">
            <v>09-K-075</v>
          </cell>
          <cell r="B1736">
            <v>9</v>
          </cell>
          <cell r="C1736" t="str">
            <v>ÊÀÒÔÒÉãÉ T008-EPSON Stylus870</v>
          </cell>
          <cell r="D1736" t="str">
            <v>CartridgeT008- EPSON Stylus870</v>
          </cell>
          <cell r="E1736">
            <v>46.973999999999997</v>
          </cell>
        </row>
        <row r="1737">
          <cell r="A1737" t="str">
            <v>09-K-076</v>
          </cell>
          <cell r="B1737">
            <v>9</v>
          </cell>
          <cell r="C1737" t="str">
            <v>ÔÏÍÄÒÉ ÊÀÒÔÒÉãÉXerox 5826</v>
          </cell>
          <cell r="D1737" t="str">
            <v>Toner-Cartridge Xerox 5826</v>
          </cell>
          <cell r="E1737">
            <v>106.75</v>
          </cell>
        </row>
        <row r="1738">
          <cell r="A1738" t="str">
            <v>09-K-077</v>
          </cell>
          <cell r="B1738">
            <v>9</v>
          </cell>
          <cell r="C1738" t="str">
            <v>ÊÀÒÔÒÉãÉ ÔÏÍÄÒÉ, vivace340</v>
          </cell>
          <cell r="D1738" t="str">
            <v>Cartridge,toner, vivace340</v>
          </cell>
          <cell r="E1738">
            <v>72.668000000000006</v>
          </cell>
        </row>
        <row r="1739">
          <cell r="A1739" t="str">
            <v>09-K-078</v>
          </cell>
          <cell r="B1739">
            <v>9</v>
          </cell>
          <cell r="C1739" t="str">
            <v>ÊÀÒÔÒÉãÉ PC-401 " Brother Fax"</v>
          </cell>
          <cell r="D1739" t="str">
            <v>Cartridge PC-401 for "Brother"</v>
          </cell>
          <cell r="E1739">
            <v>43.2</v>
          </cell>
        </row>
        <row r="1740">
          <cell r="A1740" t="str">
            <v>09-K-079</v>
          </cell>
          <cell r="B1740">
            <v>9</v>
          </cell>
          <cell r="C1740" t="str">
            <v xml:space="preserve">ÊÀÒÔÒÉãÉ "Docuprint 8ex"      </v>
          </cell>
          <cell r="D1740" t="str">
            <v xml:space="preserve">Cartridge"Docuprint 8EX"      </v>
          </cell>
          <cell r="E1740">
            <v>0</v>
          </cell>
        </row>
        <row r="1741">
          <cell r="A1741" t="str">
            <v>09-K-080</v>
          </cell>
          <cell r="B1741">
            <v>9</v>
          </cell>
          <cell r="C1741" t="str">
            <v>ÊÀÒÔÒÉãÉ HP 8100</v>
          </cell>
          <cell r="E1741">
            <v>0</v>
          </cell>
        </row>
        <row r="1742">
          <cell r="A1742" t="str">
            <v>09-K-107</v>
          </cell>
          <cell r="B1742">
            <v>6</v>
          </cell>
          <cell r="C1742" t="str">
            <v>ÊÀÒÀÃÀ 12 ÌÒ-ÓÀÈÅÉÓ ßÚ.ÂÀÖÌÔÀÒ</v>
          </cell>
          <cell r="D1742" t="str">
            <v>Meter cabinet 12way,waterproof</v>
          </cell>
          <cell r="E1742">
            <v>0</v>
          </cell>
        </row>
        <row r="1743">
          <cell r="A1743" t="str">
            <v xml:space="preserve">09-K-57 </v>
          </cell>
          <cell r="B1743">
            <v>9</v>
          </cell>
          <cell r="C1743" t="str">
            <v xml:space="preserve">ÔÏÍÄÒ/ÊÀÒÔÒÉãÉ201LT"SHARP"    </v>
          </cell>
          <cell r="D1743" t="str">
            <v xml:space="preserve">Toner /Cartr.201LT for"SHARP" </v>
          </cell>
          <cell r="E1743">
            <v>117.33799999999999</v>
          </cell>
        </row>
        <row r="1744">
          <cell r="A1744" t="str">
            <v xml:space="preserve">09-K-58 </v>
          </cell>
          <cell r="B1744">
            <v>9</v>
          </cell>
          <cell r="C1744" t="str">
            <v>ÊÀÒÔÒÉãÉ Epson Stylus C70</v>
          </cell>
          <cell r="D1744" t="str">
            <v>Cartridge,Epson Stylus C70</v>
          </cell>
          <cell r="E1744">
            <v>0</v>
          </cell>
        </row>
        <row r="1745">
          <cell r="A1745" t="str">
            <v>09-L-001</v>
          </cell>
          <cell r="B1745">
            <v>9</v>
          </cell>
          <cell r="C1745" t="str">
            <v>ËÄÐÔÏÐÉ</v>
          </cell>
          <cell r="D1745" t="str">
            <v>LAPTOP</v>
          </cell>
          <cell r="E1745">
            <v>5630.4</v>
          </cell>
        </row>
        <row r="1746">
          <cell r="A1746" t="str">
            <v>09-L-002</v>
          </cell>
          <cell r="B1746">
            <v>9</v>
          </cell>
          <cell r="C1746" t="str">
            <v>LAN</v>
          </cell>
          <cell r="D1746" t="str">
            <v>LAN</v>
          </cell>
          <cell r="E1746">
            <v>255.07400000000001</v>
          </cell>
        </row>
        <row r="1747">
          <cell r="A1747" t="str">
            <v>09-M-001</v>
          </cell>
          <cell r="B1747">
            <v>9</v>
          </cell>
          <cell r="C1747" t="str">
            <v>MODEM</v>
          </cell>
          <cell r="D1747" t="str">
            <v>MODEM</v>
          </cell>
          <cell r="E1747">
            <v>1285.83</v>
          </cell>
        </row>
        <row r="1748">
          <cell r="A1748" t="str">
            <v>09-M-002</v>
          </cell>
          <cell r="B1748">
            <v>9</v>
          </cell>
          <cell r="C1748" t="str">
            <v>ÌÏÍÉÔÏÒÉ</v>
          </cell>
          <cell r="D1748" t="str">
            <v>MONITOR</v>
          </cell>
          <cell r="E1748">
            <v>515.04999999999995</v>
          </cell>
        </row>
        <row r="1749">
          <cell r="A1749" t="str">
            <v>09-M-003</v>
          </cell>
          <cell r="B1749">
            <v>9</v>
          </cell>
          <cell r="C1749" t="str">
            <v>ÌÀÖÓÉ</v>
          </cell>
          <cell r="D1749" t="str">
            <v>MOUSE</v>
          </cell>
          <cell r="E1749">
            <v>7.609</v>
          </cell>
        </row>
        <row r="1750">
          <cell r="A1750" t="str">
            <v>09-M-004</v>
          </cell>
          <cell r="B1750">
            <v>9</v>
          </cell>
          <cell r="C1750" t="str">
            <v>MBRD</v>
          </cell>
          <cell r="D1750" t="str">
            <v>MBRD</v>
          </cell>
          <cell r="E1750">
            <v>279.858</v>
          </cell>
        </row>
        <row r="1751">
          <cell r="A1751" t="str">
            <v>09-M-008</v>
          </cell>
          <cell r="B1751">
            <v>9</v>
          </cell>
          <cell r="C1751" t="str">
            <v>xxxxxxxx</v>
          </cell>
          <cell r="D1751" t="str">
            <v>xxxxxxxx</v>
          </cell>
          <cell r="E1751">
            <v>0</v>
          </cell>
        </row>
        <row r="1752">
          <cell r="A1752" t="str">
            <v>09-M-013</v>
          </cell>
          <cell r="B1752">
            <v>9</v>
          </cell>
          <cell r="C1752" t="str">
            <v>xxxxxxxx</v>
          </cell>
          <cell r="D1752" t="str">
            <v>xxxxxxxx</v>
          </cell>
          <cell r="E1752">
            <v>1229.25</v>
          </cell>
        </row>
        <row r="1753">
          <cell r="A1753" t="str">
            <v>09-M-014</v>
          </cell>
          <cell r="B1753">
            <v>9</v>
          </cell>
          <cell r="C1753" t="str">
            <v>ØÓÄËÉÓ ÌÏÃÄÌÉ</v>
          </cell>
          <cell r="D1753" t="str">
            <v>Modem for network</v>
          </cell>
          <cell r="E1753">
            <v>0</v>
          </cell>
        </row>
        <row r="1754">
          <cell r="A1754" t="str">
            <v>09-M-015</v>
          </cell>
          <cell r="B1754">
            <v>9</v>
          </cell>
          <cell r="C1754" t="str">
            <v xml:space="preserve">Memory, Server512 Mb          </v>
          </cell>
          <cell r="D1754" t="str">
            <v>Memory, Server512 Mb</v>
          </cell>
          <cell r="E1754">
            <v>0</v>
          </cell>
        </row>
        <row r="1755">
          <cell r="A1755" t="str">
            <v>09-M-016</v>
          </cell>
          <cell r="B1755">
            <v>9</v>
          </cell>
          <cell r="C1755" t="str">
            <v>ÌÀÍØÀÍÀ ×ÖË.ÓÀÈÅËÄËÉ"Magner35"</v>
          </cell>
          <cell r="D1755" t="str">
            <v xml:space="preserve">money calculating machine     </v>
          </cell>
          <cell r="E1755">
            <v>0</v>
          </cell>
        </row>
        <row r="1756">
          <cell r="A1756" t="str">
            <v>09-M-017</v>
          </cell>
          <cell r="B1756">
            <v>9</v>
          </cell>
          <cell r="C1756" t="str">
            <v xml:space="preserve">ÌÏßÚÏÁÉËÏÁÀ ÔÄËÄÌÏÍÉÔÏÒÉÍÂÉÓ  </v>
          </cell>
          <cell r="D1756" t="str">
            <v xml:space="preserve">Telemonitoring Device         </v>
          </cell>
          <cell r="E1756">
            <v>1397.5</v>
          </cell>
        </row>
        <row r="1757">
          <cell r="A1757" t="str">
            <v>09-N-001</v>
          </cell>
          <cell r="B1757">
            <v>9</v>
          </cell>
          <cell r="C1757" t="str">
            <v>NET CARD</v>
          </cell>
          <cell r="D1757" t="str">
            <v>NET CARD</v>
          </cell>
          <cell r="E1757">
            <v>835.88</v>
          </cell>
        </row>
        <row r="1758">
          <cell r="A1758">
            <v>20</v>
          </cell>
          <cell r="B1758">
            <v>9</v>
          </cell>
          <cell r="C1758" t="str">
            <v xml:space="preserve">Outlet RJ 45FTP 2mod          </v>
          </cell>
          <cell r="D1758" t="str">
            <v>Outlet RJ 45FTP 2mod</v>
          </cell>
          <cell r="E1758">
            <v>26.332999999999998</v>
          </cell>
        </row>
        <row r="1759">
          <cell r="A1759" t="str">
            <v>09-P-001</v>
          </cell>
          <cell r="B1759">
            <v>9</v>
          </cell>
          <cell r="C1759" t="str">
            <v>MOUSE PAD</v>
          </cell>
          <cell r="D1759" t="str">
            <v>MOUSE PAD</v>
          </cell>
          <cell r="E1759">
            <v>2.5310000000000001</v>
          </cell>
        </row>
        <row r="1760">
          <cell r="A1760" t="str">
            <v>09-P-002</v>
          </cell>
          <cell r="B1760">
            <v>9</v>
          </cell>
          <cell r="C1760" t="str">
            <v>ÐÒÉÍÔÄÒÉ</v>
          </cell>
          <cell r="D1760" t="str">
            <v>PRINTER</v>
          </cell>
          <cell r="E1760">
            <v>3808.44</v>
          </cell>
        </row>
        <row r="1761">
          <cell r="A1761" t="str">
            <v>09-P-007</v>
          </cell>
          <cell r="B1761">
            <v>9</v>
          </cell>
          <cell r="C1761" t="str">
            <v>xxxxxxxx</v>
          </cell>
          <cell r="D1761" t="str">
            <v>xxxxxxxx</v>
          </cell>
          <cell r="E1761">
            <v>0</v>
          </cell>
        </row>
        <row r="1762">
          <cell r="A1762" t="str">
            <v>09-P-008</v>
          </cell>
          <cell r="B1762">
            <v>9</v>
          </cell>
          <cell r="C1762" t="str">
            <v>xxxxxxxx</v>
          </cell>
          <cell r="D1762" t="str">
            <v>xxxxxxxx</v>
          </cell>
          <cell r="E1762">
            <v>0</v>
          </cell>
        </row>
        <row r="1763">
          <cell r="A1763" t="str">
            <v>09-P-009</v>
          </cell>
          <cell r="B1763">
            <v>9</v>
          </cell>
          <cell r="C1763" t="str">
            <v>xxxxxxxx</v>
          </cell>
          <cell r="D1763" t="str">
            <v>xxxxxxxx</v>
          </cell>
          <cell r="E1763">
            <v>0</v>
          </cell>
        </row>
        <row r="1764">
          <cell r="A1764" t="str">
            <v>09-P-010</v>
          </cell>
          <cell r="B1764">
            <v>9</v>
          </cell>
          <cell r="C1764" t="str">
            <v>xxxxxxxx</v>
          </cell>
          <cell r="D1764" t="str">
            <v>xxxxxxxx</v>
          </cell>
          <cell r="E1764">
            <v>0</v>
          </cell>
        </row>
        <row r="1765">
          <cell r="A1765" t="str">
            <v>09-P-011</v>
          </cell>
          <cell r="B1765">
            <v>9</v>
          </cell>
          <cell r="C1765" t="str">
            <v>xxxxxxxx</v>
          </cell>
          <cell r="D1765" t="str">
            <v>xxxxxxxx</v>
          </cell>
          <cell r="E1765">
            <v>0</v>
          </cell>
        </row>
        <row r="1766">
          <cell r="A1766" t="str">
            <v>09-P-012</v>
          </cell>
          <cell r="B1766">
            <v>9</v>
          </cell>
          <cell r="C1766" t="str">
            <v>xxxxxxxx</v>
          </cell>
          <cell r="D1766" t="str">
            <v>xxxxxxxx</v>
          </cell>
          <cell r="E1766">
            <v>0</v>
          </cell>
        </row>
        <row r="1767">
          <cell r="A1767" t="str">
            <v>09-P-013</v>
          </cell>
          <cell r="B1767">
            <v>9</v>
          </cell>
          <cell r="C1767" t="str">
            <v xml:space="preserve">ÐÒÉÍÔÄÒÉ ,,DYMO "             </v>
          </cell>
          <cell r="D1767" t="str">
            <v xml:space="preserve">Printer ,,Dymo "              </v>
          </cell>
          <cell r="E1767">
            <v>0</v>
          </cell>
        </row>
        <row r="1768">
          <cell r="A1768" t="str">
            <v>09-P-013</v>
          </cell>
          <cell r="B1768">
            <v>9</v>
          </cell>
          <cell r="C1768" t="str">
            <v>xxxxxxxx</v>
          </cell>
          <cell r="D1768" t="str">
            <v>xxxxxxxx</v>
          </cell>
          <cell r="E1768">
            <v>0</v>
          </cell>
        </row>
        <row r="1769">
          <cell r="A1769" t="str">
            <v>09-P-014</v>
          </cell>
          <cell r="B1769">
            <v>9</v>
          </cell>
          <cell r="C1769" t="str">
            <v>xxxxxxxx</v>
          </cell>
          <cell r="D1769" t="str">
            <v>xxxxxxxx</v>
          </cell>
          <cell r="E1769">
            <v>0</v>
          </cell>
        </row>
        <row r="1770">
          <cell r="A1770" t="str">
            <v>09-P-015</v>
          </cell>
          <cell r="B1770">
            <v>9</v>
          </cell>
          <cell r="C1770" t="str">
            <v>xxxxxxxx</v>
          </cell>
          <cell r="D1770" t="str">
            <v>xxxxxxxx</v>
          </cell>
          <cell r="E1770">
            <v>0</v>
          </cell>
        </row>
        <row r="1771">
          <cell r="A1771" t="str">
            <v>09-P-016</v>
          </cell>
          <cell r="B1771">
            <v>9</v>
          </cell>
          <cell r="C1771" t="str">
            <v>xxxxxxxx</v>
          </cell>
          <cell r="D1771" t="str">
            <v>xxxxxxxx</v>
          </cell>
          <cell r="E1771">
            <v>0</v>
          </cell>
        </row>
        <row r="1772">
          <cell r="A1772" t="str">
            <v>09-P-017</v>
          </cell>
          <cell r="B1772">
            <v>9</v>
          </cell>
          <cell r="C1772" t="str">
            <v>xxxxxxxx</v>
          </cell>
          <cell r="D1772" t="str">
            <v>xxxxxxxx</v>
          </cell>
          <cell r="E1772">
            <v>0</v>
          </cell>
        </row>
        <row r="1773">
          <cell r="A1773" t="str">
            <v>09-P-018</v>
          </cell>
          <cell r="B1773">
            <v>9</v>
          </cell>
          <cell r="C1773" t="str">
            <v>xxxxxxxx</v>
          </cell>
          <cell r="D1773" t="str">
            <v>xxxxxxxx</v>
          </cell>
          <cell r="E1773">
            <v>0</v>
          </cell>
        </row>
        <row r="1774">
          <cell r="A1774" t="str">
            <v>09-P-019</v>
          </cell>
          <cell r="B1774">
            <v>9</v>
          </cell>
          <cell r="C1774" t="str">
            <v>Dispatch Panel</v>
          </cell>
          <cell r="D1774" t="str">
            <v>Dispatch Panel</v>
          </cell>
          <cell r="E1774">
            <v>0</v>
          </cell>
        </row>
        <row r="1775">
          <cell r="A1775" t="str">
            <v>09-P-020</v>
          </cell>
          <cell r="B1775">
            <v>9</v>
          </cell>
          <cell r="C1775" t="str">
            <v xml:space="preserve">Projector InFocus LP340-B     </v>
          </cell>
          <cell r="D1775" t="str">
            <v>Projector InFocus LP340-B</v>
          </cell>
          <cell r="E1775">
            <v>0</v>
          </cell>
        </row>
        <row r="1776">
          <cell r="A1776" t="str">
            <v>09-P-021</v>
          </cell>
          <cell r="B1776">
            <v>9</v>
          </cell>
          <cell r="C1776" t="str">
            <v>ÐÒÏÝÄÓÏÒÉ P-III 550</v>
          </cell>
          <cell r="D1776" t="str">
            <v>Processor P-III 550</v>
          </cell>
          <cell r="E1776">
            <v>0</v>
          </cell>
        </row>
        <row r="1777">
          <cell r="A1777" t="str">
            <v>09-P-022</v>
          </cell>
          <cell r="B1777">
            <v>9</v>
          </cell>
          <cell r="C1777" t="str">
            <v>ØÓÄËÉÓ ÐÒÉÍÔÄÒÉ</v>
          </cell>
          <cell r="D1777" t="str">
            <v>Printer network</v>
          </cell>
          <cell r="E1777">
            <v>0</v>
          </cell>
        </row>
        <row r="1778">
          <cell r="A1778" t="str">
            <v>09-P-023</v>
          </cell>
          <cell r="B1778">
            <v>9</v>
          </cell>
          <cell r="C1778" t="str">
            <v>ÓÀÃÉÓpeC.</v>
          </cell>
          <cell r="D1778" t="str">
            <v>Dispatch PanelNTDL2022-93</v>
          </cell>
          <cell r="E1778">
            <v>0</v>
          </cell>
        </row>
        <row r="1779">
          <cell r="A1779" t="str">
            <v>09-P-024</v>
          </cell>
          <cell r="B1779">
            <v>9</v>
          </cell>
          <cell r="C1779" t="str">
            <v>ÐÒÏÝÄÓÏÒÉ ÀÍ</v>
          </cell>
          <cell r="D1779" t="str">
            <v>Processor Analogue</v>
          </cell>
          <cell r="E1779">
            <v>305.29000000000002</v>
          </cell>
        </row>
        <row r="1780">
          <cell r="A1780" t="str">
            <v>09-P-025</v>
          </cell>
          <cell r="B1780">
            <v>9</v>
          </cell>
          <cell r="C1780" t="str">
            <v>ÐÒÏÝÄÓÏÒÉ celeron</v>
          </cell>
          <cell r="D1780" t="str">
            <v>Processor, celeron</v>
          </cell>
          <cell r="E1780">
            <v>0</v>
          </cell>
        </row>
        <row r="1781">
          <cell r="A1781" t="str">
            <v>09-P-026</v>
          </cell>
          <cell r="B1781">
            <v>9</v>
          </cell>
          <cell r="C1781" t="str">
            <v>ÐÒÉÍÔÄÒÉ ßÄÁÏÅÀÍÉ ËÄÉÁËÉÓ K4-7</v>
          </cell>
          <cell r="E1781">
            <v>191.67</v>
          </cell>
        </row>
        <row r="1782">
          <cell r="A1782" t="str">
            <v>09-PC-020</v>
          </cell>
          <cell r="B1782">
            <v>9</v>
          </cell>
          <cell r="C1782" t="str">
            <v xml:space="preserve">PC Block                      </v>
          </cell>
          <cell r="D1782" t="str">
            <v>PC Block</v>
          </cell>
          <cell r="E1782">
            <v>1158.33</v>
          </cell>
        </row>
        <row r="1783">
          <cell r="A1783" t="str">
            <v>09-PU-O21</v>
          </cell>
          <cell r="B1783">
            <v>9</v>
          </cell>
          <cell r="C1783" t="str">
            <v xml:space="preserve">Power unit                    </v>
          </cell>
          <cell r="D1783" t="str">
            <v>Power unit</v>
          </cell>
          <cell r="E1783">
            <v>0</v>
          </cell>
        </row>
        <row r="1784">
          <cell r="A1784" t="str">
            <v>09-Q-002</v>
          </cell>
          <cell r="B1784">
            <v>9</v>
          </cell>
          <cell r="C1784" t="str">
            <v>xxxxxxxx</v>
          </cell>
          <cell r="D1784" t="str">
            <v>xxxxxxxx</v>
          </cell>
          <cell r="E1784">
            <v>0</v>
          </cell>
        </row>
        <row r="1785">
          <cell r="A1785" t="str">
            <v>09-R-001</v>
          </cell>
          <cell r="B1785">
            <v>9</v>
          </cell>
          <cell r="C1785" t="str">
            <v>RAM</v>
          </cell>
          <cell r="D1785" t="str">
            <v>RAM</v>
          </cell>
          <cell r="E1785">
            <v>176.4</v>
          </cell>
        </row>
        <row r="1786">
          <cell r="A1786" t="str">
            <v>09-R-002</v>
          </cell>
          <cell r="B1786">
            <v>9</v>
          </cell>
          <cell r="C1786" t="str">
            <v>CD  ROM</v>
          </cell>
          <cell r="D1786" t="str">
            <v>CD ROM</v>
          </cell>
          <cell r="E1786">
            <v>75.91</v>
          </cell>
        </row>
        <row r="1787">
          <cell r="A1787" t="str">
            <v>09-R-003</v>
          </cell>
          <cell r="B1787">
            <v>9</v>
          </cell>
          <cell r="C1787" t="str">
            <v xml:space="preserve">CISCO3662-AC                  </v>
          </cell>
          <cell r="D1787" t="str">
            <v>CISCO3662-AC</v>
          </cell>
          <cell r="E1787">
            <v>0</v>
          </cell>
        </row>
        <row r="1788">
          <cell r="A1788" t="str">
            <v>09-R-004</v>
          </cell>
          <cell r="B1788">
            <v>9</v>
          </cell>
          <cell r="C1788" t="str">
            <v xml:space="preserve">NM-8A/S                       </v>
          </cell>
          <cell r="D1788" t="str">
            <v>NM-8A/S</v>
          </cell>
          <cell r="E1788">
            <v>0</v>
          </cell>
        </row>
        <row r="1789">
          <cell r="A1789" t="str">
            <v>09-R-005</v>
          </cell>
          <cell r="B1789">
            <v>9</v>
          </cell>
          <cell r="C1789" t="str">
            <v xml:space="preserve">CISCO1750-2V                  </v>
          </cell>
          <cell r="D1789" t="str">
            <v>CISCO1750-2V</v>
          </cell>
          <cell r="E1789">
            <v>0</v>
          </cell>
        </row>
        <row r="1790">
          <cell r="A1790" t="str">
            <v>09-R-006</v>
          </cell>
          <cell r="B1790">
            <v>9</v>
          </cell>
          <cell r="C1790" t="str">
            <v xml:space="preserve">VIC-2FXS                      </v>
          </cell>
          <cell r="D1790" t="str">
            <v>VIC-2FXS</v>
          </cell>
          <cell r="E1790">
            <v>0</v>
          </cell>
        </row>
        <row r="1791">
          <cell r="A1791" t="str">
            <v>09-R-007</v>
          </cell>
          <cell r="B1791">
            <v>9</v>
          </cell>
          <cell r="C1791" t="str">
            <v xml:space="preserve">WIC-IENET                     </v>
          </cell>
          <cell r="D1791" t="str">
            <v>WIC-IENET</v>
          </cell>
          <cell r="E1791">
            <v>0</v>
          </cell>
        </row>
        <row r="1792">
          <cell r="A1792" t="str">
            <v>09-R-008</v>
          </cell>
          <cell r="B1792">
            <v>9</v>
          </cell>
          <cell r="C1792" t="str">
            <v xml:space="preserve">,,REC"- É  ÓÄÒÅÄÒÉÓ           </v>
          </cell>
          <cell r="D1792" t="str">
            <v xml:space="preserve">,,REC" - for Server           </v>
          </cell>
          <cell r="E1792">
            <v>1073</v>
          </cell>
        </row>
        <row r="1793">
          <cell r="A1793" t="str">
            <v>09-RW-009</v>
          </cell>
          <cell r="B1793">
            <v>9</v>
          </cell>
          <cell r="C1793" t="str">
            <v xml:space="preserve">CD Rewriter                   </v>
          </cell>
          <cell r="D1793" t="str">
            <v>CD Rewriter</v>
          </cell>
          <cell r="E1793">
            <v>0</v>
          </cell>
        </row>
        <row r="1794">
          <cell r="A1794" t="str">
            <v>09-S-001</v>
          </cell>
          <cell r="B1794">
            <v>9</v>
          </cell>
          <cell r="C1794" t="str">
            <v>SOUND CARD</v>
          </cell>
          <cell r="D1794" t="str">
            <v>SOUND CARD</v>
          </cell>
          <cell r="E1794">
            <v>36.67</v>
          </cell>
        </row>
        <row r="1795">
          <cell r="A1795" t="str">
            <v>09-S-002</v>
          </cell>
          <cell r="B1795">
            <v>9</v>
          </cell>
          <cell r="C1795" t="str">
            <v>SOURGE AREST</v>
          </cell>
          <cell r="D1795" t="str">
            <v>SOURGE AREST</v>
          </cell>
          <cell r="E1795">
            <v>13.33</v>
          </cell>
        </row>
        <row r="1796">
          <cell r="A1796" t="str">
            <v>09-S-003</v>
          </cell>
          <cell r="B1796">
            <v>9</v>
          </cell>
          <cell r="C1796" t="str">
            <v>SVGA</v>
          </cell>
          <cell r="D1796" t="str">
            <v>SVGA</v>
          </cell>
          <cell r="E1796">
            <v>42.704999999999998</v>
          </cell>
        </row>
        <row r="1797">
          <cell r="A1797" t="str">
            <v>09-S-004</v>
          </cell>
          <cell r="B1797">
            <v>9</v>
          </cell>
          <cell r="C1797" t="str">
            <v>ÓÊÀÍÄÒÉ</v>
          </cell>
          <cell r="D1797" t="str">
            <v>SCANER</v>
          </cell>
          <cell r="E1797">
            <v>0</v>
          </cell>
        </row>
        <row r="1798">
          <cell r="A1798" t="str">
            <v>09-S-005</v>
          </cell>
          <cell r="B1798">
            <v>9</v>
          </cell>
          <cell r="C1798" t="str">
            <v>ÓÄÒÅÄÒÉ</v>
          </cell>
          <cell r="D1798" t="str">
            <v>SERVER</v>
          </cell>
          <cell r="E1798">
            <v>2621.8780000000002</v>
          </cell>
        </row>
        <row r="1799">
          <cell r="A1799" t="str">
            <v>09-S-006</v>
          </cell>
          <cell r="B1799">
            <v>9</v>
          </cell>
          <cell r="C1799" t="str">
            <v>ÓáÅÀ</v>
          </cell>
          <cell r="D1799" t="str">
            <v>OTHER</v>
          </cell>
          <cell r="E1799">
            <v>10.269</v>
          </cell>
        </row>
        <row r="1800">
          <cell r="A1800" t="str">
            <v>09-S-020</v>
          </cell>
          <cell r="B1800">
            <v>9</v>
          </cell>
          <cell r="C1800" t="str">
            <v>xxxxxxxxx</v>
          </cell>
          <cell r="D1800" t="str">
            <v>xxxxxxxxx</v>
          </cell>
          <cell r="E1800">
            <v>0</v>
          </cell>
        </row>
        <row r="1801">
          <cell r="A1801" t="str">
            <v>09-S-021</v>
          </cell>
          <cell r="B1801">
            <v>9</v>
          </cell>
          <cell r="C1801" t="str">
            <v>xxxxxxxxx</v>
          </cell>
          <cell r="D1801" t="str">
            <v>xxxxxxxxx</v>
          </cell>
          <cell r="E1801">
            <v>0</v>
          </cell>
        </row>
        <row r="1802">
          <cell r="A1802" t="str">
            <v>09-S-022</v>
          </cell>
          <cell r="B1802">
            <v>9</v>
          </cell>
          <cell r="C1802" t="str">
            <v>ÓÄÒÅÄÒÉ Sun-Solar,s</v>
          </cell>
          <cell r="D1802" t="str">
            <v>Server Sun-Solar,s</v>
          </cell>
          <cell r="E1802">
            <v>4875</v>
          </cell>
        </row>
        <row r="1803">
          <cell r="A1803" t="str">
            <v>09-S-023</v>
          </cell>
          <cell r="B1803">
            <v>9</v>
          </cell>
          <cell r="C1803" t="str">
            <v>ÊÏÌÐÉÖÔÄÒÉÓ ÄÊÒÀÍÉ</v>
          </cell>
          <cell r="D1803" t="str">
            <v>Screen for computer</v>
          </cell>
          <cell r="E1803">
            <v>0</v>
          </cell>
        </row>
        <row r="1804">
          <cell r="A1804" t="str">
            <v>09-S-024</v>
          </cell>
          <cell r="B1804">
            <v>9</v>
          </cell>
          <cell r="C1804" t="str">
            <v xml:space="preserve">Server Poweredge              </v>
          </cell>
          <cell r="E1804">
            <v>0</v>
          </cell>
        </row>
        <row r="1805">
          <cell r="A1805" t="str">
            <v>09-S-025</v>
          </cell>
          <cell r="B1805">
            <v>20</v>
          </cell>
          <cell r="C1805" t="str">
            <v>Switch,sisco,WS-C3524-XL-EN-24</v>
          </cell>
          <cell r="E1805">
            <v>0</v>
          </cell>
        </row>
        <row r="1806">
          <cell r="A1806" t="str">
            <v>09-SF-024</v>
          </cell>
          <cell r="B1806">
            <v>9</v>
          </cell>
          <cell r="C1806" t="str">
            <v xml:space="preserve">Comp Softw.Vstudio Net Arch   </v>
          </cell>
          <cell r="D1806" t="str">
            <v>Comp Softw.Vstudio Net Arch</v>
          </cell>
          <cell r="E1806">
            <v>0</v>
          </cell>
        </row>
        <row r="1807">
          <cell r="A1807" t="str">
            <v>09-SF-025</v>
          </cell>
          <cell r="B1807">
            <v>9</v>
          </cell>
          <cell r="C1807" t="str">
            <v xml:space="preserve">Comp Prog VFoxPro 7.0         </v>
          </cell>
          <cell r="D1807" t="str">
            <v>Comp Prog VFoxPro 7.0</v>
          </cell>
          <cell r="E1807">
            <v>0</v>
          </cell>
        </row>
        <row r="1808">
          <cell r="A1808" t="str">
            <v>09-SP-023</v>
          </cell>
          <cell r="B1808">
            <v>9</v>
          </cell>
          <cell r="C1808" t="str">
            <v>ÓÐÉÊÄÒÄÁÉ</v>
          </cell>
          <cell r="D1808" t="str">
            <v>Speakers</v>
          </cell>
          <cell r="E1808">
            <v>0</v>
          </cell>
        </row>
        <row r="1809">
          <cell r="A1809" t="str">
            <v>09-T-001</v>
          </cell>
          <cell r="B1809">
            <v>9</v>
          </cell>
          <cell r="C1809" t="str">
            <v>ÔÏÍÄÒÉ</v>
          </cell>
          <cell r="D1809" t="str">
            <v>TONER</v>
          </cell>
          <cell r="E1809">
            <v>27.8</v>
          </cell>
        </row>
        <row r="1810">
          <cell r="A1810" t="str">
            <v>09-T-002</v>
          </cell>
          <cell r="B1810">
            <v>9</v>
          </cell>
          <cell r="C1810" t="str">
            <v>ÔÄËÄ×ÏÍÉ</v>
          </cell>
          <cell r="D1810" t="str">
            <v>TELEPHONE</v>
          </cell>
          <cell r="E1810">
            <v>26.067</v>
          </cell>
        </row>
        <row r="1811">
          <cell r="A1811" t="str">
            <v>09-T-003</v>
          </cell>
          <cell r="B1811">
            <v>9</v>
          </cell>
          <cell r="C1811" t="str">
            <v>ÌÏÁÉËÖÒÉ ÔÄËÄ×ÏÍÉ</v>
          </cell>
          <cell r="D1811" t="str">
            <v>Mobile phone</v>
          </cell>
          <cell r="E1811">
            <v>132.50700000000001</v>
          </cell>
        </row>
        <row r="1812">
          <cell r="A1812" t="str">
            <v>09-T-004</v>
          </cell>
          <cell r="B1812">
            <v>9</v>
          </cell>
          <cell r="C1812" t="str">
            <v>Digital Data Storage3 125P</v>
          </cell>
          <cell r="D1812" t="str">
            <v>Digital Data Storage3 125P</v>
          </cell>
          <cell r="E1812">
            <v>55.779000000000003</v>
          </cell>
        </row>
        <row r="1813">
          <cell r="A1813" t="str">
            <v>09-T-005</v>
          </cell>
          <cell r="B1813">
            <v>9</v>
          </cell>
          <cell r="C1813" t="str">
            <v xml:space="preserve">DigitalLinearTape             </v>
          </cell>
          <cell r="D1813" t="str">
            <v>DigitalLinearTape</v>
          </cell>
          <cell r="E1813">
            <v>200.7</v>
          </cell>
        </row>
        <row r="1814">
          <cell r="A1814" t="str">
            <v>09-U-001</v>
          </cell>
          <cell r="B1814">
            <v>9</v>
          </cell>
          <cell r="C1814" t="str">
            <v>UPS</v>
          </cell>
          <cell r="D1814" t="str">
            <v>UPS</v>
          </cell>
          <cell r="E1814">
            <v>1257.8520000000001</v>
          </cell>
        </row>
        <row r="1815">
          <cell r="A1815" t="str">
            <v>09-U-005</v>
          </cell>
          <cell r="B1815">
            <v>9</v>
          </cell>
          <cell r="C1815" t="str">
            <v>xxxxxxxxx</v>
          </cell>
          <cell r="D1815" t="str">
            <v>xxxxxxxxx</v>
          </cell>
          <cell r="E1815">
            <v>0</v>
          </cell>
        </row>
        <row r="1816">
          <cell r="A1816" t="str">
            <v>09-V-001</v>
          </cell>
          <cell r="B1816">
            <v>9</v>
          </cell>
          <cell r="C1816" t="str">
            <v>VIDEOCARD</v>
          </cell>
          <cell r="D1816" t="str">
            <v>VIDEOCARD</v>
          </cell>
          <cell r="E1816">
            <v>238.11500000000001</v>
          </cell>
        </row>
        <row r="1817">
          <cell r="A1817" t="str">
            <v>09-V-002</v>
          </cell>
          <cell r="B1817">
            <v>9</v>
          </cell>
          <cell r="C1817" t="str">
            <v xml:space="preserve">VIDEO PLAYER                  </v>
          </cell>
          <cell r="D1817" t="str">
            <v xml:space="preserve">VIDEO PLAYER                  </v>
          </cell>
          <cell r="E1817">
            <v>0</v>
          </cell>
        </row>
        <row r="1818">
          <cell r="A1818" t="str">
            <v>09-V-003</v>
          </cell>
          <cell r="B1818">
            <v>9</v>
          </cell>
          <cell r="C1818" t="str">
            <v xml:space="preserve">ÅÉÃÄÏ ÊÀÓÄÔÀ                  </v>
          </cell>
          <cell r="D1818" t="str">
            <v xml:space="preserve">VideoCassete                  </v>
          </cell>
          <cell r="E1818">
            <v>7.5</v>
          </cell>
        </row>
        <row r="1819">
          <cell r="A1819" t="str">
            <v>09-V-004</v>
          </cell>
          <cell r="B1819">
            <v>9</v>
          </cell>
          <cell r="C1819" t="str">
            <v>FeedRoller059K03261 vivache340</v>
          </cell>
          <cell r="D1819" t="str">
            <v xml:space="preserve">"Vivache 340"-ÉÓ ÓÀÈÀÃÀÒÉÂÏ   </v>
          </cell>
          <cell r="E1819">
            <v>0</v>
          </cell>
        </row>
        <row r="1820">
          <cell r="A1820" t="str">
            <v>09-V-005</v>
          </cell>
          <cell r="B1820">
            <v>9</v>
          </cell>
          <cell r="C1820" t="str">
            <v>Blade Assy-033K91570Vivache340</v>
          </cell>
          <cell r="D1820" t="str">
            <v xml:space="preserve">"Vivache340"-ÉÓ ÓÀÈÀÃÀÒÉÂÏ ÍÀ </v>
          </cell>
          <cell r="E1820">
            <v>0</v>
          </cell>
        </row>
        <row r="1821">
          <cell r="A1821" t="str">
            <v>09-W-001</v>
          </cell>
          <cell r="B1821">
            <v>9</v>
          </cell>
          <cell r="C1821" t="str">
            <v xml:space="preserve">CD WRITER                     </v>
          </cell>
          <cell r="D1821" t="str">
            <v xml:space="preserve">CD WRITER                     </v>
          </cell>
          <cell r="E1821">
            <v>5.5880000000000001</v>
          </cell>
        </row>
        <row r="1822">
          <cell r="A1822" t="str">
            <v>09-W-002</v>
          </cell>
          <cell r="B1822">
            <v>9</v>
          </cell>
          <cell r="C1822" t="str">
            <v xml:space="preserve">WS-C3524-XL-EN-24-10/100      </v>
          </cell>
          <cell r="D1822" t="str">
            <v>WS-C3524-XL-EN-24-10/100</v>
          </cell>
          <cell r="E1822">
            <v>0</v>
          </cell>
        </row>
        <row r="1823">
          <cell r="A1823" t="str">
            <v>09-W-003</v>
          </cell>
          <cell r="B1823">
            <v>9</v>
          </cell>
          <cell r="C1823" t="str">
            <v>WS-X3500-XL-GigaStackStackingG</v>
          </cell>
          <cell r="D1823" t="str">
            <v>WS-X3500-XL-GigaStackStackingG</v>
          </cell>
          <cell r="E1823">
            <v>0</v>
          </cell>
        </row>
        <row r="1824">
          <cell r="A1824" t="str">
            <v>09-X-001</v>
          </cell>
          <cell r="B1824">
            <v>9</v>
          </cell>
          <cell r="C1824" t="str">
            <v xml:space="preserve">Paad retard for"XEROX5826"    </v>
          </cell>
          <cell r="D1824" t="str">
            <v xml:space="preserve">"  XEROX5826"- ÓÀÈ. ÍÀßÉËÉ    </v>
          </cell>
          <cell r="E1824">
            <v>0</v>
          </cell>
        </row>
        <row r="1825">
          <cell r="A1825" t="str">
            <v>09-X-002</v>
          </cell>
          <cell r="B1825">
            <v>9</v>
          </cell>
          <cell r="C1825" t="str">
            <v>Belt feed 023a17000for"XER5826</v>
          </cell>
          <cell r="D1825" t="str">
            <v xml:space="preserve">XEROX5826"-ÉÓ ÓÀÈ.ÍÀß.        </v>
          </cell>
          <cell r="E1825">
            <v>0</v>
          </cell>
        </row>
        <row r="1826">
          <cell r="A1826" t="str">
            <v>09-Z-001</v>
          </cell>
          <cell r="B1826">
            <v>9</v>
          </cell>
          <cell r="C1826" t="str">
            <v>ZIP</v>
          </cell>
          <cell r="D1826" t="str">
            <v>ZIP</v>
          </cell>
          <cell r="E1826">
            <v>102.43</v>
          </cell>
        </row>
        <row r="1827">
          <cell r="A1827" t="str">
            <v>09-Z-003</v>
          </cell>
          <cell r="B1827">
            <v>9</v>
          </cell>
          <cell r="C1827" t="str">
            <v>xxxxxxx</v>
          </cell>
          <cell r="D1827" t="str">
            <v>xxxxxxxxx</v>
          </cell>
          <cell r="E1827">
            <v>19.600000000000001</v>
          </cell>
        </row>
        <row r="1828">
          <cell r="A1828" t="str">
            <v>09-Z-004</v>
          </cell>
          <cell r="B1828">
            <v>9</v>
          </cell>
          <cell r="C1828" t="str">
            <v xml:space="preserve">Paper Roll for Plotter        </v>
          </cell>
          <cell r="E1828">
            <v>49.5</v>
          </cell>
        </row>
        <row r="1829">
          <cell r="A1829" t="str">
            <v>09-Z-005</v>
          </cell>
          <cell r="B1829">
            <v>9</v>
          </cell>
          <cell r="C1829" t="str">
            <v xml:space="preserve">Zip Diskettes                 </v>
          </cell>
          <cell r="E1829">
            <v>0</v>
          </cell>
        </row>
        <row r="1830">
          <cell r="A1830" t="str">
            <v>10-A-001</v>
          </cell>
          <cell r="B1830">
            <v>10</v>
          </cell>
          <cell r="C1830" t="str">
            <v>ÀÍÔÉÓÔÄÐËÄÒÉ</v>
          </cell>
          <cell r="D1830" t="str">
            <v>Staples remover</v>
          </cell>
          <cell r="E1830">
            <v>1.907</v>
          </cell>
        </row>
        <row r="1831">
          <cell r="A1831" t="str">
            <v>10-A-002</v>
          </cell>
          <cell r="B1831">
            <v>10</v>
          </cell>
          <cell r="C1831" t="str">
            <v>ÀÐËÉÊÀÝÉÀ</v>
          </cell>
          <cell r="D1831" t="str">
            <v>Adhesive sign</v>
          </cell>
          <cell r="E1831">
            <v>2.0830000000000002</v>
          </cell>
        </row>
        <row r="1832">
          <cell r="A1832" t="str">
            <v>10-A-003</v>
          </cell>
          <cell r="B1832">
            <v>10</v>
          </cell>
          <cell r="C1832" t="str">
            <v>ÀÐËÉÊÀÝÉÀ ÌÉÍÀÆÄ 1.3/0.25 Ì.</v>
          </cell>
          <cell r="D1832" t="str">
            <v>Adhesive sign on glass1.3/0.25</v>
          </cell>
          <cell r="E1832">
            <v>0.19</v>
          </cell>
        </row>
        <row r="1833">
          <cell r="A1833" t="str">
            <v>10-A-004</v>
          </cell>
          <cell r="B1833">
            <v>10</v>
          </cell>
          <cell r="C1833" t="str">
            <v>ÀÁÒÀ ÜÀÒÜÏÈÉ 0.3/0.5</v>
          </cell>
          <cell r="D1833" t="str">
            <v>Light box</v>
          </cell>
          <cell r="E1833">
            <v>30</v>
          </cell>
        </row>
        <row r="1834">
          <cell r="A1834" t="str">
            <v>10-A-005</v>
          </cell>
          <cell r="B1834">
            <v>10</v>
          </cell>
          <cell r="C1834" t="str">
            <v>ÀÁÒÀ ÜÀÒÜÏÓ ÂÀÒÄÛÄ</v>
          </cell>
          <cell r="D1834" t="str">
            <v>Light box without frame</v>
          </cell>
          <cell r="E1834">
            <v>25</v>
          </cell>
        </row>
        <row r="1835">
          <cell r="A1835" t="str">
            <v>10-A-006</v>
          </cell>
          <cell r="B1835">
            <v>10</v>
          </cell>
          <cell r="C1835" t="str">
            <v>ÃÀÆÉÀÍÄÁÉÓ ÃÀ ÀÙÃÂÄÍÉÓ ÀØÔÉ</v>
          </cell>
          <cell r="D1835" t="str">
            <v>Damage detect./restaur. note</v>
          </cell>
          <cell r="E1835">
            <v>5.8000000000000003E-2</v>
          </cell>
        </row>
        <row r="1836">
          <cell r="A1836" t="str">
            <v>10-A-007</v>
          </cell>
          <cell r="B1836">
            <v>10</v>
          </cell>
          <cell r="C1836" t="str">
            <v xml:space="preserve">ÀÐËÉÊÀÝÉÀ ÀÊÒÉËÆÄ             </v>
          </cell>
          <cell r="D1836" t="str">
            <v>Adhesive sign on acril</v>
          </cell>
          <cell r="E1836">
            <v>228</v>
          </cell>
        </row>
        <row r="1837">
          <cell r="A1837" t="str">
            <v>10-B-001</v>
          </cell>
          <cell r="B1837">
            <v>10</v>
          </cell>
          <cell r="C1837" t="str">
            <v>ÁÀÉÍÃÄÒÉ 2035</v>
          </cell>
          <cell r="D1837" t="str">
            <v>Binder 2035</v>
          </cell>
          <cell r="E1837">
            <v>2.4369999999999998</v>
          </cell>
          <cell r="F1837" t="str">
            <v>kanc</v>
          </cell>
        </row>
        <row r="1838">
          <cell r="A1838" t="str">
            <v>10-B-002</v>
          </cell>
          <cell r="B1838">
            <v>10</v>
          </cell>
          <cell r="C1838" t="str">
            <v>ÁÀÉÍÃÄÒÉ 2030</v>
          </cell>
          <cell r="D1838" t="str">
            <v>Binder 2030</v>
          </cell>
          <cell r="E1838">
            <v>2.4169999999999998</v>
          </cell>
          <cell r="F1838" t="str">
            <v>kanc</v>
          </cell>
        </row>
        <row r="1839">
          <cell r="A1839" t="str">
            <v>10-B-003</v>
          </cell>
          <cell r="B1839">
            <v>10</v>
          </cell>
          <cell r="C1839" t="str">
            <v>ÁËÏÊÍÏÔÉ ÐÀÔÀÒÀ</v>
          </cell>
          <cell r="D1839" t="str">
            <v>Notepad small</v>
          </cell>
          <cell r="E1839">
            <v>0.91200000000000003</v>
          </cell>
        </row>
        <row r="1840">
          <cell r="A1840" t="str">
            <v>10-B-004</v>
          </cell>
          <cell r="B1840">
            <v>10</v>
          </cell>
          <cell r="C1840" t="str">
            <v>ÁËÏÊÍÏÔÉ ÃÉÃÉ</v>
          </cell>
          <cell r="D1840" t="str">
            <v>Notepad big</v>
          </cell>
          <cell r="E1840">
            <v>3.121</v>
          </cell>
        </row>
        <row r="1841">
          <cell r="A1841" t="str">
            <v>10-B-005</v>
          </cell>
          <cell r="B1841">
            <v>10</v>
          </cell>
          <cell r="C1841" t="str">
            <v>ÓÀÂÀÃÀÌáÃÄËÏ ØÅÉÈÀÒÉ</v>
          </cell>
          <cell r="D1841" t="str">
            <v>Paying Bill</v>
          </cell>
          <cell r="E1841">
            <v>7.0000000000000001E-3</v>
          </cell>
        </row>
        <row r="1842">
          <cell r="A1842" t="str">
            <v>10-B-006</v>
          </cell>
          <cell r="B1842">
            <v>10</v>
          </cell>
          <cell r="C1842" t="str">
            <v>ÁÀÒÀÈÉ ÓÀÔÒÀÍÓÐÏÒÔÏ, ÓÀÂÆÀÏ</v>
          </cell>
          <cell r="D1842" t="str">
            <v>Transportation Register</v>
          </cell>
          <cell r="E1842">
            <v>0.20799999999999999</v>
          </cell>
        </row>
        <row r="1843">
          <cell r="A1843" t="str">
            <v>10-B-007</v>
          </cell>
          <cell r="B1843">
            <v>10</v>
          </cell>
          <cell r="C1843" t="str">
            <v>ÁËÏÊÍÏÔÉ</v>
          </cell>
          <cell r="D1843" t="str">
            <v>Notepad</v>
          </cell>
          <cell r="E1843">
            <v>0</v>
          </cell>
        </row>
        <row r="1844">
          <cell r="A1844" t="str">
            <v>10-B-008</v>
          </cell>
          <cell r="B1844">
            <v>10</v>
          </cell>
          <cell r="C1844" t="str">
            <v>ÁËÀÍÊÉ ÌÏÈáÏÅÍÉËÄÁÉÓ</v>
          </cell>
          <cell r="D1844" t="str">
            <v>Requisition forms</v>
          </cell>
          <cell r="E1844">
            <v>0.10199999999999999</v>
          </cell>
        </row>
        <row r="1845">
          <cell r="A1845" t="str">
            <v>10-B-009</v>
          </cell>
          <cell r="B1845">
            <v>10</v>
          </cell>
          <cell r="C1845" t="str">
            <v>ÁÒÏÛÖÒÀ ``ÊÉÈáÅÀ-ÐÀÓÖáÉ"</v>
          </cell>
          <cell r="D1845" t="str">
            <v>Brochure Questions-Answers</v>
          </cell>
          <cell r="E1845">
            <v>0</v>
          </cell>
        </row>
        <row r="1846">
          <cell r="A1846" t="str">
            <v>10-B-010</v>
          </cell>
          <cell r="B1846">
            <v>10</v>
          </cell>
          <cell r="C1846" t="str">
            <v>ÁËÀÍÊÉ ÛÄÓßÏÒÄÁÉÓ ÅÀÖÜÄÒÉ</v>
          </cell>
          <cell r="D1846" t="str">
            <v>Adjustment Voucher</v>
          </cell>
          <cell r="E1846">
            <v>0.125</v>
          </cell>
        </row>
        <row r="1847">
          <cell r="A1847" t="str">
            <v>10-B-011</v>
          </cell>
          <cell r="B1847">
            <v>10</v>
          </cell>
          <cell r="C1847" t="str">
            <v>ÁÀÒÀÈÉ ''2.50 ËÀÒÉÀÍÉ''</v>
          </cell>
          <cell r="D1847" t="str">
            <v>Card ,,2.50"lari</v>
          </cell>
          <cell r="E1847">
            <v>0.01</v>
          </cell>
        </row>
        <row r="1848">
          <cell r="A1848" t="str">
            <v>10-B-012</v>
          </cell>
          <cell r="B1848">
            <v>10</v>
          </cell>
          <cell r="C1848" t="str">
            <v>ÁÀÒÀÈÉ ÓÀÅÉÆÉÔÏ</v>
          </cell>
          <cell r="D1848" t="str">
            <v>Business card</v>
          </cell>
          <cell r="E1848">
            <v>0</v>
          </cell>
        </row>
        <row r="1849">
          <cell r="A1849" t="str">
            <v>10-B-013</v>
          </cell>
          <cell r="B1849">
            <v>10</v>
          </cell>
          <cell r="C1849" t="str">
            <v>ÁÀÒÀÈÉ ÌÞÙÏË. ÌÉÄÒ ÛÄÓÒ.ÓÀÌÖÛ.</v>
          </cell>
          <cell r="D1849" t="str">
            <v>Driver work register card</v>
          </cell>
          <cell r="E1849">
            <v>4.2000000000000003E-2</v>
          </cell>
        </row>
        <row r="1850">
          <cell r="A1850" t="str">
            <v>10-B-014</v>
          </cell>
          <cell r="B1850">
            <v>10</v>
          </cell>
          <cell r="C1850" t="str">
            <v>ÁÏÒÃÌÀÒÊÄÒÉ</v>
          </cell>
          <cell r="D1850" t="str">
            <v>Boardmarker</v>
          </cell>
          <cell r="E1850">
            <v>0.80300000000000005</v>
          </cell>
        </row>
        <row r="1851">
          <cell r="A1851" t="str">
            <v>10-B-015</v>
          </cell>
          <cell r="B1851">
            <v>10</v>
          </cell>
          <cell r="C1851" t="str">
            <v>ÁÀÒÀÈÉ ÀÁÏÍÄÍÔÈÀÍ ÀÍÂÀÒÉÛÓß.</v>
          </cell>
          <cell r="D1851" t="str">
            <v xml:space="preserve">Customer payment card         </v>
          </cell>
          <cell r="E1851">
            <v>0.105</v>
          </cell>
        </row>
        <row r="1852">
          <cell r="A1852" t="str">
            <v>10-B-017</v>
          </cell>
          <cell r="B1852">
            <v>10</v>
          </cell>
          <cell r="C1852" t="str">
            <v>ÁÀÉÍÃÄÒÉÓ ÓßÒÀ×ÜÀÌÊÄÒÉ</v>
          </cell>
          <cell r="D1852" t="str">
            <v>Bindersmall</v>
          </cell>
          <cell r="E1852">
            <v>0.29199999999999998</v>
          </cell>
        </row>
        <row r="1853">
          <cell r="A1853" t="str">
            <v>10-B-018</v>
          </cell>
          <cell r="B1853">
            <v>10</v>
          </cell>
          <cell r="C1853" t="str">
            <v>ÁËÀÍÊÉ ÀØÔÉÓ</v>
          </cell>
          <cell r="D1853" t="str">
            <v xml:space="preserve">Act form                      </v>
          </cell>
          <cell r="E1853">
            <v>0.11899999999999999</v>
          </cell>
        </row>
        <row r="1854">
          <cell r="A1854" t="str">
            <v>10-B-019</v>
          </cell>
          <cell r="B1854">
            <v>10</v>
          </cell>
          <cell r="C1854" t="str">
            <v>ÁËÀÍÊÉ ÛÄÔÚÏÁÉÍÄÁÉÓ</v>
          </cell>
          <cell r="D1854" t="str">
            <v xml:space="preserve">Notification forms            </v>
          </cell>
          <cell r="E1854">
            <v>8.3000000000000004E-2</v>
          </cell>
        </row>
        <row r="1855">
          <cell r="A1855" t="str">
            <v>10-B-020</v>
          </cell>
          <cell r="B1855">
            <v>10</v>
          </cell>
          <cell r="C1855" t="str">
            <v>ÁËÀÍÊÉ ÂÀÈÉÛÅÉÓ ÁÒÞÀÍÄÁÉÓ</v>
          </cell>
          <cell r="D1855" t="str">
            <v xml:space="preserve">Disconnection forms           </v>
          </cell>
          <cell r="E1855">
            <v>8.3000000000000004E-2</v>
          </cell>
        </row>
        <row r="1856">
          <cell r="A1856" t="str">
            <v>10-B-021</v>
          </cell>
          <cell r="B1856">
            <v>10</v>
          </cell>
          <cell r="C1856" t="str">
            <v>ÁËÀÍÊÉ ÄÍÄÒÂÉÉÓ ÀÙÒ.ÛÄÌÏßÌÄÁÉÓ</v>
          </cell>
          <cell r="D1856" t="str">
            <v>Form for remeter. tie controll</v>
          </cell>
          <cell r="E1856">
            <v>0.20499999999999999</v>
          </cell>
        </row>
        <row r="1857">
          <cell r="A1857" t="str">
            <v>10-B-022</v>
          </cell>
          <cell r="B1857">
            <v>10</v>
          </cell>
          <cell r="C1857" t="str">
            <v xml:space="preserve">ÁËÀÍÊÉ ÔÄØÍÉÊÖÒÉ ÃÀÅÀËÄÁÉÓ    </v>
          </cell>
          <cell r="D1857" t="str">
            <v xml:space="preserve">Form for Work Order           </v>
          </cell>
          <cell r="E1857">
            <v>0.155</v>
          </cell>
        </row>
        <row r="1858">
          <cell r="A1858" t="str">
            <v>10-B-023</v>
          </cell>
          <cell r="B1858">
            <v>10</v>
          </cell>
          <cell r="C1858" t="str">
            <v xml:space="preserve">ÁËÀÍÊÉ   ÂÀÍßÄÓÉ-ÃÀÛÅÄÁÀ      </v>
          </cell>
          <cell r="D1858" t="str">
            <v xml:space="preserve">Blank for permission          </v>
          </cell>
          <cell r="E1858">
            <v>7.4999999999999997E-2</v>
          </cell>
        </row>
        <row r="1859">
          <cell r="A1859" t="str">
            <v>10-B-024</v>
          </cell>
          <cell r="B1859">
            <v>10</v>
          </cell>
          <cell r="C1859" t="str">
            <v>ÁËÀÍÊÉ ÄË. ÌÄÖÒÍ.ÃÀÈÅÀËÉÄÒÄÁÉÓ</v>
          </cell>
          <cell r="D1859" t="str">
            <v>Blank of power fac. inspection</v>
          </cell>
          <cell r="E1859">
            <v>0.2</v>
          </cell>
        </row>
        <row r="1860">
          <cell r="A1860" t="str">
            <v>10-B-025</v>
          </cell>
          <cell r="B1860">
            <v>10</v>
          </cell>
          <cell r="C1860" t="str">
            <v xml:space="preserve">ÁÄàÃÉÓ ÁÀËÉÛÉ                 </v>
          </cell>
          <cell r="D1860" t="str">
            <v xml:space="preserve">Stamp                         </v>
          </cell>
          <cell r="E1860">
            <v>3.5</v>
          </cell>
        </row>
        <row r="1861">
          <cell r="A1861" t="str">
            <v>10-B-026</v>
          </cell>
          <cell r="B1861">
            <v>10</v>
          </cell>
          <cell r="C1861" t="str">
            <v xml:space="preserve">ÁËÀÍÊÉ "ÌÉÌÙÄÁÉÓ ØÅÉÈÀÒÉ"     </v>
          </cell>
          <cell r="D1861" t="str">
            <v>Blank forms for Receipt</v>
          </cell>
          <cell r="E1861">
            <v>0.25</v>
          </cell>
        </row>
        <row r="1862">
          <cell r="A1862" t="str">
            <v>10-B-027</v>
          </cell>
          <cell r="B1862">
            <v>10</v>
          </cell>
          <cell r="C1862" t="str">
            <v xml:space="preserve">ÁÀËÉÛÉ " L-30"                </v>
          </cell>
          <cell r="D1862" t="str">
            <v xml:space="preserve">Stamp"L-30"                   </v>
          </cell>
          <cell r="E1862">
            <v>2.5</v>
          </cell>
        </row>
        <row r="1863">
          <cell r="A1863" t="str">
            <v>10-B-028</v>
          </cell>
          <cell r="B1863">
            <v>10</v>
          </cell>
          <cell r="C1863" t="str">
            <v xml:space="preserve">ÁËÀÍÊÉ ,,ÂÀÍÀÝáÀÃÉ"           </v>
          </cell>
          <cell r="D1863" t="str">
            <v>Form "Ganatsxadi"</v>
          </cell>
          <cell r="E1863">
            <v>0.05</v>
          </cell>
        </row>
        <row r="1864">
          <cell r="A1864" t="str">
            <v>10-B-029</v>
          </cell>
          <cell r="B1864">
            <v>10</v>
          </cell>
          <cell r="C1864" t="str">
            <v xml:space="preserve">ÁËÀÍÊÉ  ÂÀÃÀÒÈÅÉÓ             </v>
          </cell>
          <cell r="D1864" t="str">
            <v xml:space="preserve">Blank Form   switching        </v>
          </cell>
          <cell r="E1864">
            <v>3.3000000000000002E-2</v>
          </cell>
        </row>
        <row r="1865">
          <cell r="A1865" t="str">
            <v>10-B-030</v>
          </cell>
          <cell r="B1865">
            <v>10</v>
          </cell>
          <cell r="C1865" t="str">
            <v>ÁËÀÍÊÉ"ÝÍÏÁÀ ÃÀÅÀË.-ÉÓ ÛÄÓÀáÄÁ</v>
          </cell>
          <cell r="D1865" t="str">
            <v>Blank form for debt</v>
          </cell>
          <cell r="E1865">
            <v>8.3000000000000004E-2</v>
          </cell>
        </row>
        <row r="1866">
          <cell r="A1866" t="str">
            <v>10-B-031</v>
          </cell>
          <cell r="B1866">
            <v>10</v>
          </cell>
          <cell r="C1866" t="str">
            <v xml:space="preserve">ÁËÀÍÊÉ "ÊÀÃÒÄÁÉÓ ÀÙÒÉÝá"      </v>
          </cell>
          <cell r="D1866" t="str">
            <v>Blank form "HR"</v>
          </cell>
          <cell r="E1866">
            <v>5.8000000000000003E-2</v>
          </cell>
        </row>
        <row r="1867">
          <cell r="A1867" t="str">
            <v>10-B-032</v>
          </cell>
          <cell r="B1867">
            <v>10</v>
          </cell>
          <cell r="C1867" t="str">
            <v>ÁËÀÍÊÉ áÄËÛÄÊ.ÄË.ÄÍÄÒÂ.ÌÏÌÓÀáÖ</v>
          </cell>
          <cell r="D1867" t="str">
            <v>Blank form for service</v>
          </cell>
          <cell r="E1867">
            <v>0.16700000000000001</v>
          </cell>
        </row>
        <row r="1868">
          <cell r="A1868" t="str">
            <v>10-B-033</v>
          </cell>
          <cell r="B1868">
            <v>10</v>
          </cell>
          <cell r="C1868" t="str">
            <v xml:space="preserve">ÁËÀÍÊÉ "ËÀÁÏÒÀÔÏÒÉÉÓ ÂÀÍßÄÓÉ" </v>
          </cell>
          <cell r="E1868">
            <v>0.129</v>
          </cell>
        </row>
        <row r="1869">
          <cell r="A1869" t="str">
            <v>10-B-034</v>
          </cell>
          <cell r="B1869">
            <v>10</v>
          </cell>
          <cell r="C1869" t="str">
            <v xml:space="preserve">ÁËÀÍÊÉ ËÖØÄÁÉÓ ÓÀÒÄÂÉÓÔÒÀÝÉÏÃ </v>
          </cell>
          <cell r="E1869">
            <v>0.05</v>
          </cell>
        </row>
        <row r="1870">
          <cell r="A1870" t="str">
            <v>10-B-035</v>
          </cell>
          <cell r="B1870">
            <v>10</v>
          </cell>
          <cell r="C1870" t="str">
            <v xml:space="preserve">ÁËÀÍÊÉ ÊÏÌÐÀÍÉÉÓ ËÏÂÏÈÉ       </v>
          </cell>
          <cell r="D1870" t="str">
            <v>Blanck form with company logo</v>
          </cell>
          <cell r="E1870">
            <v>0</v>
          </cell>
        </row>
        <row r="1871">
          <cell r="A1871" t="str">
            <v>10-C-001</v>
          </cell>
          <cell r="B1871">
            <v>10</v>
          </cell>
          <cell r="C1871" t="str">
            <v xml:space="preserve">ÝÉ×ÒÌÁÄàÃÉ                    </v>
          </cell>
          <cell r="D1871" t="str">
            <v>Typer</v>
          </cell>
          <cell r="E1871">
            <v>14.667</v>
          </cell>
        </row>
        <row r="1872">
          <cell r="A1872" t="str">
            <v>10-D-001</v>
          </cell>
          <cell r="B1872">
            <v>10</v>
          </cell>
          <cell r="C1872" t="str">
            <v>ÃÉÅÀÉÃÄÒÉ</v>
          </cell>
          <cell r="D1872" t="str">
            <v>Divider</v>
          </cell>
          <cell r="E1872">
            <v>3.2050000000000001</v>
          </cell>
        </row>
        <row r="1873">
          <cell r="A1873" t="str">
            <v>10-D-002</v>
          </cell>
          <cell r="B1873">
            <v>10</v>
          </cell>
          <cell r="C1873" t="str">
            <v>ÃÉÓÊÄÔÉÓ ÚÖÈÉ (Floppydisk)</v>
          </cell>
          <cell r="D1873" t="str">
            <v>Diskette Holder</v>
          </cell>
          <cell r="E1873">
            <v>3.5649999999999999</v>
          </cell>
        </row>
        <row r="1874">
          <cell r="A1874" t="str">
            <v>10-D-003</v>
          </cell>
          <cell r="B1874">
            <v>10</v>
          </cell>
          <cell r="C1874" t="str">
            <v>ÃÀ×À  ÓÀÌÃÉÅÍÏ(Clipboard)</v>
          </cell>
          <cell r="D1874" t="str">
            <v>Clip Board</v>
          </cell>
          <cell r="E1874">
            <v>4.9029999999999996</v>
          </cell>
        </row>
        <row r="1875">
          <cell r="A1875" t="str">
            <v>10-D-004</v>
          </cell>
          <cell r="B1875">
            <v>10</v>
          </cell>
          <cell r="C1875" t="str">
            <v>ÈÄÈÒÉ ÃÀ×À 90*120</v>
          </cell>
          <cell r="D1875" t="str">
            <v>White board big 90x120</v>
          </cell>
          <cell r="E1875">
            <v>83.33</v>
          </cell>
        </row>
        <row r="1876">
          <cell r="A1876" t="str">
            <v>10-D-005</v>
          </cell>
          <cell r="B1876">
            <v>10</v>
          </cell>
          <cell r="C1876" t="str">
            <v>ÈÄÈÒÉ ÃÀ×À 60*90</v>
          </cell>
          <cell r="D1876" t="str">
            <v>White Board small 60x90</v>
          </cell>
          <cell r="E1876">
            <v>45.83</v>
          </cell>
        </row>
        <row r="1877">
          <cell r="A1877" t="str">
            <v>10-D-006</v>
          </cell>
          <cell r="B1877">
            <v>10</v>
          </cell>
          <cell r="C1877" t="str">
            <v>ÓÀáÅÒÄÔÄËÀ</v>
          </cell>
          <cell r="D1877" t="str">
            <v>Hole Punch</v>
          </cell>
          <cell r="E1877">
            <v>10.664999999999999</v>
          </cell>
        </row>
        <row r="1878">
          <cell r="A1878" t="str">
            <v>10-D-007</v>
          </cell>
          <cell r="B1878">
            <v>10</v>
          </cell>
          <cell r="C1878" t="str">
            <v>ÃÉÒÀÊÏËÉ</v>
          </cell>
          <cell r="D1878" t="str">
            <v>Punch hole</v>
          </cell>
          <cell r="E1878">
            <v>11.666</v>
          </cell>
        </row>
        <row r="1879">
          <cell r="A1879" t="str">
            <v>10-D-008</v>
          </cell>
          <cell r="B1879">
            <v>10</v>
          </cell>
          <cell r="C1879" t="str">
            <v>ÃÀ×À ÓÀÉÍ×ÏÒÌÀÝÉÏ 90*120</v>
          </cell>
          <cell r="D1879" t="str">
            <v>Informational board90*120</v>
          </cell>
          <cell r="E1879">
            <v>74.998000000000005</v>
          </cell>
        </row>
        <row r="1880">
          <cell r="A1880" t="str">
            <v>10-D-009</v>
          </cell>
          <cell r="B1880">
            <v>10</v>
          </cell>
          <cell r="C1880" t="str">
            <v>ÃÀ×À ×ËÉÐÜÀÒÔÉÓ</v>
          </cell>
          <cell r="D1880" t="str">
            <v>Flip chart board</v>
          </cell>
          <cell r="E1880">
            <v>91.662999999999997</v>
          </cell>
        </row>
        <row r="1881">
          <cell r="A1881" t="str">
            <v>10-D-010</v>
          </cell>
          <cell r="B1881">
            <v>10</v>
          </cell>
          <cell r="C1881" t="str">
            <v>ÃÀ×À ÓÀÉÍ×ÏÒÌÀÝÉÏ 60*90</v>
          </cell>
          <cell r="D1881" t="str">
            <v>Information desk</v>
          </cell>
          <cell r="E1881">
            <v>49.997999999999998</v>
          </cell>
        </row>
        <row r="1882">
          <cell r="A1882" t="str">
            <v>10-D-011</v>
          </cell>
          <cell r="B1882">
            <v>10</v>
          </cell>
          <cell r="C1882" t="str">
            <v xml:space="preserve">ÃÀÍÀ ÓÀÊÀÍÝÄËÀÒÉÏ             </v>
          </cell>
          <cell r="D1882" t="str">
            <v xml:space="preserve">Chancellary knife             </v>
          </cell>
          <cell r="E1882">
            <v>1.1220000000000001</v>
          </cell>
        </row>
        <row r="1883">
          <cell r="A1883" t="str">
            <v>10-D-012</v>
          </cell>
          <cell r="B1883">
            <v>10</v>
          </cell>
          <cell r="C1883" t="str">
            <v xml:space="preserve">ÃÀÊÅÄÈÉÓ ßÉÂÍÉ                </v>
          </cell>
          <cell r="D1883" t="str">
            <v>Requisition book</v>
          </cell>
          <cell r="E1883">
            <v>24.806999999999999</v>
          </cell>
        </row>
        <row r="1884">
          <cell r="A1884" t="str">
            <v>10-F-001</v>
          </cell>
          <cell r="B1884">
            <v>10</v>
          </cell>
          <cell r="C1884" t="str">
            <v>×ÀÍØÀÒÉ</v>
          </cell>
          <cell r="D1884" t="str">
            <v>Pencil</v>
          </cell>
          <cell r="E1884">
            <v>0.2</v>
          </cell>
          <cell r="F1884" t="str">
            <v>kanc</v>
          </cell>
        </row>
        <row r="1885">
          <cell r="A1885" t="str">
            <v>10-F-002</v>
          </cell>
          <cell r="B1885">
            <v>10</v>
          </cell>
          <cell r="C1885" t="str">
            <v>×ÀÉËÊÀÁÉÍÄÔÉ</v>
          </cell>
          <cell r="D1885" t="str">
            <v>File Cabinet</v>
          </cell>
          <cell r="E1885">
            <v>33.332000000000001</v>
          </cell>
        </row>
        <row r="1886">
          <cell r="A1886" t="str">
            <v>10-F-003</v>
          </cell>
          <cell r="B1886">
            <v>10</v>
          </cell>
          <cell r="C1886" t="str">
            <v>ÊÏÒÄØÔ. ×ÖÍãÉ</v>
          </cell>
          <cell r="D1886" t="str">
            <v>Correction brush</v>
          </cell>
          <cell r="E1886">
            <v>0.69799999999999995</v>
          </cell>
          <cell r="F1886" t="str">
            <v>kanc</v>
          </cell>
        </row>
        <row r="1887">
          <cell r="A1887" t="str">
            <v>10-F-004</v>
          </cell>
          <cell r="B1887">
            <v>10</v>
          </cell>
          <cell r="C1887" t="str">
            <v>×ÀÉËÉ ÐËÀÓÔÉÊÖÒÉ(ÝÄËÏ×ÍÉÓ)</v>
          </cell>
          <cell r="D1887" t="str">
            <v>File</v>
          </cell>
          <cell r="E1887">
            <v>4.1580000000000004</v>
          </cell>
          <cell r="F1887" t="str">
            <v>kanc</v>
          </cell>
        </row>
        <row r="1888">
          <cell r="A1888" t="str">
            <v>10-F-005</v>
          </cell>
          <cell r="B1888">
            <v>10</v>
          </cell>
          <cell r="C1888" t="str">
            <v>×ÀÍØÀÒÉ ÌÄØÀÍÉÊÖÒÉ</v>
          </cell>
          <cell r="D1888" t="str">
            <v>Mechenical Pencil</v>
          </cell>
          <cell r="E1888">
            <v>1.9790000000000001</v>
          </cell>
        </row>
        <row r="1889">
          <cell r="A1889" t="str">
            <v>10-F-006</v>
          </cell>
          <cell r="B1889">
            <v>10</v>
          </cell>
          <cell r="C1889" t="str">
            <v>×ÀÉËÊÀÁÉÍÄÔÉÓ ×ÀÉËÉ</v>
          </cell>
          <cell r="D1889" t="str">
            <v>Files for File Cabinet</v>
          </cell>
          <cell r="E1889">
            <v>0.66700000000000004</v>
          </cell>
        </row>
        <row r="1890">
          <cell r="A1890" t="str">
            <v>10-F-007</v>
          </cell>
          <cell r="B1890">
            <v>10</v>
          </cell>
          <cell r="C1890" t="str">
            <v>×ÏÒÌÀ #1</v>
          </cell>
          <cell r="D1890" t="str">
            <v>Form #1 self-adhesive requis.</v>
          </cell>
          <cell r="E1890">
            <v>0.20799999999999999</v>
          </cell>
        </row>
        <row r="1891">
          <cell r="A1891" t="str">
            <v>10-F-008</v>
          </cell>
          <cell r="B1891">
            <v>10</v>
          </cell>
          <cell r="C1891" t="str">
            <v>×ÖÒÝËÄÁÉ ÈÅÉÈÊÏÐÉÒÄÁÀÃÉ ÌÏÈá.</v>
          </cell>
          <cell r="D1891" t="str">
            <v>Papers</v>
          </cell>
          <cell r="E1891">
            <v>0</v>
          </cell>
        </row>
        <row r="1892">
          <cell r="A1892" t="str">
            <v>10-F-009</v>
          </cell>
          <cell r="B1892">
            <v>10</v>
          </cell>
          <cell r="C1892" t="str">
            <v>×ÉÒÉ ÐÒÉÍÔÄÒÉÓ ÂÀÌàÅÉÒÅÀËÄ</v>
          </cell>
          <cell r="D1892" t="str">
            <v>Overhead paper</v>
          </cell>
          <cell r="E1892">
            <v>49.997999999999998</v>
          </cell>
        </row>
        <row r="1893">
          <cell r="A1893" t="str">
            <v>10-F-010</v>
          </cell>
          <cell r="B1893">
            <v>10</v>
          </cell>
          <cell r="C1893" t="str">
            <v xml:space="preserve">×ÀØÓÉÓ ØÀÙÀËÃÉ                </v>
          </cell>
          <cell r="D1893" t="str">
            <v>Fax paper</v>
          </cell>
          <cell r="E1893">
            <v>2.6309999999999998</v>
          </cell>
        </row>
        <row r="1894">
          <cell r="A1894" t="str">
            <v>10-G-001</v>
          </cell>
          <cell r="B1894">
            <v>10</v>
          </cell>
          <cell r="C1894" t="str">
            <v>ÂÀÍÊÀÒÂÖËÄÁÉÓ ×ÏÒÌ-ÉÓ ØÅÉÈÒÄÁÉ</v>
          </cell>
          <cell r="D1894" t="str">
            <v>Work order forms</v>
          </cell>
          <cell r="E1894">
            <v>6.6000000000000003E-2</v>
          </cell>
        </row>
        <row r="1895">
          <cell r="A1895" t="str">
            <v>10-G-002</v>
          </cell>
          <cell r="B1895">
            <v>10</v>
          </cell>
          <cell r="C1895" t="str">
            <v xml:space="preserve">ÂÀÍßÄÓÉÓ ×ÖÒÝÄËÉ              </v>
          </cell>
          <cell r="D1895" t="str">
            <v>Blankform</v>
          </cell>
          <cell r="E1895">
            <v>2.1000000000000001E-2</v>
          </cell>
          <cell r="F1895" t="str">
            <v>kanc</v>
          </cell>
        </row>
        <row r="1896">
          <cell r="A1896" t="str">
            <v>10-J-001</v>
          </cell>
          <cell r="B1896">
            <v>10</v>
          </cell>
          <cell r="C1896" t="str">
            <v>ãÀÌÉ ÓÀÊÀÍÝÄËÀÒÉÏ</v>
          </cell>
          <cell r="D1896" t="str">
            <v>Desk Tray</v>
          </cell>
          <cell r="E1896">
            <v>3.25</v>
          </cell>
        </row>
        <row r="1897">
          <cell r="A1897" t="str">
            <v>10-K-001</v>
          </cell>
          <cell r="B1897">
            <v>10</v>
          </cell>
          <cell r="C1897" t="str">
            <v>ÊÀËÀÌÉ</v>
          </cell>
          <cell r="D1897" t="str">
            <v>Pen</v>
          </cell>
          <cell r="E1897">
            <v>0.20899999999999999</v>
          </cell>
        </row>
        <row r="1898">
          <cell r="A1898" t="str">
            <v>10-K-002</v>
          </cell>
          <cell r="B1898">
            <v>10</v>
          </cell>
          <cell r="C1898" t="str">
            <v>ÊËÉÐÉ (ÏÒÌÀÂÉ ÌÏÌ àÄÒÉ) ÃÉÃÉ</v>
          </cell>
          <cell r="D1898" t="str">
            <v>Double clips big</v>
          </cell>
          <cell r="E1898">
            <v>0.66800000000000004</v>
          </cell>
        </row>
        <row r="1899">
          <cell r="A1899" t="str">
            <v>10-K-003</v>
          </cell>
          <cell r="B1899">
            <v>10</v>
          </cell>
          <cell r="C1899" t="str">
            <v>ÊËÉÐÉ ( ÏÒÌÀÂÉ ÌÏÌàÄÒÉ )ÐÀÔÀÒÀ</v>
          </cell>
          <cell r="D1899" t="str">
            <v>Double clips small</v>
          </cell>
          <cell r="E1899">
            <v>0.32600000000000001</v>
          </cell>
          <cell r="F1899" t="str">
            <v>kanc</v>
          </cell>
        </row>
        <row r="1900">
          <cell r="A1900" t="str">
            <v>10-K-004</v>
          </cell>
          <cell r="B1900">
            <v>10</v>
          </cell>
          <cell r="C1900" t="str">
            <v>ÊÀÐÉÒÏÅÊÀ</v>
          </cell>
          <cell r="D1900" t="str">
            <v>Copier Paper</v>
          </cell>
          <cell r="E1900">
            <v>5.1349999999999998</v>
          </cell>
          <cell r="F1900" t="str">
            <v>kanc</v>
          </cell>
        </row>
        <row r="1901">
          <cell r="A1901" t="str">
            <v>10-K-005</v>
          </cell>
          <cell r="B1901">
            <v>10</v>
          </cell>
          <cell r="C1901" t="str">
            <v>ÊÀËÊÖËÀÔÏÒÉ</v>
          </cell>
          <cell r="D1901" t="str">
            <v>Calculator</v>
          </cell>
          <cell r="E1901">
            <v>12.906000000000001</v>
          </cell>
          <cell r="F1901" t="str">
            <v>kanc</v>
          </cell>
        </row>
        <row r="1902">
          <cell r="A1902" t="str">
            <v>10-K-006</v>
          </cell>
          <cell r="B1902">
            <v>10</v>
          </cell>
          <cell r="C1902" t="str">
            <v>ÊÏÒÄØÔÏÒÉ</v>
          </cell>
          <cell r="D1902" t="str">
            <v>Correction Fluid</v>
          </cell>
          <cell r="E1902">
            <v>1</v>
          </cell>
        </row>
        <row r="1903">
          <cell r="A1903" t="str">
            <v>10-K-007</v>
          </cell>
          <cell r="B1903">
            <v>10</v>
          </cell>
          <cell r="C1903" t="str">
            <v>ÊÀËÀÌÉ ÛÍÄÉÃÄÒÉ</v>
          </cell>
          <cell r="D1903" t="str">
            <v>Pen Schneider</v>
          </cell>
          <cell r="E1903">
            <v>0</v>
          </cell>
        </row>
        <row r="1904">
          <cell r="A1904" t="str">
            <v>10-K-008</v>
          </cell>
          <cell r="B1904">
            <v>10</v>
          </cell>
          <cell r="C1904" t="str">
            <v>ÊÏÐÉäÏËÃÄÒÉ</v>
          </cell>
          <cell r="D1904" t="str">
            <v>Copyholder</v>
          </cell>
          <cell r="E1904">
            <v>11.667</v>
          </cell>
        </row>
        <row r="1905">
          <cell r="A1905" t="str">
            <v>10-K-009</v>
          </cell>
          <cell r="B1905">
            <v>10</v>
          </cell>
          <cell r="C1905" t="str">
            <v>ÊËÉÐÉ ÓÀÛÖÀËÏ</v>
          </cell>
          <cell r="D1905" t="str">
            <v>Middle size clip</v>
          </cell>
          <cell r="E1905">
            <v>0</v>
          </cell>
          <cell r="F1905" t="str">
            <v>kanc</v>
          </cell>
        </row>
        <row r="1906">
          <cell r="A1906" t="str">
            <v>10-K-010</v>
          </cell>
          <cell r="B1906">
            <v>10</v>
          </cell>
          <cell r="C1906" t="str">
            <v>ÊÀËÄÍÃÀÒÉ(ÜÀÌÏÓÀÊÉÃÉ)</v>
          </cell>
          <cell r="D1906" t="str">
            <v>Calendar</v>
          </cell>
          <cell r="E1906">
            <v>4.7930000000000001</v>
          </cell>
        </row>
        <row r="1907">
          <cell r="A1907" t="str">
            <v>10-K-011</v>
          </cell>
          <cell r="B1907">
            <v>10</v>
          </cell>
          <cell r="C1907" t="str">
            <v xml:space="preserve">ÊËÉÐ ×ÀÉËÉ                    </v>
          </cell>
          <cell r="D1907" t="str">
            <v>File clip</v>
          </cell>
          <cell r="E1907">
            <v>2.1669999999999998</v>
          </cell>
        </row>
        <row r="1908">
          <cell r="A1908" t="str">
            <v>10-K-012</v>
          </cell>
          <cell r="B1908">
            <v>10</v>
          </cell>
          <cell r="C1908" t="str">
            <v xml:space="preserve">ÊÏÍÅÄÒÔÉ                      </v>
          </cell>
          <cell r="D1908" t="str">
            <v>Envelope</v>
          </cell>
          <cell r="E1908">
            <v>0.125</v>
          </cell>
        </row>
        <row r="1909">
          <cell r="A1909" t="str">
            <v>10-K-013</v>
          </cell>
          <cell r="B1909">
            <v>10</v>
          </cell>
          <cell r="C1909" t="str">
            <v xml:space="preserve">ÚÃÀ ÀÓÀÊÉÍÞÉ ÂÀÌàÅÉÒÅÀËÄ      </v>
          </cell>
          <cell r="D1909" t="str">
            <v>Overhead transparent</v>
          </cell>
          <cell r="E1909">
            <v>22.542999999999999</v>
          </cell>
        </row>
        <row r="1910">
          <cell r="A1910" t="str">
            <v>10-K-014</v>
          </cell>
          <cell r="B1910">
            <v>10</v>
          </cell>
          <cell r="C1910" t="str">
            <v xml:space="preserve">ÚÃÀ ÀÓÀÊÉÍÞÉ ÊÀÒÃÏÍÉÓ         </v>
          </cell>
          <cell r="D1910" t="str">
            <v>Overhead cardon</v>
          </cell>
          <cell r="E1910">
            <v>20.175000000000001</v>
          </cell>
        </row>
        <row r="1911">
          <cell r="A1911" t="str">
            <v>10-K-015</v>
          </cell>
          <cell r="B1911">
            <v>10</v>
          </cell>
          <cell r="C1911" t="str">
            <v xml:space="preserve">ÊÏÍÅÄÒÔÉ ÊÏÌÐÀÍÉÉÓ ËÏÂÏÈÉ     </v>
          </cell>
          <cell r="D1911" t="str">
            <v>Envelope with company logo</v>
          </cell>
          <cell r="E1911">
            <v>0</v>
          </cell>
        </row>
        <row r="1912">
          <cell r="A1912" t="str">
            <v>10-L-001</v>
          </cell>
          <cell r="B1912">
            <v>10</v>
          </cell>
          <cell r="C1912" t="str">
            <v>ÄÍÄÒÂÄÔÉÊÖËÉ ËÄØÓÉÊÏÍÉ</v>
          </cell>
          <cell r="D1912" t="str">
            <v>Energy Dictionary</v>
          </cell>
          <cell r="E1912">
            <v>0</v>
          </cell>
        </row>
        <row r="1913">
          <cell r="A1913" t="str">
            <v>10-L-002</v>
          </cell>
          <cell r="B1913">
            <v>10</v>
          </cell>
          <cell r="C1913" t="str">
            <v xml:space="preserve">ËÀÌ×À ÌÀÂÉÃÉÓ                 </v>
          </cell>
          <cell r="D1913" t="str">
            <v>Table lamp</v>
          </cell>
          <cell r="E1913">
            <v>20.835000000000001</v>
          </cell>
        </row>
        <row r="1914">
          <cell r="A1914" t="str">
            <v>10-L-003</v>
          </cell>
          <cell r="B1914">
            <v>10</v>
          </cell>
          <cell r="C1914" t="str">
            <v xml:space="preserve">ËÀÌÉÍÀÔÏÒÉ                    </v>
          </cell>
          <cell r="D1914" t="str">
            <v xml:space="preserve">Laminator                     </v>
          </cell>
          <cell r="E1914">
            <v>390</v>
          </cell>
        </row>
        <row r="1915">
          <cell r="A1915" t="str">
            <v>10-L-004</v>
          </cell>
          <cell r="B1915">
            <v>10</v>
          </cell>
          <cell r="C1915" t="str">
            <v>ËÄÍÔÀ ßÄÁÏÅÀÍÉ ÐÒÉÍÔÄÒÉÓK4-760</v>
          </cell>
          <cell r="E1915">
            <v>36.94</v>
          </cell>
        </row>
        <row r="1916">
          <cell r="A1916" t="str">
            <v>10-L-005</v>
          </cell>
          <cell r="B1916">
            <v>10</v>
          </cell>
          <cell r="C1916" t="str">
            <v xml:space="preserve">ËÀÌÉÍÀÃÉÓ ×ÖÒÝÄËÉ             </v>
          </cell>
          <cell r="E1916">
            <v>0</v>
          </cell>
        </row>
        <row r="1917">
          <cell r="A1917" t="str">
            <v>10-M-001</v>
          </cell>
          <cell r="B1917">
            <v>10</v>
          </cell>
          <cell r="C1917" t="str">
            <v>ÌÀÊÒÀÔÄËÉ</v>
          </cell>
          <cell r="D1917" t="str">
            <v>Scissors</v>
          </cell>
          <cell r="E1917">
            <v>2.702</v>
          </cell>
          <cell r="F1917" t="str">
            <v>kanc</v>
          </cell>
        </row>
        <row r="1918">
          <cell r="A1918" t="str">
            <v>10-M-002</v>
          </cell>
          <cell r="B1918">
            <v>10</v>
          </cell>
          <cell r="C1918" t="str">
            <v>ÌÉÊÒÏÐÄÍÉ</v>
          </cell>
          <cell r="D1918" t="str">
            <v>Micropen</v>
          </cell>
          <cell r="E1918">
            <v>0</v>
          </cell>
        </row>
        <row r="1919">
          <cell r="A1919" t="str">
            <v>10-M-003</v>
          </cell>
          <cell r="B1919">
            <v>10</v>
          </cell>
          <cell r="C1919" t="str">
            <v>ÌÄØÀÍÉÊÖÒÉ ×ÀÍØÒÉÓ ÂÖËÉ</v>
          </cell>
          <cell r="D1919" t="str">
            <v>Micropen hearts</v>
          </cell>
          <cell r="E1919">
            <v>1.25</v>
          </cell>
        </row>
        <row r="1920">
          <cell r="A1920" t="str">
            <v>10-M-004</v>
          </cell>
          <cell r="B1920">
            <v>10</v>
          </cell>
          <cell r="C1920" t="str">
            <v>ÔÄØÓÔÌÀÒÊÄÒÉ</v>
          </cell>
          <cell r="D1920" t="str">
            <v>Text marker</v>
          </cell>
          <cell r="E1920">
            <v>0.85299999999999998</v>
          </cell>
        </row>
        <row r="1921">
          <cell r="A1921" t="str">
            <v>10-M-005</v>
          </cell>
          <cell r="B1921">
            <v>10</v>
          </cell>
          <cell r="C1921" t="str">
            <v>ÐÄÒÌÀÍÄÍÔ ÌÀÒÊÄÒÉ</v>
          </cell>
          <cell r="D1921" t="str">
            <v>Marker</v>
          </cell>
          <cell r="E1921">
            <v>1.5</v>
          </cell>
        </row>
        <row r="1922">
          <cell r="A1922" t="str">
            <v>10-M-006</v>
          </cell>
          <cell r="B1922">
            <v>10</v>
          </cell>
          <cell r="C1922" t="str">
            <v>ÌÏÈáÏÅÍÉÓ ×ÏÒÌÄÁÉ</v>
          </cell>
          <cell r="D1922" t="str">
            <v>Requisition forms</v>
          </cell>
          <cell r="E1922">
            <v>2.4E-2</v>
          </cell>
        </row>
        <row r="1923">
          <cell r="A1923" t="str">
            <v>10-M-007</v>
          </cell>
          <cell r="B1923">
            <v>10</v>
          </cell>
          <cell r="C1923" t="str">
            <v>ÌÉÙÄÁÉÓ ØÅÉÈÀÒÉ</v>
          </cell>
          <cell r="D1923" t="str">
            <v>Warehouse receipt form</v>
          </cell>
          <cell r="E1923">
            <v>0.25</v>
          </cell>
        </row>
        <row r="1924">
          <cell r="A1924" t="str">
            <v>10-M-008</v>
          </cell>
          <cell r="B1924">
            <v>10</v>
          </cell>
          <cell r="C1924" t="str">
            <v xml:space="preserve">ÌÏßÌÏÁÀ ÓÀÊÅÀËÉ×ÉÊÀÝÉÏ        </v>
          </cell>
          <cell r="D1924" t="str">
            <v xml:space="preserve">Certificate                   </v>
          </cell>
          <cell r="E1924">
            <v>1.667</v>
          </cell>
        </row>
        <row r="1925">
          <cell r="A1925" t="str">
            <v>10-M-009</v>
          </cell>
          <cell r="B1925">
            <v>10</v>
          </cell>
          <cell r="C1925" t="str">
            <v xml:space="preserve">ÌÄËÀÍÉ ÓÀÁÄàÃÉ                </v>
          </cell>
          <cell r="D1925" t="str">
            <v>Ink</v>
          </cell>
          <cell r="E1925">
            <v>1.079</v>
          </cell>
          <cell r="F1925" t="str">
            <v>kanc</v>
          </cell>
        </row>
        <row r="1926">
          <cell r="A1926" t="str">
            <v>10-M-010</v>
          </cell>
          <cell r="B1926">
            <v>10</v>
          </cell>
          <cell r="C1926" t="str">
            <v xml:space="preserve">ÌÀÒÊÄÒÉ                       </v>
          </cell>
          <cell r="D1926" t="str">
            <v xml:space="preserve">Marker                        </v>
          </cell>
          <cell r="E1926">
            <v>4.0830000000000002</v>
          </cell>
          <cell r="F1926" t="str">
            <v>kanc</v>
          </cell>
        </row>
        <row r="1927">
          <cell r="A1927" t="str">
            <v>10-P-001</v>
          </cell>
          <cell r="B1927">
            <v>10</v>
          </cell>
          <cell r="C1927" t="str">
            <v xml:space="preserve">ÐËÀÍÛÄÔÉ                      </v>
          </cell>
          <cell r="D1927" t="str">
            <v xml:space="preserve">Planshet                      </v>
          </cell>
          <cell r="E1927">
            <v>0</v>
          </cell>
        </row>
        <row r="1928">
          <cell r="A1928" t="str">
            <v>10-P-002</v>
          </cell>
          <cell r="B1928">
            <v>10</v>
          </cell>
          <cell r="C1928" t="str">
            <v xml:space="preserve">ÐÉÒÉ ÓÀÊÀÍÝÄËÀÒÉÏ ÃÀÍÉÓ       </v>
          </cell>
          <cell r="D1928" t="str">
            <v xml:space="preserve">knife blade                   </v>
          </cell>
          <cell r="E1928">
            <v>0.16700000000000001</v>
          </cell>
          <cell r="F1928" t="str">
            <v>kanc</v>
          </cell>
        </row>
        <row r="1929">
          <cell r="A1929" t="str">
            <v>10-Q-001</v>
          </cell>
          <cell r="B1929">
            <v>10</v>
          </cell>
          <cell r="C1929" t="str">
            <v>ØÓÄÒÏØÓÉÓ ØÀÙÀËÃÉ A4</v>
          </cell>
          <cell r="D1929" t="str">
            <v>Xerox Paper A4</v>
          </cell>
          <cell r="E1929">
            <v>5.2679999999999998</v>
          </cell>
          <cell r="F1929" t="str">
            <v>kanc</v>
          </cell>
        </row>
        <row r="1930">
          <cell r="A1930" t="str">
            <v>10-Q-002</v>
          </cell>
          <cell r="B1930">
            <v>10</v>
          </cell>
          <cell r="C1930" t="str">
            <v>ØÓÄÒÏØÓÉÓ ØÀÙÀËÃÉ A3</v>
          </cell>
          <cell r="D1930" t="str">
            <v>Xerox Paper A4</v>
          </cell>
          <cell r="E1930">
            <v>13.015000000000001</v>
          </cell>
          <cell r="F1930" t="str">
            <v>kanc</v>
          </cell>
        </row>
        <row r="1931">
          <cell r="A1931" t="str">
            <v>10-Q-003</v>
          </cell>
          <cell r="B1931">
            <v>10</v>
          </cell>
          <cell r="C1931" t="str">
            <v>ØÓÄÒÏØÓÉÓ ØÀÙÀËÃÉ ×ÄÒÀÃÉ</v>
          </cell>
          <cell r="D1931" t="str">
            <v>Xerox Paper</v>
          </cell>
          <cell r="E1931">
            <v>9.8719999999999999</v>
          </cell>
        </row>
        <row r="1932">
          <cell r="A1932" t="str">
            <v>10-Q-004</v>
          </cell>
          <cell r="B1932">
            <v>10</v>
          </cell>
          <cell r="C1932" t="str">
            <v>xxxxxxxxxxxxxxxx</v>
          </cell>
          <cell r="D1932" t="str">
            <v>xxxxxxxxxxxxxxxx</v>
          </cell>
          <cell r="E1932">
            <v>0</v>
          </cell>
        </row>
        <row r="1933">
          <cell r="A1933" t="str">
            <v>10-Q-005</v>
          </cell>
          <cell r="B1933">
            <v>10</v>
          </cell>
          <cell r="C1933" t="str">
            <v>ÚÃÉÓ ØÀÙÀËÃÉ ÂÀÌàÅÉÒÅÀËÄ</v>
          </cell>
          <cell r="D1933" t="str">
            <v>Transparent paper</v>
          </cell>
          <cell r="E1933">
            <v>0</v>
          </cell>
        </row>
        <row r="1934">
          <cell r="A1934" t="str">
            <v>10-Q-006</v>
          </cell>
          <cell r="B1934">
            <v>10</v>
          </cell>
          <cell r="C1934" t="str">
            <v>ÚÃÉÓ ØÀÙÀËÃÉ ×ÄÒÀÃÉ</v>
          </cell>
          <cell r="D1934" t="str">
            <v>Cover paper color</v>
          </cell>
          <cell r="E1934">
            <v>0</v>
          </cell>
        </row>
        <row r="1935">
          <cell r="A1935" t="str">
            <v>10-Q-007</v>
          </cell>
          <cell r="B1935">
            <v>10</v>
          </cell>
          <cell r="C1935" t="str">
            <v>ÓÀÀÁÏÍÄÍÔÏ ØÅÉÈÀÒÉ</v>
          </cell>
          <cell r="D1935" t="str">
            <v>Customer Bills</v>
          </cell>
          <cell r="E1935">
            <v>8.0000000000000002E-3</v>
          </cell>
          <cell r="F1935" t="str">
            <v>kanc</v>
          </cell>
        </row>
        <row r="1936">
          <cell r="A1936" t="str">
            <v>10-Q-008</v>
          </cell>
          <cell r="B1936">
            <v>10</v>
          </cell>
          <cell r="C1936" t="str">
            <v>ÈÅÉÈßÄÁÀÃÉ ÍÉÛÀÍÉ</v>
          </cell>
          <cell r="D1936" t="str">
            <v>Warning self-adhesive sign</v>
          </cell>
          <cell r="E1936">
            <v>1</v>
          </cell>
          <cell r="F1936" t="str">
            <v>kanc</v>
          </cell>
        </row>
        <row r="1937">
          <cell r="A1937" t="str">
            <v>10-Q-009</v>
          </cell>
          <cell r="B1937">
            <v>10</v>
          </cell>
          <cell r="C1937" t="str">
            <v xml:space="preserve">ØÅÉÈÀÒÉ ÜÀÒÈÅÉÓ  (ßÉÈÄËÉ )    </v>
          </cell>
          <cell r="D1937" t="str">
            <v>Blankreconnection form(red)</v>
          </cell>
          <cell r="E1937">
            <v>1.9E-2</v>
          </cell>
        </row>
        <row r="1938">
          <cell r="A1938" t="str">
            <v>10-Q-010</v>
          </cell>
          <cell r="B1938">
            <v>10</v>
          </cell>
          <cell r="C1938" t="str">
            <v xml:space="preserve">ØÀÙÀËÃÉ ÓÀßÄÒÉ                </v>
          </cell>
          <cell r="E1938">
            <v>0</v>
          </cell>
        </row>
        <row r="1939">
          <cell r="A1939" t="str">
            <v>10-Q-011</v>
          </cell>
          <cell r="B1939">
            <v>10</v>
          </cell>
          <cell r="C1939" t="str">
            <v xml:space="preserve">ØÀÙÀËÃÉ ÓÀÐÒÏÄØÔÏ             </v>
          </cell>
          <cell r="E1939">
            <v>0</v>
          </cell>
        </row>
        <row r="1940">
          <cell r="A1940" t="str">
            <v>10-R-001</v>
          </cell>
          <cell r="B1940">
            <v>10</v>
          </cell>
          <cell r="C1940" t="str">
            <v>ÒÄÆÉÍÀ ×ÖËÉÓ</v>
          </cell>
          <cell r="D1940" t="str">
            <v xml:space="preserve">Rubber                        </v>
          </cell>
          <cell r="E1940">
            <v>0.57499999999999996</v>
          </cell>
          <cell r="F1940" t="str">
            <v>kanc</v>
          </cell>
        </row>
        <row r="1941">
          <cell r="A1941" t="str">
            <v>10-S-001</v>
          </cell>
          <cell r="B1941">
            <v>10</v>
          </cell>
          <cell r="C1941" t="str">
            <v>ÓÀÌÀÂÉÃÏ ÊÏÌÐËÄØÔÉ</v>
          </cell>
          <cell r="D1941" t="str">
            <v>Desk Organizer</v>
          </cell>
          <cell r="E1941">
            <v>11.666</v>
          </cell>
        </row>
        <row r="1942">
          <cell r="A1942" t="str">
            <v>10-S-002</v>
          </cell>
          <cell r="B1942">
            <v>10</v>
          </cell>
          <cell r="C1942" t="str">
            <v>ÓÀÛËÄËÉ</v>
          </cell>
          <cell r="D1942" t="str">
            <v>Eraser</v>
          </cell>
          <cell r="E1942">
            <v>0.185</v>
          </cell>
        </row>
        <row r="1943">
          <cell r="A1943" t="str">
            <v>10-S-003</v>
          </cell>
          <cell r="B1943">
            <v>10</v>
          </cell>
          <cell r="C1943" t="str">
            <v>ÓÊÒÄÐÉ ÃÉÃÉ</v>
          </cell>
          <cell r="D1943" t="str">
            <v>Paper Clip big</v>
          </cell>
          <cell r="E1943">
            <v>0.56999999999999995</v>
          </cell>
        </row>
        <row r="1944">
          <cell r="A1944" t="str">
            <v>10-S-004</v>
          </cell>
          <cell r="B1944">
            <v>10</v>
          </cell>
          <cell r="C1944" t="str">
            <v>ÓÊÒÄÐÉ ÐÀÔÀÒÀ</v>
          </cell>
          <cell r="D1944" t="str">
            <v>Paper Clip small</v>
          </cell>
          <cell r="E1944">
            <v>0.16700000000000001</v>
          </cell>
        </row>
        <row r="1945">
          <cell r="A1945" t="str">
            <v>10-S-005</v>
          </cell>
          <cell r="B1945">
            <v>10</v>
          </cell>
          <cell r="C1945" t="str">
            <v>ÓÀÈËÄËÉ</v>
          </cell>
          <cell r="D1945" t="str">
            <v>Pencil Sharpener</v>
          </cell>
          <cell r="E1945">
            <v>0.20799999999999999</v>
          </cell>
        </row>
        <row r="1946">
          <cell r="A1946" t="str">
            <v>10-S-006</v>
          </cell>
          <cell r="B1946">
            <v>10</v>
          </cell>
          <cell r="C1946" t="str">
            <v>ÓÔÄÐËÄÒÉÓ ÔÚÅÉÀ ÓÀÛ.ÆÏÌÉÓ</v>
          </cell>
          <cell r="D1946" t="str">
            <v>Staples</v>
          </cell>
          <cell r="E1946">
            <v>0.377</v>
          </cell>
        </row>
        <row r="1947">
          <cell r="A1947" t="str">
            <v>10-S-007</v>
          </cell>
          <cell r="B1947">
            <v>10</v>
          </cell>
          <cell r="C1947" t="str">
            <v>ÓÊÏÜÉ</v>
          </cell>
          <cell r="D1947" t="str">
            <v>Scotch</v>
          </cell>
          <cell r="E1947">
            <v>0.16300000000000001</v>
          </cell>
        </row>
        <row r="1948">
          <cell r="A1948" t="str">
            <v>10-S-008</v>
          </cell>
          <cell r="B1948">
            <v>10</v>
          </cell>
          <cell r="C1948" t="str">
            <v>ÓÔÄÐËÄÒÉ ÐÀÔÀÒÀ</v>
          </cell>
          <cell r="D1948" t="str">
            <v>Stapler Small</v>
          </cell>
          <cell r="E1948">
            <v>2.157</v>
          </cell>
        </row>
        <row r="1949">
          <cell r="A1949" t="str">
            <v>10-S-009</v>
          </cell>
          <cell r="B1949">
            <v>10</v>
          </cell>
          <cell r="C1949" t="str">
            <v>ÓÔÄÐËÄÒÉ ÓÀÛ.ÆÏÌÉÓ</v>
          </cell>
          <cell r="D1949" t="str">
            <v>Stapler</v>
          </cell>
          <cell r="E1949">
            <v>9.0830000000000002</v>
          </cell>
        </row>
        <row r="1950">
          <cell r="A1950" t="str">
            <v>10-S-011</v>
          </cell>
          <cell r="B1950">
            <v>10</v>
          </cell>
          <cell r="C1950" t="str">
            <v>ÓÀÒÄÂÉÓÔÒÀÝÉÏ ×ÏÒÌÀ</v>
          </cell>
          <cell r="D1950" t="str">
            <v>Registration Form</v>
          </cell>
          <cell r="E1950">
            <v>0.03</v>
          </cell>
        </row>
        <row r="1951">
          <cell r="A1951" t="str">
            <v>10-S-012</v>
          </cell>
          <cell r="B1951">
            <v>10</v>
          </cell>
          <cell r="C1951" t="str">
            <v>ÓÀÚÃÄ Ï×ÓÄÔÖÒÉ À-4 160ÂÒ</v>
          </cell>
          <cell r="D1951" t="str">
            <v>Offset overhead a-4 160gr</v>
          </cell>
          <cell r="E1951">
            <v>0</v>
          </cell>
        </row>
        <row r="1952">
          <cell r="A1952" t="str">
            <v>10-S-013</v>
          </cell>
          <cell r="B1952">
            <v>10</v>
          </cell>
          <cell r="C1952" t="str">
            <v>ÓÀáÀÆÀÅÉ</v>
          </cell>
          <cell r="D1952" t="str">
            <v>Ruler</v>
          </cell>
          <cell r="E1952">
            <v>0.32800000000000001</v>
          </cell>
          <cell r="F1952" t="str">
            <v>kanc</v>
          </cell>
        </row>
        <row r="1953">
          <cell r="A1953" t="str">
            <v>10-S-014</v>
          </cell>
          <cell r="B1953">
            <v>10</v>
          </cell>
          <cell r="C1953" t="str">
            <v>ÓÀÛËÄËÉ ÃÀ×ÉÓ</v>
          </cell>
          <cell r="D1953" t="str">
            <v>Board cleaner</v>
          </cell>
          <cell r="E1953">
            <v>1.6679999999999999</v>
          </cell>
        </row>
        <row r="1954">
          <cell r="A1954" t="str">
            <v>10-S-015</v>
          </cell>
          <cell r="B1954">
            <v>10</v>
          </cell>
          <cell r="C1954" t="str">
            <v>ÓÀßÌÄÍÃÉ ÊÏÌÐÉÖÔÄÒÉÓ</v>
          </cell>
          <cell r="D1954" t="str">
            <v>Computer cleaning tissue</v>
          </cell>
          <cell r="E1954">
            <v>5.8330000000000002</v>
          </cell>
        </row>
        <row r="1955">
          <cell r="A1955" t="str">
            <v>10-S-016</v>
          </cell>
          <cell r="B1955">
            <v>10</v>
          </cell>
          <cell r="C1955" t="str">
            <v>ÓÔÄÐËÄÒÉÓ ÔÚÅÉÀ ÐÀÔÀÒÀ</v>
          </cell>
          <cell r="D1955" t="str">
            <v>Staplers small</v>
          </cell>
          <cell r="E1955">
            <v>0.185</v>
          </cell>
        </row>
        <row r="1956">
          <cell r="A1956" t="str">
            <v>10-S-017</v>
          </cell>
          <cell r="B1956">
            <v>10</v>
          </cell>
          <cell r="C1956" t="str">
            <v>ÓÊÏÜÉÓ ÌÏÓÀáÄÅÉ</v>
          </cell>
          <cell r="D1956" t="str">
            <v>Scotch dispenser</v>
          </cell>
          <cell r="E1956">
            <v>1.25</v>
          </cell>
        </row>
        <row r="1957">
          <cell r="A1957" t="str">
            <v>10-S-018</v>
          </cell>
          <cell r="B1957">
            <v>10</v>
          </cell>
          <cell r="C1957" t="str">
            <v>ÓÀÒÄÂÉÓÔÒÀÝÉÏ ×ÏÒÌÀ</v>
          </cell>
          <cell r="D1957" t="str">
            <v>Registration form</v>
          </cell>
          <cell r="E1957">
            <v>0</v>
          </cell>
        </row>
        <row r="1958">
          <cell r="A1958" t="str">
            <v>10-S-019</v>
          </cell>
          <cell r="B1958">
            <v>10</v>
          </cell>
          <cell r="C1958" t="str">
            <v xml:space="preserve">ÓÀÛÅÉ ÊÏÃÉÒÄÁÖËÉ              </v>
          </cell>
          <cell r="D1958" t="str">
            <v>ID cards</v>
          </cell>
          <cell r="E1958">
            <v>1.917</v>
          </cell>
        </row>
        <row r="1959">
          <cell r="A1959" t="str">
            <v>10-S-020</v>
          </cell>
          <cell r="B1959">
            <v>10</v>
          </cell>
          <cell r="C1959" t="str">
            <v xml:space="preserve">ÓÀÛÅÉ ÐËÀÓÔÉÊÖÒÉ              </v>
          </cell>
          <cell r="D1959" t="str">
            <v>ID plastic</v>
          </cell>
          <cell r="E1959">
            <v>2.5249999999999999</v>
          </cell>
        </row>
        <row r="1960">
          <cell r="A1960" t="str">
            <v>10-S-021</v>
          </cell>
          <cell r="B1960">
            <v>10</v>
          </cell>
          <cell r="C1960" t="str">
            <v xml:space="preserve">ÓÀÛÅÉ ÃÒÏÄÁÉÈÉ                </v>
          </cell>
          <cell r="D1960" t="str">
            <v>ID temporary</v>
          </cell>
          <cell r="E1960">
            <v>0.47099999999999997</v>
          </cell>
        </row>
        <row r="1961">
          <cell r="A1961" t="str">
            <v>10-S-022</v>
          </cell>
          <cell r="B1961">
            <v>10</v>
          </cell>
          <cell r="C1961" t="str">
            <v>ÓÀáÅÒÄÔÉ ÐËÀÓÔÉÊÖÒÉ ÓÀÛÅÉÓ</v>
          </cell>
          <cell r="E1961">
            <v>62.5</v>
          </cell>
        </row>
        <row r="1962">
          <cell r="A1962" t="str">
            <v>10-S-023</v>
          </cell>
          <cell r="B1962">
            <v>10</v>
          </cell>
          <cell r="C1962" t="str">
            <v xml:space="preserve">ÊËÉ×ÓÉ ÐËÀÓÔÉÊÖÒÉ ÓÀÛÅÉÓ      </v>
          </cell>
          <cell r="E1962">
            <v>0.30599999999999999</v>
          </cell>
        </row>
        <row r="1963">
          <cell r="A1963" t="str">
            <v>10-S-024</v>
          </cell>
          <cell r="B1963">
            <v>10</v>
          </cell>
          <cell r="C1963" t="str">
            <v xml:space="preserve">ÓßÒÀ×ÜÀÌÊÄÒÉ ÌÚÚÀÏÓÉ          </v>
          </cell>
          <cell r="E1963">
            <v>0</v>
          </cell>
        </row>
        <row r="1964">
          <cell r="A1964" t="str">
            <v xml:space="preserve">10-S-10 </v>
          </cell>
          <cell r="B1964">
            <v>10</v>
          </cell>
          <cell r="C1964" t="str">
            <v>ÓÀØÀÙÀËÃÄ ÒÄÆÉÍÉÀÍÉ ÊÀÒÃÏÍÉÓ</v>
          </cell>
          <cell r="D1964" t="str">
            <v>Binder</v>
          </cell>
          <cell r="E1964">
            <v>2.5830000000000002</v>
          </cell>
        </row>
        <row r="1965">
          <cell r="A1965" t="str">
            <v>10-SC-001</v>
          </cell>
          <cell r="B1965">
            <v>10</v>
          </cell>
          <cell r="C1965" t="str">
            <v>ÜÀÓÀÍÉÛÍÉ ßÄÁÏÅÀÍÉ</v>
          </cell>
          <cell r="D1965" t="str">
            <v>Post-it-Notes</v>
          </cell>
          <cell r="E1965">
            <v>0.58299999999999996</v>
          </cell>
        </row>
        <row r="1966">
          <cell r="A1966" t="str">
            <v>10-SC-002</v>
          </cell>
          <cell r="B1966">
            <v>10</v>
          </cell>
          <cell r="C1966" t="str">
            <v>ÜÀÓÀÍÉÛÍÉ ßÄÁÏÅÀÍÉ ÃÉÃÉ</v>
          </cell>
          <cell r="D1966" t="str">
            <v>Post-it-Notes Big</v>
          </cell>
          <cell r="E1966">
            <v>0.96699999999999997</v>
          </cell>
        </row>
        <row r="1967">
          <cell r="A1967" t="str">
            <v>10-SC-003</v>
          </cell>
          <cell r="B1967">
            <v>10</v>
          </cell>
          <cell r="C1967" t="str">
            <v>ÜÀÓÀÍÉÛÍÉ ßÄÁÏÅÀÍÉ ÐÀÔÀÒÀ</v>
          </cell>
          <cell r="D1967" t="str">
            <v>Post-it-Notes Small</v>
          </cell>
          <cell r="E1967">
            <v>0.72199999999999998</v>
          </cell>
        </row>
        <row r="1968">
          <cell r="A1968" t="str">
            <v>10-SH-011</v>
          </cell>
          <cell r="B1968">
            <v>10</v>
          </cell>
          <cell r="C1968" t="str">
            <v xml:space="preserve">ÛÒÏÌÉÓ ßÉÂÍÀÊÉ                </v>
          </cell>
          <cell r="E1968">
            <v>0</v>
          </cell>
        </row>
        <row r="1969">
          <cell r="A1969" t="str">
            <v>10-SJ-001</v>
          </cell>
          <cell r="B1969">
            <v>10</v>
          </cell>
          <cell r="C1969" t="str">
            <v>ÑÖÒÍÀËÉ ÓáÅÀÃÀÓáÅÀ</v>
          </cell>
          <cell r="D1969" t="str">
            <v>Various log</v>
          </cell>
          <cell r="E1969">
            <v>1.24</v>
          </cell>
        </row>
        <row r="1970">
          <cell r="A1970" t="str">
            <v>10-SJ-002</v>
          </cell>
          <cell r="B1970">
            <v>10</v>
          </cell>
          <cell r="C1970" t="str">
            <v xml:space="preserve">ÖÓÀ×ÒÈáÏÄÁÉÓ ÑÖÒÍÀËÉ          </v>
          </cell>
          <cell r="D1970" t="str">
            <v>Safety log</v>
          </cell>
          <cell r="E1970">
            <v>1.25</v>
          </cell>
        </row>
        <row r="1971">
          <cell r="A1971" t="str">
            <v>10-SJ-003</v>
          </cell>
          <cell r="B1971">
            <v>10</v>
          </cell>
          <cell r="C1971" t="str">
            <v>ÑÖÒÍÀËÉ ÓÀÊÀÍÝÄËÀÒÉÏ</v>
          </cell>
          <cell r="D1971" t="str">
            <v xml:space="preserve">Chancellary book              </v>
          </cell>
          <cell r="E1971">
            <v>0.75</v>
          </cell>
        </row>
        <row r="1972">
          <cell r="A1972" t="str">
            <v>10-SJ-004</v>
          </cell>
          <cell r="B1972">
            <v>10</v>
          </cell>
          <cell r="C1972" t="str">
            <v>ÑÖÒÍÀËÉ ÂÀÍßÄÓÉÓ-ÂÀÍÊÀÒÂÖËÄÁÉÓ</v>
          </cell>
          <cell r="D1972" t="str">
            <v>Book for work orders</v>
          </cell>
          <cell r="E1972">
            <v>1.25</v>
          </cell>
        </row>
        <row r="1973">
          <cell r="A1973" t="str">
            <v>10-SJ-005</v>
          </cell>
          <cell r="B1973">
            <v>10</v>
          </cell>
          <cell r="C1973" t="str">
            <v xml:space="preserve">ÑÖÒÍÀËÉ ÉÍÓÔÒÖØÔÀÑÉÓ          </v>
          </cell>
          <cell r="D1973" t="str">
            <v>Instructor's book</v>
          </cell>
          <cell r="E1973">
            <v>1.25</v>
          </cell>
        </row>
        <row r="1974">
          <cell r="A1974" t="str">
            <v>10-SJ-006</v>
          </cell>
          <cell r="B1974">
            <v>10</v>
          </cell>
          <cell r="C1974" t="str">
            <v xml:space="preserve">ÑÖÒÍÀËÉ ÂÀÓÀÙÄÁÉÓ ÀÙÒÉÝáÅÉÓ   </v>
          </cell>
          <cell r="D1974" t="str">
            <v>Book for keys registration</v>
          </cell>
          <cell r="E1974">
            <v>1.25</v>
          </cell>
        </row>
        <row r="1975">
          <cell r="A1975" t="str">
            <v>10-SJ-007</v>
          </cell>
          <cell r="B1975">
            <v>10</v>
          </cell>
          <cell r="C1975" t="str">
            <v xml:space="preserve">ÑÖÒÍÀËÉ ÂÀÌÏÝáÀÃÄÁÉÓ          </v>
          </cell>
          <cell r="D1975" t="str">
            <v>Work attandance book</v>
          </cell>
          <cell r="E1975">
            <v>1.25</v>
          </cell>
        </row>
        <row r="1976">
          <cell r="A1976" t="str">
            <v>10-SJ-008</v>
          </cell>
          <cell r="B1976">
            <v>10</v>
          </cell>
          <cell r="C1976" t="str">
            <v xml:space="preserve">ÑÖÒÍÀËÉ ÛÄÌÏÅËÀ-ÃÀÈÅÀËÉÄÒÄÁÉÓ </v>
          </cell>
          <cell r="D1976" t="str">
            <v>Book special</v>
          </cell>
          <cell r="E1976">
            <v>1.25</v>
          </cell>
        </row>
        <row r="1977">
          <cell r="A1977" t="str">
            <v>10-SJ-009</v>
          </cell>
          <cell r="B1977">
            <v>10</v>
          </cell>
          <cell r="C1977" t="str">
            <v>ÑÖÒÍÀËÉ ÃÀÌÝÀÅ.ÓÀÛÖÀËÄÁ.ÀÙÒÉÝá</v>
          </cell>
          <cell r="D1977" t="str">
            <v>Book for security means regist</v>
          </cell>
          <cell r="E1977">
            <v>1.25</v>
          </cell>
        </row>
        <row r="1978">
          <cell r="A1978" t="str">
            <v>10-SJ-010</v>
          </cell>
          <cell r="B1978">
            <v>10</v>
          </cell>
          <cell r="C1978" t="str">
            <v xml:space="preserve">ÑÖÒÍÀËÉ ÃÄ×ÄØÔÄÁÉÓ ÀÙÒÉÝáÅÉÓ  </v>
          </cell>
          <cell r="D1978" t="str">
            <v>Book for breaks regist</v>
          </cell>
          <cell r="E1978">
            <v>1.25</v>
          </cell>
        </row>
        <row r="1979">
          <cell r="A1979" t="str">
            <v>10-SJ-011</v>
          </cell>
          <cell r="B1979">
            <v>10</v>
          </cell>
          <cell r="C1979" t="str">
            <v xml:space="preserve">ÑÖÒÍÀËÉ ÏÐÄÒÀÔÉÖËÉ            </v>
          </cell>
          <cell r="D1979" t="str">
            <v>Operative book</v>
          </cell>
          <cell r="E1979">
            <v>1.25</v>
          </cell>
        </row>
        <row r="1980">
          <cell r="A1980" t="str">
            <v>10-SJ-012</v>
          </cell>
          <cell r="B1980">
            <v>10</v>
          </cell>
          <cell r="C1980" t="str">
            <v>ÝÏÃÍÉÓ ÛÄÌ.ÏØÌÉÓ ÒÄÂÉÓ.ÑÖÒÍÀËÉ</v>
          </cell>
          <cell r="D1980" t="str">
            <v>Test registration book</v>
          </cell>
          <cell r="E1980">
            <v>1.25</v>
          </cell>
        </row>
        <row r="1981">
          <cell r="A1981" t="str">
            <v>10-SS-001</v>
          </cell>
          <cell r="B1981">
            <v>10</v>
          </cell>
          <cell r="C1981" t="str">
            <v>ÛÔÀÌÐÄÁÉ</v>
          </cell>
          <cell r="D1981" t="str">
            <v>Stamps</v>
          </cell>
          <cell r="E1981">
            <v>20.113</v>
          </cell>
        </row>
        <row r="1982">
          <cell r="A1982" t="str">
            <v>10-SS-002</v>
          </cell>
          <cell r="B1982">
            <v>10</v>
          </cell>
          <cell r="C1982" t="str">
            <v>ÛÒÄÃÄÒÉ-ØÀÙÀËÃÄÁÉÓ ÂÀÌÀÍÀÃÂÖÒ.</v>
          </cell>
          <cell r="D1982" t="str">
            <v>Shreader</v>
          </cell>
          <cell r="E1982">
            <v>408.33</v>
          </cell>
        </row>
        <row r="1983">
          <cell r="A1983" t="str">
            <v>10-SW-001</v>
          </cell>
          <cell r="B1983">
            <v>10</v>
          </cell>
          <cell r="C1983" t="str">
            <v>àÉÊÀÒÔÉ</v>
          </cell>
          <cell r="D1983" t="str">
            <v>Push Pin</v>
          </cell>
          <cell r="E1983">
            <v>0.36199999999999999</v>
          </cell>
          <cell r="F1983" t="str">
            <v>kanc</v>
          </cell>
        </row>
        <row r="1984">
          <cell r="A1984" t="str">
            <v>10-TC-001</v>
          </cell>
          <cell r="B1984">
            <v>10</v>
          </cell>
          <cell r="C1984" t="str">
            <v>ÏÐÄÒÀÔÉÖËÉ ÂÀÃÀÒÈÅÄ.ÉÍÓÔÒÖØÝÉÀ</v>
          </cell>
          <cell r="D1984" t="str">
            <v>Instruction for operative rec.</v>
          </cell>
          <cell r="E1984">
            <v>3.75</v>
          </cell>
        </row>
        <row r="1985">
          <cell r="A1985" t="str">
            <v>10-TC-002</v>
          </cell>
          <cell r="B1985">
            <v>10</v>
          </cell>
          <cell r="C1985" t="str">
            <v>ÑÖÒÍÀËÉ "ßÄÓÄÁÉ ÖÓÀ×ÒÈ.ÔÄØÍ."</v>
          </cell>
          <cell r="D1985" t="str">
            <v>Book for Security rules</v>
          </cell>
          <cell r="E1985">
            <v>3.75</v>
          </cell>
        </row>
        <row r="1986">
          <cell r="A1986" t="str">
            <v>10-U-001</v>
          </cell>
          <cell r="B1986">
            <v>10</v>
          </cell>
          <cell r="C1986" t="str">
            <v>ÍÀÂÅÉÓ ÖÒÍÀ</v>
          </cell>
          <cell r="D1986" t="str">
            <v>Waste Paper Bin</v>
          </cell>
          <cell r="E1986">
            <v>4.3410000000000002</v>
          </cell>
        </row>
        <row r="1987">
          <cell r="A1987" t="str">
            <v>10-W-001</v>
          </cell>
          <cell r="B1987">
            <v>10</v>
          </cell>
          <cell r="C1987" t="str">
            <v>ßÄÁÏ ÌÛÒÀËÉ</v>
          </cell>
          <cell r="D1987" t="str">
            <v>Glue Dry</v>
          </cell>
          <cell r="E1987">
            <v>0.58899999999999997</v>
          </cell>
        </row>
        <row r="1988">
          <cell r="A1988" t="str">
            <v>10-W-002</v>
          </cell>
          <cell r="B1988">
            <v>10</v>
          </cell>
          <cell r="C1988" t="str">
            <v xml:space="preserve">ØÅÄÓÀÃ. ÉÍÓÔÒÖØÝÉÄÁÉÓ ßÉÂÍÉ   </v>
          </cell>
          <cell r="D1988" t="str">
            <v xml:space="preserve">Substation instruction book   </v>
          </cell>
          <cell r="E1988">
            <v>0</v>
          </cell>
        </row>
        <row r="1989">
          <cell r="A1989" t="str">
            <v>10-W-003</v>
          </cell>
          <cell r="B1989">
            <v>10</v>
          </cell>
          <cell r="C1989" t="str">
            <v xml:space="preserve">ßÉÂÍÉ (1-10) ËÀÒÀÌÃÄ          </v>
          </cell>
          <cell r="D1989" t="str">
            <v>Book (1-10) GEL</v>
          </cell>
          <cell r="E1989">
            <v>8.3629999999999995</v>
          </cell>
        </row>
        <row r="1990">
          <cell r="A1990" t="str">
            <v>10-W-004</v>
          </cell>
          <cell r="B1990">
            <v>10</v>
          </cell>
          <cell r="C1990" t="str">
            <v xml:space="preserve">ßÉÂÍÉ (10-20) ËÀÒÀÌÃÄ         </v>
          </cell>
          <cell r="D1990" t="str">
            <v xml:space="preserve">Book (10-20) GEL              </v>
          </cell>
          <cell r="E1990">
            <v>11.090999999999999</v>
          </cell>
        </row>
        <row r="1991">
          <cell r="A1991" t="str">
            <v>10-W-005</v>
          </cell>
          <cell r="B1991">
            <v>10</v>
          </cell>
          <cell r="C1991" t="str">
            <v xml:space="preserve">ßÉÂÍÉ (20-30) ËÀÒÀÌÃÄ         </v>
          </cell>
          <cell r="D1991" t="str">
            <v xml:space="preserve">Book (20-30) GEL              </v>
          </cell>
          <cell r="E1991">
            <v>17.369</v>
          </cell>
        </row>
        <row r="1992">
          <cell r="A1992" t="str">
            <v>10-W-006</v>
          </cell>
          <cell r="B1992">
            <v>10</v>
          </cell>
          <cell r="C1992" t="str">
            <v xml:space="preserve">ßÉÂÍÉ (30-40) ËÀÒÀÌÃÄ         </v>
          </cell>
          <cell r="D1992" t="str">
            <v xml:space="preserve">Book (30-40) GEL              </v>
          </cell>
          <cell r="E1992">
            <v>30.873000000000001</v>
          </cell>
        </row>
        <row r="1993">
          <cell r="A1993" t="str">
            <v>10-Y-001</v>
          </cell>
          <cell r="B1993">
            <v>10</v>
          </cell>
          <cell r="C1993" t="str">
            <v>ÚÏÅÄËÃÙÉÖÒÉ 2001</v>
          </cell>
          <cell r="D1993" t="str">
            <v>Diary 2001</v>
          </cell>
          <cell r="E1993">
            <v>10</v>
          </cell>
        </row>
        <row r="1994">
          <cell r="A1994" t="str">
            <v>10-Y-002</v>
          </cell>
          <cell r="B1994">
            <v>10</v>
          </cell>
          <cell r="C1994" t="str">
            <v>ÚÃÀ ÀÓÀÊÉÍÞÉ ÂÀÍàÉÒÅÀËÄ</v>
          </cell>
          <cell r="D1994" t="str">
            <v>Transparent covering for books</v>
          </cell>
          <cell r="E1994">
            <v>0</v>
          </cell>
        </row>
        <row r="1995">
          <cell r="A1995" t="str">
            <v>10-Z-001</v>
          </cell>
          <cell r="B1995">
            <v>10</v>
          </cell>
          <cell r="C1995" t="str">
            <v xml:space="preserve">ÆÀÌÁÀÒÀ ÀÓÀÊÉÍÞÉ 9.5ÌÌ        </v>
          </cell>
          <cell r="D1995" t="str">
            <v xml:space="preserve">Comb Spine 9.5mm              </v>
          </cell>
          <cell r="E1995">
            <v>6.6660000000000004</v>
          </cell>
        </row>
        <row r="1996">
          <cell r="A1996" t="str">
            <v>10-Z-002</v>
          </cell>
          <cell r="B1996">
            <v>10</v>
          </cell>
          <cell r="C1996" t="str">
            <v xml:space="preserve">ÆÀÌÁÀÒÀ ÀÓÀÊÉÍÞÉ 12.5ÌÌ       </v>
          </cell>
          <cell r="D1996" t="str">
            <v xml:space="preserve">Comb Spine 12.5mm             </v>
          </cell>
          <cell r="E1996">
            <v>11.5</v>
          </cell>
        </row>
        <row r="1997">
          <cell r="A1997" t="str">
            <v>10-Z-003</v>
          </cell>
          <cell r="B1997">
            <v>10</v>
          </cell>
          <cell r="C1997" t="str">
            <v xml:space="preserve">ÆÀÌÁÀÒÀ ÀÓÀÊÉÍÞÉ 50ÌÌ         </v>
          </cell>
          <cell r="D1997" t="str">
            <v>Comb Spine 50mm</v>
          </cell>
          <cell r="E1997">
            <v>0</v>
          </cell>
        </row>
        <row r="1998">
          <cell r="A1998" t="str">
            <v>11-A-001</v>
          </cell>
          <cell r="B1998">
            <v>11</v>
          </cell>
          <cell r="C1998" t="str">
            <v>ÀØÓÄÓÖÀÒÉ</v>
          </cell>
          <cell r="D1998" t="str">
            <v>Accessories</v>
          </cell>
          <cell r="E1998">
            <v>0</v>
          </cell>
        </row>
        <row r="1999">
          <cell r="A1999" t="str">
            <v>11-B-001</v>
          </cell>
          <cell r="B1999">
            <v>11</v>
          </cell>
          <cell r="C1999" t="str">
            <v xml:space="preserve">ÁÖáÀÒÉ                        </v>
          </cell>
          <cell r="D1999" t="str">
            <v>Fire-place</v>
          </cell>
          <cell r="E1999">
            <v>25</v>
          </cell>
        </row>
        <row r="2000">
          <cell r="A2000" t="str">
            <v>11-D-001</v>
          </cell>
          <cell r="B2000">
            <v>11</v>
          </cell>
          <cell r="C2000" t="str">
            <v>ÃÉ×ÄÒÁÀáÉÀ  / ÁÖÜØÉ/</v>
          </cell>
          <cell r="D2000" t="str">
            <v>Diferbahia /bush/</v>
          </cell>
          <cell r="E2000">
            <v>0</v>
          </cell>
        </row>
        <row r="2001">
          <cell r="A2001" t="str">
            <v>11-D-002</v>
          </cell>
          <cell r="B2001">
            <v>11</v>
          </cell>
          <cell r="C2001" t="str">
            <v>ÃÀÓÀÓÅÄÍÄÁÄËÉ ÊÖÈáÄ [ÓÀÌÄÖËÉ]</v>
          </cell>
          <cell r="D2001" t="str">
            <v>Sofa with 2 armchairs (set)</v>
          </cell>
          <cell r="E2001">
            <v>1972.92</v>
          </cell>
        </row>
        <row r="2002">
          <cell r="A2002" t="str">
            <v>11-D-003</v>
          </cell>
          <cell r="B2002">
            <v>11</v>
          </cell>
          <cell r="C2002" t="str">
            <v xml:space="preserve">ÃÀáËÉ                         </v>
          </cell>
          <cell r="D2002" t="str">
            <v>Counter</v>
          </cell>
          <cell r="E2002">
            <v>776.45799999999997</v>
          </cell>
        </row>
        <row r="2003">
          <cell r="A2003" t="str">
            <v>11-K-001</v>
          </cell>
          <cell r="B2003">
            <v>11</v>
          </cell>
          <cell r="C2003" t="str">
            <v>ÊÀÒÀÃÀ</v>
          </cell>
          <cell r="D2003" t="str">
            <v>Bookcase</v>
          </cell>
          <cell r="E2003">
            <v>0</v>
          </cell>
        </row>
        <row r="2004">
          <cell r="A2004" t="str">
            <v>11-K-002</v>
          </cell>
          <cell r="B2004">
            <v>11</v>
          </cell>
          <cell r="C2004" t="str">
            <v>ÊÀÒÀÃÀ ÔÀÍÓÀÝÌËÉÓ</v>
          </cell>
          <cell r="D2004" t="str">
            <v>Wardrobe</v>
          </cell>
          <cell r="E2004">
            <v>208.21899999999999</v>
          </cell>
        </row>
        <row r="2005">
          <cell r="A2005" t="str">
            <v>11-K-003</v>
          </cell>
          <cell r="B2005">
            <v>11</v>
          </cell>
          <cell r="C2005" t="str">
            <v xml:space="preserve">ÊÀÒÀÃÀ 200/120/40             </v>
          </cell>
          <cell r="D2005" t="str">
            <v xml:space="preserve">Wardrobe 200/120/40           </v>
          </cell>
          <cell r="E2005">
            <v>0</v>
          </cell>
        </row>
        <row r="2006">
          <cell r="A2006" t="str">
            <v>11-K-004</v>
          </cell>
          <cell r="B2006">
            <v>11</v>
          </cell>
          <cell r="C2006" t="str">
            <v xml:space="preserve">ÊÀÒÀÃÀ 200/110/35             </v>
          </cell>
          <cell r="D2006" t="str">
            <v xml:space="preserve">Wardrobe 200/110/35           </v>
          </cell>
          <cell r="E2006">
            <v>0</v>
          </cell>
        </row>
        <row r="2007">
          <cell r="A2007" t="str">
            <v>11-K-005</v>
          </cell>
          <cell r="B2007">
            <v>11</v>
          </cell>
          <cell r="C2007" t="str">
            <v xml:space="preserve">ÊÀÒÀÃÀ 200/50/40              </v>
          </cell>
          <cell r="D2007" t="str">
            <v xml:space="preserve">Wardrobe 200/50/40            </v>
          </cell>
          <cell r="E2007">
            <v>0</v>
          </cell>
        </row>
        <row r="2008">
          <cell r="A2008" t="str">
            <v>11-K-006</v>
          </cell>
          <cell r="B2008">
            <v>11</v>
          </cell>
          <cell r="C2008" t="str">
            <v xml:space="preserve">ÊÀÒÀÃÀ 1 (100 ËÀÒÀÌÃÄ)        </v>
          </cell>
          <cell r="D2008" t="str">
            <v xml:space="preserve">Bookcase 1                    </v>
          </cell>
          <cell r="E2008">
            <v>0</v>
          </cell>
        </row>
        <row r="2009">
          <cell r="A2009" t="str">
            <v>11-K-007</v>
          </cell>
          <cell r="B2009">
            <v>11</v>
          </cell>
          <cell r="C2009" t="str">
            <v xml:space="preserve">ÊÀÒÀÃÀ 2 (100-200)ËÀÒÀÌÃÄ     </v>
          </cell>
          <cell r="D2009" t="str">
            <v xml:space="preserve">Bookcase 2                    </v>
          </cell>
          <cell r="E2009">
            <v>0</v>
          </cell>
        </row>
        <row r="2010">
          <cell r="A2010" t="str">
            <v>11-K-008</v>
          </cell>
          <cell r="B2010">
            <v>11</v>
          </cell>
          <cell r="C2010" t="str">
            <v xml:space="preserve">ÊÀÒÀÃÀ 3 (200-300)ËÀÒÀÌÃÄ     </v>
          </cell>
          <cell r="D2010" t="str">
            <v xml:space="preserve">Bookcase 3                    </v>
          </cell>
          <cell r="E2010">
            <v>223.33</v>
          </cell>
        </row>
        <row r="2011">
          <cell r="A2011" t="str">
            <v>11-K-009</v>
          </cell>
          <cell r="B2011">
            <v>11</v>
          </cell>
          <cell r="C2011" t="str">
            <v xml:space="preserve">ÊÀÒÀÃÀ 4 (300-400)ËÀÒÀÌÃÄ     </v>
          </cell>
          <cell r="D2011" t="str">
            <v xml:space="preserve">Bookcase 4                    </v>
          </cell>
          <cell r="E2011">
            <v>312.25</v>
          </cell>
        </row>
        <row r="2012">
          <cell r="A2012" t="str">
            <v>11-K-010</v>
          </cell>
          <cell r="B2012">
            <v>11</v>
          </cell>
          <cell r="C2012" t="str">
            <v xml:space="preserve">ÊÀÒÀÃÀ 5 (400-500)ËÀÒÀÌÃÄ     </v>
          </cell>
          <cell r="D2012" t="str">
            <v xml:space="preserve">Bookcase 5                    </v>
          </cell>
          <cell r="E2012">
            <v>0</v>
          </cell>
        </row>
        <row r="2013">
          <cell r="A2013" t="str">
            <v>11-K-011</v>
          </cell>
          <cell r="B2013">
            <v>11</v>
          </cell>
          <cell r="C2013" t="str">
            <v>ÊÀÒÀÃÀ 6 (600-700) ËÀÒÀÌÃÄ</v>
          </cell>
          <cell r="D2013" t="str">
            <v xml:space="preserve">Bookcase 600-700 GEL          </v>
          </cell>
          <cell r="E2013">
            <v>671.13</v>
          </cell>
        </row>
        <row r="2014">
          <cell r="A2014" t="str">
            <v>11-K-012</v>
          </cell>
          <cell r="B2014">
            <v>11</v>
          </cell>
          <cell r="C2014" t="str">
            <v>ÊÀÒÀÃÀ 7 (800-900)ËÀÒÀÌÃÄ</v>
          </cell>
          <cell r="D2014" t="str">
            <v xml:space="preserve">Bookcase 7 (800-900GEL)       </v>
          </cell>
          <cell r="E2014">
            <v>0</v>
          </cell>
        </row>
        <row r="2015">
          <cell r="A2015" t="str">
            <v>11-K-013</v>
          </cell>
          <cell r="B2015">
            <v>11</v>
          </cell>
          <cell r="C2015" t="str">
            <v xml:space="preserve">ÊÀÒÀÃÀ 8 (2500-2600 ËÀÒÉ)     </v>
          </cell>
          <cell r="D2015" t="str">
            <v xml:space="preserve">Bookcase 8 (2500-2600GEL)     </v>
          </cell>
          <cell r="E2015">
            <v>0</v>
          </cell>
        </row>
        <row r="2016">
          <cell r="A2016" t="str">
            <v>11-K-014</v>
          </cell>
          <cell r="B2016">
            <v>11</v>
          </cell>
          <cell r="C2016" t="str">
            <v xml:space="preserve">ÊÀÒÀÃÀ (700-800ËÀÒÉ)          </v>
          </cell>
          <cell r="D2016" t="str">
            <v xml:space="preserve">Bookshelf (700-800 GEL)       </v>
          </cell>
          <cell r="E2016">
            <v>0</v>
          </cell>
        </row>
        <row r="2017">
          <cell r="A2017" t="str">
            <v>11-M-001</v>
          </cell>
          <cell r="B2017">
            <v>11</v>
          </cell>
          <cell r="C2017" t="str">
            <v>ÌÀÂÉÃÀ</v>
          </cell>
          <cell r="D2017" t="str">
            <v>Table</v>
          </cell>
          <cell r="E2017">
            <v>0</v>
          </cell>
        </row>
        <row r="2018">
          <cell r="A2018" t="str">
            <v>11-M-002</v>
          </cell>
          <cell r="B2018">
            <v>11</v>
          </cell>
          <cell r="C2018" t="str">
            <v>ÌÀÂÉÃÀ 100-70</v>
          </cell>
          <cell r="D2018" t="str">
            <v>Table 70x100</v>
          </cell>
          <cell r="E2018">
            <v>0</v>
          </cell>
        </row>
        <row r="2019">
          <cell r="A2019" t="str">
            <v>11-M-003</v>
          </cell>
          <cell r="B2019">
            <v>11</v>
          </cell>
          <cell r="C2019" t="str">
            <v>ÌÀÂÉÃÀ 118-70</v>
          </cell>
          <cell r="D2019" t="str">
            <v>Table 118x70</v>
          </cell>
          <cell r="E2019">
            <v>0</v>
          </cell>
        </row>
        <row r="2020">
          <cell r="A2020" t="str">
            <v>11-M-004</v>
          </cell>
          <cell r="B2020">
            <v>11</v>
          </cell>
          <cell r="C2020" t="str">
            <v>ÌÀÂÉÃÀ 140-70</v>
          </cell>
          <cell r="D2020" t="str">
            <v>Table 140x70</v>
          </cell>
          <cell r="E2020">
            <v>0</v>
          </cell>
        </row>
        <row r="2021">
          <cell r="A2021" t="str">
            <v>11-M-005</v>
          </cell>
          <cell r="B2021">
            <v>11</v>
          </cell>
          <cell r="C2021" t="str">
            <v>ÌÀÂÉÃÀ 150-70</v>
          </cell>
          <cell r="D2021" t="str">
            <v>Table 150x70</v>
          </cell>
          <cell r="E2021">
            <v>0</v>
          </cell>
        </row>
        <row r="2022">
          <cell r="A2022" t="str">
            <v>11-M-006</v>
          </cell>
          <cell r="B2022">
            <v>11</v>
          </cell>
          <cell r="C2022" t="str">
            <v>ÌÀÂÉÃÀ ÌÉÓÀÃÂÌÄËÉ 180-100</v>
          </cell>
          <cell r="D2022" t="str">
            <v>Table extension 180x100</v>
          </cell>
          <cell r="E2022">
            <v>0</v>
          </cell>
        </row>
        <row r="2023">
          <cell r="A2023" t="str">
            <v>11-M-007</v>
          </cell>
          <cell r="B2023">
            <v>11</v>
          </cell>
          <cell r="C2023" t="str">
            <v>ÌÀÂÉÃÀ ÌÉÓÀÃÂÌÄËÉ 200-100</v>
          </cell>
          <cell r="D2023" t="str">
            <v>Table extension 200x100</v>
          </cell>
          <cell r="E2023">
            <v>153.155</v>
          </cell>
        </row>
        <row r="2024">
          <cell r="A2024" t="str">
            <v>11-M-008</v>
          </cell>
          <cell r="B2024">
            <v>11</v>
          </cell>
          <cell r="C2024" t="str">
            <v>ÌÀÂÉÃÀ ÌÉÓÀÃÂÀÌÉÈ</v>
          </cell>
          <cell r="D2024" t="str">
            <v>Table with extension</v>
          </cell>
          <cell r="E2024">
            <v>0</v>
          </cell>
        </row>
        <row r="2025">
          <cell r="A2025" t="str">
            <v>11-M-009</v>
          </cell>
          <cell r="B2025">
            <v>11</v>
          </cell>
          <cell r="C2025" t="str">
            <v>ÌÀÝÉÅÀÒÉ</v>
          </cell>
          <cell r="D2025" t="str">
            <v>Refrigirator</v>
          </cell>
          <cell r="E2025">
            <v>416.67</v>
          </cell>
        </row>
        <row r="2026">
          <cell r="A2026" t="str">
            <v>11-M-010</v>
          </cell>
          <cell r="B2026">
            <v>11</v>
          </cell>
          <cell r="C2026" t="str">
            <v>ÌÀÂÉÃÀ ÓÀßÄÒÉ  ÖãÒÉÈ</v>
          </cell>
          <cell r="D2026" t="str">
            <v xml:space="preserve">Table with drawrs             </v>
          </cell>
          <cell r="E2026">
            <v>0</v>
          </cell>
        </row>
        <row r="2027">
          <cell r="A2027" t="str">
            <v>11-M-011</v>
          </cell>
          <cell r="B2027">
            <v>11</v>
          </cell>
          <cell r="C2027" t="str">
            <v xml:space="preserve">ÌÀÂÉÃÀ 135/170/95/60          </v>
          </cell>
          <cell r="D2027" t="str">
            <v xml:space="preserve">Table 135/170/95/60           </v>
          </cell>
          <cell r="E2027">
            <v>0</v>
          </cell>
        </row>
        <row r="2028">
          <cell r="A2028" t="str">
            <v>11-M-012</v>
          </cell>
          <cell r="B2028">
            <v>11</v>
          </cell>
          <cell r="C2028" t="str">
            <v xml:space="preserve">ÌÀÂÉÃÀ 150/89/70              </v>
          </cell>
          <cell r="D2028" t="str">
            <v xml:space="preserve">Table 150/89/70               </v>
          </cell>
          <cell r="E2028">
            <v>0</v>
          </cell>
        </row>
        <row r="2029">
          <cell r="A2029" t="str">
            <v>11-M-013</v>
          </cell>
          <cell r="B2029">
            <v>11</v>
          </cell>
          <cell r="C2029" t="str">
            <v xml:space="preserve">ÌÀÂÉÃÀ 150/135/89/60/70       </v>
          </cell>
          <cell r="D2029" t="str">
            <v xml:space="preserve">Table 150/135/89/60/70        </v>
          </cell>
          <cell r="E2029">
            <v>0</v>
          </cell>
        </row>
        <row r="2030">
          <cell r="A2030" t="str">
            <v>11-M-014</v>
          </cell>
          <cell r="B2030">
            <v>11</v>
          </cell>
          <cell r="C2030" t="str">
            <v xml:space="preserve">ÌÀÂÉÃÀ 160/801/60/70          </v>
          </cell>
          <cell r="D2030" t="str">
            <v xml:space="preserve">Table 160/801/60/70           </v>
          </cell>
          <cell r="E2030">
            <v>0</v>
          </cell>
        </row>
        <row r="2031">
          <cell r="A2031" t="str">
            <v>11-M-015</v>
          </cell>
          <cell r="B2031">
            <v>11</v>
          </cell>
          <cell r="C2031" t="str">
            <v>ÌÀÂÉÃÀ 1 (100 ËÀÒÀÌÃÄ)</v>
          </cell>
          <cell r="D2031" t="str">
            <v xml:space="preserve">TABLE 1                       </v>
          </cell>
          <cell r="E2031">
            <v>0</v>
          </cell>
        </row>
        <row r="2032">
          <cell r="A2032" t="str">
            <v>11-M-016</v>
          </cell>
          <cell r="B2032">
            <v>11</v>
          </cell>
          <cell r="C2032" t="str">
            <v>ÌÀÂÉÃÀ 2 (100-200)ËÀÒÀÌÃÄ</v>
          </cell>
          <cell r="D2032" t="str">
            <v xml:space="preserve">TABLE 2                       </v>
          </cell>
          <cell r="E2032">
            <v>130</v>
          </cell>
        </row>
        <row r="2033">
          <cell r="A2033" t="str">
            <v>11-M-017</v>
          </cell>
          <cell r="B2033">
            <v>11</v>
          </cell>
          <cell r="C2033" t="str">
            <v>ÌÀÂÉÃÀ 3 (200-300)ËÀÒÀÌÃÄ</v>
          </cell>
          <cell r="D2033" t="str">
            <v xml:space="preserve">TABLE 3                       </v>
          </cell>
          <cell r="E2033">
            <v>183.333</v>
          </cell>
        </row>
        <row r="2034">
          <cell r="A2034" t="str">
            <v>11-M-018</v>
          </cell>
          <cell r="B2034">
            <v>11</v>
          </cell>
          <cell r="C2034" t="str">
            <v xml:space="preserve">ÌÀÂÉÃÀ 4 (300-400)ËÀÒÀÌÃÄ     </v>
          </cell>
          <cell r="D2034" t="str">
            <v xml:space="preserve">TABLE 4                       </v>
          </cell>
          <cell r="E2034">
            <v>0</v>
          </cell>
        </row>
        <row r="2035">
          <cell r="A2035" t="str">
            <v>11-M-019</v>
          </cell>
          <cell r="B2035">
            <v>11</v>
          </cell>
          <cell r="C2035" t="str">
            <v xml:space="preserve">ÌÀÂÉÃÀ 5 (400-500)ËÀÒÀÌÃÄ     </v>
          </cell>
          <cell r="D2035" t="str">
            <v xml:space="preserve">TABLE 5                       </v>
          </cell>
          <cell r="E2035">
            <v>0</v>
          </cell>
        </row>
        <row r="2036">
          <cell r="A2036" t="str">
            <v>11-M-020</v>
          </cell>
          <cell r="B2036">
            <v>11</v>
          </cell>
          <cell r="C2036" t="str">
            <v xml:space="preserve">ÌÀÂÉÃÀ 6 (500-600)ËÀÒÀÌÃÄ     </v>
          </cell>
          <cell r="D2036" t="str">
            <v xml:space="preserve">TABLE 6                       </v>
          </cell>
          <cell r="E2036">
            <v>25</v>
          </cell>
        </row>
        <row r="2037">
          <cell r="A2037" t="str">
            <v>11-M-021</v>
          </cell>
          <cell r="B2037">
            <v>11</v>
          </cell>
          <cell r="C2037" t="str">
            <v xml:space="preserve">ÌÀÂÉÃÀ 7 (600-700)ËÀÒÀÌÃÄ     </v>
          </cell>
          <cell r="D2037" t="str">
            <v xml:space="preserve">TABLE 7                       </v>
          </cell>
          <cell r="E2037">
            <v>0</v>
          </cell>
        </row>
        <row r="2038">
          <cell r="A2038" t="str">
            <v>11-P-001</v>
          </cell>
          <cell r="B2038">
            <v>11</v>
          </cell>
          <cell r="C2038" t="str">
            <v>ÐÀËÌÀ /ÊÏËáÖÒÉ/</v>
          </cell>
          <cell r="D2038" t="str">
            <v>Palm</v>
          </cell>
          <cell r="E2038">
            <v>0</v>
          </cell>
        </row>
        <row r="2039">
          <cell r="A2039" t="str">
            <v>11-Q-001</v>
          </cell>
          <cell r="B2039">
            <v>11</v>
          </cell>
          <cell r="C2039" t="str">
            <v>ØÏÈÀÍÉ</v>
          </cell>
          <cell r="D2039" t="str">
            <v>Pot</v>
          </cell>
          <cell r="E2039">
            <v>0</v>
          </cell>
        </row>
        <row r="2040">
          <cell r="A2040" t="str">
            <v>11-S-001</v>
          </cell>
          <cell r="B2040">
            <v>11</v>
          </cell>
          <cell r="C2040" t="str">
            <v>ÓÊÀÌÉ</v>
          </cell>
          <cell r="D2040" t="str">
            <v>Chair</v>
          </cell>
          <cell r="E2040">
            <v>86.340999999999994</v>
          </cell>
        </row>
        <row r="2041">
          <cell r="A2041" t="str">
            <v>11-S-002</v>
          </cell>
          <cell r="B2041">
            <v>11</v>
          </cell>
          <cell r="C2041" t="str">
            <v>ÓÀÅÀÒÞÄËÉ ÂÏÒÂÏËÀàÄÁÉÀÍÉ</v>
          </cell>
          <cell r="D2041" t="str">
            <v>Armchair swivel</v>
          </cell>
          <cell r="E2041">
            <v>291.67</v>
          </cell>
        </row>
        <row r="2042">
          <cell r="A2042" t="str">
            <v>11-S-003</v>
          </cell>
          <cell r="B2042">
            <v>11</v>
          </cell>
          <cell r="C2042" t="str">
            <v>ÓÀÅÀÒÞÄËÉ 130</v>
          </cell>
          <cell r="D2042" t="str">
            <v>Armchair 130</v>
          </cell>
          <cell r="E2042">
            <v>0</v>
          </cell>
        </row>
        <row r="2043">
          <cell r="A2043" t="str">
            <v>11-S-004</v>
          </cell>
          <cell r="B2043">
            <v>11</v>
          </cell>
          <cell r="C2043" t="str">
            <v>ÓÀÅÀÒÞÄËÉ 400</v>
          </cell>
          <cell r="D2043" t="str">
            <v>Armchair 400</v>
          </cell>
          <cell r="E2043">
            <v>0</v>
          </cell>
        </row>
        <row r="2044">
          <cell r="A2044" t="str">
            <v>11-S-005</v>
          </cell>
          <cell r="B2044">
            <v>11</v>
          </cell>
          <cell r="C2044" t="str">
            <v>ÓÀÅÀÒÞÄËÉ 510</v>
          </cell>
          <cell r="D2044" t="str">
            <v>Armchair 510</v>
          </cell>
          <cell r="E2044">
            <v>0</v>
          </cell>
        </row>
        <row r="2045">
          <cell r="A2045" t="str">
            <v>11-S-006</v>
          </cell>
          <cell r="B2045">
            <v>11</v>
          </cell>
          <cell r="C2045" t="str">
            <v>ÓÀÅÀÒÞÄËÉ 216</v>
          </cell>
          <cell r="D2045" t="str">
            <v>Armchair 216</v>
          </cell>
          <cell r="E2045">
            <v>0</v>
          </cell>
        </row>
        <row r="2046">
          <cell r="A2046" t="str">
            <v>11-S-007</v>
          </cell>
          <cell r="B2046">
            <v>11</v>
          </cell>
          <cell r="C2046" t="str">
            <v>ÓÀÅÀÒÞÄËÉ 225</v>
          </cell>
          <cell r="D2046" t="str">
            <v>Armchair 225</v>
          </cell>
          <cell r="E2046">
            <v>0</v>
          </cell>
        </row>
        <row r="2047">
          <cell r="A2047" t="str">
            <v>11-S-008</v>
          </cell>
          <cell r="B2047">
            <v>11</v>
          </cell>
          <cell r="C2047" t="str">
            <v>ÓÀÅÀÒÞÄËÉ 520</v>
          </cell>
          <cell r="D2047" t="str">
            <v>Aarmchair 520</v>
          </cell>
          <cell r="E2047">
            <v>0</v>
          </cell>
        </row>
        <row r="2048">
          <cell r="A2048" t="str">
            <v>11-S-009</v>
          </cell>
          <cell r="B2048">
            <v>11</v>
          </cell>
          <cell r="C2048" t="str">
            <v>ÓÀÅÀÒÞÄËÉ 710</v>
          </cell>
          <cell r="D2048" t="str">
            <v>Armchair 710</v>
          </cell>
          <cell r="E2048">
            <v>0</v>
          </cell>
        </row>
        <row r="2049">
          <cell r="A2049" t="str">
            <v>11-S-010</v>
          </cell>
          <cell r="B2049">
            <v>11</v>
          </cell>
          <cell r="C2049" t="str">
            <v>ÓÀÅÀÒÞÄËÉ 711</v>
          </cell>
          <cell r="D2049" t="str">
            <v>Armchair 711</v>
          </cell>
          <cell r="E2049">
            <v>0</v>
          </cell>
        </row>
        <row r="2050">
          <cell r="A2050" t="str">
            <v>11-S-011</v>
          </cell>
          <cell r="B2050">
            <v>11</v>
          </cell>
          <cell r="C2050" t="str">
            <v>ÓÀÌÆÀÒÄÖËÏ</v>
          </cell>
          <cell r="D2050" t="str">
            <v>Kitchen</v>
          </cell>
          <cell r="E2050">
            <v>0</v>
          </cell>
        </row>
        <row r="2051">
          <cell r="A2051" t="str">
            <v>11-S-013</v>
          </cell>
          <cell r="B2051">
            <v>11</v>
          </cell>
          <cell r="C2051" t="str">
            <v>ÓÊÀÌÉ ÓÀÌÆÀÒÄÖËÏÓ</v>
          </cell>
          <cell r="D2051" t="str">
            <v>Kitchen chair</v>
          </cell>
          <cell r="E2051">
            <v>0</v>
          </cell>
        </row>
        <row r="2052">
          <cell r="A2052" t="str">
            <v>11-S-014</v>
          </cell>
          <cell r="B2052">
            <v>11</v>
          </cell>
          <cell r="C2052" t="str">
            <v>ÓÀÏ×ÉÓÄ ÓÊÀÌÉ ÌßÅÀÍÄ ×ÄÒÉÓ</v>
          </cell>
          <cell r="D2052" t="str">
            <v>Ordinary swivel chair green</v>
          </cell>
          <cell r="E2052">
            <v>0</v>
          </cell>
        </row>
        <row r="2053">
          <cell r="A2053" t="str">
            <v>11-S-015</v>
          </cell>
          <cell r="B2053">
            <v>11</v>
          </cell>
          <cell r="C2053" t="str">
            <v>ÓÀÏ×ÉÓÄ ÓÊÀÌÉ ßÉÈÄËÉ ×ÄÒÉÓ</v>
          </cell>
          <cell r="D2053" t="str">
            <v>Ordinary swivel chair red</v>
          </cell>
          <cell r="E2053">
            <v>0</v>
          </cell>
        </row>
        <row r="2054">
          <cell r="A2054" t="str">
            <v>11-S-016</v>
          </cell>
          <cell r="B2054">
            <v>11</v>
          </cell>
          <cell r="C2054" t="str">
            <v>ÓÀÅÀÒÞÄËÉ ÓÀÏ×ÉÓÄ ÌßÅÀÍÄ ×ÄÒÉÓ</v>
          </cell>
          <cell r="D2054" t="str">
            <v>Swivel armchair green</v>
          </cell>
          <cell r="E2054">
            <v>0</v>
          </cell>
        </row>
        <row r="2055">
          <cell r="A2055" t="str">
            <v>11-S-017</v>
          </cell>
          <cell r="B2055">
            <v>11</v>
          </cell>
          <cell r="C2055" t="str">
            <v>ÓÀÅÀÒÞÄËÉ ÓÀÏ×ÉÓÄ ßÉÈÄËÉ ×ÄÒÉÓ</v>
          </cell>
          <cell r="D2055" t="str">
            <v>Swivel armchair red</v>
          </cell>
          <cell r="E2055">
            <v>0</v>
          </cell>
        </row>
        <row r="2056">
          <cell r="A2056" t="str">
            <v>11-S-018</v>
          </cell>
          <cell r="B2056">
            <v>11</v>
          </cell>
          <cell r="C2056" t="str">
            <v>ÓÀÊÉÃÉ ÔÀÍÓÀÝÌËÉÓ</v>
          </cell>
          <cell r="D2056" t="str">
            <v>Coat hanger</v>
          </cell>
          <cell r="E2056">
            <v>50.375</v>
          </cell>
        </row>
        <row r="2057">
          <cell r="A2057" t="str">
            <v>11-S-019</v>
          </cell>
          <cell r="B2057">
            <v>11</v>
          </cell>
          <cell r="C2057" t="str">
            <v>ÓÊÀÌÉ 1 ( 50-100) ËÀÒÀÌÃÄ</v>
          </cell>
          <cell r="D2057" t="str">
            <v xml:space="preserve">Chair 1                       </v>
          </cell>
          <cell r="E2057">
            <v>0</v>
          </cell>
        </row>
        <row r="2058">
          <cell r="A2058" t="str">
            <v>11-S-020</v>
          </cell>
          <cell r="B2058">
            <v>11</v>
          </cell>
          <cell r="C2058" t="str">
            <v>ÓÊÀÌÉ 2 (100-150) ËÀÒÀÌÃÄ</v>
          </cell>
          <cell r="D2058" t="str">
            <v xml:space="preserve">Chair 2                       </v>
          </cell>
          <cell r="E2058">
            <v>95.834000000000003</v>
          </cell>
        </row>
        <row r="2059">
          <cell r="A2059" t="str">
            <v>11-S-021</v>
          </cell>
          <cell r="B2059">
            <v>11</v>
          </cell>
          <cell r="C2059" t="str">
            <v>ÓÊÀÌÉ 3 (150-200) ËÀÒÀÌÃÄ</v>
          </cell>
          <cell r="D2059" t="str">
            <v xml:space="preserve">Chair 3                       </v>
          </cell>
          <cell r="E2059">
            <v>160</v>
          </cell>
        </row>
        <row r="2060">
          <cell r="A2060" t="str">
            <v>11-S-022</v>
          </cell>
          <cell r="B2060">
            <v>11</v>
          </cell>
          <cell r="C2060" t="str">
            <v>ÓÊÀÌÉ 4 (200-250) ËÀÒÀÌÃÄ</v>
          </cell>
          <cell r="D2060" t="str">
            <v xml:space="preserve">Chair 4                       </v>
          </cell>
          <cell r="E2060">
            <v>204.61500000000001</v>
          </cell>
        </row>
        <row r="2061">
          <cell r="A2061" t="str">
            <v>11-S-023</v>
          </cell>
          <cell r="B2061">
            <v>11</v>
          </cell>
          <cell r="C2061" t="str">
            <v>ÓÊÀÌÉ 5 (250-300) ËÀÒÀÌÃÄ</v>
          </cell>
          <cell r="D2061" t="str">
            <v xml:space="preserve">Chair 5                       </v>
          </cell>
          <cell r="E2061">
            <v>0</v>
          </cell>
        </row>
        <row r="2062">
          <cell r="A2062" t="str">
            <v>11-S-024</v>
          </cell>
          <cell r="B2062">
            <v>11</v>
          </cell>
          <cell r="C2062" t="str">
            <v>ÓÊÀÌÉ 6 (300-350) ËÀÒÀÌÃÄ</v>
          </cell>
          <cell r="D2062" t="str">
            <v xml:space="preserve">Chair 6                       </v>
          </cell>
          <cell r="E2062">
            <v>0</v>
          </cell>
        </row>
        <row r="2063">
          <cell r="A2063" t="str">
            <v>11-S-025</v>
          </cell>
          <cell r="B2063">
            <v>11</v>
          </cell>
          <cell r="C2063" t="str">
            <v xml:space="preserve">ÓÀÊÉÃÉ (×ÀÒÃÉÓ)               </v>
          </cell>
          <cell r="D2063" t="str">
            <v>Curtain holder</v>
          </cell>
          <cell r="E2063">
            <v>0</v>
          </cell>
        </row>
        <row r="2064">
          <cell r="A2064" t="str">
            <v>11-SJ-001</v>
          </cell>
          <cell r="B2064">
            <v>11</v>
          </cell>
          <cell r="C2064" t="str">
            <v xml:space="preserve">ÑÀËÖÆÉ                        </v>
          </cell>
          <cell r="D2064" t="str">
            <v xml:space="preserve">Shutters                      </v>
          </cell>
          <cell r="E2064">
            <v>0</v>
          </cell>
        </row>
        <row r="2065">
          <cell r="A2065" t="str">
            <v>11-SR-001</v>
          </cell>
          <cell r="B2065">
            <v>8</v>
          </cell>
          <cell r="C2065" t="str">
            <v>ÌÉÊÒÏÔÀËÙÏÅÀÍÉ ÙÖÌÄËÉ</v>
          </cell>
          <cell r="D2065" t="str">
            <v>Microwave oven</v>
          </cell>
          <cell r="E2065">
            <v>0</v>
          </cell>
        </row>
        <row r="2066">
          <cell r="A2066" t="str">
            <v>11-T-001</v>
          </cell>
          <cell r="B2066">
            <v>11</v>
          </cell>
          <cell r="C2066" t="str">
            <v>ÈÀÒÏ</v>
          </cell>
          <cell r="D2066" t="str">
            <v>Shelf</v>
          </cell>
          <cell r="E2066">
            <v>46.34</v>
          </cell>
        </row>
        <row r="2067">
          <cell r="A2067" t="str">
            <v>11-T-002</v>
          </cell>
          <cell r="B2067">
            <v>11</v>
          </cell>
          <cell r="C2067" t="str">
            <v>ÔÖÌÁÏ</v>
          </cell>
          <cell r="D2067" t="str">
            <v>Drawer</v>
          </cell>
          <cell r="E2067">
            <v>134.048</v>
          </cell>
        </row>
        <row r="2068">
          <cell r="A2068" t="str">
            <v>11-T-003</v>
          </cell>
          <cell r="B2068">
            <v>11</v>
          </cell>
          <cell r="C2068" t="str">
            <v>ÔÄËÄÅÉÆÏÒÉ</v>
          </cell>
          <cell r="D2068" t="str">
            <v>Television set</v>
          </cell>
          <cell r="E2068">
            <v>0</v>
          </cell>
        </row>
        <row r="2069">
          <cell r="A2069" t="str">
            <v>11-T-004</v>
          </cell>
          <cell r="B2069">
            <v>11</v>
          </cell>
          <cell r="C2069" t="str">
            <v xml:space="preserve">ÔÀÌÁÖÒÉ                       </v>
          </cell>
          <cell r="D2069" t="str">
            <v>Tambour</v>
          </cell>
          <cell r="E2069">
            <v>1116.67</v>
          </cell>
        </row>
        <row r="2070">
          <cell r="A2070" t="str">
            <v>11-T-005</v>
          </cell>
          <cell r="B2070">
            <v>11</v>
          </cell>
          <cell r="C2070" t="str">
            <v xml:space="preserve">ÔÉáÀÒÉ                        </v>
          </cell>
          <cell r="D2070" t="str">
            <v>Partition</v>
          </cell>
          <cell r="E2070">
            <v>374.17</v>
          </cell>
        </row>
        <row r="2071">
          <cell r="A2071" t="str">
            <v>11-T-006</v>
          </cell>
          <cell r="B2071">
            <v>11</v>
          </cell>
          <cell r="C2071" t="str">
            <v>ÔÖÌÁÀ  1  (50 ËÀÒÀÌÃÄ )</v>
          </cell>
          <cell r="D2071" t="str">
            <v>DRAWER 1</v>
          </cell>
          <cell r="E2071">
            <v>0</v>
          </cell>
        </row>
        <row r="2072">
          <cell r="A2072" t="str">
            <v>11-T-007</v>
          </cell>
          <cell r="B2072">
            <v>11</v>
          </cell>
          <cell r="C2072" t="str">
            <v>ÔÖÌÁÀ  2  (50 -100)ËÀÒÀÌÃÄ</v>
          </cell>
          <cell r="D2072" t="str">
            <v>DRAWER 2</v>
          </cell>
          <cell r="E2072">
            <v>60</v>
          </cell>
        </row>
        <row r="2073">
          <cell r="A2073" t="str">
            <v>11-T-008</v>
          </cell>
          <cell r="B2073">
            <v>11</v>
          </cell>
          <cell r="C2073" t="str">
            <v>ÔÖÌÁÀ 3  (100-150)ËÀÒÀÌÃÄ</v>
          </cell>
          <cell r="D2073" t="str">
            <v>DRAWER 3</v>
          </cell>
          <cell r="E2073">
            <v>87.825000000000003</v>
          </cell>
        </row>
        <row r="2074">
          <cell r="A2074" t="str">
            <v>11-T-009</v>
          </cell>
          <cell r="B2074">
            <v>11</v>
          </cell>
          <cell r="C2074" t="str">
            <v>ÔÖÌÁÀ 4  (150-200)ËÀÒÀÌÃÄ</v>
          </cell>
          <cell r="D2074" t="str">
            <v xml:space="preserve">DRAWER 4                      </v>
          </cell>
          <cell r="E2074">
            <v>0</v>
          </cell>
        </row>
        <row r="2075">
          <cell r="A2075" t="str">
            <v>11-T-010</v>
          </cell>
          <cell r="B2075">
            <v>11</v>
          </cell>
          <cell r="C2075" t="str">
            <v>ÔÖÌÁÀ  5  (200-250)ËÀÒÀÌÃÄ</v>
          </cell>
          <cell r="D2075" t="str">
            <v xml:space="preserve">DRAWER 5                      </v>
          </cell>
          <cell r="E2075">
            <v>0</v>
          </cell>
        </row>
        <row r="2076">
          <cell r="A2076" t="str">
            <v>11-T-011</v>
          </cell>
          <cell r="B2076">
            <v>11</v>
          </cell>
          <cell r="C2076" t="str">
            <v>ÔÖÌÁÀ 6 (450-500) ËÀÒÀÌÃÄ</v>
          </cell>
          <cell r="D2076" t="str">
            <v>DRAWER 6</v>
          </cell>
          <cell r="E2076">
            <v>380.30500000000001</v>
          </cell>
        </row>
        <row r="2077">
          <cell r="A2077" t="str">
            <v>11-U-001</v>
          </cell>
          <cell r="B2077">
            <v>11</v>
          </cell>
          <cell r="C2077" t="str">
            <v>ÖÒÉÊÀ ÐÒÏÝÄÓÏÒÉÓ</v>
          </cell>
          <cell r="D2077" t="str">
            <v>Processor drawer</v>
          </cell>
          <cell r="E2077">
            <v>100.833</v>
          </cell>
        </row>
        <row r="2078">
          <cell r="A2078" t="str">
            <v>11-U-002</v>
          </cell>
          <cell r="B2078">
            <v>11</v>
          </cell>
          <cell r="C2078" t="str">
            <v xml:space="preserve">ÖÒÉÊÀ ÔÅÉÒÈÉÓ ÂÀÃÀÓÀÔÀÍÉ      </v>
          </cell>
          <cell r="D2078" t="str">
            <v xml:space="preserve">Trolley                       </v>
          </cell>
          <cell r="E2078">
            <v>419.79300000000001</v>
          </cell>
        </row>
        <row r="2079">
          <cell r="A2079" t="str">
            <v>11-X-001</v>
          </cell>
          <cell r="B2079">
            <v>11</v>
          </cell>
          <cell r="C2079" t="str">
            <v>ÀËÅÉÓ áÄÄÁÉ</v>
          </cell>
          <cell r="D2079" t="str">
            <v>Popllar trees</v>
          </cell>
          <cell r="E2079">
            <v>0</v>
          </cell>
        </row>
        <row r="2080">
          <cell r="A2080" t="str">
            <v>12-A-001</v>
          </cell>
          <cell r="B2080">
            <v>3</v>
          </cell>
          <cell r="C2080" t="str">
            <v>ÀÍÔÉ×ÒÉÆÉ</v>
          </cell>
          <cell r="D2080" t="str">
            <v>Antifreeze</v>
          </cell>
          <cell r="E2080">
            <v>2.597</v>
          </cell>
        </row>
        <row r="2081">
          <cell r="A2081" t="str">
            <v>12-A-002</v>
          </cell>
          <cell r="B2081">
            <v>12</v>
          </cell>
          <cell r="C2081" t="str">
            <v>ÔÄËÄÓÊÏÐÖÒÉ ÀÍÞÀ ÊÏÌÐËÄØÔÛÉ</v>
          </cell>
          <cell r="D2081" t="str">
            <v>Telescope pole set</v>
          </cell>
          <cell r="E2081">
            <v>0</v>
          </cell>
        </row>
        <row r="2082">
          <cell r="A2082" t="str">
            <v>12-A-003</v>
          </cell>
          <cell r="B2082">
            <v>12</v>
          </cell>
          <cell r="C2082" t="str">
            <v>ÀÊÖÌÖËÀÔÏÒÉ ST-200 ÀÌÐ</v>
          </cell>
          <cell r="D2082" t="str">
            <v>Battery ST-200 a</v>
          </cell>
          <cell r="E2082">
            <v>238</v>
          </cell>
        </row>
        <row r="2083">
          <cell r="A2083" t="str">
            <v>12-A-004</v>
          </cell>
          <cell r="B2083">
            <v>12</v>
          </cell>
          <cell r="C2083" t="str">
            <v>ÀÊÖÌÖËÀÔÏÒÉ ST-90 ÀÌÐ</v>
          </cell>
          <cell r="D2083" t="str">
            <v>BATTERY ST-90 Amp</v>
          </cell>
          <cell r="E2083">
            <v>116.551</v>
          </cell>
        </row>
        <row r="2084">
          <cell r="A2084" t="str">
            <v>12-A-005</v>
          </cell>
          <cell r="B2084">
            <v>12</v>
          </cell>
          <cell r="C2084" t="str">
            <v xml:space="preserve">ÀÅÔÏÍÀßÉËÄÁÉ                  </v>
          </cell>
          <cell r="D2084" t="str">
            <v xml:space="preserve">Car spare parts               </v>
          </cell>
          <cell r="E2084">
            <v>10.903</v>
          </cell>
        </row>
        <row r="2085">
          <cell r="A2085" t="str">
            <v>12-A-006</v>
          </cell>
          <cell r="B2085">
            <v>12</v>
          </cell>
          <cell r="C2085" t="str">
            <v>ÀÊÖÌÖËÀÔÏÒÉ ST-75 ÀÌÐ</v>
          </cell>
          <cell r="D2085" t="str">
            <v>BATTERY ST-75 Amp</v>
          </cell>
          <cell r="E2085">
            <v>92.5</v>
          </cell>
        </row>
        <row r="2086">
          <cell r="A2086" t="str">
            <v>12-A-007</v>
          </cell>
          <cell r="B2086">
            <v>12</v>
          </cell>
          <cell r="C2086" t="str">
            <v xml:space="preserve">ÀÊÖÌÖËÀÔÏÒÉ ST-55 ÀÌÐ         </v>
          </cell>
          <cell r="D2086" t="str">
            <v xml:space="preserve">BATTERY ST-55 amp             </v>
          </cell>
          <cell r="E2086">
            <v>79.167000000000002</v>
          </cell>
        </row>
        <row r="2087">
          <cell r="A2087" t="str">
            <v>12-A-008</v>
          </cell>
          <cell r="B2087">
            <v>12</v>
          </cell>
          <cell r="C2087" t="str">
            <v>ÀÊÖÌÖËÀÔÏÒÉ ST-180ÀÌÐ</v>
          </cell>
          <cell r="D2087" t="str">
            <v>BATTERY ST-180 amp</v>
          </cell>
          <cell r="E2087">
            <v>180</v>
          </cell>
        </row>
        <row r="2088">
          <cell r="A2088" t="str">
            <v>12-A-009</v>
          </cell>
          <cell r="B2088">
            <v>12</v>
          </cell>
          <cell r="C2088" t="str">
            <v>ÀÊÖÌÖËÀÔÏÒÉ ST-105ÀÌÐ</v>
          </cell>
          <cell r="D2088" t="str">
            <v>BATTERY ST-105 amp</v>
          </cell>
          <cell r="E2088">
            <v>120</v>
          </cell>
        </row>
        <row r="2089">
          <cell r="A2089" t="str">
            <v>12-A-010</v>
          </cell>
          <cell r="B2089">
            <v>12</v>
          </cell>
          <cell r="C2089" t="str">
            <v xml:space="preserve">ÀÊÖÌÖËÀÔÏÒÉ ST-60ÀÌÐ          </v>
          </cell>
          <cell r="D2089" t="str">
            <v>BATTERY ST-60amp</v>
          </cell>
          <cell r="E2089">
            <v>80</v>
          </cell>
        </row>
        <row r="2090">
          <cell r="A2090" t="str">
            <v>12-A-011</v>
          </cell>
          <cell r="B2090">
            <v>12</v>
          </cell>
          <cell r="C2090" t="str">
            <v xml:space="preserve">ÀÊÖÌÖËÀÔÏÒÉ 17Amp.12V.        </v>
          </cell>
          <cell r="E2090">
            <v>83.6</v>
          </cell>
        </row>
        <row r="2091">
          <cell r="A2091" t="str">
            <v>12-B-007</v>
          </cell>
          <cell r="B2091">
            <v>12</v>
          </cell>
          <cell r="C2091" t="str">
            <v>xxxxxxxxxx</v>
          </cell>
          <cell r="D2091" t="str">
            <v>xxxxxxxxxxx</v>
          </cell>
          <cell r="E2091">
            <v>0</v>
          </cell>
        </row>
        <row r="2092">
          <cell r="A2092" t="str">
            <v>12-D-006</v>
          </cell>
          <cell r="B2092">
            <v>12</v>
          </cell>
          <cell r="C2092" t="str">
            <v xml:space="preserve">ÊÀÌÀÆÉÓ ÓÝÄÐËÄÍÉÉÓ ÃÉÓÊÉ      </v>
          </cell>
          <cell r="D2092" t="str">
            <v xml:space="preserve">Kamaz clutch disc             </v>
          </cell>
          <cell r="E2092">
            <v>0</v>
          </cell>
        </row>
        <row r="2093">
          <cell r="A2093" t="str">
            <v>12-D-007</v>
          </cell>
          <cell r="B2093">
            <v>12</v>
          </cell>
          <cell r="C2093" t="str">
            <v>ÃÀÌÀÂÒÞÄËÄÁÄËÉ ÌÔÅÉÒÈÀÅ ÈÀÈÄÁÉ</v>
          </cell>
          <cell r="D2093" t="str">
            <v>Loaders legs</v>
          </cell>
          <cell r="E2093">
            <v>40</v>
          </cell>
        </row>
        <row r="2094">
          <cell r="A2094" t="str">
            <v>12-F-004</v>
          </cell>
          <cell r="B2094">
            <v>12</v>
          </cell>
          <cell r="C2094" t="str">
            <v xml:space="preserve">ÅÀÆ 2106 ×ÀÒÉ                 </v>
          </cell>
          <cell r="D2094" t="str">
            <v xml:space="preserve">Vaz 2106 light                </v>
          </cell>
          <cell r="E2094">
            <v>0</v>
          </cell>
        </row>
        <row r="2095">
          <cell r="A2095" t="str">
            <v>12-G-004</v>
          </cell>
          <cell r="B2095">
            <v>12</v>
          </cell>
          <cell r="C2095" t="str">
            <v xml:space="preserve">ÂÀÆÄËÉÓ ÓÀáÄËÖÒÄÁÉÓ ÊÏÌÐËÄØÔÉ </v>
          </cell>
          <cell r="D2095" t="str">
            <v xml:space="preserve">Gazel handle set              </v>
          </cell>
          <cell r="E2095">
            <v>0</v>
          </cell>
        </row>
        <row r="2096">
          <cell r="A2096" t="str">
            <v>12-G-005</v>
          </cell>
          <cell r="B2096">
            <v>12</v>
          </cell>
          <cell r="C2096" t="str">
            <v xml:space="preserve">ÂÄÒÌÄÔÉÊÀ                     </v>
          </cell>
          <cell r="D2096" t="str">
            <v xml:space="preserve">Sealant                       </v>
          </cell>
          <cell r="E2096">
            <v>6</v>
          </cell>
        </row>
        <row r="2097">
          <cell r="A2097" t="str">
            <v>12-J-001</v>
          </cell>
          <cell r="B2097">
            <v>12</v>
          </cell>
          <cell r="C2097" t="str">
            <v>ÊÀÌÀÆÉÓ ãÅÀÒÄÃÉÍÀ (ÊÒÄÓÔÀÅÉÍÀ)</v>
          </cell>
          <cell r="D2097" t="str">
            <v xml:space="preserve">Kamaz spider screw            </v>
          </cell>
          <cell r="E2097">
            <v>0</v>
          </cell>
        </row>
        <row r="2098">
          <cell r="A2098" t="str">
            <v>12-K-023</v>
          </cell>
          <cell r="B2098">
            <v>12</v>
          </cell>
          <cell r="C2098" t="str">
            <v xml:space="preserve">ÂÀÆ 53Ó  ÊÏËÉÝÏ,ÃÂÖÛÉ, ÐÀËÄÝÉ </v>
          </cell>
          <cell r="D2098" t="str">
            <v>Gaz 53 stud bolt,piston, comb.</v>
          </cell>
          <cell r="E2098">
            <v>0</v>
          </cell>
        </row>
        <row r="2099">
          <cell r="A2099" t="str">
            <v>12-M-006</v>
          </cell>
          <cell r="B2099">
            <v>12</v>
          </cell>
          <cell r="C2099" t="str">
            <v>ÂÀÆ31 ÌÖáÒÖàÉÓ ,ÊÀËÏÃÊÀ,</v>
          </cell>
          <cell r="D2099" t="str">
            <v>Break pad for gaz31</v>
          </cell>
          <cell r="E2099">
            <v>0</v>
          </cell>
        </row>
        <row r="2100">
          <cell r="A2100" t="str">
            <v>12-M-007</v>
          </cell>
          <cell r="B2100">
            <v>12</v>
          </cell>
          <cell r="C2100" t="str">
            <v>ÂÀÆ31 áÄËÉÓ ÌÖáÒÖàÉ -ÔÒÏÓÉÈ</v>
          </cell>
          <cell r="D2100" t="str">
            <v>Hand break with rope for gaz31</v>
          </cell>
          <cell r="E2100">
            <v>0</v>
          </cell>
        </row>
        <row r="2101">
          <cell r="A2101" t="str">
            <v>12-M-008</v>
          </cell>
          <cell r="B2101">
            <v>12</v>
          </cell>
          <cell r="C2101" t="str">
            <v>ÄØÓÊ.ÁÄËÏÒÖÓÉÓ ÛÔÏÊÉÓ ÌÀÍÑÄÔÉ</v>
          </cell>
          <cell r="D2101" t="str">
            <v>Pin collar for,, belarus,,</v>
          </cell>
          <cell r="E2101">
            <v>0</v>
          </cell>
        </row>
        <row r="2102">
          <cell r="A2102" t="str">
            <v>12-M-009</v>
          </cell>
          <cell r="B2102">
            <v>12</v>
          </cell>
          <cell r="C2102" t="str">
            <v>ÖÀÆÉÓ  ÌÀÚÖÜÉ ÊÏÌ-ÛÉ</v>
          </cell>
          <cell r="D2102" t="str">
            <v>Mufler set for ,Uaz,</v>
          </cell>
          <cell r="E2102">
            <v>0</v>
          </cell>
        </row>
        <row r="2103">
          <cell r="A2103" t="str">
            <v>12-M-010</v>
          </cell>
          <cell r="B2103">
            <v>12</v>
          </cell>
          <cell r="C2103" t="str">
            <v>ÌÉËÉ äÉÃÒÀÅËÉÊÉÓ</v>
          </cell>
          <cell r="D2103" t="str">
            <v>Hidraulic tube</v>
          </cell>
          <cell r="E2103">
            <v>0</v>
          </cell>
        </row>
        <row r="2104">
          <cell r="A2104" t="str">
            <v>12-M-011</v>
          </cell>
          <cell r="B2104">
            <v>12</v>
          </cell>
          <cell r="C2104" t="str">
            <v xml:space="preserve">ÊÀÌÀÆÉÓ ÌÖáÒÖàÉÓ ÖÊÀÍÀ ÌÉËÉ   </v>
          </cell>
          <cell r="D2104" t="str">
            <v xml:space="preserve">Kamaz breake rear fuse        </v>
          </cell>
          <cell r="E2104">
            <v>0</v>
          </cell>
        </row>
        <row r="2105">
          <cell r="A2105" t="str">
            <v>12-M-012</v>
          </cell>
          <cell r="B2105">
            <v>12</v>
          </cell>
          <cell r="C2105" t="str">
            <v xml:space="preserve">ÖÀÆÉÓ ÓÝÄÐËÄÍÉÉÓ ÌÉËÉ         </v>
          </cell>
          <cell r="D2105" t="str">
            <v xml:space="preserve">Uaz clutch tube               </v>
          </cell>
          <cell r="E2105">
            <v>0</v>
          </cell>
        </row>
        <row r="2106">
          <cell r="A2106" t="str">
            <v>12-N-001</v>
          </cell>
          <cell r="B2106">
            <v>12</v>
          </cell>
          <cell r="C2106" t="str">
            <v>äÀËÏÂÄÍÉÓ ÍÀÈÖÒÀ</v>
          </cell>
          <cell r="D2106" t="str">
            <v>Halogen bulbs</v>
          </cell>
          <cell r="E2106">
            <v>3.1669999999999998</v>
          </cell>
        </row>
        <row r="2107">
          <cell r="A2107" t="str">
            <v>12-N-002</v>
          </cell>
          <cell r="B2107">
            <v>12</v>
          </cell>
          <cell r="C2107" t="str">
            <v>ÂÀÆ 52  ÁÄÍÆÉÍÉÓ ÍÀÓÏÓÉ</v>
          </cell>
          <cell r="D2107" t="str">
            <v>GAZ52 petrol pamp</v>
          </cell>
          <cell r="E2107">
            <v>0</v>
          </cell>
        </row>
        <row r="2108">
          <cell r="A2108" t="str">
            <v>12-N-003</v>
          </cell>
          <cell r="B2108">
            <v>12</v>
          </cell>
          <cell r="C2108" t="str">
            <v>ÓÔÀÒÔÄÒÉÓ ÍÀáÛÉÒÉ</v>
          </cell>
          <cell r="D2108" t="str">
            <v>Starter coil</v>
          </cell>
          <cell r="E2108">
            <v>0</v>
          </cell>
        </row>
        <row r="2109">
          <cell r="A2109" t="str">
            <v>12-N-004</v>
          </cell>
          <cell r="B2109">
            <v>12</v>
          </cell>
          <cell r="C2109" t="str">
            <v>ÂÀÓÀÁÄÒÉ ÍÀÓÏÓÉ</v>
          </cell>
          <cell r="D2109" t="str">
            <v>Tyre pump</v>
          </cell>
          <cell r="E2109">
            <v>0</v>
          </cell>
        </row>
        <row r="2110">
          <cell r="A2110" t="str">
            <v>12-P-001</v>
          </cell>
          <cell r="B2110">
            <v>12</v>
          </cell>
          <cell r="C2110" t="str">
            <v>ÂÀÆ 52 ÞÒÀÅÉÓ ÐÒÏÐÄËÄÒÉ</v>
          </cell>
          <cell r="D2110" t="str">
            <v>Gaz-52 engine airscrew</v>
          </cell>
          <cell r="E2110">
            <v>0</v>
          </cell>
        </row>
        <row r="2111">
          <cell r="A2111" t="str">
            <v>12-P-002</v>
          </cell>
          <cell r="B2111">
            <v>12</v>
          </cell>
          <cell r="C2111" t="str">
            <v>ÂÀÆ 52 ,,ÐÏÃÅÄÓÍÏÉ,,</v>
          </cell>
          <cell r="D2111" t="str">
            <v>Suspension for gaz52</v>
          </cell>
          <cell r="E2111">
            <v>0</v>
          </cell>
        </row>
        <row r="2112">
          <cell r="A2112" t="str">
            <v>12-P-003</v>
          </cell>
          <cell r="B2112">
            <v>12</v>
          </cell>
          <cell r="C2112" t="str">
            <v>ÆÉËÉÓ ÐÏÌÐÀ</v>
          </cell>
          <cell r="D2112" t="str">
            <v>Zil pump</v>
          </cell>
          <cell r="E2112">
            <v>0</v>
          </cell>
        </row>
        <row r="2113">
          <cell r="A2113" t="str">
            <v>12-P-004</v>
          </cell>
          <cell r="B2113">
            <v>12</v>
          </cell>
          <cell r="C2113" t="str">
            <v>ÂÀÆ31 ,,ÐÄÒÄÃÏÊÉ,,ÊÏÌÐËÄØÔÛÉ</v>
          </cell>
          <cell r="D2113" t="str">
            <v>Front end for ,,gaz31,,</v>
          </cell>
          <cell r="E2113">
            <v>0</v>
          </cell>
        </row>
        <row r="2114">
          <cell r="A2114" t="str">
            <v>12-P-005</v>
          </cell>
          <cell r="B2114">
            <v>12</v>
          </cell>
          <cell r="C2114" t="str">
            <v>ÂÀÆ 31 ÓÝÄÐ. ÃÉÓÊÉÓ ,,ÐËÉÔÀ,,</v>
          </cell>
          <cell r="D2114" t="str">
            <v>Clutch disk slab for ,,gaz31,,</v>
          </cell>
          <cell r="E2114">
            <v>0</v>
          </cell>
        </row>
        <row r="2115">
          <cell r="A2115" t="str">
            <v>12-P-006</v>
          </cell>
          <cell r="B2115">
            <v>12</v>
          </cell>
          <cell r="C2115" t="str">
            <v>ÄØÓÊÀÅÀÔÏÒ ÁÄËÏÒÖÓÉÓ ÐÉËÍÉÊÉ</v>
          </cell>
          <cell r="D2115" t="str">
            <v>dust filter for,,Belorus,,</v>
          </cell>
          <cell r="E2115">
            <v>0</v>
          </cell>
        </row>
        <row r="2116">
          <cell r="A2116" t="str">
            <v>12-P-007</v>
          </cell>
          <cell r="B2116">
            <v>12</v>
          </cell>
          <cell r="C2116" t="str">
            <v>ÆÉËÉÓ  ,,ÐÄÒÄÃÏÊÉ,, ÊÏÌ-ÛÉ</v>
          </cell>
          <cell r="D2116" t="str">
            <v>Front end for ,Zil,</v>
          </cell>
          <cell r="E2116">
            <v>0</v>
          </cell>
        </row>
        <row r="2117">
          <cell r="A2117" t="str">
            <v>12-P-008</v>
          </cell>
          <cell r="B2117">
            <v>12</v>
          </cell>
          <cell r="C2117" t="str">
            <v xml:space="preserve">ÐÀÖÊÉ                         </v>
          </cell>
          <cell r="D2117" t="str">
            <v xml:space="preserve">Spider                        </v>
          </cell>
          <cell r="E2117">
            <v>0</v>
          </cell>
        </row>
        <row r="2118">
          <cell r="A2118" t="str">
            <v>12-R-001</v>
          </cell>
          <cell r="B2118">
            <v>12</v>
          </cell>
          <cell r="C2118" t="str">
            <v>ÆÀÒÉÀÃÊÉÓ  ÒÄËÄ ÐÐ-362</v>
          </cell>
          <cell r="D2118" t="str">
            <v>Charging relay pp-362</v>
          </cell>
          <cell r="E2118">
            <v>0</v>
          </cell>
        </row>
        <row r="2119">
          <cell r="A2119" t="str">
            <v>12-R-002</v>
          </cell>
          <cell r="B2119">
            <v>12</v>
          </cell>
          <cell r="C2119" t="str">
            <v>ÂÀÆ 53 ÖÊÀÍÀ ÒÄÓÏÒÉ</v>
          </cell>
          <cell r="D2119" t="str">
            <v>Gaz-53 back weight supporting</v>
          </cell>
          <cell r="E2119">
            <v>0</v>
          </cell>
        </row>
        <row r="2120">
          <cell r="A2120" t="str">
            <v>12-R-003</v>
          </cell>
          <cell r="B2120">
            <v>12</v>
          </cell>
          <cell r="C2120" t="str">
            <v>ÖÀÆÉÓ ÞÒÀÅÉÓ ÒÄÌÄÍÉ</v>
          </cell>
          <cell r="D2120" t="str">
            <v>Uaz engine belt</v>
          </cell>
          <cell r="E2120">
            <v>0</v>
          </cell>
        </row>
        <row r="2121">
          <cell r="A2121" t="str">
            <v>12-R-004</v>
          </cell>
          <cell r="B2121">
            <v>12</v>
          </cell>
          <cell r="C2121" t="str">
            <v>ÂÀÆÄËÉÓ ÞÒÀÅÉÓ ÒÄÌÄÍÉ</v>
          </cell>
          <cell r="D2121" t="str">
            <v>Gazel engine belt</v>
          </cell>
          <cell r="E2121">
            <v>0</v>
          </cell>
        </row>
        <row r="2122">
          <cell r="A2122" t="str">
            <v>12-R-005</v>
          </cell>
          <cell r="B2122">
            <v>12</v>
          </cell>
          <cell r="C2122" t="str">
            <v>ÂÀÆ 52 ÒÀÃÉÀÔÏÒÉ</v>
          </cell>
          <cell r="D2122" t="str">
            <v>GAz 52 radiator</v>
          </cell>
          <cell r="E2122">
            <v>0</v>
          </cell>
        </row>
        <row r="2123">
          <cell r="A2123" t="str">
            <v>12-R-006</v>
          </cell>
          <cell r="B2123">
            <v>12</v>
          </cell>
          <cell r="C2123" t="str">
            <v>ÊÀÌÀÆÉÓ ÖÊÀÍÀ áÉÃÉÓ ÒÄÃÖØÔÏÒÉ</v>
          </cell>
          <cell r="D2123" t="str">
            <v>Rear axle reduction gear</v>
          </cell>
          <cell r="E2123">
            <v>0</v>
          </cell>
        </row>
        <row r="2124">
          <cell r="A2124" t="str">
            <v>12-R-007</v>
          </cell>
          <cell r="B2124">
            <v>12</v>
          </cell>
          <cell r="C2124" t="str">
            <v>ÖÀÆÉÓ ÃÉÍÀÌÏÓ ÒÄÌÄÍÉ</v>
          </cell>
          <cell r="D2124" t="str">
            <v>Generator belt for ,,uaz,,</v>
          </cell>
          <cell r="E2124">
            <v>0</v>
          </cell>
        </row>
        <row r="2125">
          <cell r="A2125" t="str">
            <v>12-R-008</v>
          </cell>
          <cell r="B2125">
            <v>12</v>
          </cell>
          <cell r="C2125" t="str">
            <v>ÊÀÌÀÆÉÓ ÞÒÀÅÉÓ  ÒÄÌÄÍÉ</v>
          </cell>
          <cell r="D2125" t="str">
            <v>Engine belt for ,Kamaz,</v>
          </cell>
          <cell r="E2125">
            <v>0</v>
          </cell>
        </row>
        <row r="2126">
          <cell r="A2126" t="str">
            <v>12-R-009</v>
          </cell>
          <cell r="B2126">
            <v>12</v>
          </cell>
          <cell r="C2126" t="str">
            <v xml:space="preserve">ÅÀÆ 2106  ÒÄÌÄÍÉ              </v>
          </cell>
          <cell r="D2126" t="str">
            <v xml:space="preserve">Vaz 2106 belt                 </v>
          </cell>
          <cell r="E2126">
            <v>0</v>
          </cell>
        </row>
        <row r="2127">
          <cell r="A2127" t="str">
            <v>12-S-001</v>
          </cell>
          <cell r="B2127">
            <v>12</v>
          </cell>
          <cell r="C2127" t="str">
            <v>ÂÀÆÉÊÉÓ ÆÀÑÉÂÀÍÉÉÓ ÓÀÊÄÔÉ</v>
          </cell>
          <cell r="D2127" t="str">
            <v>Gazik ignition lock</v>
          </cell>
          <cell r="E2127">
            <v>0</v>
          </cell>
        </row>
        <row r="2128">
          <cell r="A2128" t="str">
            <v>12-S-002</v>
          </cell>
          <cell r="B2128">
            <v>12</v>
          </cell>
          <cell r="C2128" t="str">
            <v>ÓÀÙÄÁÀÅÉ ÍÉÔÒÏ</v>
          </cell>
          <cell r="D2128" t="str">
            <v>Auto car paint</v>
          </cell>
          <cell r="E2128">
            <v>6.9539999999999997</v>
          </cell>
        </row>
        <row r="2129">
          <cell r="A2129" t="str">
            <v>12-S-003</v>
          </cell>
          <cell r="B2129">
            <v>12</v>
          </cell>
          <cell r="C2129" t="str">
            <v>ÂÀÆÄËÉÓ ÓÀÁÖÒÀÅÉÓ ÃÉÓÊÉ ÊÀÌÄÒÉ</v>
          </cell>
          <cell r="D2129" t="str">
            <v>Gazel tire with disk and camer</v>
          </cell>
          <cell r="E2129">
            <v>0</v>
          </cell>
        </row>
        <row r="2130">
          <cell r="A2130" t="str">
            <v>12-S-004</v>
          </cell>
          <cell r="B2130">
            <v>12</v>
          </cell>
          <cell r="C2130" t="str">
            <v>ÓÀÁÖÒÀÅÉ 26570h - 16</v>
          </cell>
          <cell r="D2130" t="str">
            <v>Tire 265  70h-16</v>
          </cell>
          <cell r="E2130">
            <v>80</v>
          </cell>
        </row>
        <row r="2131">
          <cell r="A2131" t="str">
            <v>12-S-005</v>
          </cell>
          <cell r="B2131">
            <v>12</v>
          </cell>
          <cell r="C2131" t="str">
            <v>ÂÀÆ 66 ËÀÁÏÒÀÔÏÒÉÀÆÄ ÓÀÃÄÍÄÁÉ</v>
          </cell>
          <cell r="D2131" t="str">
            <v>Leb wire for gaz 66</v>
          </cell>
          <cell r="E2131">
            <v>0</v>
          </cell>
        </row>
        <row r="2132">
          <cell r="A2132" t="str">
            <v>12-S-006</v>
          </cell>
          <cell r="B2132">
            <v>12</v>
          </cell>
          <cell r="C2132" t="str">
            <v>ÂÀÆÄËÉÓ ÊÏËËÄØÔÏÒÉÓ ÓÀ×ÄÍÉ</v>
          </cell>
          <cell r="D2132" t="str">
            <v>Collector pad for ,,gazel,,</v>
          </cell>
          <cell r="E2132">
            <v>0</v>
          </cell>
        </row>
        <row r="2133">
          <cell r="A2133" t="str">
            <v>12-S-007</v>
          </cell>
          <cell r="B2133">
            <v>12</v>
          </cell>
          <cell r="C2133" t="str">
            <v>ÂÀÆÄËÉÓ ÊÏËÏ×ÉÓ ÓÀ×ÄÍÉ</v>
          </cell>
          <cell r="D2133" t="str">
            <v>Gear box pad</v>
          </cell>
          <cell r="E2133">
            <v>0</v>
          </cell>
        </row>
        <row r="2134">
          <cell r="A2134" t="str">
            <v>12-S-008</v>
          </cell>
          <cell r="B2134">
            <v>12</v>
          </cell>
          <cell r="C2134" t="str">
            <v>ÊËÀÐÍÉÓ ÓÀËÍÉÊÉ</v>
          </cell>
          <cell r="D2134" t="str">
            <v>Gland seal</v>
          </cell>
          <cell r="E2134">
            <v>0</v>
          </cell>
        </row>
        <row r="2135">
          <cell r="A2135" t="str">
            <v>12-S-009</v>
          </cell>
          <cell r="B2135">
            <v>12</v>
          </cell>
          <cell r="C2135" t="str">
            <v>ÓÀÍÈÄËÉ /ÓÅÄÜÀ/</v>
          </cell>
          <cell r="D2135" t="str">
            <v>Spark</v>
          </cell>
          <cell r="E2135">
            <v>0</v>
          </cell>
        </row>
        <row r="2136">
          <cell r="A2136" t="str">
            <v>12-S-010</v>
          </cell>
          <cell r="B2136">
            <v>12</v>
          </cell>
          <cell r="C2136" t="str">
            <v>ÂÀÆ31 ÓÉÜØÀÒÉÓ ÊÏËÏ×É</v>
          </cell>
          <cell r="D2136" t="str">
            <v>Gear box for ,,gaz31,,</v>
          </cell>
          <cell r="E2136">
            <v>0</v>
          </cell>
        </row>
        <row r="2137">
          <cell r="A2137" t="str">
            <v>12-S-011</v>
          </cell>
          <cell r="B2137">
            <v>3</v>
          </cell>
          <cell r="C2137" t="str">
            <v>ÌÖáÒÖàÉÓ ÓÉÈáÄ</v>
          </cell>
          <cell r="D2137" t="str">
            <v>Brake liquid</v>
          </cell>
          <cell r="E2137">
            <v>0</v>
          </cell>
        </row>
        <row r="2138">
          <cell r="A2138" t="str">
            <v>12-S-012</v>
          </cell>
          <cell r="B2138">
            <v>12</v>
          </cell>
          <cell r="C2138" t="str">
            <v>ÊÒÀÆÉÓ  ÞÒÀÅÉÓ ÓÔÀÒÔÄÒÉ</v>
          </cell>
          <cell r="D2138" t="str">
            <v>Engine starter for ,kraz,</v>
          </cell>
          <cell r="E2138">
            <v>0</v>
          </cell>
        </row>
        <row r="2139">
          <cell r="A2139" t="str">
            <v>12-S-013</v>
          </cell>
          <cell r="B2139">
            <v>12</v>
          </cell>
          <cell r="C2139" t="str">
            <v>ÓÀÁÖÒÀÅÉ-ÊÀÌÄÒÉÈ 215/90 R-15</v>
          </cell>
          <cell r="D2139" t="str">
            <v>Tyre 215/90 R-15</v>
          </cell>
          <cell r="E2139">
            <v>84.168000000000006</v>
          </cell>
        </row>
        <row r="2140">
          <cell r="A2140" t="str">
            <v>12-S-014</v>
          </cell>
          <cell r="B2140">
            <v>12</v>
          </cell>
          <cell r="C2140" t="str">
            <v xml:space="preserve">ÖÀÆÉÓ ÓÀàÉÓ ÊÏËÏ×ÉÓ ÓÀËÍÉÊÉ   </v>
          </cell>
          <cell r="D2140" t="str">
            <v xml:space="preserve">Uaz sreering wheel trum seal  </v>
          </cell>
          <cell r="E2140">
            <v>0</v>
          </cell>
        </row>
        <row r="2141">
          <cell r="A2141" t="str">
            <v>12-S-015</v>
          </cell>
          <cell r="B2141">
            <v>12</v>
          </cell>
          <cell r="C2141" t="str">
            <v xml:space="preserve">ÖÀÆÉÓ ÂÅÄÒÃÉÈÉ ÓÀÒÊÄ          </v>
          </cell>
          <cell r="D2141" t="str">
            <v xml:space="preserve">Uaz side mirror               </v>
          </cell>
          <cell r="E2141">
            <v>0</v>
          </cell>
        </row>
        <row r="2142">
          <cell r="A2142" t="str">
            <v>12-S-016</v>
          </cell>
          <cell r="B2142">
            <v>12</v>
          </cell>
          <cell r="C2142" t="str">
            <v xml:space="preserve">ÂÀÆ 52 ÓÔÀÒÔÄÒÉ               </v>
          </cell>
          <cell r="D2142" t="str">
            <v xml:space="preserve">Gaz 52 starter                </v>
          </cell>
          <cell r="E2142">
            <v>0</v>
          </cell>
        </row>
        <row r="2143">
          <cell r="A2143" t="str">
            <v>12-S-017</v>
          </cell>
          <cell r="B2143">
            <v>12</v>
          </cell>
          <cell r="C2143" t="str">
            <v xml:space="preserve">ÂÀÆ 53 ÞÒÀÅÉÓ ÓÀ×ÄÍÉ          </v>
          </cell>
          <cell r="D2143" t="str">
            <v xml:space="preserve">Gaz 53 engine gasket          </v>
          </cell>
          <cell r="E2143">
            <v>0</v>
          </cell>
        </row>
        <row r="2144">
          <cell r="A2144" t="str">
            <v>12-S-018</v>
          </cell>
          <cell r="B2144">
            <v>12</v>
          </cell>
          <cell r="C2144" t="str">
            <v xml:space="preserve">ÞÒÀÅÉÓ ßÉÍÀ ÓÀËÍÉÊÉ           </v>
          </cell>
          <cell r="D2144" t="str">
            <v>Engine front seal</v>
          </cell>
          <cell r="E2144">
            <v>0</v>
          </cell>
        </row>
        <row r="2145">
          <cell r="A2145" t="str">
            <v>12-S-019</v>
          </cell>
          <cell r="B2145">
            <v>12</v>
          </cell>
          <cell r="C2145" t="str">
            <v xml:space="preserve">ÍÉÅÉÓ ÓÀÁÖÒÀÅÉ ÊÀÌÄÒÉÈ        </v>
          </cell>
          <cell r="D2145" t="str">
            <v xml:space="preserve">NIVA tyre with tube           </v>
          </cell>
          <cell r="E2145">
            <v>105.5</v>
          </cell>
        </row>
        <row r="2146">
          <cell r="A2146" t="str">
            <v>12-S-020</v>
          </cell>
          <cell r="B2146">
            <v>12</v>
          </cell>
          <cell r="C2146" t="str">
            <v xml:space="preserve">ÓÀÁÖÒÀÅÉ ÊÀÌÄÒÉÈ 175/80 R-16  </v>
          </cell>
          <cell r="D2146" t="str">
            <v>Tyre 175/80 R-16</v>
          </cell>
          <cell r="E2146">
            <v>115.209</v>
          </cell>
        </row>
        <row r="2147">
          <cell r="A2147" t="str">
            <v>12-S-021</v>
          </cell>
          <cell r="B2147">
            <v>12</v>
          </cell>
          <cell r="C2147" t="str">
            <v xml:space="preserve">ÓÀÁÖÒÀÅÉ ÊÀÌÄÒÉÈ 205/70 R-16  </v>
          </cell>
          <cell r="D2147" t="str">
            <v xml:space="preserve">Tyre 205/70 R-16              </v>
          </cell>
          <cell r="E2147">
            <v>94.722999999999999</v>
          </cell>
        </row>
        <row r="2148">
          <cell r="A2148" t="str">
            <v>12-S-022</v>
          </cell>
          <cell r="B2148">
            <v>12</v>
          </cell>
          <cell r="C2148" t="str">
            <v xml:space="preserve">ÓÀÁÖÒÀÅÉ ÊÀÌÄÒÉÈ 175/70 R-13  </v>
          </cell>
          <cell r="D2148" t="str">
            <v xml:space="preserve">Tyre 175/70 R-13              </v>
          </cell>
          <cell r="E2148">
            <v>57.915999999999997</v>
          </cell>
        </row>
        <row r="2149">
          <cell r="A2149" t="str">
            <v>12-S-023</v>
          </cell>
          <cell r="B2149">
            <v>12</v>
          </cell>
          <cell r="C2149" t="str">
            <v xml:space="preserve">ÓÀÁÖÒÀÅÉ 175X160 R-16         </v>
          </cell>
          <cell r="D2149" t="str">
            <v xml:space="preserve">Tyre 175X160 R-16             </v>
          </cell>
          <cell r="E2149">
            <v>0</v>
          </cell>
        </row>
        <row r="2150">
          <cell r="A2150" t="str">
            <v>12-S-024</v>
          </cell>
          <cell r="B2150">
            <v>12</v>
          </cell>
          <cell r="C2150" t="str">
            <v xml:space="preserve">ÓÀÁÖÒÀÅÉ 255/65 R-16          </v>
          </cell>
          <cell r="D2150" t="str">
            <v>Tyre 255/65 R-16</v>
          </cell>
          <cell r="E2150">
            <v>0</v>
          </cell>
        </row>
        <row r="2151">
          <cell r="A2151" t="str">
            <v>12-SC-001</v>
          </cell>
          <cell r="B2151">
            <v>12</v>
          </cell>
          <cell r="C2151" t="str">
            <v>ÂÀÆÄËÉÓ ÊÀÒÏÁÊÉÓ ÓÀËÍÉÊÄÁÉ</v>
          </cell>
          <cell r="D2151" t="str">
            <v>Gazel stuffing box</v>
          </cell>
          <cell r="E2151">
            <v>0</v>
          </cell>
        </row>
        <row r="2152">
          <cell r="A2152" t="str">
            <v>12-SC-002</v>
          </cell>
          <cell r="B2152">
            <v>12</v>
          </cell>
          <cell r="C2152" t="str">
            <v>ÊÀÌÀÆÉÓ ÓÀØÀÒÄ ÌÉÍÉÓ ÜÏÈØÉ</v>
          </cell>
          <cell r="D2152" t="str">
            <v>Wndow brush for ,,kamaz,,</v>
          </cell>
          <cell r="E2152">
            <v>0</v>
          </cell>
        </row>
        <row r="2153">
          <cell r="A2153" t="str">
            <v>12-SR-001</v>
          </cell>
          <cell r="B2153">
            <v>12</v>
          </cell>
          <cell r="C2153" t="str">
            <v xml:space="preserve">ÌÖáÒÀÍÀ ÙÄÒÞÉ                 </v>
          </cell>
          <cell r="D2153" t="str">
            <v xml:space="preserve">Elbow bar                     </v>
          </cell>
          <cell r="E2153">
            <v>0</v>
          </cell>
        </row>
        <row r="2154">
          <cell r="A2154" t="str">
            <v>12-SR-002</v>
          </cell>
          <cell r="B2154">
            <v>12</v>
          </cell>
          <cell r="C2154" t="str">
            <v>ËÉÈÏÍÉÓ ÞÀ×ÄÁÉÀÍÉ ÙÄÒÞÉ 1mX8mm</v>
          </cell>
          <cell r="D2154" t="str">
            <v xml:space="preserve">Steel threaded rod 1mX8mm     </v>
          </cell>
          <cell r="E2154">
            <v>0.59799999999999998</v>
          </cell>
        </row>
        <row r="2155">
          <cell r="A2155" t="str">
            <v>12-SS-001</v>
          </cell>
          <cell r="B2155">
            <v>12</v>
          </cell>
          <cell r="C2155" t="str">
            <v xml:space="preserve">ÙÄÒÞÉÓ ÓÀÚÄËÖÒÄÁÉ             </v>
          </cell>
          <cell r="D2155" t="str">
            <v xml:space="preserve">Bar washer                    </v>
          </cell>
          <cell r="E2155">
            <v>0</v>
          </cell>
        </row>
        <row r="2156">
          <cell r="A2156" t="str">
            <v>12-ST-001</v>
          </cell>
          <cell r="B2156">
            <v>12</v>
          </cell>
          <cell r="C2156" t="str">
            <v>ÜÖÄÁÉÓ ÈÏÊÉ</v>
          </cell>
          <cell r="D2156" t="str">
            <v xml:space="preserve">Rope                          </v>
          </cell>
          <cell r="E2156">
            <v>0</v>
          </cell>
        </row>
        <row r="2157">
          <cell r="A2157" t="str">
            <v>12-T-001</v>
          </cell>
          <cell r="B2157">
            <v>12</v>
          </cell>
          <cell r="C2157" t="str">
            <v>ÂÀÆ 53 ßÚËÉÓ ÔÖÌÁÏ</v>
          </cell>
          <cell r="D2157" t="str">
            <v>Gaz-53 water pump</v>
          </cell>
          <cell r="E2157">
            <v>0</v>
          </cell>
        </row>
        <row r="2158">
          <cell r="A2158" t="str">
            <v>12-T-002</v>
          </cell>
          <cell r="B2158">
            <v>12</v>
          </cell>
          <cell r="C2158" t="str">
            <v>ÂÀÆÉÊÉÓ ÓÐÉÃÏÌÄÔÒÉÓ ÔÒÏÓÉ</v>
          </cell>
          <cell r="D2158" t="str">
            <v>Gazik speed meter rope</v>
          </cell>
          <cell r="E2158">
            <v>0</v>
          </cell>
        </row>
        <row r="2159">
          <cell r="A2159" t="str">
            <v>12-T-003</v>
          </cell>
          <cell r="B2159">
            <v>12</v>
          </cell>
          <cell r="C2159" t="str">
            <v>ÂÀÆ 52 ÔÒÀÌËÉÏÒÉÓ ÈÀÅÓÀáÖÒÉ</v>
          </cell>
          <cell r="D2159" t="str">
            <v>Gaz 52 trembler cover</v>
          </cell>
          <cell r="E2159">
            <v>0</v>
          </cell>
        </row>
        <row r="2160">
          <cell r="A2160" t="str">
            <v>12-T-004</v>
          </cell>
          <cell r="B2160">
            <v>12</v>
          </cell>
          <cell r="C2160" t="str">
            <v>ÖÀÆÉÓ áÄËÉÓ ÌÖáÒÖàÉÓ ÔÒÏÓÉ</v>
          </cell>
          <cell r="D2160" t="str">
            <v>Hand break lever wire rope-Uaz</v>
          </cell>
          <cell r="E2160">
            <v>0</v>
          </cell>
        </row>
        <row r="2161">
          <cell r="A2161" t="str">
            <v>12-T-005</v>
          </cell>
          <cell r="B2161">
            <v>12</v>
          </cell>
          <cell r="C2161" t="str">
            <v>ÂÀÆ 52 ÁÄÍÆÉÍÉÓ ÔÖÌÁÏ</v>
          </cell>
          <cell r="D2161" t="str">
            <v>Petrol pump for ,Gaz52,</v>
          </cell>
          <cell r="E2161">
            <v>0</v>
          </cell>
        </row>
        <row r="2162">
          <cell r="A2162" t="str">
            <v>12-T-006</v>
          </cell>
          <cell r="B2162">
            <v>12</v>
          </cell>
          <cell r="C2162" t="str">
            <v>ÂÀÆ 52 ÔÒÀÌËÉÏÒÉ</v>
          </cell>
          <cell r="D2162" t="str">
            <v>Trembler for ,Gaz52,</v>
          </cell>
          <cell r="E2162">
            <v>0</v>
          </cell>
        </row>
        <row r="2163">
          <cell r="A2163" t="str">
            <v>12-T-007</v>
          </cell>
          <cell r="B2163">
            <v>12</v>
          </cell>
          <cell r="C2163" t="str">
            <v>ÔÖÔÄ ÀÊÖÌÖËÀÔÏÒÉ 12.5 TNG-300U</v>
          </cell>
          <cell r="D2163" t="str">
            <v xml:space="preserve">Alkaly battarry TNG-300U      </v>
          </cell>
          <cell r="E2163">
            <v>31.332999999999998</v>
          </cell>
        </row>
        <row r="2164">
          <cell r="A2164" t="str">
            <v>12-V-001</v>
          </cell>
          <cell r="B2164">
            <v>12</v>
          </cell>
          <cell r="C2164" t="str">
            <v>ÑÉÂÖËÉÓ ÅÉÑÉÌÍÏÉ</v>
          </cell>
          <cell r="D2164" t="str">
            <v>Zhiguli throw out bearing</v>
          </cell>
          <cell r="E2164">
            <v>0</v>
          </cell>
        </row>
        <row r="2165">
          <cell r="A2165" t="str">
            <v>12-V-002</v>
          </cell>
          <cell r="B2165">
            <v>12</v>
          </cell>
          <cell r="C2165" t="str">
            <v xml:space="preserve">ÅÊËÀÃÉÛÉ                      </v>
          </cell>
          <cell r="D2165" t="str">
            <v xml:space="preserve">Bush                          </v>
          </cell>
          <cell r="E2165">
            <v>0</v>
          </cell>
        </row>
        <row r="2166">
          <cell r="A2166" t="str">
            <v>12-X-001</v>
          </cell>
          <cell r="B2166">
            <v>12</v>
          </cell>
          <cell r="C2166" t="str">
            <v>ÂÀÆ 31 ÖÊÀÍÀ áÉÃÉ ÊÏÌ-ÛÉ</v>
          </cell>
          <cell r="D2166" t="str">
            <v>Axle rear set for ,,gaz31,,</v>
          </cell>
          <cell r="E2166">
            <v>0</v>
          </cell>
        </row>
        <row r="2167">
          <cell r="A2167" t="str">
            <v>12-X-002</v>
          </cell>
          <cell r="B2167">
            <v>12</v>
          </cell>
          <cell r="C2167" t="str">
            <v>ÖÀÆÉÓ ÖÊÀÍÀ áÉÃÉ</v>
          </cell>
          <cell r="D2167" t="str">
            <v>Rear axle for ,Uaz,</v>
          </cell>
          <cell r="E2167">
            <v>0</v>
          </cell>
        </row>
        <row r="2168">
          <cell r="A2168" t="str">
            <v>12-X-003</v>
          </cell>
          <cell r="B2168">
            <v>12</v>
          </cell>
          <cell r="C2168" t="str">
            <v>ÂÀÆ-51 ÖÊÀÍÀ áÉÃÉ ÊÏÌ-ÛÉ</v>
          </cell>
          <cell r="D2168" t="str">
            <v>Rear axle set for Gaz-51</v>
          </cell>
          <cell r="E2168">
            <v>0</v>
          </cell>
        </row>
        <row r="2169">
          <cell r="A2169" t="str">
            <v>12-X-004</v>
          </cell>
          <cell r="B2169">
            <v>12</v>
          </cell>
          <cell r="C2169" t="str">
            <v xml:space="preserve">ÞÒÀÅÉÓ áÖ×É                   </v>
          </cell>
          <cell r="D2169" t="str">
            <v xml:space="preserve">Engine bell                   </v>
          </cell>
          <cell r="E2169">
            <v>0</v>
          </cell>
        </row>
        <row r="2170">
          <cell r="A2170" t="str">
            <v>13-A-001</v>
          </cell>
          <cell r="B2170">
            <v>13</v>
          </cell>
          <cell r="C2170" t="str">
            <v>ÀÍÞÀ Ì.Þ. ÃÄÔÄØÔÏÒÉÓÈÅÉÓ</v>
          </cell>
          <cell r="D2170" t="str">
            <v>HV detector rod</v>
          </cell>
          <cell r="E2170">
            <v>600.04</v>
          </cell>
        </row>
        <row r="2171">
          <cell r="A2171" t="str">
            <v>13-A-002</v>
          </cell>
          <cell r="B2171">
            <v>13</v>
          </cell>
          <cell r="C2171" t="str">
            <v>ÀÒÔÉÊÖËÉ 692210133</v>
          </cell>
          <cell r="D2171" t="str">
            <v>Art. 692210133</v>
          </cell>
          <cell r="E2171">
            <v>0</v>
          </cell>
        </row>
        <row r="2172">
          <cell r="A2172" t="str">
            <v>13-A-003</v>
          </cell>
          <cell r="B2172">
            <v>13</v>
          </cell>
          <cell r="C2172" t="str">
            <v>ÀÒÔÉÊÖËÉ 63230</v>
          </cell>
          <cell r="D2172" t="str">
            <v>Art. 63230</v>
          </cell>
          <cell r="E2172">
            <v>0</v>
          </cell>
        </row>
        <row r="2173">
          <cell r="A2173" t="str">
            <v>13-A-004</v>
          </cell>
          <cell r="B2173">
            <v>13</v>
          </cell>
          <cell r="C2173" t="str">
            <v>ÀÒÔÉÊÖËÉ 63221</v>
          </cell>
          <cell r="D2173" t="str">
            <v>Art. 63221</v>
          </cell>
          <cell r="E2173">
            <v>0</v>
          </cell>
        </row>
        <row r="2174">
          <cell r="A2174" t="str">
            <v>13-A-005</v>
          </cell>
          <cell r="B2174">
            <v>13</v>
          </cell>
          <cell r="C2174" t="str">
            <v>ÀÒÔÉÊÖËÉ 63204</v>
          </cell>
          <cell r="D2174" t="str">
            <v>Art. 63204</v>
          </cell>
          <cell r="E2174">
            <v>0</v>
          </cell>
        </row>
        <row r="2175">
          <cell r="A2175" t="str">
            <v>13-A-006</v>
          </cell>
          <cell r="B2175">
            <v>13</v>
          </cell>
          <cell r="C2175" t="str">
            <v>ÀÒÔÉÊÖËÉ 9676064</v>
          </cell>
          <cell r="D2175" t="str">
            <v>Art. 9676064</v>
          </cell>
          <cell r="E2175">
            <v>0</v>
          </cell>
        </row>
        <row r="2176">
          <cell r="A2176" t="str">
            <v>13-A-007</v>
          </cell>
          <cell r="B2176">
            <v>13</v>
          </cell>
          <cell r="C2176" t="str">
            <v>ÀÒÔÉÊÖËÉ 969100017</v>
          </cell>
          <cell r="D2176" t="str">
            <v>Art. 969100017</v>
          </cell>
          <cell r="E2176">
            <v>0</v>
          </cell>
        </row>
        <row r="2177">
          <cell r="A2177" t="str">
            <v>13-A-008</v>
          </cell>
          <cell r="B2177">
            <v>13</v>
          </cell>
          <cell r="C2177" t="str">
            <v>ÀÌÐÄÒÌÄÔÒÉ</v>
          </cell>
          <cell r="D2177" t="str">
            <v>Ampermiter</v>
          </cell>
          <cell r="E2177">
            <v>12.702</v>
          </cell>
        </row>
        <row r="2178">
          <cell r="A2178" t="str">
            <v>13-A-010</v>
          </cell>
          <cell r="B2178">
            <v>13</v>
          </cell>
          <cell r="C2178" t="str">
            <v>ÀÒÔÉÊÖËÉ 971601036</v>
          </cell>
          <cell r="D2178" t="str">
            <v>ARTCLE 971601036</v>
          </cell>
          <cell r="E2178">
            <v>0</v>
          </cell>
        </row>
        <row r="2179">
          <cell r="A2179" t="str">
            <v>13-A-011</v>
          </cell>
          <cell r="B2179">
            <v>13</v>
          </cell>
          <cell r="C2179" t="str">
            <v>ÀÒÔÉÊÖËÉ 50213</v>
          </cell>
          <cell r="D2179" t="str">
            <v>Artcle 50213</v>
          </cell>
          <cell r="E2179">
            <v>0</v>
          </cell>
        </row>
        <row r="2180">
          <cell r="A2180" t="str">
            <v>13-A-012</v>
          </cell>
          <cell r="B2180">
            <v>13</v>
          </cell>
          <cell r="C2180" t="str">
            <v>ÀÒÔÉÊÖËÉ 6320141</v>
          </cell>
          <cell r="D2180" t="str">
            <v>Artcle 6320141</v>
          </cell>
          <cell r="E2180">
            <v>0</v>
          </cell>
        </row>
        <row r="2181">
          <cell r="A2181" t="str">
            <v>13-A-013</v>
          </cell>
          <cell r="B2181">
            <v>13</v>
          </cell>
          <cell r="C2181" t="str">
            <v>ÀÅÔÏÔÒÀÍÓ×ÏÒÌÀÔÏÒÉ AOCH-20-220</v>
          </cell>
          <cell r="D2181" t="str">
            <v>Autotransformer</v>
          </cell>
          <cell r="E2181">
            <v>260</v>
          </cell>
        </row>
        <row r="2182">
          <cell r="A2182" t="str">
            <v>13-A-014</v>
          </cell>
          <cell r="B2182">
            <v>8</v>
          </cell>
          <cell r="C2182" t="str">
            <v>À×ÈÉÀØÉ</v>
          </cell>
          <cell r="D2182" t="str">
            <v>First aidktt</v>
          </cell>
          <cell r="E2182">
            <v>90.647000000000006</v>
          </cell>
        </row>
        <row r="2183">
          <cell r="A2183" t="str">
            <v>13-A-015</v>
          </cell>
          <cell r="B2183">
            <v>5</v>
          </cell>
          <cell r="C2183" t="str">
            <v>ÀÌÏÌÒÈÅÄËÉ ÀÅÔÏÌÀÔÖÒÉ10À</v>
          </cell>
          <cell r="D2183" t="str">
            <v>Auto switch ATOO 10a</v>
          </cell>
          <cell r="E2183">
            <v>7</v>
          </cell>
        </row>
        <row r="2184">
          <cell r="A2184" t="str">
            <v>13-A-016</v>
          </cell>
          <cell r="B2184">
            <v>5</v>
          </cell>
          <cell r="C2184" t="str">
            <v xml:space="preserve">ÀÌÏÌÒÈÄËÉ ÀÅÔÏÌÀÔÖÒÉ 16À      </v>
          </cell>
          <cell r="D2184" t="str">
            <v xml:space="preserve">Auto switch 16A               </v>
          </cell>
          <cell r="E2184">
            <v>7.25</v>
          </cell>
        </row>
        <row r="2185">
          <cell r="A2185" t="str">
            <v>13-A-017</v>
          </cell>
          <cell r="B2185">
            <v>5</v>
          </cell>
          <cell r="C2185" t="str">
            <v xml:space="preserve">ÀÌÏÌÒÈÅÄËÉ ÀÅÔÏÌÀÔÖÒÉ 20À     </v>
          </cell>
          <cell r="D2185" t="str">
            <v xml:space="preserve">Auto switch 20                </v>
          </cell>
          <cell r="E2185">
            <v>7.25</v>
          </cell>
        </row>
        <row r="2186">
          <cell r="A2186" t="str">
            <v>13-A-018</v>
          </cell>
          <cell r="B2186">
            <v>5</v>
          </cell>
          <cell r="C2186" t="str">
            <v>ÀÌÏÌÒÈÅÄËÉ ÀÅÔÏÌÀ-ÖÒÉ 2ÐÏË.25À</v>
          </cell>
          <cell r="D2186" t="str">
            <v xml:space="preserve">Auto switch 25A               </v>
          </cell>
          <cell r="E2186">
            <v>18.55</v>
          </cell>
        </row>
        <row r="2187">
          <cell r="A2187" t="str">
            <v>13-A-019</v>
          </cell>
          <cell r="B2187">
            <v>5</v>
          </cell>
          <cell r="C2187" t="str">
            <v xml:space="preserve">ÀÌÏÌÒÈÅÄËÉ ÀÅÔÏÌÀÔÖÒÉ 32À     </v>
          </cell>
          <cell r="D2187" t="str">
            <v xml:space="preserve">Auto switch 32A               </v>
          </cell>
          <cell r="E2187">
            <v>8.33</v>
          </cell>
        </row>
        <row r="2188">
          <cell r="A2188" t="str">
            <v>13-A-020</v>
          </cell>
          <cell r="B2188">
            <v>5</v>
          </cell>
          <cell r="C2188" t="str">
            <v xml:space="preserve">ÀÌÏÌÒÈÅÄËÉ ÃÄÍÉÓ ÂÀÑÏÍÅÉÓ 63À </v>
          </cell>
          <cell r="D2188" t="str">
            <v>Auto switchfor current leakage</v>
          </cell>
          <cell r="E2188">
            <v>108.54</v>
          </cell>
        </row>
        <row r="2189">
          <cell r="A2189" t="str">
            <v>13-A-021</v>
          </cell>
          <cell r="B2189">
            <v>13</v>
          </cell>
          <cell r="C2189" t="str">
            <v xml:space="preserve">ÓÀÍÉÌÖÛÏ ÀÌÐÄÒÌÄÔÒÉ E537      </v>
          </cell>
          <cell r="D2189" t="str">
            <v>Ampermeter E537</v>
          </cell>
          <cell r="E2189">
            <v>241.67</v>
          </cell>
        </row>
        <row r="2190">
          <cell r="A2190" t="str">
            <v>13-A-022</v>
          </cell>
          <cell r="B2190">
            <v>13</v>
          </cell>
          <cell r="C2190" t="str">
            <v xml:space="preserve">ÓÀÍÉÌÖÛÏ ÀÌÐÄÒÌÄÔÒÉ E539      </v>
          </cell>
          <cell r="D2190" t="str">
            <v>Ampermeter E539</v>
          </cell>
          <cell r="E2190">
            <v>0</v>
          </cell>
        </row>
        <row r="2191">
          <cell r="A2191" t="str">
            <v>13-A-023</v>
          </cell>
          <cell r="B2191">
            <v>13</v>
          </cell>
          <cell r="C2191" t="str">
            <v xml:space="preserve">ÀÌÐÄÒÌÄÔÒÉ  E 365             </v>
          </cell>
          <cell r="D2191" t="str">
            <v>Ampermeter E 365</v>
          </cell>
          <cell r="E2191">
            <v>19.861000000000001</v>
          </cell>
        </row>
        <row r="2192">
          <cell r="A2192" t="str">
            <v>13-A-024</v>
          </cell>
          <cell r="B2192">
            <v>13</v>
          </cell>
          <cell r="C2192" t="str">
            <v>ÀÌÐÄÒÌÄÔÒÉ  E 30</v>
          </cell>
          <cell r="D2192" t="str">
            <v>Ampermeter E 30</v>
          </cell>
          <cell r="E2192">
            <v>18.332999999999998</v>
          </cell>
        </row>
        <row r="2193">
          <cell r="A2193" t="str">
            <v>13-A-025</v>
          </cell>
          <cell r="B2193">
            <v>13</v>
          </cell>
          <cell r="C2193" t="str">
            <v>ÀÌÐÄÒÌÄÔÒÉ  E 378</v>
          </cell>
          <cell r="D2193" t="str">
            <v>Ampermeter E 378</v>
          </cell>
          <cell r="E2193">
            <v>18.332999999999998</v>
          </cell>
        </row>
        <row r="2194">
          <cell r="A2194" t="str">
            <v>13-A-026</v>
          </cell>
          <cell r="B2194">
            <v>13</v>
          </cell>
          <cell r="C2194" t="str">
            <v xml:space="preserve">ÀÒÔÉÊÖËÉ 62495                </v>
          </cell>
          <cell r="D2194" t="str">
            <v xml:space="preserve">Art.62495                     </v>
          </cell>
          <cell r="E2194">
            <v>9.17</v>
          </cell>
        </row>
        <row r="2195">
          <cell r="A2195" t="str">
            <v>13-A-027</v>
          </cell>
          <cell r="B2195">
            <v>13</v>
          </cell>
          <cell r="C2195" t="str">
            <v xml:space="preserve">ÀÒÔÉÊÖËÉ 62460                </v>
          </cell>
          <cell r="D2195" t="str">
            <v xml:space="preserve">Art.62460                     </v>
          </cell>
          <cell r="E2195">
            <v>4.17</v>
          </cell>
        </row>
        <row r="2196">
          <cell r="A2196" t="str">
            <v>13-A-028</v>
          </cell>
          <cell r="B2196">
            <v>13</v>
          </cell>
          <cell r="C2196" t="str">
            <v xml:space="preserve">ÀÒÔÉÊÖËÉ 62470                </v>
          </cell>
          <cell r="D2196" t="str">
            <v xml:space="preserve">Art.62470                     </v>
          </cell>
          <cell r="E2196">
            <v>5</v>
          </cell>
        </row>
        <row r="2197">
          <cell r="A2197" t="str">
            <v>13-A-029</v>
          </cell>
          <cell r="B2197">
            <v>13</v>
          </cell>
          <cell r="C2197" t="str">
            <v xml:space="preserve">ÀÒÔÉÊÖËÉ 62430                </v>
          </cell>
          <cell r="D2197" t="str">
            <v xml:space="preserve">Art.62430                     </v>
          </cell>
          <cell r="E2197">
            <v>1.84</v>
          </cell>
        </row>
        <row r="2198">
          <cell r="A2198" t="str">
            <v>13-A-030</v>
          </cell>
          <cell r="B2198">
            <v>13</v>
          </cell>
          <cell r="C2198" t="str">
            <v xml:space="preserve">ÀÒÔÉÊÖËÉ 62428                </v>
          </cell>
          <cell r="D2198" t="str">
            <v xml:space="preserve">Art.62428                     </v>
          </cell>
          <cell r="E2198">
            <v>2.09</v>
          </cell>
        </row>
        <row r="2199">
          <cell r="A2199" t="str">
            <v>13-A-031</v>
          </cell>
          <cell r="B2199">
            <v>13</v>
          </cell>
          <cell r="C2199" t="str">
            <v xml:space="preserve">ÀÒÔÉÊÖËÉ 893339006            </v>
          </cell>
          <cell r="D2199" t="str">
            <v xml:space="preserve">Art.893339006                 </v>
          </cell>
          <cell r="E2199">
            <v>16.670000000000002</v>
          </cell>
        </row>
        <row r="2200">
          <cell r="A2200" t="str">
            <v>13-A-032</v>
          </cell>
          <cell r="B2200">
            <v>13</v>
          </cell>
          <cell r="C2200" t="str">
            <v xml:space="preserve">ÀÒÄÏÌÄÔÒÉ                     </v>
          </cell>
          <cell r="D2200" t="str">
            <v xml:space="preserve">Areometer                     </v>
          </cell>
          <cell r="E2200">
            <v>13.333</v>
          </cell>
        </row>
        <row r="2201">
          <cell r="A2201" t="str">
            <v>13-A-033</v>
          </cell>
          <cell r="B2201">
            <v>13</v>
          </cell>
          <cell r="C2201" t="str">
            <v>ÀÌÏÓÀÙÄÁÉ ÍÀáÅÒÄÃÉÓ ÁÄÔÏÍ.90ÌÌ</v>
          </cell>
          <cell r="D2201" t="str">
            <v>Concrete hole maker 90mm</v>
          </cell>
          <cell r="E2201">
            <v>119.98</v>
          </cell>
        </row>
        <row r="2202">
          <cell r="A2202" t="str">
            <v>13-A-034</v>
          </cell>
          <cell r="B2202">
            <v>13</v>
          </cell>
          <cell r="C2202" t="str">
            <v>ÀÌÏÓÀÙÄÁÉ ÍÀáÅÒÄÔÉÓ ÁÄÔÏÍ.80ÌÌ</v>
          </cell>
          <cell r="D2202" t="str">
            <v>Concrete hole maker 80mm</v>
          </cell>
          <cell r="E2202">
            <v>0</v>
          </cell>
        </row>
        <row r="2203">
          <cell r="A2203" t="str">
            <v>13-A-035</v>
          </cell>
          <cell r="B2203">
            <v>13</v>
          </cell>
          <cell r="C2203" t="str">
            <v xml:space="preserve">ÀÌÏÓÀÙÄÁÉ ÍÀáÅÒÄÔ.ÌÄÔÀËÛÉ40ÌÌ </v>
          </cell>
          <cell r="D2203" t="str">
            <v>Metal hole maker40mm</v>
          </cell>
          <cell r="E2203">
            <v>28.1</v>
          </cell>
          <cell r="F2203" t="str">
            <v>inst</v>
          </cell>
        </row>
        <row r="2204">
          <cell r="A2204" t="str">
            <v>13-A-036</v>
          </cell>
          <cell r="B2204">
            <v>13</v>
          </cell>
          <cell r="C2204" t="str">
            <v xml:space="preserve">ÀÌÏÓÀÙÄÁÉ ÍÀáÅÒÄÔ.ÌÄÔÀËÛÉ51ÌÌ </v>
          </cell>
          <cell r="D2204" t="str">
            <v>Metal hole maker 51mm</v>
          </cell>
          <cell r="E2204">
            <v>15.96</v>
          </cell>
          <cell r="F2204" t="str">
            <v>inst</v>
          </cell>
        </row>
        <row r="2205">
          <cell r="A2205" t="str">
            <v>13-A-037</v>
          </cell>
          <cell r="B2205">
            <v>13</v>
          </cell>
          <cell r="C2205" t="str">
            <v>ÀÌÐÄÒÌÄÔÒÉ ÄÔÀËÏÍ.D553,0,2 ÊË.</v>
          </cell>
          <cell r="D2205" t="str">
            <v xml:space="preserve">Amperemeter D553; 0,2 kl      </v>
          </cell>
          <cell r="E2205">
            <v>416.67</v>
          </cell>
        </row>
        <row r="2206">
          <cell r="A2206" t="str">
            <v>13-A-038</v>
          </cell>
          <cell r="B2206">
            <v>13</v>
          </cell>
          <cell r="C2206" t="str">
            <v xml:space="preserve">ÀÌÐÄÒÌÄÔÒÉ ÓÀÍÉÌÖÛÏ E59,0,5ÊË </v>
          </cell>
          <cell r="D2206" t="str">
            <v xml:space="preserve">AmpermeterE59, 0,5 kl         </v>
          </cell>
          <cell r="E2206">
            <v>291.67</v>
          </cell>
        </row>
        <row r="2207">
          <cell r="A2207" t="str">
            <v>13-A-039</v>
          </cell>
          <cell r="B2207">
            <v>13</v>
          </cell>
          <cell r="C2207" t="str">
            <v xml:space="preserve">ÀÌÐÄÒÌÄÔÒÉ Ä365-1             </v>
          </cell>
          <cell r="D2207" t="str">
            <v xml:space="preserve">Ampermeter E365-1             </v>
          </cell>
          <cell r="E2207">
            <v>33.332999999999998</v>
          </cell>
        </row>
        <row r="2208">
          <cell r="A2208" t="str">
            <v xml:space="preserve">13-A-09 </v>
          </cell>
          <cell r="B2208">
            <v>13</v>
          </cell>
          <cell r="C2208" t="str">
            <v>xxxxxxxxxxx</v>
          </cell>
          <cell r="D2208" t="str">
            <v>xxxxxxxxxxx</v>
          </cell>
          <cell r="E2208">
            <v>0</v>
          </cell>
        </row>
        <row r="2209">
          <cell r="A2209" t="str">
            <v>13-B-001</v>
          </cell>
          <cell r="B2209">
            <v>13</v>
          </cell>
          <cell r="C2209" t="str">
            <v>ÁÏÔÉ ÃÉÄËÄØÔÒÉÊÖËÉ</v>
          </cell>
          <cell r="D2209" t="str">
            <v>Dielectric boots</v>
          </cell>
          <cell r="E2209">
            <v>142.21700000000001</v>
          </cell>
          <cell r="F2209" t="str">
            <v>spec</v>
          </cell>
        </row>
        <row r="2210">
          <cell r="A2210" t="str">
            <v>13-B-002</v>
          </cell>
          <cell r="B2210">
            <v>13</v>
          </cell>
          <cell r="C2210" t="str">
            <v>ÌÏÍÔÉÏÒÉÓ ÁÒàÚÀËÄÁÉ</v>
          </cell>
          <cell r="D2210" t="str">
            <v>Lineman's climbers</v>
          </cell>
          <cell r="E2210">
            <v>124.285</v>
          </cell>
        </row>
        <row r="2211">
          <cell r="A2211" t="str">
            <v>13-B-003</v>
          </cell>
          <cell r="B2211">
            <v>13</v>
          </cell>
          <cell r="C2211" t="str">
            <v>ÐÀÁÄÃÉÔÉÓ ÁÖÒÙÉ (ÓÅÄÒËÏ)</v>
          </cell>
          <cell r="D2211" t="str">
            <v>"Pabedit" drill</v>
          </cell>
          <cell r="E2211">
            <v>3.4159999999999999</v>
          </cell>
        </row>
        <row r="2212">
          <cell r="A2212" t="str">
            <v>13-B-004</v>
          </cell>
          <cell r="B2212">
            <v>5</v>
          </cell>
          <cell r="C2212" t="str">
            <v>ÓÀÀÊÖÌËÀÔÏÒÏ ÁÀÔÀÒÄÀ SK-5</v>
          </cell>
          <cell r="D2212" t="str">
            <v>Accumulator Battery SK-5</v>
          </cell>
          <cell r="E2212">
            <v>143</v>
          </cell>
        </row>
        <row r="2213">
          <cell r="A2213" t="str">
            <v>13-B-005</v>
          </cell>
          <cell r="B2213">
            <v>5</v>
          </cell>
          <cell r="C2213" t="str">
            <v>ÓÀÀÊÖÌËÀÔÏÒÏ ÁÀÔÀÒÄÀ SK-8</v>
          </cell>
          <cell r="D2213" t="str">
            <v>Accumulator Battery SK-8</v>
          </cell>
          <cell r="E2213">
            <v>163.5</v>
          </cell>
        </row>
        <row r="2214">
          <cell r="A2214" t="str">
            <v>13-B-006</v>
          </cell>
          <cell r="B2214">
            <v>15</v>
          </cell>
          <cell r="C2214" t="str">
            <v>ÁÏÂÀ ÌÖÃÌÉÅÉ ÃÄÍÉÓ</v>
          </cell>
          <cell r="D2214" t="str">
            <v>Bypass</v>
          </cell>
          <cell r="E2214">
            <v>0</v>
          </cell>
        </row>
        <row r="2215">
          <cell r="A2215" t="str">
            <v>13-B-007</v>
          </cell>
          <cell r="B2215">
            <v>15</v>
          </cell>
          <cell r="C2215" t="str">
            <v>ÁÏÂÀ ÝÅËÀÃÉ ÃÄÍÉÓ Þ-5026</v>
          </cell>
          <cell r="D2215" t="str">
            <v>A.C. axle</v>
          </cell>
          <cell r="E2215">
            <v>0</v>
          </cell>
        </row>
        <row r="2216">
          <cell r="A2216" t="str">
            <v>13-B-008</v>
          </cell>
          <cell r="B2216">
            <v>15</v>
          </cell>
          <cell r="C2216" t="str">
            <v>ÂÀÌÌÀÒÈÅÄËÉ ÁÏÂÖÒÉ KC404A</v>
          </cell>
          <cell r="D2216" t="str">
            <v>Axle KC404A</v>
          </cell>
          <cell r="E2216">
            <v>0.81699999999999995</v>
          </cell>
        </row>
        <row r="2217">
          <cell r="A2217" t="str">
            <v>13-B-009</v>
          </cell>
          <cell r="B2217">
            <v>13</v>
          </cell>
          <cell r="C2217" t="str">
            <v>ÃÀÌÝÀÅÉ ÁÏÔÉ ÒÄÆÉÍÉÓ 2110 5045</v>
          </cell>
          <cell r="D2217" t="str">
            <v xml:space="preserve">Gummi saefty boots orange     </v>
          </cell>
          <cell r="E2217">
            <v>48.332999999999998</v>
          </cell>
        </row>
        <row r="2218">
          <cell r="A2218" t="str">
            <v>13-B-010</v>
          </cell>
          <cell r="B2218">
            <v>8</v>
          </cell>
          <cell r="C2218" t="str">
            <v xml:space="preserve">ÁÒÄËÏÊÉ ÂÀÓÀÙÄÁÄÁÉÓ           </v>
          </cell>
          <cell r="D2218" t="str">
            <v xml:space="preserve">Key ring labels               </v>
          </cell>
          <cell r="E2218">
            <v>0.58099999999999996</v>
          </cell>
          <cell r="F2218" t="str">
            <v>tmr</v>
          </cell>
        </row>
        <row r="2219">
          <cell r="A2219" t="str">
            <v>13-B-011</v>
          </cell>
          <cell r="B2219">
            <v>13</v>
          </cell>
          <cell r="C2219" t="str">
            <v>ÝÀËÖÙÉ-36''</v>
          </cell>
          <cell r="D2219" t="str">
            <v xml:space="preserve">Sling-36''                    </v>
          </cell>
          <cell r="E2219">
            <v>0</v>
          </cell>
        </row>
        <row r="2220">
          <cell r="A2220" t="str">
            <v>13-B-012</v>
          </cell>
          <cell r="B2220">
            <v>13</v>
          </cell>
          <cell r="C2220" t="str">
            <v xml:space="preserve">ÁÖÒÙÉ ÒÊÉÍÉÓ                  </v>
          </cell>
          <cell r="D2220" t="str">
            <v xml:space="preserve">Metal drill                   </v>
          </cell>
          <cell r="E2220">
            <v>2.395</v>
          </cell>
          <cell r="F2220" t="str">
            <v>inst</v>
          </cell>
        </row>
        <row r="2221">
          <cell r="A2221" t="str">
            <v>13-B-013</v>
          </cell>
          <cell r="B2221">
            <v>13</v>
          </cell>
          <cell r="C2221" t="str">
            <v xml:space="preserve">ÁÖÒÙÉ   (ÊÏÌÐËÄØÔÉ )          </v>
          </cell>
          <cell r="D2221" t="str">
            <v xml:space="preserve">Drill set                     </v>
          </cell>
          <cell r="E2221">
            <v>22.5</v>
          </cell>
        </row>
        <row r="2222">
          <cell r="A2222" t="str">
            <v>13-B-014</v>
          </cell>
          <cell r="B2222">
            <v>13</v>
          </cell>
          <cell r="C2222" t="str">
            <v xml:space="preserve">ÓÀÀÊÖÌÖËÀÔÏÒÏ ÁÀÔÀÒÄÀ SPN-200 </v>
          </cell>
          <cell r="D2222" t="str">
            <v xml:space="preserve">BAttery SPN-200               </v>
          </cell>
          <cell r="E2222">
            <v>83.332999999999998</v>
          </cell>
        </row>
        <row r="2223">
          <cell r="A2223" t="str">
            <v>13-C-001</v>
          </cell>
          <cell r="B2223">
            <v>13</v>
          </cell>
          <cell r="C2223" t="str">
            <v>ÝÄÝáËÌÀØÒÉ OP-5</v>
          </cell>
          <cell r="D2223" t="str">
            <v>Fire extinguisher OP-5</v>
          </cell>
          <cell r="E2223">
            <v>44.924999999999997</v>
          </cell>
        </row>
        <row r="2224">
          <cell r="A2224" t="str">
            <v>13-C-002</v>
          </cell>
          <cell r="B2224">
            <v>12</v>
          </cell>
          <cell r="C2224" t="str">
            <v>ÝÉÌÝÉÌÀ "ÀÂÄÍÔÉ"</v>
          </cell>
          <cell r="D2224" t="str">
            <v>Blinker,,Agent"</v>
          </cell>
          <cell r="E2224">
            <v>71.555999999999997</v>
          </cell>
        </row>
        <row r="2225">
          <cell r="A2225" t="str">
            <v>13-C-003</v>
          </cell>
          <cell r="B2225">
            <v>13</v>
          </cell>
          <cell r="C2225" t="str">
            <v>ÝÄÝáËÌÀØÒÉ  OEP-100</v>
          </cell>
          <cell r="D2225" t="str">
            <v>Fire extinguisher OBP-100</v>
          </cell>
          <cell r="E2225">
            <v>632.37</v>
          </cell>
        </row>
        <row r="2226">
          <cell r="A2226" t="str">
            <v>13-C-004</v>
          </cell>
          <cell r="B2226">
            <v>13</v>
          </cell>
          <cell r="C2226" t="str">
            <v>ÝÄÝáËÌÀØÒÉ  OU-2</v>
          </cell>
          <cell r="D2226" t="str">
            <v>Fire extinguisher OU-2</v>
          </cell>
          <cell r="E2226">
            <v>42.023000000000003</v>
          </cell>
        </row>
        <row r="2227">
          <cell r="A2227" t="str">
            <v>13-C-005</v>
          </cell>
          <cell r="B2227">
            <v>13</v>
          </cell>
          <cell r="C2227" t="str">
            <v xml:space="preserve">ÝÄÝáËÌÀØÒÉ OXP-10             </v>
          </cell>
          <cell r="D2227" t="str">
            <v xml:space="preserve">Fire extinguisher OXP-10      </v>
          </cell>
          <cell r="E2227">
            <v>20</v>
          </cell>
        </row>
        <row r="2228">
          <cell r="A2228" t="str">
            <v>13-C-006</v>
          </cell>
          <cell r="B2228">
            <v>13</v>
          </cell>
          <cell r="C2228" t="str">
            <v xml:space="preserve">ÝÄÝáËÌÀØÒÉ OU-5               </v>
          </cell>
          <cell r="D2228" t="str">
            <v xml:space="preserve">Fire sxtinguisher OU-5        </v>
          </cell>
          <cell r="E2228">
            <v>0</v>
          </cell>
        </row>
        <row r="2229">
          <cell r="A2229" t="str">
            <v>13-C-007</v>
          </cell>
          <cell r="B2229">
            <v>13</v>
          </cell>
          <cell r="C2229" t="str">
            <v xml:space="preserve">ÝÄÝáËÌÀØÒÉ OP-6               </v>
          </cell>
          <cell r="D2229" t="str">
            <v xml:space="preserve">Fire extinguisher OP-6        </v>
          </cell>
          <cell r="E2229">
            <v>47.5</v>
          </cell>
        </row>
        <row r="2230">
          <cell r="A2230" t="str">
            <v>13-C-008</v>
          </cell>
          <cell r="B2230">
            <v>13</v>
          </cell>
          <cell r="C2230" t="str">
            <v xml:space="preserve">ÝÄÝáËÌÀØÒÉ OU-20              </v>
          </cell>
          <cell r="D2230" t="str">
            <v xml:space="preserve">Fire extinguisher OU-20       </v>
          </cell>
          <cell r="E2230">
            <v>183.25</v>
          </cell>
        </row>
        <row r="2231">
          <cell r="A2231" t="str">
            <v>13-C-009</v>
          </cell>
          <cell r="B2231">
            <v>13</v>
          </cell>
          <cell r="C2231" t="str">
            <v xml:space="preserve">ÝÄÝáËÌÀØÒÉ OU-3               </v>
          </cell>
          <cell r="D2231" t="str">
            <v xml:space="preserve">Fire extinguisher OU-3        </v>
          </cell>
          <cell r="E2231">
            <v>0</v>
          </cell>
        </row>
        <row r="2232">
          <cell r="A2232" t="str">
            <v>13-C-010</v>
          </cell>
          <cell r="B2232">
            <v>13</v>
          </cell>
          <cell r="C2232" t="str">
            <v>ÓÄÊÀÔÏÒÉÓ ÊÄÉÓÉ</v>
          </cell>
          <cell r="D2232" t="str">
            <v>Carrying Case for pruner</v>
          </cell>
          <cell r="E2232">
            <v>0</v>
          </cell>
        </row>
        <row r="2233">
          <cell r="A2233" t="str">
            <v>13-C-011</v>
          </cell>
          <cell r="B2233">
            <v>13</v>
          </cell>
          <cell r="C2233" t="str">
            <v xml:space="preserve">ÝÄÍÔÒÀ×ÖÂÀ(ÔÒÀÍÓ×.ÆÄÈÉÓÈÅÉÓ'  </v>
          </cell>
          <cell r="E2233">
            <v>0</v>
          </cell>
        </row>
        <row r="2234">
          <cell r="A2234" t="str">
            <v>13-CH-001</v>
          </cell>
          <cell r="B2234">
            <v>13</v>
          </cell>
          <cell r="C2234" t="str">
            <v>ÊÄÉÓÉ</v>
          </cell>
          <cell r="D2234" t="str">
            <v xml:space="preserve">Carrying Case                 </v>
          </cell>
          <cell r="E2234">
            <v>0</v>
          </cell>
        </row>
        <row r="2235">
          <cell r="A2235" t="str">
            <v>13-CH-002</v>
          </cell>
          <cell r="B2235">
            <v>13</v>
          </cell>
          <cell r="C2235" t="str">
            <v>ÜÀÍÈÀ</v>
          </cell>
          <cell r="D2235" t="str">
            <v xml:space="preserve">Canvas Tool Bag               </v>
          </cell>
          <cell r="E2235">
            <v>0</v>
          </cell>
        </row>
        <row r="2236">
          <cell r="A2236" t="str">
            <v>13-CH-003</v>
          </cell>
          <cell r="B2236">
            <v>13</v>
          </cell>
          <cell r="C2236" t="str">
            <v xml:space="preserve">ÜÀØÖÜÉ ÄËÄØÔÒÏ (ÍÀáÌÀÒÉ )     </v>
          </cell>
          <cell r="D2236" t="str">
            <v xml:space="preserve">Hammer electric (old)         </v>
          </cell>
          <cell r="E2236">
            <v>1468.59</v>
          </cell>
        </row>
        <row r="2237">
          <cell r="A2237" t="str">
            <v>13-CH-004</v>
          </cell>
          <cell r="B2237">
            <v>13</v>
          </cell>
          <cell r="C2237" t="str">
            <v>ÛÔÀÍÂÉÓ ÜÀÍÈÀ (C-40)</v>
          </cell>
          <cell r="D2237" t="str">
            <v>Hot Stick Carrying Case (C-40)</v>
          </cell>
          <cell r="E2237">
            <v>0</v>
          </cell>
        </row>
        <row r="2238">
          <cell r="A2238" t="str">
            <v>13-D-001</v>
          </cell>
          <cell r="B2238">
            <v>13</v>
          </cell>
          <cell r="C2238" t="str">
            <v>ÃÄÔÄØÔÏÒÉ Ì.Þ.</v>
          </cell>
          <cell r="D2238" t="str">
            <v>Detector HV</v>
          </cell>
          <cell r="E2238">
            <v>1057.3910000000001</v>
          </cell>
        </row>
        <row r="2239">
          <cell r="A2239" t="str">
            <v>13-D-002</v>
          </cell>
          <cell r="B2239">
            <v>13</v>
          </cell>
          <cell r="C2239" t="str">
            <v>ÃÀÌÉßÄÁÉÓ ÊÏÍÔÖÒÌÆÏÌÉ</v>
          </cell>
          <cell r="D2239" t="str">
            <v>Grounding point measuring</v>
          </cell>
          <cell r="E2239">
            <v>0</v>
          </cell>
        </row>
        <row r="2240">
          <cell r="A2240" t="str">
            <v>13-D-003</v>
          </cell>
          <cell r="B2240">
            <v>13</v>
          </cell>
          <cell r="C2240" t="str">
            <v>áÀËÉÜÀ ÃÉÄËÄØÔÒÉÊÖËÉ</v>
          </cell>
          <cell r="D2240" t="str">
            <v>Mat Dielectric</v>
          </cell>
          <cell r="E2240">
            <v>21.701000000000001</v>
          </cell>
        </row>
        <row r="2241">
          <cell r="A2241" t="str">
            <v>13-D-004</v>
          </cell>
          <cell r="B2241">
            <v>5</v>
          </cell>
          <cell r="C2241" t="str">
            <v>ÂÀÌÀÍÀßÉËÄÁÄËÉ ÃÀ×À</v>
          </cell>
          <cell r="D2241" t="str">
            <v>Distribution Board</v>
          </cell>
          <cell r="E2241">
            <v>0</v>
          </cell>
        </row>
        <row r="2242">
          <cell r="A2242" t="str">
            <v>13-D-005</v>
          </cell>
          <cell r="B2242">
            <v>15</v>
          </cell>
          <cell r="C2242" t="str">
            <v>ÃÉÏÃÉ 122-40-14</v>
          </cell>
          <cell r="D2242" t="str">
            <v>Diod 122-40-14</v>
          </cell>
          <cell r="E2242">
            <v>0.6</v>
          </cell>
        </row>
        <row r="2243">
          <cell r="A2243" t="str">
            <v>13-D-006</v>
          </cell>
          <cell r="B2243">
            <v>13</v>
          </cell>
          <cell r="C2243" t="str">
            <v>ÃÀÌÔÅÉÒÈÉ ÀÐÀÒÀÔÉ "Ã.Ô.-2000"</v>
          </cell>
          <cell r="D2243" t="str">
            <v>Cherg "D.T.-2000"</v>
          </cell>
          <cell r="E2243">
            <v>0</v>
          </cell>
        </row>
        <row r="2244">
          <cell r="A2244" t="str">
            <v>13-D-007</v>
          </cell>
          <cell r="B2244">
            <v>13</v>
          </cell>
          <cell r="C2244" t="str">
            <v>ÂÀÃÀÓ.ÃÀÌÉßÄÁÉÓ ÌÏÌàÄÒÉ ÊÏÍÔÖÒ</v>
          </cell>
          <cell r="D2244" t="str">
            <v>Portable grounding clip</v>
          </cell>
          <cell r="E2244">
            <v>6.6920000000000002</v>
          </cell>
          <cell r="F2244" t="str">
            <v>inst</v>
          </cell>
        </row>
        <row r="2245">
          <cell r="A2245" t="str">
            <v>13-D-008</v>
          </cell>
          <cell r="B2245">
            <v>13</v>
          </cell>
          <cell r="C2245" t="str">
            <v xml:space="preserve">ÂÀÃÀÓÀÔÀÍÉ ÃÀÌÉßÄÁÀ -16 ZPL-1 </v>
          </cell>
          <cell r="D2245" t="str">
            <v xml:space="preserve">Portable grounding -16 ZPL-1  </v>
          </cell>
          <cell r="E2245">
            <v>160.16900000000001</v>
          </cell>
        </row>
        <row r="2246">
          <cell r="A2246" t="str">
            <v>13-D-009</v>
          </cell>
          <cell r="B2246">
            <v>13</v>
          </cell>
          <cell r="C2246" t="str">
            <v>ÂÀÃÀÓÀÔÀÍÉ ÃÀÌÉßÄÁÀ -16 PZRU-1</v>
          </cell>
          <cell r="D2246" t="str">
            <v xml:space="preserve">Portable grounding -16 PZRU-1 </v>
          </cell>
          <cell r="E2246">
            <v>123.321</v>
          </cell>
        </row>
        <row r="2247">
          <cell r="A2247" t="str">
            <v>13-D-010</v>
          </cell>
          <cell r="B2247">
            <v>13</v>
          </cell>
          <cell r="C2247" t="str">
            <v>ÂÀÃÀÓÀÔÀÍÉ ÃÀÌÉßÄÁÀ -50 ZPL-15</v>
          </cell>
          <cell r="D2247" t="str">
            <v>Portable grounding -50 ZPL-15</v>
          </cell>
          <cell r="E2247">
            <v>206.32900000000001</v>
          </cell>
        </row>
        <row r="2248">
          <cell r="A2248" t="str">
            <v>13-D-011</v>
          </cell>
          <cell r="B2248">
            <v>13</v>
          </cell>
          <cell r="C2248" t="str">
            <v>ÂÀÃÀÓÀÔÀÍÉ ÃÀÌÉßÄÁÀ -50 ZPL-10</v>
          </cell>
          <cell r="D2248" t="str">
            <v>Portable grounding -50 ZPL-10</v>
          </cell>
          <cell r="E2248">
            <v>214.685</v>
          </cell>
        </row>
        <row r="2249">
          <cell r="A2249" t="str">
            <v>13-D-012</v>
          </cell>
          <cell r="B2249">
            <v>13</v>
          </cell>
          <cell r="C2249" t="str">
            <v>ÂÀÃÀÓÀÔÀÍÉ ÃÀÌÉßÄÁÀ-70 ZPL-110</v>
          </cell>
          <cell r="D2249" t="str">
            <v xml:space="preserve">Portable groundig-70 ZPL-110  </v>
          </cell>
          <cell r="E2249">
            <v>576.56899999999996</v>
          </cell>
        </row>
        <row r="2250">
          <cell r="A2250" t="str">
            <v>13-D-013</v>
          </cell>
          <cell r="B2250">
            <v>13</v>
          </cell>
          <cell r="C2250" t="str">
            <v>ÌÀÍØÀÍÉÓ ÃÀÌÉßÄÁÀ 25-30 ÌÄÔÒÉ</v>
          </cell>
          <cell r="D2250" t="str">
            <v>Vehicle grounding -25 30 meter</v>
          </cell>
          <cell r="E2250">
            <v>170.32599999999999</v>
          </cell>
        </row>
        <row r="2251">
          <cell r="A2251" t="str">
            <v>13-D-014</v>
          </cell>
          <cell r="B2251">
            <v>13</v>
          </cell>
          <cell r="C2251" t="str">
            <v xml:space="preserve">ÂÀÃÀÓÀÔÀÍÉ ÃÀÌÉßÄÁÀ ZPP 6-10  </v>
          </cell>
          <cell r="D2251" t="str">
            <v xml:space="preserve">Portable grounding ZPP 6-10   </v>
          </cell>
          <cell r="E2251">
            <v>215.845</v>
          </cell>
        </row>
        <row r="2252">
          <cell r="A2252" t="str">
            <v>13-D-015</v>
          </cell>
          <cell r="B2252">
            <v>13</v>
          </cell>
          <cell r="C2252" t="str">
            <v xml:space="preserve">ÊÀÁ. ÓÀÉÆÏËÀÝÉÏ ÃÀÍÀ 71441 01 </v>
          </cell>
          <cell r="D2252" t="str">
            <v>Wire stripping knife</v>
          </cell>
          <cell r="E2252">
            <v>0</v>
          </cell>
        </row>
        <row r="2253">
          <cell r="A2253" t="str">
            <v>13-D-016</v>
          </cell>
          <cell r="B2253">
            <v>13</v>
          </cell>
          <cell r="C2253" t="str">
            <v xml:space="preserve">ÃÀÌàÄÒÉ ÄËÄØÔÒÏÃÉÓ            </v>
          </cell>
          <cell r="D2253" t="str">
            <v xml:space="preserve">Clamp for electrod            </v>
          </cell>
          <cell r="E2253">
            <v>21.667000000000002</v>
          </cell>
          <cell r="F2253" t="str">
            <v>inst</v>
          </cell>
        </row>
        <row r="2254">
          <cell r="A2254" t="str">
            <v>13-D-017</v>
          </cell>
          <cell r="B2254">
            <v>13</v>
          </cell>
          <cell r="C2254" t="str">
            <v xml:space="preserve">ÃÄÍÌÆÏÌÉ ÝÉ×ÒÖËÉ              </v>
          </cell>
          <cell r="D2254" t="str">
            <v>Digital voltmeter</v>
          </cell>
          <cell r="E2254">
            <v>42.5</v>
          </cell>
        </row>
        <row r="2255">
          <cell r="A2255" t="str">
            <v>13-D-018</v>
          </cell>
          <cell r="B2255">
            <v>13</v>
          </cell>
          <cell r="C2255" t="str">
            <v>ÃÒÄËÉ De Wolt-ÐÀÔÀÒÀ(ÍÀáÌÀÒÉ )</v>
          </cell>
          <cell r="D2255" t="str">
            <v xml:space="preserve">De Wolt dreel big (old)       </v>
          </cell>
          <cell r="E2255">
            <v>516.86599999999999</v>
          </cell>
          <cell r="F2255" t="str">
            <v>inst</v>
          </cell>
        </row>
        <row r="2256">
          <cell r="A2256" t="str">
            <v>13-D-019</v>
          </cell>
          <cell r="B2256">
            <v>13</v>
          </cell>
          <cell r="C2256" t="str">
            <v>ÃÒÄËÉ De Wolt -ÃÉÃÉ (ÍÀáÌÀÒÉ )</v>
          </cell>
          <cell r="D2256" t="str">
            <v>Drill De Wolt big (old)</v>
          </cell>
          <cell r="E2256">
            <v>1302.7280000000001</v>
          </cell>
          <cell r="F2256" t="str">
            <v>inst</v>
          </cell>
        </row>
        <row r="2257">
          <cell r="A2257" t="str">
            <v>13-D-020</v>
          </cell>
          <cell r="B2257">
            <v>13</v>
          </cell>
          <cell r="C2257" t="str">
            <v>ÃÒÄËÉ De Wolt 24wolt (ÍÀáÌÀÒÉ)</v>
          </cell>
          <cell r="D2257" t="str">
            <v>Drill De Wolt 24 wolt (old)</v>
          </cell>
          <cell r="E2257">
            <v>1052.08</v>
          </cell>
        </row>
        <row r="2258">
          <cell r="A2258" t="str">
            <v>13-D-021</v>
          </cell>
          <cell r="B2258">
            <v>13</v>
          </cell>
          <cell r="C2258" t="str">
            <v xml:space="preserve">ÃÀÌÔÄÍÉ ÀÅÔÏÌÀÔÖÒÉ AV-70A 18v </v>
          </cell>
          <cell r="D2258" t="str">
            <v>Charger AV-70A 18v.</v>
          </cell>
          <cell r="E2258">
            <v>295</v>
          </cell>
        </row>
        <row r="2259">
          <cell r="A2259" t="str">
            <v>13-D-022</v>
          </cell>
          <cell r="B2259">
            <v>13</v>
          </cell>
          <cell r="C2259" t="str">
            <v>ÃÒÄËÉ,,BOSH"-ÉÐÀÔÀÒÀ,(ÍÀáÌÀÒÉ)</v>
          </cell>
          <cell r="D2259" t="str">
            <v>Drill "Bosh"-smal (old)</v>
          </cell>
          <cell r="E2259">
            <v>1521.18</v>
          </cell>
        </row>
        <row r="2260">
          <cell r="A2260" t="str">
            <v>13-D-023</v>
          </cell>
          <cell r="B2260">
            <v>13</v>
          </cell>
          <cell r="C2260" t="str">
            <v xml:space="preserve">ÃÉÏÃÉ 200À 400Å               </v>
          </cell>
          <cell r="D2260" t="str">
            <v xml:space="preserve">Diod 200A 400V                </v>
          </cell>
          <cell r="E2260">
            <v>5.274</v>
          </cell>
        </row>
        <row r="2261">
          <cell r="A2261" t="str">
            <v>13-D-024</v>
          </cell>
          <cell r="B2261">
            <v>13</v>
          </cell>
          <cell r="C2261" t="str">
            <v xml:space="preserve">ÃÒÄËÉ ÀÊÖÌÖËÀÔÏÒÆÄ            </v>
          </cell>
          <cell r="D2261" t="str">
            <v>Drill on accumulator</v>
          </cell>
          <cell r="E2261">
            <v>125</v>
          </cell>
        </row>
        <row r="2262">
          <cell r="A2262" t="str">
            <v>13-D-025</v>
          </cell>
          <cell r="B2262">
            <v>13</v>
          </cell>
          <cell r="C2262" t="str">
            <v>ÃÀÌÉßÄÁÉÓ ÌÏÌàÄÒÉ ×ÀÆÉÓ ÓÀÃÄÍ.</v>
          </cell>
          <cell r="D2262" t="str">
            <v>Grounding clip on phase wire</v>
          </cell>
          <cell r="E2262">
            <v>7.4749999999999996</v>
          </cell>
        </row>
        <row r="2263">
          <cell r="A2263" t="str">
            <v>13-D-026</v>
          </cell>
          <cell r="B2263">
            <v>13</v>
          </cell>
          <cell r="C2263" t="str">
            <v>ÃÀÓÀÌÏßÌÄÁÄËÉ ÂÀÃÀ.ÌÏßÚ.SM3050</v>
          </cell>
          <cell r="D2263" t="str">
            <v>Portable Testing Unit -SM 3050</v>
          </cell>
          <cell r="E2263">
            <v>1312200</v>
          </cell>
        </row>
        <row r="2264">
          <cell r="A2264" t="str">
            <v>13-D-027</v>
          </cell>
          <cell r="B2264">
            <v>13</v>
          </cell>
          <cell r="C2264" t="str">
            <v xml:space="preserve">ÃÀÍÀÃÂÀÒÉ ÒÈ. ÓÀÒ.ÃÀÝÅÉÓURAN2 </v>
          </cell>
          <cell r="D2264" t="str">
            <v xml:space="preserve">Equipment URAN2               </v>
          </cell>
          <cell r="E2264">
            <v>0</v>
          </cell>
          <cell r="F2264" t="str">
            <v>garkveva</v>
          </cell>
        </row>
        <row r="2265">
          <cell r="A2265" t="str">
            <v>13-D-028</v>
          </cell>
          <cell r="B2265">
            <v>13</v>
          </cell>
          <cell r="C2265" t="str">
            <v>ÃÀÍÀÃÂÀÒÉ ÌÀÒÔ.ÓÀÒ.ÃÀÝÅÉÓURAN1</v>
          </cell>
          <cell r="D2265" t="str">
            <v xml:space="preserve">Equipment URAN1               </v>
          </cell>
          <cell r="E2265">
            <v>0</v>
          </cell>
        </row>
        <row r="2266">
          <cell r="A2266" t="str">
            <v>13-DZ-001</v>
          </cell>
          <cell r="B2266">
            <v>13</v>
          </cell>
          <cell r="C2266" t="str">
            <v>ÞÀ×-ÃÀÍÀ ÊÀÁ.ÉÆÏËÀÝÉ.EXRM 0764</v>
          </cell>
          <cell r="D2266" t="str">
            <v xml:space="preserve">EXRM 0764                     </v>
          </cell>
          <cell r="E2266">
            <v>1.61</v>
          </cell>
        </row>
        <row r="2267">
          <cell r="A2267" t="str">
            <v>13-E-001</v>
          </cell>
          <cell r="B2267">
            <v>13</v>
          </cell>
          <cell r="C2267" t="str">
            <v>ÄÒÈ×ÀÆÀ ÔÒ-ÒÉ RNO-40 A ÆÄÈÉÀÍÉ</v>
          </cell>
          <cell r="D2267" t="str">
            <v>RNO- 40A</v>
          </cell>
          <cell r="E2267">
            <v>162.5</v>
          </cell>
        </row>
        <row r="2268">
          <cell r="A2268" t="str">
            <v>13-E-002</v>
          </cell>
          <cell r="B2268">
            <v>15</v>
          </cell>
          <cell r="C2268" t="str">
            <v>ÂÀËÅÀÍÖÒÉ ÄËÄÌÄÍÔÉ (ÁÀÔÀÒÄÉÊÀ)</v>
          </cell>
          <cell r="D2268" t="str">
            <v>Battery</v>
          </cell>
          <cell r="E2268">
            <v>2.1920000000000002</v>
          </cell>
        </row>
        <row r="2269">
          <cell r="A2269" t="str">
            <v>13-F-001</v>
          </cell>
          <cell r="B2269">
            <v>13</v>
          </cell>
          <cell r="C2269" t="str">
            <v>ÓÀÍÈÖÒÀ (×ÖÓ×ÖÓÀ)</v>
          </cell>
          <cell r="D2269" t="str">
            <v>Phusphusa</v>
          </cell>
          <cell r="E2269">
            <v>107.378</v>
          </cell>
        </row>
        <row r="2270">
          <cell r="A2270" t="str">
            <v>13-F-002</v>
          </cell>
          <cell r="B2270">
            <v>13</v>
          </cell>
          <cell r="C2270" t="str">
            <v>×ÀÍÀÒÉ ÌÄÛÀáÔÉÓ</v>
          </cell>
          <cell r="D2270" t="str">
            <v>Torch</v>
          </cell>
          <cell r="E2270">
            <v>82.278000000000006</v>
          </cell>
          <cell r="F2270" t="str">
            <v>inst</v>
          </cell>
        </row>
        <row r="2271">
          <cell r="A2271" t="str">
            <v>13-F-003</v>
          </cell>
          <cell r="B2271">
            <v>13</v>
          </cell>
          <cell r="C2271" t="str">
            <v>ÓÐÄÝ.×ÄáÓÀÝÌÄËÉ</v>
          </cell>
          <cell r="D2271" t="str">
            <v>Labour boots</v>
          </cell>
          <cell r="E2271">
            <v>31.667000000000002</v>
          </cell>
        </row>
        <row r="2272">
          <cell r="A2272" t="str">
            <v>13-F-004</v>
          </cell>
          <cell r="B2272">
            <v>6</v>
          </cell>
          <cell r="C2272" t="str">
            <v>ÓÀÃÉÓÐÄÜÄÒÏ ×ÀÒÉ ÛÃÍ-10Ì</v>
          </cell>
          <cell r="D2272" t="str">
            <v>Mimic panel sdn-10m</v>
          </cell>
          <cell r="E2272">
            <v>0</v>
          </cell>
        </row>
        <row r="2273">
          <cell r="A2273" t="str">
            <v>13-F-005</v>
          </cell>
          <cell r="B2273">
            <v>6</v>
          </cell>
          <cell r="C2273" t="str">
            <v>ÓÀÃÉÓÐ.×ÀÒÉÓ ÌÀÒÈÅÉÓ ÓÉÓÔ.SH01</v>
          </cell>
          <cell r="D2273" t="str">
            <v>Dispetch board oper.s.SH01</v>
          </cell>
          <cell r="E2273">
            <v>0</v>
          </cell>
        </row>
        <row r="2274">
          <cell r="A2274" t="str">
            <v>13-F-006</v>
          </cell>
          <cell r="B2274">
            <v>13</v>
          </cell>
          <cell r="C2274" t="str">
            <v>"ÌÄÛÀáÔÉÓ" ×ÀÍÒÉÓ ÃÀÌÔÄÍÉ</v>
          </cell>
          <cell r="D2274" t="str">
            <v>Serchlight charger</v>
          </cell>
          <cell r="E2274">
            <v>60</v>
          </cell>
          <cell r="F2274" t="str">
            <v>inst</v>
          </cell>
        </row>
        <row r="2275">
          <cell r="A2275" t="str">
            <v>13-F-007</v>
          </cell>
          <cell r="B2275">
            <v>13</v>
          </cell>
          <cell r="C2275" t="str">
            <v>ÄËÌÆÏÌÉ áÄËÓ.ÊÏÌÁÉÍÉÒÄÁÖËÉVAF</v>
          </cell>
          <cell r="D2275" t="str">
            <v xml:space="preserve">Current measuring VAF         </v>
          </cell>
          <cell r="E2275">
            <v>152.82</v>
          </cell>
        </row>
        <row r="2276">
          <cell r="A2276" t="str">
            <v>13-F-008</v>
          </cell>
          <cell r="B2276">
            <v>13</v>
          </cell>
          <cell r="C2276" t="str">
            <v xml:space="preserve">×ÀÍÀÒÉ ÜÀ×áÖÔÉÓ               </v>
          </cell>
          <cell r="D2276" t="str">
            <v xml:space="preserve">Torch for helmet              </v>
          </cell>
          <cell r="E2276">
            <v>60.905000000000001</v>
          </cell>
        </row>
        <row r="2277">
          <cell r="A2277" t="str">
            <v>13-F-009</v>
          </cell>
          <cell r="B2277">
            <v>13</v>
          </cell>
          <cell r="C2277" t="str">
            <v xml:space="preserve">×ÀÍÀÒÉ "ÄËÔÒÀÁÒÀÔÉ"           </v>
          </cell>
          <cell r="D2277" t="str">
            <v xml:space="preserve">Lamp "Eltrabratt"             </v>
          </cell>
          <cell r="E2277">
            <v>29.074000000000002</v>
          </cell>
          <cell r="F2277" t="str">
            <v>inst</v>
          </cell>
        </row>
        <row r="2278">
          <cell r="A2278" t="str">
            <v>13-F-010</v>
          </cell>
          <cell r="B2278">
            <v>13</v>
          </cell>
          <cell r="C2278" t="str">
            <v xml:space="preserve">×ÀÍÀÒÉ ÃÀÓÀÌÖáÔÉ              </v>
          </cell>
          <cell r="D2278" t="str">
            <v>Lamp</v>
          </cell>
          <cell r="E2278">
            <v>17.068000000000001</v>
          </cell>
          <cell r="F2278" t="str">
            <v>inst</v>
          </cell>
        </row>
        <row r="2279">
          <cell r="A2279" t="str">
            <v>13-G-001</v>
          </cell>
          <cell r="B2279">
            <v>15</v>
          </cell>
          <cell r="C2279" t="str">
            <v>ÄËÌÆÏÌÉ áÄËÓ.ÊÏÌÐËÄØÔÉ K-50</v>
          </cell>
          <cell r="D2279" t="str">
            <v>El.metering tool K-50</v>
          </cell>
          <cell r="E2279">
            <v>0</v>
          </cell>
        </row>
        <row r="2280">
          <cell r="A2280" t="str">
            <v>13-G-002</v>
          </cell>
          <cell r="B2280">
            <v>13</v>
          </cell>
          <cell r="C2280" t="str">
            <v>ÂÀÒÃÀÌÓÀáÉ 3X100/230 v BÞNC-2</v>
          </cell>
          <cell r="D2280" t="str">
            <v>Rectifer 3X100/230 BPNC-2</v>
          </cell>
          <cell r="E2280">
            <v>3266.665</v>
          </cell>
        </row>
        <row r="2281">
          <cell r="A2281" t="str">
            <v>13-G-003</v>
          </cell>
          <cell r="B2281">
            <v>13</v>
          </cell>
          <cell r="C2281" t="str">
            <v xml:space="preserve">ÀÅÔÏÌÀÔÖÒÉ ÆÄÈÉÓ ÌÆÏÌÉ AIM-90 </v>
          </cell>
          <cell r="D2281" t="str">
            <v xml:space="preserve">Oil measuring AIM-90          </v>
          </cell>
          <cell r="E2281">
            <v>1567.5</v>
          </cell>
        </row>
        <row r="2282">
          <cell r="A2282" t="str">
            <v>13-G-004</v>
          </cell>
          <cell r="B2282">
            <v>15</v>
          </cell>
          <cell r="C2282" t="str">
            <v xml:space="preserve">ÂÄÍÄÒÀÔÏÒÉ TPK-1              </v>
          </cell>
          <cell r="D2282" t="str">
            <v xml:space="preserve">Generator TPK-1               </v>
          </cell>
          <cell r="E2282">
            <v>333.33</v>
          </cell>
        </row>
        <row r="2283">
          <cell r="A2283" t="str">
            <v>13-G-005</v>
          </cell>
          <cell r="B2283">
            <v>15</v>
          </cell>
          <cell r="C2283" t="str">
            <v xml:space="preserve">ÓÉáÛÉÒÉÓ ÂÄÍÄÒÀÔÏÒÉ GK-80     </v>
          </cell>
          <cell r="D2283" t="str">
            <v xml:space="preserve">Frequency generator GK-80     </v>
          </cell>
          <cell r="E2283">
            <v>218</v>
          </cell>
        </row>
        <row r="2284">
          <cell r="A2284" t="str">
            <v>13-G-006</v>
          </cell>
          <cell r="B2284">
            <v>13</v>
          </cell>
          <cell r="C2284" t="str">
            <v xml:space="preserve">ÂÒÞÉÅÓÀÁÀÌÉ                   </v>
          </cell>
          <cell r="D2284" t="str">
            <v>?</v>
          </cell>
          <cell r="E2284">
            <v>25</v>
          </cell>
        </row>
        <row r="2285">
          <cell r="A2285" t="str">
            <v>13-G-007</v>
          </cell>
          <cell r="B2285">
            <v>13</v>
          </cell>
          <cell r="C2285" t="str">
            <v>áÄËÓÀßÚÏ ÂÀÃÀÓÀÔÀÍÉ -ÓÀÊÏÍÔÒÏË</v>
          </cell>
          <cell r="D2285" t="str">
            <v>Controlling tool</v>
          </cell>
          <cell r="E2285">
            <v>0</v>
          </cell>
        </row>
        <row r="2286">
          <cell r="A2286" t="str">
            <v>13-I-001</v>
          </cell>
          <cell r="B2286">
            <v>13</v>
          </cell>
          <cell r="C2286" t="str">
            <v>ÉÍÓÔÒÖÌÄÍÔÄÁÉÓ ÍÀÊÒÄÁÉ</v>
          </cell>
          <cell r="D2286" t="str">
            <v>Tools kit</v>
          </cell>
          <cell r="E2286">
            <v>15</v>
          </cell>
        </row>
        <row r="2287">
          <cell r="A2287" t="str">
            <v>13-I-002</v>
          </cell>
          <cell r="B2287">
            <v>13</v>
          </cell>
          <cell r="C2287" t="str">
            <v>ÉÍÃÉÊÀÔÏÒÉ MS-48M</v>
          </cell>
          <cell r="D2287" t="str">
            <v>Indicator MS-48M</v>
          </cell>
          <cell r="E2287">
            <v>8.2780000000000005</v>
          </cell>
        </row>
        <row r="2288">
          <cell r="A2288" t="str">
            <v>13-I-003</v>
          </cell>
          <cell r="B2288">
            <v>13</v>
          </cell>
          <cell r="C2288" t="str">
            <v xml:space="preserve">×ÀÆÉÓ ÉÍÃÉÊÀÔÏÒÉ 6-10 ÊÅ      </v>
          </cell>
          <cell r="D2288" t="str">
            <v xml:space="preserve">Phase indicator 6-10 kv       </v>
          </cell>
          <cell r="E2288">
            <v>90.171999999999997</v>
          </cell>
        </row>
        <row r="2289">
          <cell r="A2289" t="str">
            <v>13-I-004</v>
          </cell>
          <cell r="B2289">
            <v>15</v>
          </cell>
          <cell r="C2289" t="str">
            <v>ÄËÌÆÏÌÉ ÀÐÀÒÀÔÉ,,IKL"P5-10</v>
          </cell>
          <cell r="D2289" t="str">
            <v>Cable fault detector IKL R5-10</v>
          </cell>
          <cell r="E2289">
            <v>162.5</v>
          </cell>
        </row>
        <row r="2290">
          <cell r="A2290" t="str">
            <v>13-I-005</v>
          </cell>
          <cell r="B2290">
            <v>13</v>
          </cell>
          <cell r="C2290" t="str">
            <v xml:space="preserve">ÉÍÃÉÊÀÔÏÒÉ áÌÏÅÀÍÉ            </v>
          </cell>
          <cell r="D2290" t="str">
            <v>Voice indicator</v>
          </cell>
          <cell r="E2290">
            <v>9.4280000000000008</v>
          </cell>
          <cell r="F2290" t="str">
            <v>inst</v>
          </cell>
        </row>
        <row r="2291">
          <cell r="A2291" t="str">
            <v>13-I-006</v>
          </cell>
          <cell r="B2291">
            <v>13</v>
          </cell>
          <cell r="C2291" t="str">
            <v xml:space="preserve">ÉÍÃÉÊÀÔÏÒÉ ÞÀÁÅÉÓ             </v>
          </cell>
          <cell r="D2291" t="str">
            <v>Power indicator</v>
          </cell>
          <cell r="E2291">
            <v>1.696</v>
          </cell>
        </row>
        <row r="2292">
          <cell r="A2292" t="str">
            <v>13-I-007</v>
          </cell>
          <cell r="B2292">
            <v>13</v>
          </cell>
          <cell r="C2292" t="str">
            <v xml:space="preserve">ÉÍÃÉÊÀÔÏÒÉ ÅÄËÉÓ              </v>
          </cell>
          <cell r="D2292" t="str">
            <v>Indicator</v>
          </cell>
          <cell r="E2292">
            <v>0</v>
          </cell>
        </row>
        <row r="2293">
          <cell r="A2293" t="str">
            <v>13-IM-001</v>
          </cell>
          <cell r="B2293">
            <v>13</v>
          </cell>
          <cell r="C2293" t="str">
            <v>ÉÆÏËÀÝÉÉÓ ÓÀàÒÄËÉ ÉÍÓÔEXRM1004</v>
          </cell>
          <cell r="D2293" t="str">
            <v>Cable stripper</v>
          </cell>
          <cell r="E2293">
            <v>33.110999999999997</v>
          </cell>
        </row>
        <row r="2294">
          <cell r="A2294" t="str">
            <v>13-IN-001</v>
          </cell>
          <cell r="B2294">
            <v>13</v>
          </cell>
          <cell r="C2294" t="str">
            <v>ÉÍÓÔÒÖÌÄÍÔ.ÍÀIT-1000-001-CEE02</v>
          </cell>
          <cell r="D2294" t="str">
            <v>Tools IT-1000-001-CEE02</v>
          </cell>
          <cell r="E2294">
            <v>919.15300000000002</v>
          </cell>
        </row>
        <row r="2295">
          <cell r="A2295" t="str">
            <v>13-IN-002</v>
          </cell>
          <cell r="B2295">
            <v>13</v>
          </cell>
          <cell r="C2295" t="str">
            <v>ÓÀÍÈÖÒÀ ÂÀÆÉÓFH1630-PIE-MC10</v>
          </cell>
          <cell r="D2295" t="str">
            <v xml:space="preserve">FH1630-PIE-MC10               </v>
          </cell>
          <cell r="E2295">
            <v>1028</v>
          </cell>
        </row>
        <row r="2296">
          <cell r="A2296" t="str">
            <v>13-IT-001</v>
          </cell>
          <cell r="B2296">
            <v>13</v>
          </cell>
          <cell r="C2296" t="str">
            <v>Corecrion (ÛÄÝÃÏÌÀ)</v>
          </cell>
          <cell r="D2296" t="str">
            <v>xxxxxxxxxxx</v>
          </cell>
          <cell r="E2296">
            <v>0</v>
          </cell>
        </row>
        <row r="2297">
          <cell r="A2297" t="str">
            <v>13-J-001</v>
          </cell>
          <cell r="B2297">
            <v>13</v>
          </cell>
          <cell r="C2297" t="str">
            <v xml:space="preserve">ãÏáÉ áÒÀáÍÉÀÍÉ                </v>
          </cell>
          <cell r="D2297" t="str">
            <v xml:space="preserve">Carving Stick                 </v>
          </cell>
          <cell r="E2297">
            <v>0.626</v>
          </cell>
        </row>
        <row r="2298">
          <cell r="A2298" t="str">
            <v>13-K-001</v>
          </cell>
          <cell r="B2298">
            <v>13</v>
          </cell>
          <cell r="C2298" t="str">
            <v>ÊÉÁÄ 10.26</v>
          </cell>
          <cell r="D2298" t="str">
            <v>Ladder 10.26</v>
          </cell>
          <cell r="E2298">
            <v>1596.86</v>
          </cell>
        </row>
        <row r="2299">
          <cell r="A2299" t="str">
            <v>13-K-002</v>
          </cell>
          <cell r="B2299">
            <v>13</v>
          </cell>
          <cell r="C2299" t="str">
            <v>ÓÀÃÂÖÒÉ ,,ÊÒÉÓÔÀËÉ"</v>
          </cell>
          <cell r="D2299" t="str">
            <v>Station ,,Cristal"</v>
          </cell>
          <cell r="E2299">
            <v>47853</v>
          </cell>
        </row>
        <row r="2300">
          <cell r="A2300" t="str">
            <v>13-K-003</v>
          </cell>
          <cell r="B2300">
            <v>13</v>
          </cell>
          <cell r="C2300" t="str">
            <v>ÊÉÁÄ 5 ÌÄÔÒÉÀÍÉ</v>
          </cell>
          <cell r="D2300" t="str">
            <v>Ladder 5 meter long</v>
          </cell>
          <cell r="E2300">
            <v>50</v>
          </cell>
        </row>
        <row r="2301">
          <cell r="A2301" t="str">
            <v>13-K-004</v>
          </cell>
          <cell r="B2301">
            <v>13</v>
          </cell>
          <cell r="C2301" t="str">
            <v>ÊÉÁÄ áÉÓ  3 ÌÄÔÒÉÀÍÉ</v>
          </cell>
          <cell r="D2301" t="str">
            <v>Wooden Ladder 3 meter</v>
          </cell>
          <cell r="E2301">
            <v>83.33</v>
          </cell>
        </row>
        <row r="2302">
          <cell r="A2302" t="str">
            <v>13-K-005</v>
          </cell>
          <cell r="B2302">
            <v>13</v>
          </cell>
          <cell r="C2302" t="str">
            <v>ÊÏÌÁÉÍÉÆÏÍÉ</v>
          </cell>
          <cell r="D2302" t="str">
            <v>Suit (special)</v>
          </cell>
          <cell r="E2302">
            <v>25.873000000000001</v>
          </cell>
          <cell r="F2302" t="str">
            <v>spec</v>
          </cell>
        </row>
        <row r="2303">
          <cell r="A2303" t="str">
            <v>13-K-006</v>
          </cell>
          <cell r="B2303">
            <v>13</v>
          </cell>
          <cell r="C2303" t="str">
            <v>ÊÄÃÄÁÉ,ÌÀÉÓÖÒÉ,ÐÄÒÀÍÂÉ,ÛÀÒÅÀËÉ</v>
          </cell>
          <cell r="D2303" t="str">
            <v>Sport shoes,shirts,trousers</v>
          </cell>
          <cell r="E2303">
            <v>0</v>
          </cell>
        </row>
        <row r="2304">
          <cell r="A2304" t="str">
            <v>13-K-007</v>
          </cell>
          <cell r="B2304">
            <v>5</v>
          </cell>
          <cell r="C2304" t="str">
            <v>ÊÏÍÔÀØÔÏÒÉ ÊÏàÉÈ KP-1 220/5 A</v>
          </cell>
          <cell r="D2304" t="str">
            <v>Connector KP-1 220/5A</v>
          </cell>
          <cell r="E2304">
            <v>8.1669999999999998</v>
          </cell>
        </row>
        <row r="2305">
          <cell r="A2305" t="str">
            <v>13-K-008</v>
          </cell>
          <cell r="B2305">
            <v>7</v>
          </cell>
          <cell r="C2305" t="str">
            <v xml:space="preserve">ÊÀÒÀÅÉ                        </v>
          </cell>
          <cell r="D2305" t="str">
            <v xml:space="preserve">Tent                          </v>
          </cell>
          <cell r="E2305">
            <v>20.83</v>
          </cell>
        </row>
        <row r="2306">
          <cell r="A2306" t="str">
            <v>13-K-009</v>
          </cell>
          <cell r="B2306">
            <v>13</v>
          </cell>
          <cell r="C2306" t="str">
            <v xml:space="preserve">ÊÉÁÄ 2-50                     </v>
          </cell>
          <cell r="D2306" t="str">
            <v xml:space="preserve">Ladder 2-50                   </v>
          </cell>
          <cell r="E2306">
            <v>204.87200000000001</v>
          </cell>
        </row>
        <row r="2307">
          <cell r="A2307" t="str">
            <v>13-K-010</v>
          </cell>
          <cell r="B2307">
            <v>13</v>
          </cell>
          <cell r="C2307" t="str">
            <v xml:space="preserve">ÊÉÁÄÄÁÉ                       </v>
          </cell>
          <cell r="D2307" t="str">
            <v xml:space="preserve">Ladder                        </v>
          </cell>
          <cell r="E2307">
            <v>0</v>
          </cell>
        </row>
        <row r="2308">
          <cell r="A2308" t="str">
            <v>13-K-011</v>
          </cell>
          <cell r="B2308">
            <v>13</v>
          </cell>
          <cell r="C2308" t="str">
            <v>ÊÏÌÁÉÍÄÆÏÍÉ ÓÀßÅ 58/60 8990741</v>
          </cell>
          <cell r="D2308" t="str">
            <v xml:space="preserve">Rain dungarees yellow         </v>
          </cell>
          <cell r="E2308">
            <v>19.167000000000002</v>
          </cell>
        </row>
        <row r="2309">
          <cell r="A2309" t="str">
            <v>13-K-012</v>
          </cell>
          <cell r="B2309">
            <v>13</v>
          </cell>
          <cell r="C2309" t="str">
            <v>ÊÏÌÁÉÍÄÆÏÍÉ ÓÀßÅ 62/64 8990751</v>
          </cell>
          <cell r="D2309" t="str">
            <v xml:space="preserve">Rain dungarees yellow 62/64   </v>
          </cell>
          <cell r="E2309">
            <v>19.167000000000002</v>
          </cell>
        </row>
        <row r="2310">
          <cell r="A2310" t="str">
            <v>13-K-013</v>
          </cell>
          <cell r="B2310">
            <v>13</v>
          </cell>
          <cell r="C2310" t="str">
            <v xml:space="preserve">Tool Tray Square Holes        </v>
          </cell>
          <cell r="D2310" t="str">
            <v xml:space="preserve">Tool Tray Square Holes        </v>
          </cell>
          <cell r="E2310">
            <v>0</v>
          </cell>
        </row>
        <row r="2311">
          <cell r="A2311" t="str">
            <v>13-K-014</v>
          </cell>
          <cell r="B2311">
            <v>13</v>
          </cell>
          <cell r="C2311" t="str">
            <v xml:space="preserve">Bucket Hook                   </v>
          </cell>
          <cell r="D2311" t="str">
            <v xml:space="preserve">Bucket Hook                   </v>
          </cell>
          <cell r="E2311">
            <v>0</v>
          </cell>
        </row>
        <row r="2312">
          <cell r="A2312" t="str">
            <v>13-K-015</v>
          </cell>
          <cell r="B2312">
            <v>13</v>
          </cell>
          <cell r="C2312" t="str">
            <v xml:space="preserve">Hook for Hose Bag             </v>
          </cell>
          <cell r="D2312" t="str">
            <v xml:space="preserve">Hook for Hose Bag             </v>
          </cell>
          <cell r="E2312">
            <v>0</v>
          </cell>
        </row>
        <row r="2313">
          <cell r="A2313" t="str">
            <v>13-K-016</v>
          </cell>
          <cell r="B2313">
            <v>13</v>
          </cell>
          <cell r="C2313" t="str">
            <v>Service Bucket</v>
          </cell>
          <cell r="D2313" t="str">
            <v xml:space="preserve">Service Bucket                </v>
          </cell>
          <cell r="E2313">
            <v>0</v>
          </cell>
        </row>
        <row r="2314">
          <cell r="A2314" t="str">
            <v>13-K-017</v>
          </cell>
          <cell r="B2314">
            <v>13</v>
          </cell>
          <cell r="C2314" t="str">
            <v xml:space="preserve">ÊÏÍÔÄÉÍÄÒÉ ÉÀÒÀÙÄÁÉÓ          </v>
          </cell>
          <cell r="D2314" t="str">
            <v xml:space="preserve">Container for tools           </v>
          </cell>
          <cell r="E2314">
            <v>116.66800000000001</v>
          </cell>
        </row>
        <row r="2315">
          <cell r="A2315" t="str">
            <v>13-K-018</v>
          </cell>
          <cell r="B2315">
            <v>13</v>
          </cell>
          <cell r="C2315" t="str">
            <v>ÊÏÍÔÄÉÍÄÒÉ ÓÀÌÀÂÒÉ ÍÀÊÄÈÏÁÄÁÉÓ</v>
          </cell>
          <cell r="D2315" t="str">
            <v xml:space="preserve">Container for fastenings      </v>
          </cell>
          <cell r="E2315">
            <v>100</v>
          </cell>
        </row>
        <row r="2316">
          <cell r="A2316" t="str">
            <v>13-K-019</v>
          </cell>
          <cell r="B2316">
            <v>13</v>
          </cell>
          <cell r="C2316" t="str">
            <v>ÊÄÍÏÔÒÏÍÉÓ ÔÒÀÍÓ×ÏÒÌÀÔÏÒÉAI-70</v>
          </cell>
          <cell r="D2316" t="str">
            <v xml:space="preserve">Kenotron AI-70                </v>
          </cell>
          <cell r="E2316">
            <v>216.67</v>
          </cell>
        </row>
        <row r="2317">
          <cell r="A2317" t="str">
            <v>13-K-020</v>
          </cell>
          <cell r="B2317">
            <v>13</v>
          </cell>
          <cell r="C2317" t="str">
            <v xml:space="preserve">ÊÄÍÄÔÒÏÍÉ ÂÀÃÀÓÀÔÀÍÉ          </v>
          </cell>
          <cell r="D2317" t="str">
            <v xml:space="preserve">Cenethron                     </v>
          </cell>
          <cell r="E2317">
            <v>0</v>
          </cell>
        </row>
        <row r="2318">
          <cell r="A2318" t="str">
            <v>13-K-021</v>
          </cell>
          <cell r="B2318">
            <v>13</v>
          </cell>
          <cell r="C2318" t="str">
            <v>ÊÏÍÔÀØÔÏÒÉ 400a,ÌÀÒ.ÊÏà220/380</v>
          </cell>
          <cell r="D2318" t="str">
            <v xml:space="preserve">Contactor 400a 220/380        </v>
          </cell>
          <cell r="E2318">
            <v>0</v>
          </cell>
        </row>
        <row r="2319">
          <cell r="A2319" t="str">
            <v>13-K-022</v>
          </cell>
          <cell r="B2319">
            <v>13</v>
          </cell>
          <cell r="C2319" t="str">
            <v xml:space="preserve">ÊÅÄÁÉÓ ßÚÀÒÏ ÒÄÂÖËÉÒÄÁÀÃÉ DC  </v>
          </cell>
          <cell r="E2319">
            <v>0</v>
          </cell>
        </row>
        <row r="2320">
          <cell r="A2320" t="str">
            <v>13-KK-001</v>
          </cell>
          <cell r="B2320">
            <v>13</v>
          </cell>
          <cell r="C2320" t="str">
            <v xml:space="preserve">ÊÀÁÄËÉÓ ÊÅÄÈÉÓ ÛÄÌÀÌÝÉÒÄÁÄËÉ  </v>
          </cell>
          <cell r="D2320" t="str">
            <v>Cable d.reductor</v>
          </cell>
          <cell r="E2320">
            <v>77.38</v>
          </cell>
        </row>
        <row r="2321">
          <cell r="A2321" t="str">
            <v>13-L-001</v>
          </cell>
          <cell r="B2321">
            <v>13</v>
          </cell>
          <cell r="C2321" t="str">
            <v>ÖÓÀ×ÒÈáÏÄÁÉÓ ÆÏËÏÅÀÍÉ ËÄÍÔÉ</v>
          </cell>
          <cell r="D2321" t="str">
            <v>Safety tape</v>
          </cell>
          <cell r="E2321">
            <v>0.106</v>
          </cell>
        </row>
        <row r="2322">
          <cell r="A2322" t="str">
            <v>13-L-002</v>
          </cell>
          <cell r="B2322">
            <v>13</v>
          </cell>
          <cell r="C2322" t="str">
            <v>ËÄÍÔÀ ÐËÀÓÔ.ÓÀÓÉÂÍÀËÏ ÓÀÊÀÁÄËÏ</v>
          </cell>
          <cell r="D2322" t="str">
            <v>Tape plastic</v>
          </cell>
          <cell r="E2322">
            <v>0.50800000000000001</v>
          </cell>
        </row>
        <row r="2323">
          <cell r="A2323" t="str">
            <v>13-L-003</v>
          </cell>
          <cell r="B2323">
            <v>13</v>
          </cell>
          <cell r="C2323" t="str">
            <v xml:space="preserve">ËÄÍÔÀ ÛÖÛÉÓ ÃÀÓÀÌÖØÄÁÄËÉ      </v>
          </cell>
          <cell r="D2323" t="str">
            <v>Tape glass darkening</v>
          </cell>
          <cell r="E2323">
            <v>10</v>
          </cell>
          <cell r="F2323" t="str">
            <v>ara</v>
          </cell>
        </row>
        <row r="2324">
          <cell r="A2324" t="str">
            <v>13-M-001</v>
          </cell>
          <cell r="B2324">
            <v>13</v>
          </cell>
          <cell r="C2324" t="str">
            <v>ÌÀÊÒÀÔÄËÉ ÊÀÁÄËÉÓ ÓÀàÒÄËÉ</v>
          </cell>
          <cell r="D2324" t="str">
            <v>Cable cutter</v>
          </cell>
          <cell r="E2324">
            <v>1383.069</v>
          </cell>
        </row>
        <row r="2325">
          <cell r="A2325" t="str">
            <v>13-M-002</v>
          </cell>
          <cell r="B2325">
            <v>13</v>
          </cell>
          <cell r="C2325" t="str">
            <v>ÓÀßÍÄáÉ ÌÏßÚÏÁÉËÏÁÀ</v>
          </cell>
          <cell r="D2325" t="str">
            <v>Pressing device</v>
          </cell>
          <cell r="E2325">
            <v>615.29999999999995</v>
          </cell>
        </row>
        <row r="2326">
          <cell r="A2326" t="str">
            <v>13-M-003</v>
          </cell>
          <cell r="B2326">
            <v>13</v>
          </cell>
          <cell r="C2326" t="str">
            <v>ÌÄÂÄÒÉ-ÔÄÓÔÄÒÉ ÝÉ×ÒÖËÉ</v>
          </cell>
          <cell r="D2326" t="str">
            <v>Meger-tester digital</v>
          </cell>
          <cell r="E2326">
            <v>50.832999999999998</v>
          </cell>
        </row>
        <row r="2327">
          <cell r="A2327" t="str">
            <v>13-M-004</v>
          </cell>
          <cell r="B2327">
            <v>15</v>
          </cell>
          <cell r="C2327" t="str">
            <v>ÌÀÒßÖáÉ  Ã/Þ M-266C</v>
          </cell>
          <cell r="D2327" t="str">
            <v>Tongs M - 266C</v>
          </cell>
          <cell r="E2327">
            <v>72.733999999999995</v>
          </cell>
          <cell r="F2327" t="str">
            <v>inst</v>
          </cell>
        </row>
        <row r="2328">
          <cell r="A2328" t="str">
            <v>13-M-005</v>
          </cell>
          <cell r="B2328">
            <v>15</v>
          </cell>
          <cell r="C2328" t="str">
            <v>ÂÀÒÃÀÌØÌÍÄËÉ 220/12</v>
          </cell>
          <cell r="D2328" t="str">
            <v>Rectifier220/12</v>
          </cell>
          <cell r="E2328">
            <v>118</v>
          </cell>
        </row>
        <row r="2329">
          <cell r="A2329" t="str">
            <v>13-M-006</v>
          </cell>
          <cell r="B2329">
            <v>15</v>
          </cell>
          <cell r="C2329" t="str">
            <v>ÌÄÂÀÅÀÔÌÄÔÒÉ</v>
          </cell>
          <cell r="D2329" t="str">
            <v>Megawattmeter</v>
          </cell>
          <cell r="E2329">
            <v>0</v>
          </cell>
        </row>
        <row r="2330">
          <cell r="A2330" t="str">
            <v>13-M-007</v>
          </cell>
          <cell r="B2330">
            <v>15</v>
          </cell>
          <cell r="C2330" t="str">
            <v>ÌÄÂÀÏÌÌÄÔÒÉ</v>
          </cell>
          <cell r="D2330" t="str">
            <v>Megaommeter</v>
          </cell>
          <cell r="E2330">
            <v>49.697000000000003</v>
          </cell>
        </row>
        <row r="2331">
          <cell r="A2331" t="str">
            <v>13-M-008</v>
          </cell>
          <cell r="B2331">
            <v>15</v>
          </cell>
          <cell r="C2331" t="str">
            <v>ÌÉÊÒÏÏÌÌÄÔÒÉ</v>
          </cell>
          <cell r="D2331" t="str">
            <v>Microommeter</v>
          </cell>
          <cell r="E2331">
            <v>0</v>
          </cell>
        </row>
        <row r="2332">
          <cell r="A2332" t="str">
            <v>13-M-009</v>
          </cell>
          <cell r="B2332">
            <v>13</v>
          </cell>
          <cell r="C2332" t="str">
            <v>ÐÏËÉÓÔÄÒÏËÉÓ ÌÍÄÌÏÍÉÛÀÍÉ Ó.Ã.</v>
          </cell>
          <cell r="D2332" t="str">
            <v>Polistyrene symbol</v>
          </cell>
          <cell r="E2332">
            <v>0</v>
          </cell>
        </row>
        <row r="2333">
          <cell r="A2333" t="str">
            <v>13-M-010</v>
          </cell>
          <cell r="B2333">
            <v>15</v>
          </cell>
          <cell r="C2333" t="str">
            <v>ÄËÌÆÏÌÉ áÄËÓ.ÊÏÌÐË K541</v>
          </cell>
          <cell r="D2333" t="str">
            <v>Comp.meas. tool K541</v>
          </cell>
          <cell r="E2333">
            <v>500</v>
          </cell>
        </row>
        <row r="2334">
          <cell r="A2334" t="str">
            <v>13-M-011</v>
          </cell>
          <cell r="B2334">
            <v>15</v>
          </cell>
          <cell r="C2334" t="str">
            <v>ÌÉËÉÓÄÊÖÍÃÏÌÄÔÒÉ "Ì.Ó.-1"</v>
          </cell>
          <cell r="D2334" t="str">
            <v>Mlisecm.meter "M.S-1"</v>
          </cell>
          <cell r="E2334">
            <v>500</v>
          </cell>
        </row>
        <row r="2335">
          <cell r="A2335" t="str">
            <v>13-M-012</v>
          </cell>
          <cell r="B2335">
            <v>13</v>
          </cell>
          <cell r="C2335" t="str">
            <v xml:space="preserve">ÌÀÔÒÉÝÀ                       </v>
          </cell>
          <cell r="D2335" t="str">
            <v>Matrix</v>
          </cell>
          <cell r="E2335">
            <v>75.846999999999994</v>
          </cell>
        </row>
        <row r="2336">
          <cell r="A2336" t="str">
            <v>13-M-013</v>
          </cell>
          <cell r="B2336">
            <v>13</v>
          </cell>
          <cell r="C2336" t="str">
            <v>ÓÀßÍÄáÉ äÉÃÒÀÅËÉÊÖÒÉ</v>
          </cell>
          <cell r="D2336" t="str">
            <v>Hydravlic press</v>
          </cell>
          <cell r="E2336">
            <v>1.74</v>
          </cell>
        </row>
        <row r="2337">
          <cell r="A2337" t="str">
            <v>13-M-014</v>
          </cell>
          <cell r="B2337">
            <v>13</v>
          </cell>
          <cell r="C2337" t="str">
            <v xml:space="preserve">ÌÀÔÒÉÝÀ RHT160                </v>
          </cell>
          <cell r="D2337" t="str">
            <v>Matrix RHT 160</v>
          </cell>
          <cell r="E2337">
            <v>139.07300000000001</v>
          </cell>
        </row>
        <row r="2338">
          <cell r="A2338" t="str">
            <v>13-M-015</v>
          </cell>
          <cell r="B2338">
            <v>13</v>
          </cell>
          <cell r="C2338" t="str">
            <v>ÌÀÍàÅÀËÉ ÓÀÚÄÍÄÁÄËÉ ËÉÈÏÍÉÓ</v>
          </cell>
          <cell r="D2338" t="str">
            <v xml:space="preserve">Steel inlet                   </v>
          </cell>
          <cell r="E2338">
            <v>3.21</v>
          </cell>
        </row>
        <row r="2339">
          <cell r="A2339" t="str">
            <v>13-M-016</v>
          </cell>
          <cell r="B2339">
            <v>13</v>
          </cell>
          <cell r="C2339" t="str">
            <v>ÊÀÁ ÉÆÏËÀÝ. ÌÏÓÀáÓÍÄËÉ 7144109</v>
          </cell>
          <cell r="D2339" t="str">
            <v>Cable-cutter 7144109</v>
          </cell>
          <cell r="E2339">
            <v>333.86</v>
          </cell>
        </row>
        <row r="2340">
          <cell r="A2340" t="str">
            <v>13-M-017</v>
          </cell>
          <cell r="B2340">
            <v>13</v>
          </cell>
          <cell r="C2340" t="str">
            <v>ÌÀÊÒÀÔÄËÉ ÊÀÁÄËÉÓ 14mm 7150752</v>
          </cell>
          <cell r="D2340" t="str">
            <v xml:space="preserve">Cable shears f. cable 14 mm   </v>
          </cell>
          <cell r="E2340">
            <v>47.292000000000002</v>
          </cell>
        </row>
        <row r="2341">
          <cell r="A2341" t="str">
            <v>13-M-018</v>
          </cell>
          <cell r="B2341">
            <v>13</v>
          </cell>
          <cell r="C2341" t="str">
            <v>ÌÀÊÒÀÔÄËÉ ÊÀÁÄËÉÓ 27mm 7150753</v>
          </cell>
          <cell r="D2341" t="str">
            <v xml:space="preserve">Cable shears f. cable 27 mm   </v>
          </cell>
          <cell r="E2341">
            <v>424.84</v>
          </cell>
        </row>
        <row r="2342">
          <cell r="A2342" t="str">
            <v>13-M-019</v>
          </cell>
          <cell r="B2342">
            <v>13</v>
          </cell>
          <cell r="C2342" t="str">
            <v>ÌÀÊÒÀÔÄËÉ ÊÀÁÄËÉÓ 32mm 7150754</v>
          </cell>
          <cell r="D2342" t="str">
            <v xml:space="preserve">WU-one hand rip cable shear   </v>
          </cell>
          <cell r="E2342">
            <v>432.41</v>
          </cell>
        </row>
        <row r="2343">
          <cell r="A2343" t="str">
            <v>13-M-020</v>
          </cell>
          <cell r="B2343">
            <v>15</v>
          </cell>
          <cell r="C2343" t="str">
            <v>ÌÆÏÌÉ ÊÀÁÄËÉÓ ÞÀÁÅÉÓ 71553 710</v>
          </cell>
          <cell r="D2343" t="str">
            <v xml:space="preserve">AC/DC clamp on meter          </v>
          </cell>
          <cell r="E2343">
            <v>566.70000000000005</v>
          </cell>
        </row>
        <row r="2344">
          <cell r="A2344" t="str">
            <v>13-M-021</v>
          </cell>
          <cell r="B2344">
            <v>13</v>
          </cell>
          <cell r="C2344" t="str">
            <v>ÌÀÒßÖáÉ Ì/Þ  C-4502</v>
          </cell>
          <cell r="D2344" t="str">
            <v xml:space="preserve">High Voltage Clamp on TS 4502 </v>
          </cell>
          <cell r="E2344">
            <v>47.283999999999999</v>
          </cell>
        </row>
        <row r="2345">
          <cell r="A2345" t="str">
            <v>13-M-022</v>
          </cell>
          <cell r="B2345">
            <v>13</v>
          </cell>
          <cell r="C2345" t="str">
            <v>ÌÀÍÄÊÄÍÉ ÐÉÒÅÄËÀÃÉ ÓÀÌÄÃ. ÃÀáÌ</v>
          </cell>
          <cell r="D2345" t="str">
            <v xml:space="preserve">Emergency lay figure          </v>
          </cell>
          <cell r="E2345">
            <v>7725.6</v>
          </cell>
        </row>
        <row r="2346">
          <cell r="A2346" t="str">
            <v>13-M-023</v>
          </cell>
          <cell r="B2346">
            <v>15</v>
          </cell>
          <cell r="C2346" t="str">
            <v xml:space="preserve">ÌÄÂÄÒÉ ESO 202/2G 2500 A      </v>
          </cell>
          <cell r="D2346" t="str">
            <v xml:space="preserve">Meger ESO 202/2G              </v>
          </cell>
          <cell r="E2346">
            <v>185.41300000000001</v>
          </cell>
        </row>
        <row r="2347">
          <cell r="A2347" t="str">
            <v>13-M-024</v>
          </cell>
          <cell r="B2347">
            <v>13</v>
          </cell>
          <cell r="C2347" t="str">
            <v>ÌÏßÚÏÁÉËÏÁÀ ÔÅÏ×ÒÉ</v>
          </cell>
          <cell r="D2347" t="str">
            <v>Teofri equipment</v>
          </cell>
          <cell r="E2347">
            <v>0</v>
          </cell>
        </row>
        <row r="2348">
          <cell r="A2348" t="str">
            <v>13-M-025</v>
          </cell>
          <cell r="B2348">
            <v>13</v>
          </cell>
          <cell r="C2348" t="str">
            <v>ÊÀÁÄËÉÓ ÓÀàÒÄËÉ ÌÀÊÒÀÔÄËÉ HC-3</v>
          </cell>
          <cell r="D2348" t="str">
            <v>Cable cutter HC-3</v>
          </cell>
          <cell r="E2348">
            <v>197.10300000000001</v>
          </cell>
        </row>
        <row r="2349">
          <cell r="A2349" t="str">
            <v>13-M-026</v>
          </cell>
          <cell r="B2349">
            <v>13</v>
          </cell>
          <cell r="C2349" t="str">
            <v>ÀÓ×ÀËÔÉÓ ÓÀàÒÄË ÌÀÍØÀÍÀSM-82-2</v>
          </cell>
          <cell r="D2349" t="str">
            <v>Asphalt Cutting MachineSM-82-2</v>
          </cell>
          <cell r="E2349">
            <v>8842.36</v>
          </cell>
        </row>
        <row r="2350">
          <cell r="A2350" t="str">
            <v>13-M-027</v>
          </cell>
          <cell r="B2350">
            <v>13</v>
          </cell>
          <cell r="C2350" t="str">
            <v>ÌÀÒßÖáÉ ÓÀÈÉÈÖÒÉÓ ÓÀßÍÄáÉ HP-3</v>
          </cell>
          <cell r="D2350" t="str">
            <v>Pliers HP-3</v>
          </cell>
          <cell r="E2350">
            <v>0</v>
          </cell>
          <cell r="F2350" t="str">
            <v>inst</v>
          </cell>
        </row>
        <row r="2351">
          <cell r="A2351" t="str">
            <v>13-M-028</v>
          </cell>
          <cell r="B2351">
            <v>13</v>
          </cell>
          <cell r="C2351" t="str">
            <v xml:space="preserve">ÌÄÂÄÒÉ M 4100/4-2500          </v>
          </cell>
          <cell r="D2351" t="str">
            <v>Megger  M 4100/4 - 2500</v>
          </cell>
          <cell r="E2351">
            <v>54.164999999999999</v>
          </cell>
        </row>
        <row r="2352">
          <cell r="A2352" t="str">
            <v>13-M-029</v>
          </cell>
          <cell r="B2352">
            <v>13</v>
          </cell>
          <cell r="C2352" t="str">
            <v xml:space="preserve">ÌÞÄÁÍÄËÉ GPK-4 (7081)         </v>
          </cell>
          <cell r="D2352" t="str">
            <v>Searcher GPK-4 (7081)</v>
          </cell>
          <cell r="E2352">
            <v>50</v>
          </cell>
        </row>
        <row r="2353">
          <cell r="A2353" t="str">
            <v>13-M-030</v>
          </cell>
          <cell r="B2353">
            <v>13</v>
          </cell>
          <cell r="C2353" t="str">
            <v xml:space="preserve">ÌÆÏÌÉ ÄË.&amp;ÌÀÂÍÉÔÖÒÉ PZ-50B    </v>
          </cell>
          <cell r="D2353" t="str">
            <v>El.measuring equipment</v>
          </cell>
          <cell r="E2353">
            <v>0</v>
          </cell>
        </row>
        <row r="2354">
          <cell r="A2354" t="str">
            <v>13-M-031</v>
          </cell>
          <cell r="B2354">
            <v>13</v>
          </cell>
          <cell r="C2354" t="str">
            <v xml:space="preserve">ÌÆÏÌÉ ÒÄËÄÄÁÉÓ ÃÒ.ÐÀÒÀÌ.F291  </v>
          </cell>
          <cell r="E2354">
            <v>0</v>
          </cell>
        </row>
        <row r="2355">
          <cell r="A2355" t="str">
            <v>13-M-032</v>
          </cell>
          <cell r="B2355">
            <v>13</v>
          </cell>
          <cell r="C2355" t="str">
            <v xml:space="preserve">ÌÖËÔÉÌÄÔÒÉ ÓÀÝÄÝÉ ÝÉ×ÒÖËÉ     </v>
          </cell>
          <cell r="D2355" t="str">
            <v xml:space="preserve">Multimeter digital            </v>
          </cell>
          <cell r="E2355">
            <v>0</v>
          </cell>
        </row>
        <row r="2356">
          <cell r="A2356" t="str">
            <v>13-MV-001</v>
          </cell>
          <cell r="B2356">
            <v>15</v>
          </cell>
          <cell r="C2356" t="str">
            <v>ÌÆÏÌÉ ÓÀÊÏÍÔÒÏËÏ</v>
          </cell>
          <cell r="D2356" t="str">
            <v>Meter Verifier</v>
          </cell>
          <cell r="E2356">
            <v>4404.59</v>
          </cell>
        </row>
        <row r="2357">
          <cell r="A2357" t="str">
            <v>13-N-001</v>
          </cell>
          <cell r="B2357">
            <v>13</v>
          </cell>
          <cell r="C2357" t="str">
            <v xml:space="preserve">äÉÃÒÀÅËÉÊÖÒÉ ÔÖÌÁÏ V-220-1    </v>
          </cell>
          <cell r="D2357" t="str">
            <v>Hydravlic press</v>
          </cell>
          <cell r="E2357">
            <v>4458.51</v>
          </cell>
        </row>
        <row r="2358">
          <cell r="A2358" t="str">
            <v>13-N-002</v>
          </cell>
          <cell r="B2358">
            <v>13</v>
          </cell>
          <cell r="C2358" t="str">
            <v xml:space="preserve">ÍÉÙÀÁÉ ÛÄÃÖÙÄÁÉÓ ÀÐÀÒÀÔÉÓ     </v>
          </cell>
          <cell r="D2358" t="str">
            <v xml:space="preserve">Safety gloves                 </v>
          </cell>
          <cell r="E2358">
            <v>10.802</v>
          </cell>
        </row>
        <row r="2359">
          <cell r="A2359" t="str">
            <v>13-N-003</v>
          </cell>
          <cell r="B2359">
            <v>13</v>
          </cell>
          <cell r="C2359" t="str">
            <v>ÛÄÃÖÙÄÁÉÓ ÀÐÀÒÀÔÉÓ ÊÀÁÄËÉ</v>
          </cell>
          <cell r="D2359" t="str">
            <v>Welding equipment cable</v>
          </cell>
          <cell r="E2359">
            <v>1.833</v>
          </cell>
        </row>
        <row r="2360">
          <cell r="A2360" t="str">
            <v>13-O-001</v>
          </cell>
          <cell r="B2360">
            <v>13</v>
          </cell>
          <cell r="C2360" t="str">
            <v xml:space="preserve">OGO -3-10-80-2043             </v>
          </cell>
          <cell r="D2360" t="str">
            <v>OGO -3-10-80-2043</v>
          </cell>
          <cell r="E2360">
            <v>0</v>
          </cell>
        </row>
        <row r="2361">
          <cell r="A2361" t="str">
            <v>13-O-002</v>
          </cell>
          <cell r="B2361">
            <v>13</v>
          </cell>
          <cell r="C2361" t="str">
            <v xml:space="preserve">ÏÓÝÉËÏÂÒÀ×É                   </v>
          </cell>
          <cell r="E2361">
            <v>0</v>
          </cell>
        </row>
        <row r="2362">
          <cell r="A2362" t="str">
            <v>13-P-001</v>
          </cell>
          <cell r="B2362">
            <v>13</v>
          </cell>
          <cell r="C2362" t="str">
            <v>ÓÀÌÏÍÔÀÑÏ ÐÉÓÔÏËÄÔÉ</v>
          </cell>
          <cell r="D2362" t="str">
            <v>Installation device</v>
          </cell>
          <cell r="E2362">
            <v>0</v>
          </cell>
        </row>
        <row r="2363">
          <cell r="A2363" t="str">
            <v>13-P-002</v>
          </cell>
          <cell r="B2363">
            <v>13</v>
          </cell>
          <cell r="C2363" t="str">
            <v xml:space="preserve">ÖÓÀ×ÒÈáÏÄÁÉÓ ÐËÀÊÀÔÉ          </v>
          </cell>
          <cell r="D2363" t="str">
            <v xml:space="preserve">Safety posters                </v>
          </cell>
          <cell r="E2363">
            <v>2.2589999999999999</v>
          </cell>
        </row>
        <row r="2364">
          <cell r="A2364" t="str">
            <v>13-P-003</v>
          </cell>
          <cell r="B2364">
            <v>13</v>
          </cell>
          <cell r="C2364" t="str">
            <v>ÓÄÊÀÔÏÒÉÓ ÉÆÏËÀÔÏÒÉ (4004-1)</v>
          </cell>
          <cell r="D2364" t="str">
            <v>Pruner Rope Insulator (4004-1)</v>
          </cell>
          <cell r="E2364">
            <v>0</v>
          </cell>
        </row>
        <row r="2365">
          <cell r="A2365" t="str">
            <v>13-P-004</v>
          </cell>
          <cell r="B2365">
            <v>13</v>
          </cell>
          <cell r="C2365" t="str">
            <v>ÖÍÉÅÄÒÓÀËÖÒÉ ÓÄÊÀÔÏÒÉ (10-019)</v>
          </cell>
          <cell r="D2365" t="str">
            <v>Universal Tree Pruner (10-019)</v>
          </cell>
          <cell r="E2365">
            <v>0</v>
          </cell>
        </row>
        <row r="2366">
          <cell r="A2366" t="str">
            <v>13-P-005</v>
          </cell>
          <cell r="B2366">
            <v>13</v>
          </cell>
          <cell r="C2366" t="str">
            <v>ÓÀàÒÄËÉ áÄÒáÉÓ ÐÉÒÉAS-T+N450/2</v>
          </cell>
          <cell r="D2366" t="str">
            <v>Cutting saw blade AS-T+N 450/2</v>
          </cell>
          <cell r="E2366">
            <v>747.49800000000005</v>
          </cell>
        </row>
        <row r="2367">
          <cell r="A2367" t="str">
            <v>13-Q-001</v>
          </cell>
          <cell r="B2367">
            <v>13</v>
          </cell>
          <cell r="C2367" t="str">
            <v>ÌÏÍÔÉÏÒÉÓ ØÀÌÀÒÉ</v>
          </cell>
          <cell r="D2367" t="str">
            <v>Belt for mechanic</v>
          </cell>
          <cell r="E2367">
            <v>58.04</v>
          </cell>
          <cell r="F2367" t="str">
            <v>spec</v>
          </cell>
        </row>
        <row r="2368">
          <cell r="A2368" t="str">
            <v>13-Q-002</v>
          </cell>
          <cell r="B2368">
            <v>13</v>
          </cell>
          <cell r="C2368" t="str">
            <v>ØÖÒÈÖÊÉ</v>
          </cell>
          <cell r="D2368" t="str">
            <v>Jacket(special)</v>
          </cell>
          <cell r="E2368">
            <v>0</v>
          </cell>
        </row>
        <row r="2369">
          <cell r="A2369" t="str">
            <v>13-Q-003</v>
          </cell>
          <cell r="B2369">
            <v>13</v>
          </cell>
          <cell r="C2369" t="str">
            <v>ØÖÒÈÖÊÉ ÓÀßÅÉÌÀÒÉ 58/60 899074</v>
          </cell>
          <cell r="D2369" t="str">
            <v xml:space="preserve">Rain-coat 58/60               </v>
          </cell>
          <cell r="E2369">
            <v>20.832999999999998</v>
          </cell>
        </row>
        <row r="2370">
          <cell r="A2370" t="str">
            <v>13-Q-004</v>
          </cell>
          <cell r="B2370">
            <v>13</v>
          </cell>
          <cell r="C2370" t="str">
            <v>ØÖÒÈÖÊÉ ÓÀßÅÉÌÀÒÉ 62/64 899075</v>
          </cell>
          <cell r="D2370" t="str">
            <v xml:space="preserve">Rain-coat 62/64               </v>
          </cell>
          <cell r="E2370">
            <v>20.832999999999998</v>
          </cell>
        </row>
        <row r="2371">
          <cell r="A2371" t="str">
            <v>13-Q-005</v>
          </cell>
          <cell r="B2371">
            <v>13</v>
          </cell>
          <cell r="C2371" t="str">
            <v>CL-050-CS CASE CLOR#OIL 0-50 l</v>
          </cell>
          <cell r="D2371" t="str">
            <v>CL-050CS CASE CLOR#OIL 0-50lot</v>
          </cell>
          <cell r="E2371">
            <v>2239.87</v>
          </cell>
        </row>
        <row r="2372">
          <cell r="A2372" t="str">
            <v>13-Q-006</v>
          </cell>
          <cell r="B2372">
            <v>13</v>
          </cell>
          <cell r="C2372" t="str">
            <v>CL-050-SP PACK-CLOR#OIL 0-50lo</v>
          </cell>
          <cell r="D2372" t="str">
            <v>CL-050SP PACK-CLOR#OIL 0-50lot</v>
          </cell>
          <cell r="E2372">
            <v>559.95000000000005</v>
          </cell>
        </row>
        <row r="2373">
          <cell r="A2373" t="str">
            <v>13-R-001</v>
          </cell>
          <cell r="B2373">
            <v>13</v>
          </cell>
          <cell r="C2373" t="str">
            <v>ÒÄÃÖØÔÏÒÉ</v>
          </cell>
          <cell r="D2373" t="str">
            <v>Reductor</v>
          </cell>
          <cell r="E2373">
            <v>0</v>
          </cell>
        </row>
        <row r="2374">
          <cell r="A2374" t="str">
            <v>13-R-002</v>
          </cell>
          <cell r="B2374">
            <v>13</v>
          </cell>
          <cell r="C2374" t="str">
            <v>ÒÄÓÐÉÒÀÔÏÒÉ H-14</v>
          </cell>
          <cell r="D2374" t="str">
            <v xml:space="preserve">Respirator H-14               </v>
          </cell>
          <cell r="E2374">
            <v>1.667</v>
          </cell>
        </row>
        <row r="2375">
          <cell r="A2375" t="str">
            <v>13-R-003</v>
          </cell>
          <cell r="B2375">
            <v>13</v>
          </cell>
          <cell r="C2375" t="str">
            <v>ÂÆÉÓ ÓÀÆÏÌÉ.ÌÏÃÄËÉ5000C</v>
          </cell>
          <cell r="D2375" t="str">
            <v>Road Measeure Model5000C</v>
          </cell>
          <cell r="E2375">
            <v>329.608</v>
          </cell>
        </row>
        <row r="2376">
          <cell r="A2376" t="str">
            <v>13-R-004</v>
          </cell>
          <cell r="B2376">
            <v>13</v>
          </cell>
          <cell r="C2376" t="str">
            <v>ÒÄÂÖËÀÔÏÒÉ(ÂÄÍÄÒÀÔÏÒÉÓ ÁÒÖÍÅÉ)</v>
          </cell>
          <cell r="D2376" t="str">
            <v>Regulator</v>
          </cell>
          <cell r="E2376">
            <v>0</v>
          </cell>
        </row>
        <row r="2377">
          <cell r="A2377" t="str">
            <v>13-S-001</v>
          </cell>
          <cell r="B2377">
            <v>13</v>
          </cell>
          <cell r="C2377" t="str">
            <v>ÊÀÁÄËÉÓ ÓÀáÅÒÄÔÉ</v>
          </cell>
          <cell r="D2377" t="str">
            <v>Cable puncher</v>
          </cell>
          <cell r="E2377">
            <v>817</v>
          </cell>
        </row>
        <row r="2378">
          <cell r="A2378" t="str">
            <v>13-S-002</v>
          </cell>
          <cell r="B2378">
            <v>11</v>
          </cell>
          <cell r="C2378" t="str">
            <v>ÓÄÉ×É</v>
          </cell>
          <cell r="D2378" t="str">
            <v>Safe</v>
          </cell>
          <cell r="E2378">
            <v>551.79200000000003</v>
          </cell>
        </row>
        <row r="2379">
          <cell r="A2379" t="str">
            <v>13-S-003</v>
          </cell>
          <cell r="B2379">
            <v>2</v>
          </cell>
          <cell r="C2379" t="str">
            <v>ÊÀÅÉ  # 4</v>
          </cell>
          <cell r="D2379" t="str">
            <v>Cable holder # 4</v>
          </cell>
          <cell r="E2379">
            <v>5</v>
          </cell>
        </row>
        <row r="2380">
          <cell r="A2380" t="str">
            <v>13-S-004</v>
          </cell>
          <cell r="B2380">
            <v>13</v>
          </cell>
          <cell r="C2380" t="str">
            <v>ÓÀÒàÉ (ÍÉÀÍÂÉÓÄÁÖÒÉ )</v>
          </cell>
          <cell r="D2380" t="str">
            <v>Kit of cocodrile clips</v>
          </cell>
          <cell r="E2380">
            <v>0</v>
          </cell>
        </row>
        <row r="2381">
          <cell r="A2381" t="str">
            <v>13-S-005</v>
          </cell>
          <cell r="B2381">
            <v>13</v>
          </cell>
          <cell r="C2381" t="str">
            <v>ÓÀÈÅÀËÄ ÃÀÌÝÀÅÉ ÈÄÈÒÉ ÛÖÛÉÈ</v>
          </cell>
          <cell r="D2381" t="str">
            <v>Safety Glasses-Clear Lens</v>
          </cell>
          <cell r="E2381">
            <v>8.4290000000000003</v>
          </cell>
          <cell r="F2381" t="str">
            <v>inst</v>
          </cell>
        </row>
        <row r="2382">
          <cell r="A2382" t="str">
            <v>13-S-006</v>
          </cell>
          <cell r="B2382">
            <v>13</v>
          </cell>
          <cell r="C2382" t="str">
            <v xml:space="preserve">ÓÀáÀÍÞÒÏ ×ÀÒÉ                 </v>
          </cell>
          <cell r="D2382" t="str">
            <v xml:space="preserve">Fire extinguisher stand       </v>
          </cell>
          <cell r="E2382">
            <v>164.084</v>
          </cell>
        </row>
        <row r="2383">
          <cell r="A2383" t="str">
            <v>13-S-007</v>
          </cell>
          <cell r="B2383">
            <v>13</v>
          </cell>
          <cell r="C2383" t="str">
            <v xml:space="preserve">4'RD Tree Trimming Kit        </v>
          </cell>
          <cell r="D2383" t="str">
            <v xml:space="preserve">4'RD Tree Trimming Kit        </v>
          </cell>
          <cell r="E2383">
            <v>0</v>
          </cell>
        </row>
        <row r="2384">
          <cell r="A2384" t="str">
            <v>13-S-008</v>
          </cell>
          <cell r="B2384">
            <v>13</v>
          </cell>
          <cell r="C2384" t="str">
            <v xml:space="preserve">ÓÀáÒÀáÍÉÓ ÂÀÓÀÙÄÁÉÓ ÍÀÊÒÄÁÉ   </v>
          </cell>
          <cell r="D2384" t="str">
            <v>Screw Keys set</v>
          </cell>
          <cell r="E2384">
            <v>25.667000000000002</v>
          </cell>
        </row>
        <row r="2385">
          <cell r="A2385" t="str">
            <v>13-SC-001</v>
          </cell>
          <cell r="B2385">
            <v>13</v>
          </cell>
          <cell r="C2385" t="str">
            <v>ÉÀÒÀÙÄÁÉÓ ÜÀÍÈÀ</v>
          </cell>
          <cell r="D2385" t="str">
            <v>Tools box</v>
          </cell>
          <cell r="E2385">
            <v>16.75</v>
          </cell>
          <cell r="F2385" t="str">
            <v>inst</v>
          </cell>
        </row>
        <row r="2386">
          <cell r="A2386" t="str">
            <v>13-SC-002</v>
          </cell>
          <cell r="B2386">
            <v>13</v>
          </cell>
          <cell r="C2386" t="str">
            <v>ÜÀ×áÖÔÉ</v>
          </cell>
          <cell r="D2386" t="str">
            <v>Helmet</v>
          </cell>
          <cell r="E2386">
            <v>8.2200000000000006</v>
          </cell>
          <cell r="F2386" t="str">
            <v>inst</v>
          </cell>
        </row>
        <row r="2387">
          <cell r="A2387" t="str">
            <v>13-SH-001</v>
          </cell>
          <cell r="B2387">
            <v>13</v>
          </cell>
          <cell r="C2387" t="str">
            <v>ÌÀÙÀËÉ ÞÀÁÅ. ÛÔÀÍÂÀTEL-O-POLE</v>
          </cell>
          <cell r="D2387" t="str">
            <v>TEL-O-POLE Hot Stick</v>
          </cell>
          <cell r="E2387">
            <v>0</v>
          </cell>
        </row>
        <row r="2388">
          <cell r="A2388" t="str">
            <v>13-SH-002</v>
          </cell>
          <cell r="B2388">
            <v>13</v>
          </cell>
          <cell r="C2388" t="str">
            <v>ÛÔÀÍÂÀ Ì/ÞTEL-O-POLE (Hv-230 )</v>
          </cell>
          <cell r="D2388" t="str">
            <v xml:space="preserve">TEL-O-POLE Hot Stick(Hv-230)  </v>
          </cell>
          <cell r="E2388">
            <v>0</v>
          </cell>
        </row>
        <row r="2389">
          <cell r="A2389" t="str">
            <v>13-SH-003</v>
          </cell>
          <cell r="B2389">
            <v>13</v>
          </cell>
          <cell r="C2389" t="str">
            <v xml:space="preserve">ÛÀÁËÏÍÉ (ÁÏÞÄÁÉÓ ÃÀÓÀÍÏÌÒÀÃ)  </v>
          </cell>
          <cell r="D2389" t="str">
            <v xml:space="preserve">pOLE NUMBORING TEMPLATE       </v>
          </cell>
          <cell r="E2389">
            <v>0</v>
          </cell>
        </row>
        <row r="2390">
          <cell r="A2390" t="str">
            <v>13-SJ-001</v>
          </cell>
          <cell r="B2390">
            <v>13</v>
          </cell>
          <cell r="C2390" t="str">
            <v xml:space="preserve">ÑÉËÄÔÉ                        </v>
          </cell>
          <cell r="D2390" t="str">
            <v xml:space="preserve">Jacket                        </v>
          </cell>
          <cell r="E2390">
            <v>8.6300000000000008</v>
          </cell>
        </row>
        <row r="2391">
          <cell r="A2391" t="str">
            <v>13-SM-001</v>
          </cell>
          <cell r="B2391">
            <v>13</v>
          </cell>
          <cell r="C2391" t="str">
            <v>ÀÒáÉÓ ÓÀÔÊÄÐÍÉ ÌÀÍØÀÍÀ</v>
          </cell>
          <cell r="D2391" t="str">
            <v>Trenching compaction machine</v>
          </cell>
          <cell r="E2391">
            <v>6077</v>
          </cell>
        </row>
        <row r="2392">
          <cell r="A2392" t="str">
            <v>13-SS-001</v>
          </cell>
          <cell r="B2392">
            <v>13</v>
          </cell>
          <cell r="C2392" t="str">
            <v>ÛÀÒÅÀËÉ,ØÖÒÈÖÊÉ,ÐÄÒÀÍÂÉ</v>
          </cell>
          <cell r="D2392" t="str">
            <v>Trousers,shirts(spec. clothes)</v>
          </cell>
          <cell r="E2392">
            <v>0</v>
          </cell>
        </row>
        <row r="2393">
          <cell r="A2393" t="str">
            <v>13-SS-002</v>
          </cell>
          <cell r="B2393">
            <v>13</v>
          </cell>
          <cell r="C2393" t="str">
            <v>ÉÆÏËÉÒÄÁÖËÉ ÛÔÀÍÂÀ SHO-10</v>
          </cell>
          <cell r="D2393" t="str">
            <v xml:space="preserve">Insulated rod SHO-10          </v>
          </cell>
          <cell r="E2393">
            <v>40</v>
          </cell>
        </row>
        <row r="2394">
          <cell r="A2394" t="str">
            <v>13-SS-003</v>
          </cell>
          <cell r="B2394">
            <v>13</v>
          </cell>
          <cell r="C2394" t="str">
            <v>ÉÆÏËÉÒÄÁÖËÉ ÛÔÀÍÂÀ SHO-35</v>
          </cell>
          <cell r="D2394" t="str">
            <v xml:space="preserve">Insulated rod SHO-35          </v>
          </cell>
          <cell r="E2394">
            <v>38.33</v>
          </cell>
        </row>
        <row r="2395">
          <cell r="A2395" t="str">
            <v>13-SS-004</v>
          </cell>
          <cell r="B2395">
            <v>13</v>
          </cell>
          <cell r="C2395" t="str">
            <v>ÉÆÏËÉÒÄÁÖËÉ ÛÔÀÍÂÀ SHO-110</v>
          </cell>
          <cell r="D2395" t="str">
            <v xml:space="preserve">Insulated rod SHO-110         </v>
          </cell>
          <cell r="E2395">
            <v>65</v>
          </cell>
        </row>
        <row r="2396">
          <cell r="A2396" t="str">
            <v>13-ST-001</v>
          </cell>
          <cell r="B2396">
            <v>13</v>
          </cell>
          <cell r="C2396" t="str">
            <v xml:space="preserve">Comp Handln 40/80 Rope&amp;Block  </v>
          </cell>
          <cell r="D2396" t="str">
            <v xml:space="preserve">Comp Handln 40/80 Rope&amp;Block  </v>
          </cell>
          <cell r="E2396">
            <v>0</v>
          </cell>
        </row>
        <row r="2397">
          <cell r="A2397" t="str">
            <v>13-ST-002</v>
          </cell>
          <cell r="B2397">
            <v>13</v>
          </cell>
          <cell r="C2397" t="str">
            <v xml:space="preserve">Poly (600')"1/2"              </v>
          </cell>
          <cell r="D2397" t="str">
            <v xml:space="preserve">Poly (600') "1/2"             </v>
          </cell>
          <cell r="E2397">
            <v>0</v>
          </cell>
        </row>
        <row r="2398">
          <cell r="A2398" t="str">
            <v>13-SZ-001</v>
          </cell>
          <cell r="B2398">
            <v>13</v>
          </cell>
          <cell r="C2398" t="str">
            <v xml:space="preserve">ÞÀÁÅÉÓ ÌÀÜÅÄÍÄÁÄËÉ UVMBU      </v>
          </cell>
          <cell r="D2398" t="str">
            <v xml:space="preserve">Voltage indicator UVMBU       </v>
          </cell>
          <cell r="E2398">
            <v>111.652</v>
          </cell>
        </row>
        <row r="2399">
          <cell r="A2399" t="str">
            <v>13-SZ-002</v>
          </cell>
          <cell r="B2399">
            <v>13</v>
          </cell>
          <cell r="C2399" t="str">
            <v xml:space="preserve">ÞÀÁÅÉÓ ÌÀÜÅÄÍÄÁÄËÉ 2-10 ÊÅ    </v>
          </cell>
          <cell r="D2399" t="str">
            <v xml:space="preserve">Voltage indicator 2-10 kv     </v>
          </cell>
          <cell r="E2399">
            <v>113.33</v>
          </cell>
        </row>
        <row r="2400">
          <cell r="A2400" t="str">
            <v>13-SZ-003</v>
          </cell>
          <cell r="B2400">
            <v>13</v>
          </cell>
          <cell r="C2400" t="str">
            <v xml:space="preserve">ÞÀÁÅÉÓ ÌÀÜÅÄÍÄÁÄËÉ 1 ÊÅ       </v>
          </cell>
          <cell r="D2400" t="str">
            <v xml:space="preserve">Voltage indicator 1kv         </v>
          </cell>
          <cell r="E2400">
            <v>8.75</v>
          </cell>
        </row>
        <row r="2401">
          <cell r="A2401" t="str">
            <v>13-T-001</v>
          </cell>
          <cell r="B2401">
            <v>13</v>
          </cell>
          <cell r="C2401" t="str">
            <v>ÓÐÄÝÔÀÍÓÀÝÌÄËÉ</v>
          </cell>
          <cell r="D2401" t="str">
            <v>Cover all</v>
          </cell>
          <cell r="E2401">
            <v>35.725999999999999</v>
          </cell>
          <cell r="F2401" t="str">
            <v>spec</v>
          </cell>
        </row>
        <row r="2402">
          <cell r="A2402" t="str">
            <v>13-T-005</v>
          </cell>
          <cell r="B2402">
            <v>13</v>
          </cell>
          <cell r="C2402" t="str">
            <v>ÔÒÀÍÓ×ÏÒÌÀÔÏÒÉ ÃÀÔÅÉÒÈÅÉÓ</v>
          </cell>
          <cell r="D2402" t="str">
            <v>Load. Transf.</v>
          </cell>
          <cell r="E2402">
            <v>500</v>
          </cell>
        </row>
        <row r="2403">
          <cell r="A2403" t="str">
            <v>13-U-001</v>
          </cell>
          <cell r="B2403">
            <v>13</v>
          </cell>
          <cell r="C2403" t="str">
            <v xml:space="preserve">ÖÒÉÊÀ ÌÒÉÝáÅÄËÉÓ              </v>
          </cell>
          <cell r="D2403" t="str">
            <v xml:space="preserve">Troller cart for KWH meter    </v>
          </cell>
          <cell r="E2403">
            <v>250</v>
          </cell>
        </row>
        <row r="2404">
          <cell r="A2404" t="str">
            <v>13-V-001</v>
          </cell>
          <cell r="B2404">
            <v>13</v>
          </cell>
          <cell r="C2404" t="str">
            <v>ÅÀÆÍÀ ÃÖÁÄËÉÓ ÐÉÓÔÏËÄÔÉÓ</v>
          </cell>
          <cell r="D2404" t="str">
            <v>Dubel device sleeve</v>
          </cell>
          <cell r="E2404">
            <v>1.337</v>
          </cell>
        </row>
        <row r="2405">
          <cell r="A2405" t="str">
            <v>13-V-002</v>
          </cell>
          <cell r="B2405">
            <v>15</v>
          </cell>
          <cell r="C2405" t="str">
            <v>ÅÏËÔÌÄÔÒÉ (0-75-100-150-300)</v>
          </cell>
          <cell r="D2405" t="str">
            <v>Voltmeter (0-75-100-150-300)</v>
          </cell>
          <cell r="E2405">
            <v>25.02</v>
          </cell>
        </row>
        <row r="2406">
          <cell r="A2406" t="str">
            <v>13-V-003</v>
          </cell>
          <cell r="B2406">
            <v>15</v>
          </cell>
          <cell r="C2406" t="str">
            <v xml:space="preserve">ÅÀÔÌÄÔÒÉ                      </v>
          </cell>
          <cell r="D2406" t="str">
            <v xml:space="preserve">Vatmeter                      </v>
          </cell>
          <cell r="E2406">
            <v>33.334000000000003</v>
          </cell>
        </row>
        <row r="2407">
          <cell r="A2407" t="str">
            <v>13-V-004</v>
          </cell>
          <cell r="B2407">
            <v>15</v>
          </cell>
          <cell r="C2407" t="str">
            <v>ÅÀÔÌÄÔÒÉ ÌÖÛÀ  D 335</v>
          </cell>
          <cell r="D2407" t="str">
            <v>Vatmeter D 335</v>
          </cell>
          <cell r="E2407">
            <v>37.5</v>
          </cell>
        </row>
        <row r="2408">
          <cell r="A2408" t="str">
            <v>13-V-005</v>
          </cell>
          <cell r="B2408">
            <v>15</v>
          </cell>
          <cell r="C2408" t="str">
            <v>ÓÀÍÉÌÖÛÏ ÅÏËÔÌÄÔÒÉ E 537</v>
          </cell>
          <cell r="D2408" t="str">
            <v xml:space="preserve">Voltmeter E 537               </v>
          </cell>
          <cell r="E2408">
            <v>241.67</v>
          </cell>
        </row>
        <row r="2409">
          <cell r="A2409" t="str">
            <v>13-V-006</v>
          </cell>
          <cell r="B2409">
            <v>15</v>
          </cell>
          <cell r="C2409" t="str">
            <v xml:space="preserve">ÓÀÍÉÌÖÛÏ ÅÏËÔÌÄÔÒÉ E 539      </v>
          </cell>
          <cell r="D2409" t="str">
            <v xml:space="preserve">Voltmeter E 539               </v>
          </cell>
          <cell r="E2409">
            <v>266.67</v>
          </cell>
        </row>
        <row r="2410">
          <cell r="A2410" t="str">
            <v>13-V-007</v>
          </cell>
          <cell r="B2410">
            <v>13</v>
          </cell>
          <cell r="C2410" t="str">
            <v xml:space="preserve">ÅÏËÔÌÄÔÒÉ  E 365              </v>
          </cell>
          <cell r="D2410" t="str">
            <v xml:space="preserve">Voltmeter E 365               </v>
          </cell>
          <cell r="E2410">
            <v>24.803999999999998</v>
          </cell>
        </row>
        <row r="2411">
          <cell r="A2411" t="str">
            <v>13-V-008</v>
          </cell>
          <cell r="B2411">
            <v>13</v>
          </cell>
          <cell r="C2411" t="str">
            <v xml:space="preserve">ÅÏËÔÌÄÔÒÉ  E 378              </v>
          </cell>
          <cell r="D2411" t="str">
            <v xml:space="preserve">Voltmeter E 378               </v>
          </cell>
          <cell r="E2411">
            <v>25</v>
          </cell>
        </row>
        <row r="2412">
          <cell r="A2412" t="str">
            <v>13-V-009</v>
          </cell>
          <cell r="B2412">
            <v>13</v>
          </cell>
          <cell r="C2412" t="str">
            <v>ÅÏËÔÌÄÔÒÉ  E 30</v>
          </cell>
          <cell r="D2412" t="str">
            <v xml:space="preserve">Voltmeter E 30                </v>
          </cell>
          <cell r="E2412">
            <v>25</v>
          </cell>
        </row>
        <row r="2413">
          <cell r="A2413" t="str">
            <v>13-V-010</v>
          </cell>
          <cell r="B2413">
            <v>13</v>
          </cell>
          <cell r="C2413" t="str">
            <v>ÅÏËÔÌÄÔÒÉ ÓÀÍÉÌÖÛÏ E59, 0,5 ÊË</v>
          </cell>
          <cell r="D2413" t="str">
            <v xml:space="preserve">Voltmeter E59, 0,5 klass      </v>
          </cell>
          <cell r="E2413">
            <v>291.67</v>
          </cell>
        </row>
        <row r="2414">
          <cell r="A2414" t="str">
            <v>13-V-011</v>
          </cell>
          <cell r="B2414">
            <v>13</v>
          </cell>
          <cell r="C2414" t="str">
            <v xml:space="preserve">ÅÏËÔÌÄÔÒÉ ÄÔÀË. M2017, 0,2ÊË. </v>
          </cell>
          <cell r="D2414" t="str">
            <v xml:space="preserve">Voltmeter M2017;0,2 klass     </v>
          </cell>
          <cell r="E2414">
            <v>416.67</v>
          </cell>
        </row>
        <row r="2415">
          <cell r="A2415" t="str">
            <v>13-W-001</v>
          </cell>
          <cell r="B2415">
            <v>13</v>
          </cell>
          <cell r="C2415" t="str">
            <v>ßÉÍÓÀ×ÀÒÉ  ÆÄÈÌÄÃÄÂÉ G-38</v>
          </cell>
          <cell r="D2415" t="str">
            <v xml:space="preserve">Oil resistant apron G-38      </v>
          </cell>
          <cell r="E2415">
            <v>16.667000000000002</v>
          </cell>
        </row>
        <row r="2416">
          <cell r="A2416" t="str">
            <v>13-X-001</v>
          </cell>
          <cell r="B2416">
            <v>13</v>
          </cell>
          <cell r="C2416" t="str">
            <v>ÄËÄØÔÒÏ áÄËÓÀßÚÏÄÁÉ</v>
          </cell>
          <cell r="D2416" t="str">
            <v>Electric device</v>
          </cell>
          <cell r="E2416">
            <v>0</v>
          </cell>
        </row>
        <row r="2417">
          <cell r="A2417" t="str">
            <v>13-X-002</v>
          </cell>
          <cell r="B2417">
            <v>13</v>
          </cell>
          <cell r="C2417" t="str">
            <v>ÓÀ×ÄÍÉ /ÃÉÄËÄØÔÖÒÉ áÀËÉÜÄÁÉ/</v>
          </cell>
          <cell r="D2417" t="str">
            <v>Rabber mat</v>
          </cell>
          <cell r="E2417">
            <v>0</v>
          </cell>
        </row>
        <row r="2418">
          <cell r="A2418" t="str">
            <v>13-X-003</v>
          </cell>
          <cell r="B2418">
            <v>13</v>
          </cell>
          <cell r="C2418" t="str">
            <v>áÄËÈÀÈÌÀÍÉ ÆÀÌÛÉÓ(ÃÀÌÝÀÅÉ)</v>
          </cell>
          <cell r="D2418" t="str">
            <v>Leather gloves</v>
          </cell>
          <cell r="E2418">
            <v>3.258</v>
          </cell>
        </row>
        <row r="2419">
          <cell r="A2419" t="str">
            <v>13-X-004</v>
          </cell>
          <cell r="B2419">
            <v>13</v>
          </cell>
          <cell r="C2419" t="str">
            <v>áÄËÈÀÈÌÀÍÉ ÓÀÌÖÛÀÏ</v>
          </cell>
          <cell r="D2419" t="str">
            <v>Labour gloves</v>
          </cell>
          <cell r="E2419">
            <v>2.024</v>
          </cell>
          <cell r="F2419" t="str">
            <v>inst</v>
          </cell>
        </row>
        <row r="2420">
          <cell r="A2420" t="str">
            <v>13-X-005</v>
          </cell>
          <cell r="B2420">
            <v>13</v>
          </cell>
          <cell r="C2420" t="str">
            <v>áÄËÓÀßÚÏ ÀÓÉÌÄÔÒÉÖËÉ ÒÄÑ.ÃÀÌÝÀ</v>
          </cell>
          <cell r="D2420" t="str">
            <v>Assimetrical regime measu.tool</v>
          </cell>
          <cell r="E2420">
            <v>0</v>
          </cell>
        </row>
        <row r="2421">
          <cell r="A2421" t="str">
            <v>13-X-006</v>
          </cell>
          <cell r="B2421">
            <v>13</v>
          </cell>
          <cell r="C2421" t="str">
            <v>áÄËÓÀßÚÏ ÊÀÁÄËÉÓ ÓÀÐÏÅÍÉ</v>
          </cell>
          <cell r="D2421" t="str">
            <v>Cable search tool</v>
          </cell>
          <cell r="E2421">
            <v>2083.87</v>
          </cell>
          <cell r="F2421" t="str">
            <v>inst</v>
          </cell>
        </row>
        <row r="2422">
          <cell r="A2422" t="str">
            <v>13-X-007</v>
          </cell>
          <cell r="B2422">
            <v>13</v>
          </cell>
          <cell r="C2422" t="str">
            <v xml:space="preserve">ÌÀÂÍÉÔÖÒÉ ÂÀÌÀÞËÉÄÒÄÁÄËÉ(á-Ï) </v>
          </cell>
          <cell r="D2422" t="str">
            <v>Magnetic equipment</v>
          </cell>
          <cell r="E2422">
            <v>71.665000000000006</v>
          </cell>
        </row>
        <row r="2423">
          <cell r="A2423" t="str">
            <v>13-X-008</v>
          </cell>
          <cell r="B2423">
            <v>13</v>
          </cell>
          <cell r="C2423" t="str">
            <v xml:space="preserve">ÓÄËÓÉÍÉ BD-404                </v>
          </cell>
          <cell r="D2423" t="str">
            <v>Selsini BD-404</v>
          </cell>
          <cell r="E2423">
            <v>61.667000000000002</v>
          </cell>
        </row>
        <row r="2424">
          <cell r="A2424" t="str">
            <v>14-K-001</v>
          </cell>
          <cell r="B2424">
            <v>14</v>
          </cell>
          <cell r="C2424" t="str">
            <v xml:space="preserve">ÊÏàÀ                          </v>
          </cell>
          <cell r="D2424" t="str">
            <v xml:space="preserve">Dram                          </v>
          </cell>
          <cell r="E2424">
            <v>151.23500000000001</v>
          </cell>
        </row>
        <row r="2425">
          <cell r="A2425" t="str">
            <v>14-K-002</v>
          </cell>
          <cell r="B2425">
            <v>14</v>
          </cell>
          <cell r="C2425" t="str">
            <v>ÊÏÍÔÄÉÍÄÒÉ 20Ô</v>
          </cell>
          <cell r="D2425" t="str">
            <v xml:space="preserve">Container                     </v>
          </cell>
          <cell r="E2425">
            <v>2030</v>
          </cell>
        </row>
        <row r="2426">
          <cell r="A2426" t="str">
            <v>14-K-003</v>
          </cell>
          <cell r="B2426">
            <v>14</v>
          </cell>
          <cell r="C2426" t="str">
            <v>ÊÏÍÔÄÉÍÄÒÉ 40Ô</v>
          </cell>
          <cell r="D2426" t="str">
            <v xml:space="preserve">Container                     </v>
          </cell>
          <cell r="E2426">
            <v>2960.42</v>
          </cell>
        </row>
        <row r="2427">
          <cell r="A2427" t="str">
            <v>14-T-001</v>
          </cell>
          <cell r="B2427">
            <v>14</v>
          </cell>
          <cell r="C2427" t="str">
            <v>ÔÏÌÀÒÀ</v>
          </cell>
          <cell r="D2427" t="str">
            <v>Sack</v>
          </cell>
          <cell r="E2427">
            <v>8.9169999999999998</v>
          </cell>
        </row>
        <row r="2428">
          <cell r="A2428" t="str">
            <v>14-Y-001</v>
          </cell>
          <cell r="B2428">
            <v>14</v>
          </cell>
          <cell r="C2428" t="str">
            <v>ÚÖÈÉ áÉÓ</v>
          </cell>
          <cell r="D2428" t="str">
            <v>Wooden box</v>
          </cell>
          <cell r="E2428">
            <v>532.71</v>
          </cell>
        </row>
        <row r="2429">
          <cell r="A2429" t="str">
            <v>15-A-001</v>
          </cell>
          <cell r="B2429">
            <v>15</v>
          </cell>
          <cell r="C2429" t="str">
            <v>ÀÍÀËÉÆÀÔÏÒÉ ÄË ÄÍÄÒÂÉÉÓNanovip</v>
          </cell>
          <cell r="D2429" t="str">
            <v xml:space="preserve">Analyser of power             </v>
          </cell>
          <cell r="E2429">
            <v>1347.9459999999999</v>
          </cell>
        </row>
        <row r="2430">
          <cell r="A2430" t="str">
            <v>15-D-001</v>
          </cell>
          <cell r="B2430">
            <v>8</v>
          </cell>
          <cell r="C2430" t="str">
            <v xml:space="preserve">ÃÀÌÀÂÒÞÄËÄÁÄËÉ                </v>
          </cell>
          <cell r="D2430" t="str">
            <v xml:space="preserve">Lenghtener                    </v>
          </cell>
          <cell r="E2430">
            <v>65.89</v>
          </cell>
        </row>
        <row r="2431">
          <cell r="A2431" t="str">
            <v>15-E-001</v>
          </cell>
          <cell r="B2431">
            <v>15</v>
          </cell>
          <cell r="C2431" t="str">
            <v xml:space="preserve">ÓÀÔÄËÄ×ÏÍÏ ÓÀÃÂÖÒÉÓ ÄÌÖËÀÔÏÒÉ </v>
          </cell>
          <cell r="D2431" t="str">
            <v>Telephone station emulator</v>
          </cell>
          <cell r="E2431">
            <v>0</v>
          </cell>
        </row>
        <row r="2432">
          <cell r="A2432" t="str">
            <v>15-G-001</v>
          </cell>
          <cell r="B2432">
            <v>15</v>
          </cell>
          <cell r="C2432" t="str">
            <v>MAP27-RS232 ÉÍÔÄ×ÄÉÓÉÓ ÂÀÒÃÀÌØ</v>
          </cell>
          <cell r="D2432" t="str">
            <v>Interrec. MAP27-RS232</v>
          </cell>
          <cell r="E2432">
            <v>0</v>
          </cell>
        </row>
        <row r="2433">
          <cell r="A2433" t="str">
            <v>15-G-002</v>
          </cell>
          <cell r="B2433">
            <v>15</v>
          </cell>
          <cell r="C2433" t="str">
            <v>ÂÀÃÀÌÒÈÅÄËÉ KC407A</v>
          </cell>
          <cell r="D2433" t="str">
            <v xml:space="preserve">Axle KC407A                   </v>
          </cell>
          <cell r="E2433">
            <v>0.313</v>
          </cell>
        </row>
        <row r="2434">
          <cell r="A2434" t="str">
            <v>15-I-001</v>
          </cell>
          <cell r="B2434">
            <v>13</v>
          </cell>
          <cell r="C2434" t="str">
            <v xml:space="preserve">ÉÍÃÉÊÀÔÏÒÉ                    </v>
          </cell>
          <cell r="D2434" t="str">
            <v xml:space="preserve">Indicator                     </v>
          </cell>
          <cell r="E2434">
            <v>2.4910000000000001</v>
          </cell>
          <cell r="F2434" t="str">
            <v>inst</v>
          </cell>
        </row>
        <row r="2435">
          <cell r="A2435" t="str">
            <v>15-K-001</v>
          </cell>
          <cell r="B2435">
            <v>15</v>
          </cell>
          <cell r="C2435" t="str">
            <v>ÊÏÍÃÄÍÓÀÔÏÒÉ K-50 25Å. 220 ÌÊ×</v>
          </cell>
          <cell r="D2435" t="str">
            <v>Condenser 25v 220</v>
          </cell>
          <cell r="E2435">
            <v>0.25</v>
          </cell>
        </row>
        <row r="2436">
          <cell r="A2436" t="str">
            <v>15-K-002</v>
          </cell>
          <cell r="B2436">
            <v>15</v>
          </cell>
          <cell r="C2436" t="str">
            <v>ÊÏÍÃÄÍÓÀÔÏÒÉ K-50 25Å. 2ÌÊ×</v>
          </cell>
          <cell r="D2436" t="str">
            <v>Condenser 25v 2</v>
          </cell>
          <cell r="E2436">
            <v>0.25</v>
          </cell>
        </row>
        <row r="2437">
          <cell r="A2437" t="str">
            <v>15-K-003</v>
          </cell>
          <cell r="B2437">
            <v>15</v>
          </cell>
          <cell r="C2437" t="str">
            <v>ÊÏÍÃÄÍÓÀÔÏÒÉ K-50 25Å. 200 ÌÊ×</v>
          </cell>
          <cell r="D2437" t="str">
            <v xml:space="preserve">condenser 25v 200             </v>
          </cell>
          <cell r="E2437">
            <v>0.33300000000000002</v>
          </cell>
        </row>
        <row r="2438">
          <cell r="A2438" t="str">
            <v>15-K-004</v>
          </cell>
          <cell r="B2438">
            <v>15</v>
          </cell>
          <cell r="C2438" t="str">
            <v>ÊÏÍÃÄÍÓÀÔÏÒÉ K-50 63Å. 100 ÌÊ×</v>
          </cell>
          <cell r="D2438" t="str">
            <v xml:space="preserve">Condenser 63v 100             </v>
          </cell>
          <cell r="E2438">
            <v>0.33300000000000002</v>
          </cell>
        </row>
        <row r="2439">
          <cell r="A2439" t="str">
            <v>15-K-005</v>
          </cell>
          <cell r="B2439">
            <v>15</v>
          </cell>
          <cell r="C2439" t="str">
            <v>ÊÏÍÃÄÍÓÀÔÏÒÉ K-50 25Å 500 ÌÊ×</v>
          </cell>
          <cell r="D2439" t="str">
            <v xml:space="preserve">condenser 25v 500             </v>
          </cell>
          <cell r="E2439">
            <v>0.4</v>
          </cell>
        </row>
        <row r="2440">
          <cell r="A2440" t="str">
            <v>15-K-006</v>
          </cell>
          <cell r="B2440">
            <v>15</v>
          </cell>
          <cell r="C2440" t="str">
            <v>ÊÏÍÃÄÍÓÀÔÏÒÉ K-73 250Å 1 ÌÊ×</v>
          </cell>
          <cell r="D2440" t="str">
            <v xml:space="preserve">condenser 250v 1              </v>
          </cell>
          <cell r="E2440">
            <v>0.58399999999999996</v>
          </cell>
        </row>
        <row r="2441">
          <cell r="A2441" t="str">
            <v>15-K-007</v>
          </cell>
          <cell r="B2441">
            <v>15</v>
          </cell>
          <cell r="C2441" t="str">
            <v>ÊÏÍÃÄÍÓÀÔÏÒÉ K-73 250Å 220 ÌÊ×</v>
          </cell>
          <cell r="D2441" t="str">
            <v xml:space="preserve">Condenser 250v 220            </v>
          </cell>
          <cell r="E2441">
            <v>0.41699999999999998</v>
          </cell>
        </row>
        <row r="2442">
          <cell r="A2442" t="str">
            <v>15-K-008</v>
          </cell>
          <cell r="B2442">
            <v>15</v>
          </cell>
          <cell r="C2442" t="str">
            <v>ÊÏÍÃÄÍÓÀÔÏÒÉ K-73 250Å 0.5 ÌÊ×</v>
          </cell>
          <cell r="D2442" t="str">
            <v xml:space="preserve">Condenser 250v 0.5            </v>
          </cell>
          <cell r="E2442">
            <v>0.41699999999999998</v>
          </cell>
        </row>
        <row r="2443">
          <cell r="A2443" t="str">
            <v>15-M-001</v>
          </cell>
          <cell r="B2443">
            <v>15</v>
          </cell>
          <cell r="C2443" t="str">
            <v xml:space="preserve">ÌÀÒßÖáÉ                       </v>
          </cell>
          <cell r="D2443" t="str">
            <v xml:space="preserve">Fluke 32 ac Clamp Meter       </v>
          </cell>
          <cell r="E2443">
            <v>41.292999999999999</v>
          </cell>
        </row>
        <row r="2444">
          <cell r="A2444" t="str">
            <v>15-M-002</v>
          </cell>
          <cell r="B2444">
            <v>15</v>
          </cell>
          <cell r="C2444" t="str">
            <v xml:space="preserve">ÌÀÒßÖáÉ ÃÄÍÉÓ FLUKE           </v>
          </cell>
          <cell r="D2444" t="str">
            <v xml:space="preserve">Clamp meter FLUKE             </v>
          </cell>
          <cell r="E2444">
            <v>367.38200000000001</v>
          </cell>
        </row>
        <row r="2445">
          <cell r="A2445" t="str">
            <v>15-M-003</v>
          </cell>
          <cell r="B2445">
            <v>15</v>
          </cell>
          <cell r="C2445" t="str">
            <v xml:space="preserve">ÌÀÒßÖáÉ ÃÄÍÉÓ C 90 #10063     </v>
          </cell>
          <cell r="D2445" t="str">
            <v>Pliers C 90 #10063</v>
          </cell>
          <cell r="E2445">
            <v>80</v>
          </cell>
        </row>
        <row r="2446">
          <cell r="A2446" t="str">
            <v>15-M-004</v>
          </cell>
          <cell r="B2446">
            <v>15</v>
          </cell>
          <cell r="C2446" t="str">
            <v>ÌÀÒßÖáÉ ÄËÌÆÏÌÉ ÄÒÈ×ÀÆÀKT-9030</v>
          </cell>
          <cell r="D2446" t="str">
            <v xml:space="preserve">Clamp DMM   KT - 9030         </v>
          </cell>
          <cell r="E2446">
            <v>76.207999999999998</v>
          </cell>
        </row>
        <row r="2447">
          <cell r="A2447" t="str">
            <v>15-M-005</v>
          </cell>
          <cell r="B2447">
            <v>15</v>
          </cell>
          <cell r="C2447" t="str">
            <v xml:space="preserve">ÌÀÒßÖáÉ ÄË.ÌÆÏÌÉ SH-266C      </v>
          </cell>
          <cell r="D2447" t="str">
            <v xml:space="preserve">Clamp meter SH -266 C         </v>
          </cell>
          <cell r="E2447">
            <v>0</v>
          </cell>
        </row>
        <row r="2448">
          <cell r="A2448" t="str">
            <v>15-M-006</v>
          </cell>
          <cell r="B2448">
            <v>15</v>
          </cell>
          <cell r="C2448" t="str">
            <v xml:space="preserve">ÌÉÊÒÏÓáÄÌÀ K553UD-2           </v>
          </cell>
          <cell r="D2448" t="str">
            <v xml:space="preserve">Chip K553UD-2                 </v>
          </cell>
          <cell r="E2448">
            <v>1.1459999999999999</v>
          </cell>
        </row>
        <row r="2449">
          <cell r="A2449" t="str">
            <v>15-M-007</v>
          </cell>
          <cell r="B2449">
            <v>15</v>
          </cell>
          <cell r="C2449" t="str">
            <v xml:space="preserve">ÌÀÒÈÅÉÓ ÓØÄÌÀ VAZP            </v>
          </cell>
          <cell r="D2449" t="str">
            <v xml:space="preserve">Control card VAZP             </v>
          </cell>
          <cell r="E2449">
            <v>300</v>
          </cell>
        </row>
        <row r="2450">
          <cell r="A2450" t="str">
            <v>15-M-008</v>
          </cell>
          <cell r="B2450">
            <v>15</v>
          </cell>
          <cell r="C2450" t="str">
            <v>ÌÀÒßÖáÉ ÄËÌÆÏÌ ÓÀÌ×ÀÆÀTES-3074</v>
          </cell>
          <cell r="D2450" t="str">
            <v xml:space="preserve">FlukeTES-3074                 </v>
          </cell>
          <cell r="E2450">
            <v>270</v>
          </cell>
        </row>
        <row r="2451">
          <cell r="A2451" t="str">
            <v>15-P-001</v>
          </cell>
          <cell r="B2451">
            <v>15</v>
          </cell>
          <cell r="C2451" t="str">
            <v>ÞÀÁÅÉÓ ×ÏËÈÌÄÍÉ</v>
          </cell>
          <cell r="D2451" t="str">
            <v>Power faultman</v>
          </cell>
          <cell r="E2451">
            <v>2500.6289999999999</v>
          </cell>
        </row>
        <row r="2452">
          <cell r="A2452" t="str">
            <v>15-P-002</v>
          </cell>
          <cell r="B2452">
            <v>15</v>
          </cell>
          <cell r="C2452" t="str">
            <v>×ÉËÔÒÉ L810/3/PWR</v>
          </cell>
          <cell r="D2452" t="str">
            <v>L810/3/PWR Filter</v>
          </cell>
          <cell r="E2452">
            <v>389.74</v>
          </cell>
        </row>
        <row r="2453">
          <cell r="A2453" t="str">
            <v>15-P-003</v>
          </cell>
          <cell r="B2453">
            <v>15</v>
          </cell>
          <cell r="C2453" t="str">
            <v>ÐÀÍÄËÉ ÓÀÊÏÌÖÔÀÝÉÏ 19"-24MT-RJ</v>
          </cell>
          <cell r="D2453" t="str">
            <v>Commutation19"panel for24MT-RJ</v>
          </cell>
          <cell r="E2453">
            <v>0</v>
          </cell>
        </row>
        <row r="2454">
          <cell r="A2454" t="str">
            <v>15-P-004</v>
          </cell>
          <cell r="B2454">
            <v>15</v>
          </cell>
          <cell r="C2454" t="str">
            <v xml:space="preserve">ÐÀÍÄËÉ ÓÀÒÄËÄÏ ÃÀÝÅÉÓ         </v>
          </cell>
          <cell r="D2454" t="str">
            <v>Relay board</v>
          </cell>
          <cell r="E2454">
            <v>2750</v>
          </cell>
        </row>
        <row r="2455">
          <cell r="A2455" t="str">
            <v>15-P-005</v>
          </cell>
          <cell r="B2455">
            <v>15</v>
          </cell>
          <cell r="C2455" t="str">
            <v xml:space="preserve">ÌÖÃÌÉÅÉ ÃÄÍÉÓ ÐÀÍÄËÉ Ð-291    </v>
          </cell>
          <cell r="D2455" t="str">
            <v xml:space="preserve">Permanent current panel P-291 </v>
          </cell>
          <cell r="E2455">
            <v>2928.0650000000001</v>
          </cell>
        </row>
        <row r="2456">
          <cell r="A2456" t="str">
            <v>15-P-006</v>
          </cell>
          <cell r="B2456">
            <v>15</v>
          </cell>
          <cell r="C2456" t="str">
            <v xml:space="preserve">ÌÖÃÌÉÅÉ ÃÄÍÉÓ ÐÀÍÄËÉ Ð-281    </v>
          </cell>
          <cell r="D2456" t="str">
            <v xml:space="preserve">Permanent current panel P-281 </v>
          </cell>
          <cell r="E2456">
            <v>3850.85</v>
          </cell>
        </row>
        <row r="2457">
          <cell r="A2457" t="str">
            <v>15-P-007</v>
          </cell>
          <cell r="B2457">
            <v>15</v>
          </cell>
          <cell r="C2457" t="str">
            <v>ÌÖÃÌÉÅÉ ÃÄÍÉÓ ÐÀÍ. ÐÔÍ--800-60</v>
          </cell>
          <cell r="D2457" t="str">
            <v>Perman. curr. panel PTN-800-60</v>
          </cell>
          <cell r="E2457">
            <v>709.83500000000004</v>
          </cell>
        </row>
        <row r="2458">
          <cell r="A2458" t="str">
            <v>15-P-008</v>
          </cell>
          <cell r="B2458">
            <v>15</v>
          </cell>
          <cell r="C2458" t="str">
            <v xml:space="preserve">ÐÀÍÄËÉ ÝÄÍÔ.ÓÉÂÍTU16-53602-75 </v>
          </cell>
          <cell r="D2458" t="str">
            <v xml:space="preserve">TU16-53602-75                 </v>
          </cell>
          <cell r="E2458">
            <v>0</v>
          </cell>
        </row>
        <row r="2459">
          <cell r="A2459" t="str">
            <v>15-R-001</v>
          </cell>
          <cell r="B2459">
            <v>9</v>
          </cell>
          <cell r="C2459" t="str">
            <v xml:space="preserve">ÒÀÝÉÀ                         </v>
          </cell>
          <cell r="D2459" t="str">
            <v>Radio</v>
          </cell>
          <cell r="E2459">
            <v>1198.6099999999999</v>
          </cell>
        </row>
        <row r="2460">
          <cell r="A2460" t="str">
            <v>15-R-002</v>
          </cell>
          <cell r="B2460">
            <v>9</v>
          </cell>
          <cell r="C2460" t="str">
            <v xml:space="preserve">ÒÀÝÉÉÓ ÁÀÔÀÒÄÀ                </v>
          </cell>
          <cell r="D2460" t="str">
            <v>Radio battery</v>
          </cell>
          <cell r="E2460">
            <v>109.379</v>
          </cell>
        </row>
        <row r="2461">
          <cell r="A2461" t="str">
            <v>15-R-003</v>
          </cell>
          <cell r="B2461">
            <v>9</v>
          </cell>
          <cell r="C2461" t="str">
            <v xml:space="preserve">ÒÀÝÉÉÓ ÃÀÌÔÄÍÉ                </v>
          </cell>
          <cell r="D2461" t="str">
            <v>Radio charger</v>
          </cell>
          <cell r="E2461">
            <v>109.379</v>
          </cell>
        </row>
        <row r="2462">
          <cell r="A2462" t="str">
            <v>15-S-001</v>
          </cell>
          <cell r="B2462">
            <v>13</v>
          </cell>
          <cell r="C2462" t="str">
            <v xml:space="preserve">ÓÀÒÜÉËÀÅÉ                     </v>
          </cell>
          <cell r="D2462" t="str">
            <v>Soldering iron</v>
          </cell>
          <cell r="E2462">
            <v>11.56</v>
          </cell>
        </row>
        <row r="2463">
          <cell r="A2463" t="str">
            <v>15-S-002</v>
          </cell>
          <cell r="B2463">
            <v>13</v>
          </cell>
          <cell r="C2463" t="str">
            <v xml:space="preserve">ÓÀÒÜÉËÀÅÉ 20/220W             </v>
          </cell>
          <cell r="D2463" t="str">
            <v>Soldering iron 20/220W</v>
          </cell>
          <cell r="E2463">
            <v>54.6</v>
          </cell>
        </row>
        <row r="2464">
          <cell r="A2464" t="str">
            <v>15-S-003</v>
          </cell>
          <cell r="B2464">
            <v>13</v>
          </cell>
          <cell r="C2464" t="str">
            <v xml:space="preserve">ÓÀÍÀÈÉ ÃÙÉÓ (×ÀÍÀÒÉ )         </v>
          </cell>
          <cell r="D2464" t="str">
            <v>Torch</v>
          </cell>
          <cell r="E2464">
            <v>6.5209999999999999</v>
          </cell>
        </row>
        <row r="2465">
          <cell r="A2465" t="str">
            <v>15-S-004</v>
          </cell>
          <cell r="B2465">
            <v>15</v>
          </cell>
          <cell r="C2465" t="str">
            <v xml:space="preserve">ÓÔÀÁÉËÉÔÒÏÍÉ MD515A           </v>
          </cell>
          <cell r="D2465" t="str">
            <v xml:space="preserve">Stabilitron MD515A            </v>
          </cell>
          <cell r="E2465">
            <v>0.5</v>
          </cell>
        </row>
        <row r="2466">
          <cell r="A2466" t="str">
            <v>15-S-005</v>
          </cell>
          <cell r="B2466">
            <v>15</v>
          </cell>
          <cell r="C2466" t="str">
            <v xml:space="preserve">ÓÔÀÁÉËÉÔÒÏÍÉ MD818G           </v>
          </cell>
          <cell r="D2466" t="str">
            <v xml:space="preserve">Stabilitron MD818G            </v>
          </cell>
          <cell r="E2466">
            <v>0.33400000000000002</v>
          </cell>
        </row>
        <row r="2467">
          <cell r="A2467" t="str">
            <v>15-S-006</v>
          </cell>
          <cell r="B2467">
            <v>15</v>
          </cell>
          <cell r="C2467" t="str">
            <v>ÓÔÀÒÔÄÒÉ ÃÙÉÓ ÂÀÍÀÈ.127ÅÔ</v>
          </cell>
          <cell r="D2467" t="str">
            <v>Starter 127 W</v>
          </cell>
          <cell r="E2467">
            <v>1.25</v>
          </cell>
        </row>
        <row r="2468">
          <cell r="A2468" t="str">
            <v>15-T-001</v>
          </cell>
          <cell r="B2468">
            <v>8</v>
          </cell>
          <cell r="C2468" t="str">
            <v xml:space="preserve">ÔÄÍÉ ßÚËÉÓ ÂÀÌÀÝáÄËÄÁÄËÉ      </v>
          </cell>
          <cell r="D2468" t="str">
            <v xml:space="preserve">Waterheater                   </v>
          </cell>
          <cell r="E2468">
            <v>33.334000000000003</v>
          </cell>
        </row>
        <row r="2469">
          <cell r="A2469" t="str">
            <v>15-T-002</v>
          </cell>
          <cell r="B2469">
            <v>15</v>
          </cell>
          <cell r="C2469" t="str">
            <v xml:space="preserve">ÔÄÓÔÄÒÉ                       </v>
          </cell>
          <cell r="D2469" t="str">
            <v xml:space="preserve">Nanovip Power analyser        </v>
          </cell>
          <cell r="E2469">
            <v>12.166</v>
          </cell>
          <cell r="F2469" t="str">
            <v>inst</v>
          </cell>
        </row>
        <row r="2470">
          <cell r="A2470" t="str">
            <v>15-T-003</v>
          </cell>
          <cell r="B2470">
            <v>15</v>
          </cell>
          <cell r="C2470" t="str">
            <v>TDR 1000</v>
          </cell>
          <cell r="D2470" t="str">
            <v>TDR 1000</v>
          </cell>
          <cell r="E2470">
            <v>2562.328</v>
          </cell>
        </row>
        <row r="2471">
          <cell r="A2471" t="str">
            <v>15-T-004</v>
          </cell>
          <cell r="B2471">
            <v>13</v>
          </cell>
          <cell r="C2471" t="str">
            <v xml:space="preserve">ÔÄÓÔÄÒÉ M 9701                </v>
          </cell>
          <cell r="D2471" t="str">
            <v>Tester M 9701</v>
          </cell>
          <cell r="E2471">
            <v>73.5</v>
          </cell>
        </row>
        <row r="2472">
          <cell r="A2472" t="str">
            <v>15-T-005</v>
          </cell>
          <cell r="B2472">
            <v>15</v>
          </cell>
          <cell r="C2472" t="str">
            <v>ÔÄÓÔÄÒÉ ÝÉÒ.ÊÏÌÁ.áÄË.#71806088</v>
          </cell>
          <cell r="D2472" t="str">
            <v>Tester #71806088</v>
          </cell>
          <cell r="E2472">
            <v>33.33</v>
          </cell>
        </row>
        <row r="2473">
          <cell r="A2473" t="str">
            <v>15-T-006</v>
          </cell>
          <cell r="B2473">
            <v>15</v>
          </cell>
          <cell r="C2473" t="str">
            <v xml:space="preserve">ÔÒÀÍÆÉÓÔÏÒÉ KT814V            </v>
          </cell>
          <cell r="D2473" t="str">
            <v xml:space="preserve">Xistor KT814V                 </v>
          </cell>
          <cell r="E2473">
            <v>0.5</v>
          </cell>
        </row>
        <row r="2474">
          <cell r="A2474" t="str">
            <v>15-T-007</v>
          </cell>
          <cell r="B2474">
            <v>15</v>
          </cell>
          <cell r="C2474" t="str">
            <v xml:space="preserve">ÔÒÀÍÆÉÓÔÏÒÉ KT815V            </v>
          </cell>
          <cell r="D2474" t="str">
            <v xml:space="preserve">Xistor KT815V                 </v>
          </cell>
          <cell r="E2474">
            <v>0.55500000000000005</v>
          </cell>
        </row>
        <row r="2475">
          <cell r="A2475" t="str">
            <v>15-T-008</v>
          </cell>
          <cell r="B2475">
            <v>15</v>
          </cell>
          <cell r="C2475" t="str">
            <v xml:space="preserve">ÔÒÀÍÆÉÓÔÏÒÉ KT203A            </v>
          </cell>
          <cell r="D2475" t="str">
            <v xml:space="preserve">Xistor KT203A                 </v>
          </cell>
          <cell r="E2475">
            <v>0.33300000000000002</v>
          </cell>
        </row>
        <row r="2476">
          <cell r="A2476" t="str">
            <v>15-T-009</v>
          </cell>
          <cell r="B2476">
            <v>15</v>
          </cell>
          <cell r="C2476" t="str">
            <v xml:space="preserve">ÔÒÀÍÆÉÓÔÏÒÉ MP25B             </v>
          </cell>
          <cell r="D2476" t="str">
            <v xml:space="preserve">Xistor MP25B                  </v>
          </cell>
          <cell r="E2476">
            <v>0.76700000000000002</v>
          </cell>
        </row>
        <row r="2477">
          <cell r="A2477" t="str">
            <v>15-T-010</v>
          </cell>
          <cell r="B2477">
            <v>15</v>
          </cell>
          <cell r="C2477" t="str">
            <v xml:space="preserve">ÔÄÓÔÄÒÉ ÝÉ×ÒÖËÉ               </v>
          </cell>
          <cell r="D2477" t="str">
            <v>Tester digital</v>
          </cell>
          <cell r="E2477">
            <v>739.95</v>
          </cell>
          <cell r="F2477" t="str">
            <v>inst</v>
          </cell>
        </row>
        <row r="2478">
          <cell r="A2478" t="str">
            <v>15-X-001</v>
          </cell>
          <cell r="B2478">
            <v>15</v>
          </cell>
          <cell r="C2478" t="str">
            <v>áÄËÓÀßÚÏ ÊÏÌÁÉÍÉÒ.VAF-85m#6389</v>
          </cell>
          <cell r="D2478" t="str">
            <v>Equipment VAF-85m #6389</v>
          </cell>
          <cell r="E2478">
            <v>141.667</v>
          </cell>
        </row>
        <row r="2479">
          <cell r="A2479" t="str">
            <v>31-B-001</v>
          </cell>
          <cell r="B2479">
            <v>31</v>
          </cell>
          <cell r="C2479" t="str">
            <v xml:space="preserve">ÁÏÞÉ ×ÏËÀÃÉÓ 11 ÌÄÔÒÉ         </v>
          </cell>
          <cell r="D2479" t="str">
            <v xml:space="preserve">Steel pole 11meter            </v>
          </cell>
          <cell r="E2479">
            <v>0</v>
          </cell>
        </row>
        <row r="2480">
          <cell r="A2480" t="str">
            <v>31-B-002</v>
          </cell>
          <cell r="B2480">
            <v>31</v>
          </cell>
          <cell r="C2480" t="str">
            <v xml:space="preserve">ÁÏÞÉ áÉÓ                      </v>
          </cell>
          <cell r="D2480" t="str">
            <v>Wooden pole</v>
          </cell>
          <cell r="E2480">
            <v>0</v>
          </cell>
        </row>
        <row r="2481">
          <cell r="A2481" t="str">
            <v>31-B-003</v>
          </cell>
          <cell r="B2481">
            <v>31</v>
          </cell>
          <cell r="C2481" t="str">
            <v xml:space="preserve">ÁÏÞÉ áÉÓ ÒÊÉÍÀÁÄÔÏÍÉÓ ÓÀÚÒÃÄÍ </v>
          </cell>
          <cell r="D2481" t="str">
            <v>Wooden pole with concrete st.</v>
          </cell>
          <cell r="E2481">
            <v>0</v>
          </cell>
        </row>
        <row r="2482">
          <cell r="A2482" t="str">
            <v>31-K-001</v>
          </cell>
          <cell r="B2482">
            <v>31</v>
          </cell>
          <cell r="C2482" t="str">
            <v xml:space="preserve">ÊÀÁÄËÉ Ã/Þ - ÉÓ A 3x185+1     </v>
          </cell>
          <cell r="D2482" t="str">
            <v xml:space="preserve">Cable LV A 3x185+1            </v>
          </cell>
          <cell r="E2482">
            <v>0</v>
          </cell>
        </row>
        <row r="2483">
          <cell r="A2483" t="str">
            <v>31-K-002</v>
          </cell>
          <cell r="B2483">
            <v>31</v>
          </cell>
          <cell r="C2483" t="str">
            <v xml:space="preserve">ÊÀÁÄËÉ Ã/Þ - ÉÓ A 3x150+1     </v>
          </cell>
          <cell r="D2483" t="str">
            <v xml:space="preserve">Cable LV A 3x150+1            </v>
          </cell>
          <cell r="E2483">
            <v>0</v>
          </cell>
        </row>
        <row r="2484">
          <cell r="A2484" t="str">
            <v>31-K-003</v>
          </cell>
          <cell r="B2484">
            <v>31</v>
          </cell>
          <cell r="C2484" t="str">
            <v xml:space="preserve">ÊÀÁÄËÉ Ã/Þ -ÉÓ A 3x120+1      </v>
          </cell>
          <cell r="D2484" t="str">
            <v xml:space="preserve">Cable LV A 3x120+1            </v>
          </cell>
          <cell r="E2484">
            <v>0</v>
          </cell>
        </row>
        <row r="2485">
          <cell r="A2485" t="str">
            <v>31-K-004</v>
          </cell>
          <cell r="B2485">
            <v>31</v>
          </cell>
          <cell r="C2485" t="str">
            <v xml:space="preserve">ÊÀÁÄËÉ Ã/Þ -ÉÓ A 3x70+1       </v>
          </cell>
          <cell r="D2485" t="str">
            <v xml:space="preserve">Cable LV A 3x70+1             </v>
          </cell>
          <cell r="E2485">
            <v>0</v>
          </cell>
        </row>
        <row r="2486">
          <cell r="A2486" t="str">
            <v>31-K-005</v>
          </cell>
          <cell r="B2486">
            <v>31</v>
          </cell>
          <cell r="C2486" t="str">
            <v xml:space="preserve">ÊÀÁÄËÉ Ã/Þ -ÉÓ A 3x50+1       </v>
          </cell>
          <cell r="D2486" t="str">
            <v xml:space="preserve">Cable LV A 3x50+1             </v>
          </cell>
          <cell r="E2486">
            <v>0</v>
          </cell>
        </row>
        <row r="2487">
          <cell r="A2487" t="str">
            <v>31-K-006</v>
          </cell>
          <cell r="B2487">
            <v>31</v>
          </cell>
          <cell r="C2487" t="str">
            <v xml:space="preserve">ÊÀÁÄËÉ Ã/Þ -ÉÓ A 3x35+1       </v>
          </cell>
          <cell r="D2487" t="str">
            <v xml:space="preserve">Cable LV A 3x35+1             </v>
          </cell>
          <cell r="E2487">
            <v>0</v>
          </cell>
        </row>
        <row r="2488">
          <cell r="A2488" t="str">
            <v>31-K-007</v>
          </cell>
          <cell r="B2488">
            <v>31</v>
          </cell>
          <cell r="C2488" t="str">
            <v xml:space="preserve">ÊÀÁÄËÉ Ã/Þ -ÉÓ A 3x25+1       </v>
          </cell>
          <cell r="D2488" t="str">
            <v xml:space="preserve">Cable LV A 3x25+1             </v>
          </cell>
          <cell r="E2488">
            <v>0</v>
          </cell>
        </row>
        <row r="2489">
          <cell r="A2489" t="str">
            <v>31-K-008</v>
          </cell>
          <cell r="B2489">
            <v>31</v>
          </cell>
          <cell r="C2489" t="str">
            <v xml:space="preserve">ÊÀÁÄËÉ Ã/Þ -ÉÓ A 3x16+1       </v>
          </cell>
          <cell r="D2489" t="str">
            <v xml:space="preserve">Cable LV A 3x16+1             </v>
          </cell>
          <cell r="E2489">
            <v>0</v>
          </cell>
        </row>
        <row r="2490">
          <cell r="A2490" t="str">
            <v>31-K-009</v>
          </cell>
          <cell r="B2490">
            <v>31</v>
          </cell>
          <cell r="C2490" t="str">
            <v xml:space="preserve">ÊÀÁÄËÉ ÓÀÊÏÍÔÒÏËÏ 2-2.5       </v>
          </cell>
          <cell r="D2490" t="str">
            <v xml:space="preserve">Cable control 2x2.5           </v>
          </cell>
          <cell r="E2490">
            <v>0</v>
          </cell>
        </row>
        <row r="2491">
          <cell r="A2491" t="str">
            <v>31-K-010</v>
          </cell>
          <cell r="B2491">
            <v>31</v>
          </cell>
          <cell r="C2491" t="str">
            <v xml:space="preserve">ÊÀÁÄËÉ ÓÀÊÏÍÔÒÏËÏ 8x2.5       </v>
          </cell>
          <cell r="D2491" t="str">
            <v xml:space="preserve">Cable control 8x2.5           </v>
          </cell>
          <cell r="E2491">
            <v>0</v>
          </cell>
        </row>
        <row r="2492">
          <cell r="A2492" t="str">
            <v>31-K-011</v>
          </cell>
          <cell r="B2492">
            <v>31</v>
          </cell>
          <cell r="C2492" t="str">
            <v xml:space="preserve">ÊÀÁÄËÉ Ì/Þ -ÉÓ A 3x240 10ÊÅ   </v>
          </cell>
          <cell r="D2492" t="str">
            <v xml:space="preserve">Cable HV A 3x240 10kv         </v>
          </cell>
          <cell r="E2492">
            <v>0</v>
          </cell>
        </row>
        <row r="2493">
          <cell r="A2493" t="str">
            <v>31-K-012</v>
          </cell>
          <cell r="B2493">
            <v>31</v>
          </cell>
          <cell r="C2493" t="str">
            <v xml:space="preserve">ÊÀÁÄËÉ Ì/Þ -ÉÓ A 3x185 10ÊÅ   </v>
          </cell>
          <cell r="D2493" t="str">
            <v xml:space="preserve">Cable HV A 3x185 10kv         </v>
          </cell>
          <cell r="E2493">
            <v>0</v>
          </cell>
        </row>
        <row r="2494">
          <cell r="A2494" t="str">
            <v>31-K-013</v>
          </cell>
          <cell r="B2494">
            <v>31</v>
          </cell>
          <cell r="C2494" t="str">
            <v xml:space="preserve">ÊÀÁÄËÉ Ì/Þ -ÉÓ A 3x150 10ÊÅ   </v>
          </cell>
          <cell r="D2494" t="str">
            <v xml:space="preserve">Cable HV A 3x150 10kv         </v>
          </cell>
          <cell r="E2494">
            <v>0</v>
          </cell>
        </row>
        <row r="2495">
          <cell r="A2495" t="str">
            <v>31-K-014</v>
          </cell>
          <cell r="B2495">
            <v>31</v>
          </cell>
          <cell r="C2495" t="str">
            <v xml:space="preserve">ÊÀÁÄËÉ Ì/Þ -ÉÓ A 3x120 10ÊÅ   </v>
          </cell>
          <cell r="D2495" t="str">
            <v xml:space="preserve">Cable HV A 3x120 10kv         </v>
          </cell>
          <cell r="E2495">
            <v>0</v>
          </cell>
        </row>
        <row r="2496">
          <cell r="A2496" t="str">
            <v>31-K-015</v>
          </cell>
          <cell r="B2496">
            <v>31</v>
          </cell>
          <cell r="C2496" t="str">
            <v xml:space="preserve">ÊÀÁÄËÉ Ì/Þ -ÉÓ A 3x95 10ÊÅ    </v>
          </cell>
          <cell r="D2496" t="str">
            <v xml:space="preserve">Cable HV A 3x95 10kv          </v>
          </cell>
          <cell r="E2496">
            <v>0</v>
          </cell>
        </row>
        <row r="2497">
          <cell r="A2497" t="str">
            <v>31-K-016</v>
          </cell>
          <cell r="B2497">
            <v>31</v>
          </cell>
          <cell r="C2497" t="str">
            <v xml:space="preserve">ÊÀÁÄËÉ Ì/Þ -ÉÓ A 3x70 10ÊÅ    </v>
          </cell>
          <cell r="D2497" t="str">
            <v xml:space="preserve">Cable HV A 3x70 10kv          </v>
          </cell>
          <cell r="E2497">
            <v>0</v>
          </cell>
        </row>
        <row r="2498">
          <cell r="A2498" t="str">
            <v>31-K-017</v>
          </cell>
          <cell r="B2498">
            <v>31</v>
          </cell>
          <cell r="C2498" t="str">
            <v xml:space="preserve">ÊÀÁÄËÉ Ã/Þ -ÉÓ A 3x95+1       </v>
          </cell>
          <cell r="D2498" t="str">
            <v xml:space="preserve">Cable HV A 3x95+1             </v>
          </cell>
          <cell r="E2498">
            <v>0</v>
          </cell>
        </row>
        <row r="2499">
          <cell r="A2499" t="str">
            <v>31-K-018</v>
          </cell>
          <cell r="B2499">
            <v>31</v>
          </cell>
          <cell r="C2499" t="str">
            <v xml:space="preserve">ÊÀÁÄËÉ Ã/Þ -ÉÓ 3x10+1         </v>
          </cell>
          <cell r="D2499" t="str">
            <v>Cable  LV  3x10+1</v>
          </cell>
          <cell r="E2499">
            <v>0</v>
          </cell>
        </row>
        <row r="2500">
          <cell r="A2500" t="str">
            <v>31-K-019</v>
          </cell>
          <cell r="B2500">
            <v>31</v>
          </cell>
          <cell r="C2500" t="str">
            <v>ÊÀÁÄËÉ Ì/Þ -ÉÓ Pireli 3x240</v>
          </cell>
          <cell r="D2500" t="str">
            <v xml:space="preserve">Cable -Pireli HV 3x240        </v>
          </cell>
          <cell r="E2500">
            <v>0</v>
          </cell>
        </row>
        <row r="2501">
          <cell r="A2501" t="str">
            <v>31-K-020</v>
          </cell>
          <cell r="B2501">
            <v>31</v>
          </cell>
          <cell r="C2501" t="str">
            <v xml:space="preserve">ÊÀÁÄËÉ ÓÀÊÏÍÔÒÏËÏ 4x2.5       </v>
          </cell>
          <cell r="D2501" t="str">
            <v xml:space="preserve">Cable control 4x2.5mm         </v>
          </cell>
          <cell r="E2501">
            <v>0</v>
          </cell>
        </row>
        <row r="2502">
          <cell r="A2502" t="str">
            <v>31-K-021</v>
          </cell>
          <cell r="B2502">
            <v>31</v>
          </cell>
          <cell r="C2502" t="str">
            <v xml:space="preserve">ÊÀÁÄËÉ 2X10ÌÌ -ÓÀäÀÄÒÏ        </v>
          </cell>
          <cell r="D2502" t="str">
            <v xml:space="preserve">Kable 2X10mm-aerial           </v>
          </cell>
          <cell r="E2502">
            <v>0</v>
          </cell>
        </row>
        <row r="2503">
          <cell r="A2503" t="str">
            <v>31-K-025</v>
          </cell>
          <cell r="B2503">
            <v>31</v>
          </cell>
          <cell r="C2503" t="str">
            <v xml:space="preserve">ÊÀÁÄËÉ 2X10 + 6mm ÃÀÌÉßÄÁÀ    </v>
          </cell>
          <cell r="E2503">
            <v>0</v>
          </cell>
        </row>
        <row r="2504">
          <cell r="A2504" t="str">
            <v>31-K-029</v>
          </cell>
          <cell r="B2504">
            <v>31</v>
          </cell>
          <cell r="C2504" t="str">
            <v xml:space="preserve">ÊÀÁÄËÉ Ì/Þ 3x240/25 mm        </v>
          </cell>
          <cell r="D2504" t="str">
            <v>Old HV Pirelli Cable3x240/25mm</v>
          </cell>
          <cell r="E2504">
            <v>0</v>
          </cell>
        </row>
        <row r="2505">
          <cell r="A2505" t="str">
            <v>31-K-050</v>
          </cell>
          <cell r="B2505">
            <v>31</v>
          </cell>
          <cell r="C2505" t="str">
            <v xml:space="preserve">ÊÀÁÄËÉ ÓÐÉË.Ã/Þ 2XRY  435ÌÌ   </v>
          </cell>
          <cell r="D2505" t="str">
            <v>Old Kable copper l/v 2XRY 4X35</v>
          </cell>
          <cell r="E2505">
            <v>0</v>
          </cell>
        </row>
        <row r="2506">
          <cell r="A2506" t="str">
            <v>31-K-051</v>
          </cell>
          <cell r="B2506">
            <v>31</v>
          </cell>
          <cell r="C2506" t="str">
            <v xml:space="preserve">ÊÀÁÄËÉ Ì/Þ 3X 35              </v>
          </cell>
          <cell r="D2506" t="str">
            <v xml:space="preserve">Old kable H/V 3X35            </v>
          </cell>
          <cell r="E2506">
            <v>0</v>
          </cell>
        </row>
        <row r="2507">
          <cell r="A2507" t="str">
            <v>31-K-074</v>
          </cell>
          <cell r="B2507">
            <v>31</v>
          </cell>
          <cell r="C2507" t="str">
            <v xml:space="preserve">ÊÀÁÄËÉ 35ÊÅ, 1ßÅÄÒÀ, 150ÌÌ    </v>
          </cell>
          <cell r="E2507">
            <v>0</v>
          </cell>
        </row>
        <row r="2508">
          <cell r="A2508" t="str">
            <v>31-S-001</v>
          </cell>
          <cell r="B2508">
            <v>31</v>
          </cell>
          <cell r="C2508" t="str">
            <v xml:space="preserve">ÓÀÃÄÍÉ ÀËÖÌÉÍÉÓ A-70          </v>
          </cell>
          <cell r="D2508" t="str">
            <v xml:space="preserve">Wire alluminium A-70          </v>
          </cell>
          <cell r="E2508">
            <v>0</v>
          </cell>
        </row>
        <row r="2509">
          <cell r="A2509" t="str">
            <v>31-S-002</v>
          </cell>
          <cell r="B2509">
            <v>31</v>
          </cell>
          <cell r="C2509" t="str">
            <v>ÓÀÃÄÍÉ ÀËÖÌÉÍÉÓ A-50</v>
          </cell>
          <cell r="D2509" t="str">
            <v xml:space="preserve">Wire A-50                     </v>
          </cell>
          <cell r="E2509">
            <v>0</v>
          </cell>
        </row>
        <row r="2510">
          <cell r="A2510" t="str">
            <v>31-S-003</v>
          </cell>
          <cell r="B2510">
            <v>31</v>
          </cell>
          <cell r="C2510" t="str">
            <v xml:space="preserve">ÓÀÃÄÍÉ ÀËÖÌÉÍÉÓ AS -70        </v>
          </cell>
          <cell r="D2510" t="str">
            <v>Wire AS -70</v>
          </cell>
          <cell r="E2510">
            <v>0</v>
          </cell>
        </row>
        <row r="2511">
          <cell r="A2511" t="str">
            <v>31-S-004</v>
          </cell>
          <cell r="B2511">
            <v>31</v>
          </cell>
          <cell r="C2511" t="str">
            <v xml:space="preserve">ÓÀÃÄÍÉ ÀËÖÌÉÍÉÓ AS -50        </v>
          </cell>
          <cell r="D2511" t="str">
            <v>Wire AS -50</v>
          </cell>
          <cell r="E2511">
            <v>0</v>
          </cell>
        </row>
        <row r="2512">
          <cell r="A2512" t="str">
            <v>31-S-005</v>
          </cell>
          <cell r="B2512">
            <v>31</v>
          </cell>
          <cell r="C2512" t="str">
            <v>ÓÀÃÄÍÉ ÉÆÏËÉÒÄÁÖËÉ 50 ÌÌ/ÊÅ</v>
          </cell>
          <cell r="D2512" t="str">
            <v>Wire 50 mm</v>
          </cell>
          <cell r="E2512">
            <v>0</v>
          </cell>
        </row>
        <row r="2513">
          <cell r="A2513" t="str">
            <v>31-S-006</v>
          </cell>
          <cell r="B2513">
            <v>31</v>
          </cell>
          <cell r="C2513" t="str">
            <v>ÓÀÃÄÍÉ ÉÆÏËÉÒÄÁÖËÉ 70 ÌÌ/ÊÅ</v>
          </cell>
          <cell r="D2513" t="str">
            <v>Wire 70 mm</v>
          </cell>
          <cell r="E2513">
            <v>0</v>
          </cell>
        </row>
        <row r="2514">
          <cell r="A2514" t="str">
            <v>31-S-007</v>
          </cell>
          <cell r="B2514">
            <v>31</v>
          </cell>
          <cell r="C2514" t="str">
            <v xml:space="preserve">ÓÀÃÄÍÉ A-35                   </v>
          </cell>
          <cell r="D2514" t="str">
            <v xml:space="preserve">Wire A-35                     </v>
          </cell>
          <cell r="E2514">
            <v>0</v>
          </cell>
        </row>
        <row r="2515">
          <cell r="A2515" t="str">
            <v>31-S-008</v>
          </cell>
          <cell r="B2515">
            <v>31</v>
          </cell>
          <cell r="C2515" t="str">
            <v xml:space="preserve">ÓÀÃÄÍÉ A -25                  </v>
          </cell>
          <cell r="D2515" t="str">
            <v xml:space="preserve">Wire A-25                     </v>
          </cell>
          <cell r="E2515">
            <v>0</v>
          </cell>
        </row>
        <row r="2516">
          <cell r="A2516" t="str">
            <v>31-T-001</v>
          </cell>
          <cell r="B2516">
            <v>31</v>
          </cell>
          <cell r="C2516" t="str">
            <v xml:space="preserve">ÔÒÀÅÄÒÓÉ                      </v>
          </cell>
          <cell r="D2516" t="str">
            <v>Trevers</v>
          </cell>
          <cell r="E2516">
            <v>0</v>
          </cell>
        </row>
        <row r="2517">
          <cell r="A2517" t="str">
            <v>32-Q-001</v>
          </cell>
          <cell r="B2517">
            <v>32</v>
          </cell>
          <cell r="C2517" t="str">
            <v xml:space="preserve">ØÖÒÏ ÔÚÅÉÉÓ CC-100            </v>
          </cell>
          <cell r="E2517">
            <v>0</v>
          </cell>
        </row>
        <row r="2518">
          <cell r="A2518" t="str">
            <v>32-Q-002</v>
          </cell>
          <cell r="B2518">
            <v>32</v>
          </cell>
          <cell r="C2518" t="str">
            <v xml:space="preserve">ØÖÒÏ CRSH/143/36-1500/        </v>
          </cell>
          <cell r="D2518" t="str">
            <v xml:space="preserve">OLD splice CRSH/143/36-1500/  </v>
          </cell>
          <cell r="E2518">
            <v>0</v>
          </cell>
        </row>
        <row r="2519">
          <cell r="A2519" t="str">
            <v>32-Q-021</v>
          </cell>
          <cell r="B2519">
            <v>32</v>
          </cell>
          <cell r="C2519" t="str">
            <v>ÒÄÉáÄÌÉÓ ØÖÒÏ CRSM/143/36-1500</v>
          </cell>
          <cell r="E2519">
            <v>0</v>
          </cell>
        </row>
        <row r="2520">
          <cell r="A2520" t="str">
            <v>33-Z-001</v>
          </cell>
          <cell r="B2520">
            <v>33</v>
          </cell>
          <cell r="C2520" t="str">
            <v xml:space="preserve">ÆÄÈÉ ÓÀÔÒÀÍÓ×ÏÒÌÀÔÏÒÏ         </v>
          </cell>
          <cell r="D2520" t="str">
            <v xml:space="preserve">Transformer oil               </v>
          </cell>
          <cell r="E2520">
            <v>4.5999999999999999E-2</v>
          </cell>
        </row>
        <row r="2521">
          <cell r="A2521" t="str">
            <v>34-A-001</v>
          </cell>
          <cell r="B2521">
            <v>34</v>
          </cell>
          <cell r="C2521" t="str">
            <v xml:space="preserve">ÀÍÝÀÐÉ 2ÊÏÍÔÀØÔÉÀÍÉ           </v>
          </cell>
          <cell r="E2521">
            <v>0</v>
          </cell>
        </row>
        <row r="2522">
          <cell r="A2522" t="str">
            <v>34-A-002</v>
          </cell>
          <cell r="B2522">
            <v>34</v>
          </cell>
          <cell r="C2522" t="str">
            <v>ÔÒÀÍÓ×ÏÒÌÀÔÏÒÉÓ ÀÅÆÉ (ÃÀÛËÉËÉ)</v>
          </cell>
          <cell r="E2522">
            <v>0</v>
          </cell>
        </row>
        <row r="2523">
          <cell r="A2523" t="str">
            <v>34-T-001</v>
          </cell>
          <cell r="B2523">
            <v>34</v>
          </cell>
          <cell r="C2523" t="str">
            <v xml:space="preserve">ÔÒÀÍÓ×ÏÒÌÀÔÏÒÉ TVLM-10-600/5  </v>
          </cell>
          <cell r="D2523" t="str">
            <v xml:space="preserve">Transformer TVLM-10-600/5     </v>
          </cell>
          <cell r="E2523">
            <v>52.41</v>
          </cell>
        </row>
        <row r="2524">
          <cell r="A2524" t="str">
            <v>34-T-002</v>
          </cell>
          <cell r="B2524">
            <v>34</v>
          </cell>
          <cell r="C2524" t="str">
            <v xml:space="preserve">ÔÒÀÍÓ×ÏÒÌÀÔÏÒÉ TVLM-10-400/5  </v>
          </cell>
          <cell r="D2524" t="str">
            <v xml:space="preserve">Transformer TVLM - 10-400/5   </v>
          </cell>
          <cell r="E2524">
            <v>62</v>
          </cell>
        </row>
        <row r="2525">
          <cell r="A2525" t="str">
            <v>34-T-003</v>
          </cell>
          <cell r="B2525">
            <v>34</v>
          </cell>
          <cell r="C2525" t="str">
            <v xml:space="preserve">ÔÒÀÍÓ×ÏÒÌÀÔÏÒÉ TVLM-10-300/5  </v>
          </cell>
          <cell r="D2525" t="str">
            <v xml:space="preserve">Transformer TVLM -10-300/5    </v>
          </cell>
          <cell r="E2525">
            <v>0</v>
          </cell>
        </row>
        <row r="2526">
          <cell r="A2526" t="str">
            <v>34-T-004</v>
          </cell>
          <cell r="B2526">
            <v>34</v>
          </cell>
          <cell r="C2526" t="str">
            <v xml:space="preserve">ÔÒÀÍÓ×ÏÒÌÀÔÏÒÉ TVLM-10-50/5   </v>
          </cell>
          <cell r="D2526" t="str">
            <v xml:space="preserve">Transformer TVLM - 1050/5     </v>
          </cell>
          <cell r="E2526">
            <v>0</v>
          </cell>
        </row>
        <row r="2527">
          <cell r="A2527" t="str">
            <v>34-T-005</v>
          </cell>
          <cell r="B2527">
            <v>34</v>
          </cell>
          <cell r="C2527" t="str">
            <v xml:space="preserve">ÔÒÀÍÓ×ÏÒÌÀÔÏÒÉ TVLM-10-1500/5 </v>
          </cell>
          <cell r="D2527" t="str">
            <v xml:space="preserve">Transformer TVLM -10-1500/5   </v>
          </cell>
          <cell r="E2527">
            <v>42.63</v>
          </cell>
        </row>
        <row r="2528">
          <cell r="A2528" t="str">
            <v>34-T-006</v>
          </cell>
          <cell r="B2528">
            <v>34</v>
          </cell>
          <cell r="C2528" t="str">
            <v xml:space="preserve">ÔÒÀÍÓ×ÏÒÌÀÔÏÒÉ TVLM-1000/5    </v>
          </cell>
          <cell r="D2528" t="str">
            <v xml:space="preserve">Transformer TVLM - 100/5      </v>
          </cell>
          <cell r="E2528">
            <v>3.88</v>
          </cell>
        </row>
        <row r="2529">
          <cell r="A2529" t="str">
            <v>34-T-007</v>
          </cell>
          <cell r="B2529">
            <v>34</v>
          </cell>
          <cell r="C2529" t="str">
            <v xml:space="preserve">ÔÒÀÍÓ×ÏÒÌÀÔÏÒÉ TLM-10-1000/5  </v>
          </cell>
          <cell r="D2529" t="str">
            <v xml:space="preserve">Transformer TLM - 10-1000/5   </v>
          </cell>
          <cell r="E2529">
            <v>39.418999999999997</v>
          </cell>
        </row>
        <row r="2530">
          <cell r="A2530" t="str">
            <v>34-T-008</v>
          </cell>
          <cell r="B2530">
            <v>34</v>
          </cell>
          <cell r="C2530" t="str">
            <v xml:space="preserve">ÔÒÀÍÓ×ÏÒÌÀÔÏÒÉ TLM-10-600/5   </v>
          </cell>
          <cell r="D2530" t="str">
            <v xml:space="preserve">Transformer TLM -10-600/5     </v>
          </cell>
          <cell r="E2530">
            <v>65.382000000000005</v>
          </cell>
        </row>
        <row r="2531">
          <cell r="A2531" t="str">
            <v>34-T-009</v>
          </cell>
          <cell r="B2531">
            <v>34</v>
          </cell>
          <cell r="C2531" t="str">
            <v xml:space="preserve">ÔÒÀÍÓ×ÏÒÌÀÔÏÒÉ TLM-10-400/5   </v>
          </cell>
          <cell r="D2531" t="str">
            <v xml:space="preserve">Transformer TLM - 10-400/5    </v>
          </cell>
          <cell r="E2531">
            <v>0</v>
          </cell>
        </row>
        <row r="2532">
          <cell r="A2532" t="str">
            <v>34-T-010</v>
          </cell>
          <cell r="B2532">
            <v>34</v>
          </cell>
          <cell r="C2532" t="str">
            <v xml:space="preserve">ÔÒÀÍÓ×ÏÒÌÀÔÏÒÉ TLM-10-300/5   </v>
          </cell>
          <cell r="D2532" t="str">
            <v xml:space="preserve">Transformer TLM -10-300/5     </v>
          </cell>
          <cell r="E2532">
            <v>0</v>
          </cell>
        </row>
        <row r="2533">
          <cell r="A2533" t="str">
            <v>34-T-011</v>
          </cell>
          <cell r="B2533">
            <v>34</v>
          </cell>
          <cell r="C2533" t="str">
            <v xml:space="preserve">ÔÒÀÍÓ×ÏÒÌÀÔÏÒÉ TLM-100/5      </v>
          </cell>
          <cell r="D2533" t="str">
            <v xml:space="preserve">Transformer TLM -100/5        </v>
          </cell>
          <cell r="E2533">
            <v>0</v>
          </cell>
        </row>
        <row r="2534">
          <cell r="A2534" t="str">
            <v>34-T-012</v>
          </cell>
          <cell r="B2534">
            <v>34</v>
          </cell>
          <cell r="C2534" t="str">
            <v xml:space="preserve">ÔÒÀÍÓ×ÏÒÌÀÔÏÒÉ TOL-10-400/5   </v>
          </cell>
          <cell r="D2534" t="str">
            <v xml:space="preserve">Transformer TOL -10-400/5     </v>
          </cell>
          <cell r="E2534">
            <v>0</v>
          </cell>
        </row>
        <row r="2535">
          <cell r="A2535" t="str">
            <v>34-T-013</v>
          </cell>
          <cell r="B2535">
            <v>34</v>
          </cell>
          <cell r="C2535" t="str">
            <v xml:space="preserve">ÔÒÀÍÓ×ÏÒÌÀÔÏÒÉ TOL-10-200/5   </v>
          </cell>
          <cell r="D2535" t="str">
            <v xml:space="preserve">Transformer TOL -10-200/5     </v>
          </cell>
          <cell r="E2535">
            <v>86.8</v>
          </cell>
        </row>
        <row r="2536">
          <cell r="A2536" t="str">
            <v>34-T-014</v>
          </cell>
          <cell r="B2536">
            <v>34</v>
          </cell>
          <cell r="C2536" t="str">
            <v xml:space="preserve">ÔÒÀÍÓ×ÏÒÌÀÔÏÒÉ TOL-10-150/5   </v>
          </cell>
          <cell r="D2536" t="str">
            <v xml:space="preserve">Transformer TOL-10-150/5      </v>
          </cell>
          <cell r="E2536">
            <v>0</v>
          </cell>
        </row>
        <row r="2537">
          <cell r="A2537" t="str">
            <v>34-T-015</v>
          </cell>
          <cell r="B2537">
            <v>34</v>
          </cell>
          <cell r="C2537" t="str">
            <v xml:space="preserve">ÔÒÀÍÓ×ÏÒÌÀÔÏÒÉ TOL-10-100/5   </v>
          </cell>
          <cell r="D2537" t="str">
            <v xml:space="preserve">Transformer TOL -10-100/5     </v>
          </cell>
          <cell r="E2537">
            <v>0</v>
          </cell>
        </row>
        <row r="2538">
          <cell r="A2538" t="str">
            <v>34-T-016</v>
          </cell>
          <cell r="B2538">
            <v>34</v>
          </cell>
          <cell r="C2538" t="str">
            <v xml:space="preserve">ÔÒÀÍÓ×ÏÒÌÀÔÏÒÉ TKS-12-600/5   </v>
          </cell>
          <cell r="D2538" t="str">
            <v xml:space="preserve">Transformer TKS -12-600/5     </v>
          </cell>
          <cell r="E2538">
            <v>58.55</v>
          </cell>
        </row>
        <row r="2539">
          <cell r="A2539" t="str">
            <v>34-T-017</v>
          </cell>
          <cell r="B2539">
            <v>34</v>
          </cell>
          <cell r="C2539" t="str">
            <v xml:space="preserve">ÔÒÀÍÓ×ÏÒÌÀÔÏÒÉ TKS-12-400/5   </v>
          </cell>
          <cell r="D2539" t="str">
            <v xml:space="preserve">Transformer TKS -12-400/5     </v>
          </cell>
          <cell r="E2539">
            <v>0</v>
          </cell>
        </row>
        <row r="2540">
          <cell r="A2540" t="str">
            <v>34-T-018</v>
          </cell>
          <cell r="B2540">
            <v>34</v>
          </cell>
          <cell r="C2540" t="str">
            <v xml:space="preserve">ÔÒÀÍÓ×ÏÒÌÀÔÏÒÉ TKS-12-300/5   </v>
          </cell>
          <cell r="D2540" t="str">
            <v xml:space="preserve">Transformer TKS -12-300/5     </v>
          </cell>
          <cell r="E2540">
            <v>0</v>
          </cell>
        </row>
        <row r="2541">
          <cell r="A2541" t="str">
            <v>34-T-019</v>
          </cell>
          <cell r="B2541">
            <v>34</v>
          </cell>
          <cell r="C2541" t="str">
            <v xml:space="preserve">ÔÒÀÍÓ×ÏÒÌÀÔÏÒÉ TKS-12-200/5   </v>
          </cell>
          <cell r="D2541" t="str">
            <v xml:space="preserve">Transformer TKS -12-200/5     </v>
          </cell>
          <cell r="E2541">
            <v>86.8</v>
          </cell>
        </row>
        <row r="2542">
          <cell r="A2542" t="str">
            <v>34-T-020</v>
          </cell>
          <cell r="B2542">
            <v>34</v>
          </cell>
          <cell r="C2542" t="str">
            <v xml:space="preserve">ÔÒÀÍÓ×ÏÒÌÀÔÏÒÉ TKS-12-150/5   </v>
          </cell>
          <cell r="D2542" t="str">
            <v xml:space="preserve">Transformer TKS -12-150/5     </v>
          </cell>
          <cell r="E2542">
            <v>87.28</v>
          </cell>
        </row>
        <row r="2543">
          <cell r="A2543" t="str">
            <v>34-T-021</v>
          </cell>
          <cell r="B2543">
            <v>34</v>
          </cell>
          <cell r="C2543" t="str">
            <v xml:space="preserve">ÔÒÀÍÓ×ÏÒÌÀÔÏÒÉ TKS-10-200/5   </v>
          </cell>
          <cell r="D2543" t="str">
            <v xml:space="preserve">Transformer TKS -10-200/5     </v>
          </cell>
          <cell r="E2543">
            <v>0</v>
          </cell>
        </row>
        <row r="2544">
          <cell r="A2544" t="str">
            <v>34-T-022</v>
          </cell>
          <cell r="B2544">
            <v>34</v>
          </cell>
          <cell r="C2544" t="str">
            <v xml:space="preserve">ÔÒÀÍÓ×ÏÒÌÀÔÏÒÉ TPL-10-800/5   </v>
          </cell>
          <cell r="D2544" t="str">
            <v xml:space="preserve">Transformer TPL -10-800/5     </v>
          </cell>
          <cell r="E2544">
            <v>0</v>
          </cell>
        </row>
        <row r="2545">
          <cell r="A2545" t="str">
            <v>34-T-023</v>
          </cell>
          <cell r="B2545">
            <v>34</v>
          </cell>
          <cell r="C2545" t="str">
            <v xml:space="preserve">ÔÒÀÍÓ×ÏÒÌÀÔÏÒÉ TPL-10-300/5   </v>
          </cell>
          <cell r="D2545" t="str">
            <v xml:space="preserve">Transformer TPL -10-300/5     </v>
          </cell>
          <cell r="E2545">
            <v>5.47</v>
          </cell>
        </row>
        <row r="2546">
          <cell r="A2546" t="str">
            <v>34-T-024</v>
          </cell>
          <cell r="B2546">
            <v>34</v>
          </cell>
          <cell r="C2546" t="str">
            <v xml:space="preserve">ÔÒÀÍÓ×ÏÒÌÀÔÏÒÉ TPL-10-200/5   </v>
          </cell>
          <cell r="D2546" t="str">
            <v xml:space="preserve">Transformer TPL -10-200/5     </v>
          </cell>
          <cell r="E2546">
            <v>0</v>
          </cell>
        </row>
        <row r="2547">
          <cell r="A2547" t="str">
            <v>34-T-025</v>
          </cell>
          <cell r="B2547">
            <v>34</v>
          </cell>
          <cell r="C2547" t="str">
            <v xml:space="preserve">ÔÒÀÍÓ×ÏÒÌÀÔÏÒÉ TPL-10-100/5   </v>
          </cell>
          <cell r="D2547" t="str">
            <v xml:space="preserve">Transformer TPL -10-100/5     </v>
          </cell>
          <cell r="E2547">
            <v>0</v>
          </cell>
        </row>
        <row r="2548">
          <cell r="A2548" t="str">
            <v>34-T-026</v>
          </cell>
          <cell r="B2548">
            <v>34</v>
          </cell>
          <cell r="C2548" t="str">
            <v>ÔÒÀÍÓ×ÏÒÌÀÔÏÒÉ TPOL-10-15000/5</v>
          </cell>
          <cell r="D2548" t="str">
            <v xml:space="preserve">Transformer TPOL -10-15000/5  </v>
          </cell>
          <cell r="E2548">
            <v>19.38</v>
          </cell>
        </row>
        <row r="2549">
          <cell r="A2549" t="str">
            <v>34-T-027</v>
          </cell>
          <cell r="B2549">
            <v>34</v>
          </cell>
          <cell r="C2549" t="str">
            <v xml:space="preserve">ÔÒÀÍÓ×ÏÒÌÀÔÏÒÉ TPOL-10-600/5  </v>
          </cell>
          <cell r="D2549" t="str">
            <v xml:space="preserve">Transformer TPOL -10-600/5    </v>
          </cell>
          <cell r="E2549">
            <v>4.29</v>
          </cell>
        </row>
        <row r="2550">
          <cell r="A2550" t="str">
            <v>34-T-028</v>
          </cell>
          <cell r="B2550">
            <v>34</v>
          </cell>
          <cell r="C2550" t="str">
            <v xml:space="preserve">ÔÒÀÍÓ×ÏÒÌÀÔÏÒÉ TPLM-10-300/5  </v>
          </cell>
          <cell r="D2550" t="str">
            <v xml:space="preserve">Transformer TPLM - 10-300/5   </v>
          </cell>
          <cell r="E2550">
            <v>5.47</v>
          </cell>
        </row>
        <row r="2551">
          <cell r="A2551" t="str">
            <v>34-T-029</v>
          </cell>
          <cell r="B2551">
            <v>34</v>
          </cell>
          <cell r="C2551" t="str">
            <v xml:space="preserve">ÔÒÀÍÓ×ÏÒÌÀÔÏÒÉ TVK-10-100/5   </v>
          </cell>
          <cell r="D2551" t="str">
            <v xml:space="preserve">Transformer TVK - 10-100/5    </v>
          </cell>
          <cell r="E2551">
            <v>103.87</v>
          </cell>
        </row>
        <row r="2552">
          <cell r="A2552" t="str">
            <v>34-T-030</v>
          </cell>
          <cell r="B2552">
            <v>34</v>
          </cell>
          <cell r="C2552" t="str">
            <v xml:space="preserve">ÔÒÀÍÓ×ÏÒÌÀÔÏÒÉ TVK-10-600/5   </v>
          </cell>
          <cell r="D2552" t="str">
            <v xml:space="preserve">Transformer TVK - 10-600/5    </v>
          </cell>
          <cell r="E2552">
            <v>0</v>
          </cell>
        </row>
        <row r="2553">
          <cell r="A2553" t="str">
            <v>34-T-031</v>
          </cell>
          <cell r="B2553">
            <v>34</v>
          </cell>
          <cell r="C2553" t="str">
            <v>ÔÒÀÍÓ×ÏÒ.ÞÀËÏÅÀÍÉTM-630/6</v>
          </cell>
          <cell r="D2553" t="str">
            <v>Transformer TM- 630/6</v>
          </cell>
          <cell r="E2553">
            <v>0</v>
          </cell>
        </row>
        <row r="2554">
          <cell r="A2554" t="str">
            <v>34-T-032</v>
          </cell>
          <cell r="B2554">
            <v>34</v>
          </cell>
          <cell r="C2554" t="str">
            <v xml:space="preserve">ÔÒÀÍÓ×ÏÒ.ÞÀËÏÅÀÍÉTM-630/10    </v>
          </cell>
          <cell r="D2554" t="str">
            <v>Transformer TM- 630/10</v>
          </cell>
          <cell r="E2554">
            <v>0</v>
          </cell>
        </row>
        <row r="2555">
          <cell r="A2555" t="str">
            <v>34-T-033</v>
          </cell>
          <cell r="B2555">
            <v>34</v>
          </cell>
          <cell r="C2555" t="str">
            <v xml:space="preserve">ÔÒÀÍÓ×ÏÒ.ÞÀËÏÅÀÍÉTM-1000/6    </v>
          </cell>
          <cell r="D2555" t="str">
            <v>Transformer TM 1000/6</v>
          </cell>
          <cell r="E2555">
            <v>0</v>
          </cell>
        </row>
        <row r="2556">
          <cell r="A2556" t="str">
            <v>34-T-034</v>
          </cell>
          <cell r="B2556">
            <v>34</v>
          </cell>
          <cell r="C2556" t="str">
            <v xml:space="preserve">ÔÒÀÍÓ×ÏÒ.ÞÀËÏÅÀÍÉTM-1000/10   </v>
          </cell>
          <cell r="D2556" t="str">
            <v>Transformer TM 1000/10</v>
          </cell>
          <cell r="E2556">
            <v>0</v>
          </cell>
        </row>
        <row r="2557">
          <cell r="A2557" t="str">
            <v>34-T-035</v>
          </cell>
          <cell r="B2557">
            <v>34</v>
          </cell>
          <cell r="C2557" t="str">
            <v xml:space="preserve">ÔÒÀÍÓ×ÏÒ.ÞÀËÏÅÀÍÉTM-400/6     </v>
          </cell>
          <cell r="D2557" t="str">
            <v>Transformer TM 400/6</v>
          </cell>
          <cell r="E2557">
            <v>0</v>
          </cell>
        </row>
        <row r="2558">
          <cell r="A2558" t="str">
            <v>34-T-036</v>
          </cell>
          <cell r="B2558">
            <v>34</v>
          </cell>
          <cell r="C2558" t="str">
            <v xml:space="preserve">ÔÒÀÍÓ×ÏÒ.ÞÀËÏÅÀÍÉTM-400/10    </v>
          </cell>
          <cell r="D2558" t="str">
            <v>Transformer TM 400/10</v>
          </cell>
          <cell r="E2558">
            <v>0</v>
          </cell>
        </row>
        <row r="2559">
          <cell r="A2559" t="str">
            <v>34-T-037</v>
          </cell>
          <cell r="B2559">
            <v>34</v>
          </cell>
          <cell r="C2559" t="str">
            <v>ÔÒÀÍÓ×ÏÒ.ÞÀËÏÅÀÍÉTM-250/6</v>
          </cell>
          <cell r="D2559" t="str">
            <v>Transformer TM 250/6</v>
          </cell>
          <cell r="E2559">
            <v>0</v>
          </cell>
        </row>
        <row r="2560">
          <cell r="A2560" t="str">
            <v>34-T-038</v>
          </cell>
          <cell r="B2560">
            <v>34</v>
          </cell>
          <cell r="C2560" t="str">
            <v>ÔÒÀÍÓ×ÏÒ.ÞÀËÏÅÀÍÉTM-250/10</v>
          </cell>
          <cell r="D2560" t="str">
            <v>Transformer TM 250/10</v>
          </cell>
          <cell r="E2560">
            <v>0</v>
          </cell>
        </row>
        <row r="2561">
          <cell r="A2561" t="str">
            <v>34-T-103</v>
          </cell>
          <cell r="B2561">
            <v>34</v>
          </cell>
          <cell r="C2561" t="str">
            <v xml:space="preserve">ÔÒÀÍÓ×ÒÏÌÀÔÏÒÉ ÞÀÁÅÉÓ NTML-6  </v>
          </cell>
          <cell r="D2561" t="str">
            <v xml:space="preserve">Transformer NTML-6            </v>
          </cell>
          <cell r="E2561">
            <v>0</v>
          </cell>
        </row>
        <row r="2562">
          <cell r="A2562" t="str">
            <v>35-A-001</v>
          </cell>
          <cell r="B2562">
            <v>35</v>
          </cell>
          <cell r="C2562" t="str">
            <v xml:space="preserve">ÓÀËÔÄ ÀËÖÌÉÍÉÓ 80-8ÌÌ         </v>
          </cell>
          <cell r="D2562" t="str">
            <v xml:space="preserve">OLD Alluminum busbar80-8mm    </v>
          </cell>
          <cell r="E2562">
            <v>0</v>
          </cell>
        </row>
        <row r="2563">
          <cell r="A2563" t="str">
            <v>35-A-002</v>
          </cell>
          <cell r="B2563">
            <v>35</v>
          </cell>
          <cell r="C2563" t="str">
            <v>ÓÀËÔÄ ÀËÖÌÉÍÉÓ 60X6</v>
          </cell>
          <cell r="D2563" t="str">
            <v xml:space="preserve">Old basbar aluminium60x6      </v>
          </cell>
          <cell r="E2563">
            <v>0</v>
          </cell>
        </row>
        <row r="2564">
          <cell r="A2564" t="str">
            <v>35-A-003</v>
          </cell>
          <cell r="B2564">
            <v>35</v>
          </cell>
          <cell r="C2564" t="str">
            <v xml:space="preserve">ÓÀËÔÄ ÀËÖÌÉÍÉÓ 40X4           </v>
          </cell>
          <cell r="D2564" t="str">
            <v xml:space="preserve">Old basbar aluminium40X4      </v>
          </cell>
          <cell r="E2564">
            <v>0</v>
          </cell>
        </row>
        <row r="2565">
          <cell r="A2565" t="str">
            <v>35-D-001</v>
          </cell>
          <cell r="B2565">
            <v>35</v>
          </cell>
          <cell r="E2565">
            <v>0</v>
          </cell>
        </row>
        <row r="2566">
          <cell r="A2566" t="str">
            <v>35-M-001</v>
          </cell>
          <cell r="B2566">
            <v>35</v>
          </cell>
          <cell r="C2566" t="str">
            <v xml:space="preserve">ÌÝÅÄËÉ ÏÓÉÐÏÅÉÓ               </v>
          </cell>
          <cell r="E2566">
            <v>0</v>
          </cell>
        </row>
        <row r="2567">
          <cell r="A2567" t="str">
            <v>35-M-002</v>
          </cell>
          <cell r="B2567">
            <v>35</v>
          </cell>
          <cell r="C2567" t="str">
            <v xml:space="preserve">ÌÝÅÄËÉ ÃÍÏÁÀÃÉ  PN-400a       </v>
          </cell>
          <cell r="E2567">
            <v>0</v>
          </cell>
        </row>
        <row r="2568">
          <cell r="A2568" t="str">
            <v>35-S-001</v>
          </cell>
          <cell r="B2568">
            <v>35</v>
          </cell>
          <cell r="C2568" t="str">
            <v xml:space="preserve">ÓÀËÔÄ ÀËÖÌÉÍÉÓ 50X5           </v>
          </cell>
          <cell r="E2568">
            <v>0</v>
          </cell>
        </row>
        <row r="2569">
          <cell r="A2569" t="str">
            <v>35-T-001</v>
          </cell>
          <cell r="B2569">
            <v>35</v>
          </cell>
          <cell r="C2569" t="str">
            <v>ÔÖÜÉ ÓÀÊÏÍÔÀØÔÏ ÌÝÅÄËÉÓ 100ÀÌÐ</v>
          </cell>
          <cell r="E2569">
            <v>0</v>
          </cell>
        </row>
        <row r="2570">
          <cell r="A2570" t="str">
            <v>36-D-001</v>
          </cell>
          <cell r="B2570">
            <v>36</v>
          </cell>
          <cell r="C2570" t="str">
            <v xml:space="preserve">ÃÄÍÌÊÅÄÈÉ RPB34-400À          </v>
          </cell>
          <cell r="E2570">
            <v>0</v>
          </cell>
        </row>
        <row r="2571">
          <cell r="A2571" t="str">
            <v>36-D-002</v>
          </cell>
          <cell r="B2571">
            <v>36</v>
          </cell>
          <cell r="C2571" t="str">
            <v xml:space="preserve">ÃÀ×À ÏÓÉÐÏÅÉÓ ÂÀÌÈÉÛÅÄËÉÓ     </v>
          </cell>
          <cell r="E2571">
            <v>0</v>
          </cell>
        </row>
        <row r="2572">
          <cell r="A2572" t="str">
            <v>36-D-003</v>
          </cell>
          <cell r="B2572">
            <v>36</v>
          </cell>
          <cell r="C2572" t="str">
            <v xml:space="preserve">ÃÀ×À ÏÓÉÐÏÅÉÓ ÌÝÅÄËÉÓ         </v>
          </cell>
          <cell r="E2572">
            <v>0</v>
          </cell>
        </row>
        <row r="2573">
          <cell r="A2573" t="str">
            <v>36-E-001</v>
          </cell>
          <cell r="B2573">
            <v>36</v>
          </cell>
          <cell r="C2573" t="str">
            <v>ÄËÄÌÄÍÔÉ ÂÀÌÏÓÀÂÏÒÄÁÄËÉBK-10U2</v>
          </cell>
          <cell r="D2573" t="str">
            <v xml:space="preserve">Withdrawel cell BK-10 U 2     </v>
          </cell>
          <cell r="E2573">
            <v>0</v>
          </cell>
        </row>
        <row r="2574">
          <cell r="A2574" t="str">
            <v>36-G-001</v>
          </cell>
          <cell r="B2574">
            <v>36</v>
          </cell>
          <cell r="C2574" t="str">
            <v xml:space="preserve">ÂÀÌÈÉÛÅÄËÉ ÓÀÓÀËÔÄÏ 1000ÀÌÐ.  </v>
          </cell>
          <cell r="E2574">
            <v>0</v>
          </cell>
        </row>
        <row r="2575">
          <cell r="A2575" t="str">
            <v>36-G-014</v>
          </cell>
          <cell r="B2575">
            <v>36</v>
          </cell>
          <cell r="C2575" t="str">
            <v xml:space="preserve">ÂÀÌÈÉÛÅÄËÉ ÏÓÉÐÏÅÉÓ           </v>
          </cell>
          <cell r="E2575">
            <v>0</v>
          </cell>
        </row>
        <row r="2576">
          <cell r="A2576" t="str">
            <v>36-I-001</v>
          </cell>
          <cell r="B2576">
            <v>36</v>
          </cell>
          <cell r="C2576" t="str">
            <v xml:space="preserve">ÉÆÏËÀÔÏÒÉ ÃÀÌàÄÒÉÈ 10ÊÅ       </v>
          </cell>
          <cell r="E2576">
            <v>0</v>
          </cell>
        </row>
        <row r="2577">
          <cell r="A2577" t="str">
            <v>36-K-001</v>
          </cell>
          <cell r="B2577">
            <v>36</v>
          </cell>
          <cell r="C2577" t="str">
            <v>ÊÀÒÀÃÀ SHAO-70 ,ÓÀÓÄØÝÉÏ 1000À</v>
          </cell>
          <cell r="E2577">
            <v>0</v>
          </cell>
        </row>
        <row r="2578">
          <cell r="A2578" t="str">
            <v>36-M-001</v>
          </cell>
          <cell r="B2578">
            <v>36</v>
          </cell>
          <cell r="C2578" t="str">
            <v>ÌÒÉÝáÅÄËÉ M 2X- 10/60(ÖËÖØÏ)</v>
          </cell>
          <cell r="D2578" t="str">
            <v xml:space="preserve">OLD Meter M2 X-10/60          </v>
          </cell>
          <cell r="E2578">
            <v>0</v>
          </cell>
        </row>
        <row r="2579">
          <cell r="A2579" t="str">
            <v>36-M-002</v>
          </cell>
          <cell r="B2579">
            <v>36</v>
          </cell>
          <cell r="C2579" t="str">
            <v>ÌÒÉÝáÅÄËÉ M 2 X - 10/60- ËÖØÉÈ</v>
          </cell>
          <cell r="D2579" t="str">
            <v>OLDMeter M 2X -10/60 with seal</v>
          </cell>
          <cell r="E2579">
            <v>0</v>
          </cell>
        </row>
        <row r="2580">
          <cell r="A2580" t="str">
            <v>36-M-003</v>
          </cell>
          <cell r="B2580">
            <v>36</v>
          </cell>
          <cell r="C2580" t="str">
            <v>ÌÒÉÝáÅÄËÉ 6805 (ÖËÖØÏ )</v>
          </cell>
          <cell r="D2580" t="str">
            <v>Meter 6805, without seal</v>
          </cell>
          <cell r="E2580">
            <v>0</v>
          </cell>
        </row>
        <row r="2581">
          <cell r="A2581" t="str">
            <v>36-M-004</v>
          </cell>
          <cell r="B2581">
            <v>36</v>
          </cell>
          <cell r="C2581" t="str">
            <v xml:space="preserve">ÌÒÉÝáÅÄËÉ EEM-3-1 (ÖËÖØÏ )    </v>
          </cell>
          <cell r="D2581" t="str">
            <v xml:space="preserve">Meter EEM-3-1 ,without seal   </v>
          </cell>
          <cell r="E2581">
            <v>0</v>
          </cell>
        </row>
        <row r="2582">
          <cell r="A2582" t="str">
            <v>36-M-005</v>
          </cell>
          <cell r="B2582">
            <v>36</v>
          </cell>
          <cell r="C2582" t="str">
            <v xml:space="preserve">ÌÒÉÝáÅÄËÉ U-678-10/40 (ÖËÖØÏ) </v>
          </cell>
          <cell r="D2582" t="str">
            <v xml:space="preserve">Meter U-678-10/40, W/O seal   </v>
          </cell>
          <cell r="E2582">
            <v>0</v>
          </cell>
        </row>
        <row r="2583">
          <cell r="A2583" t="str">
            <v>36-M-006</v>
          </cell>
          <cell r="B2583">
            <v>36</v>
          </cell>
          <cell r="C2583" t="str">
            <v xml:space="preserve">ÌÒÉÝáÅÄËÉ T37F 20/120(ÖËÖØÏ)  </v>
          </cell>
          <cell r="D2583" t="str">
            <v xml:space="preserve">MeterT37F 20/120, W/O seal    </v>
          </cell>
          <cell r="E2583">
            <v>0</v>
          </cell>
        </row>
        <row r="2584">
          <cell r="A2584" t="str">
            <v>36-M-007</v>
          </cell>
          <cell r="B2584">
            <v>36</v>
          </cell>
          <cell r="C2584" t="str">
            <v>ÌÒÉÝáÅÄËÉ T31FT5(1-6), (ÖËÖØÏ)</v>
          </cell>
          <cell r="D2584" t="str">
            <v xml:space="preserve">MeterT31FT5(1-6),W/O seal     </v>
          </cell>
          <cell r="E2584">
            <v>0</v>
          </cell>
        </row>
        <row r="2585">
          <cell r="A2585" t="str">
            <v>36-M-008</v>
          </cell>
          <cell r="B2585">
            <v>36</v>
          </cell>
          <cell r="C2585" t="str">
            <v>ÌÒÉÝáÅÄËÉ T31FTR5(1-6),(ÖËÖØÏ)</v>
          </cell>
          <cell r="D2585" t="str">
            <v xml:space="preserve">MeterT31FTR5(1-6),W/O seal    </v>
          </cell>
          <cell r="E2585">
            <v>0</v>
          </cell>
        </row>
        <row r="2586">
          <cell r="A2586" t="str">
            <v>36-M-009</v>
          </cell>
          <cell r="B2586">
            <v>36</v>
          </cell>
          <cell r="C2586" t="str">
            <v xml:space="preserve">ÌÒÉÝáÅÄËÉ D31CT3x100 ,(ÖËÖØÏ) </v>
          </cell>
          <cell r="D2586" t="str">
            <v xml:space="preserve">MeterD31CT 3x100,W/O seal     </v>
          </cell>
          <cell r="E2586">
            <v>0</v>
          </cell>
        </row>
        <row r="2587">
          <cell r="A2587" t="str">
            <v>36-M-010</v>
          </cell>
          <cell r="B2587">
            <v>36</v>
          </cell>
          <cell r="C2587" t="str">
            <v xml:space="preserve">ÌÒÉÝáÅÄËÉ U-673 ,(ÖËÖØÏ)      </v>
          </cell>
          <cell r="D2587" t="str">
            <v xml:space="preserve">Meter U-673 ,W/O seal         </v>
          </cell>
          <cell r="E2587">
            <v>0</v>
          </cell>
        </row>
        <row r="2588">
          <cell r="A2588" t="str">
            <v>36-M-011</v>
          </cell>
          <cell r="B2588">
            <v>36</v>
          </cell>
          <cell r="C2588" t="str">
            <v xml:space="preserve">ÌÒÉÝáÅÄËÉ U-670 ,(ÖËÖØÏ)      </v>
          </cell>
          <cell r="D2588" t="str">
            <v xml:space="preserve">Meter U-670 ,W/O seal         </v>
          </cell>
          <cell r="E2588">
            <v>0</v>
          </cell>
        </row>
        <row r="2589">
          <cell r="A2589" t="str">
            <v>36-M-012</v>
          </cell>
          <cell r="B2589">
            <v>36</v>
          </cell>
          <cell r="C2589" t="str">
            <v xml:space="preserve">ÌÒÉÝáÅÄËÉ U-672 ,(ÖËÖØÏ)      </v>
          </cell>
          <cell r="D2589" t="str">
            <v xml:space="preserve">Meter U-672 ,W/O seal         </v>
          </cell>
          <cell r="E2589">
            <v>0</v>
          </cell>
        </row>
        <row r="2590">
          <cell r="A2590" t="str">
            <v>36-M-013</v>
          </cell>
          <cell r="B2590">
            <v>36</v>
          </cell>
          <cell r="C2590" t="str">
            <v xml:space="preserve">ÌÒÉÝáÅÄËÉ COU-446 ,(ÖËÖØÏ)    </v>
          </cell>
          <cell r="D2590" t="str">
            <v xml:space="preserve">Meter COU-446 ,W/O seal       </v>
          </cell>
          <cell r="E2590">
            <v>0</v>
          </cell>
        </row>
        <row r="2591">
          <cell r="A2591" t="str">
            <v>36-M-014</v>
          </cell>
          <cell r="B2591">
            <v>36</v>
          </cell>
          <cell r="C2591" t="str">
            <v xml:space="preserve">ÌÒÉÝáÅÄËÉ EEM-2-1,(ÖËÖØÏ)     </v>
          </cell>
          <cell r="D2591" t="str">
            <v xml:space="preserve">Meter EEM-2-1 ,W/O seal       </v>
          </cell>
          <cell r="E2591">
            <v>0</v>
          </cell>
        </row>
        <row r="2592">
          <cell r="A2592" t="str">
            <v>36-M-015</v>
          </cell>
          <cell r="B2592">
            <v>36</v>
          </cell>
          <cell r="C2592" t="str">
            <v xml:space="preserve">ÌÒÉÝáÅÄËÉ EEM-3-2 ,(ÖËÖØÏ)    </v>
          </cell>
          <cell r="D2592" t="str">
            <v xml:space="preserve">Meter EEM-3-2 ,W/O seal       </v>
          </cell>
          <cell r="E2592">
            <v>0</v>
          </cell>
        </row>
        <row r="2593">
          <cell r="A2593" t="str">
            <v>36-M-016</v>
          </cell>
          <cell r="B2593">
            <v>36</v>
          </cell>
          <cell r="C2593" t="str">
            <v xml:space="preserve">ÌÒÉÝáÅÄËÉ TS 461 ,(ÖËÖØÏ)     </v>
          </cell>
          <cell r="D2593" t="str">
            <v xml:space="preserve">Meter TS 461 W/O seal         </v>
          </cell>
          <cell r="E2593">
            <v>0</v>
          </cell>
        </row>
        <row r="2594">
          <cell r="A2594" t="str">
            <v>36-M-017</v>
          </cell>
          <cell r="B2594">
            <v>36</v>
          </cell>
          <cell r="C2594" t="str">
            <v>ÌÒÉÝáÅÄËÉ  T31F 10/60,(ÖËÖØÏ )</v>
          </cell>
          <cell r="D2594" t="str">
            <v xml:space="preserve">Meter T31F 10/60,W/O seal     </v>
          </cell>
          <cell r="E2594">
            <v>0</v>
          </cell>
        </row>
        <row r="2595">
          <cell r="A2595" t="str">
            <v>36-M-019</v>
          </cell>
          <cell r="B2595">
            <v>36</v>
          </cell>
          <cell r="C2595" t="str">
            <v>ÌÒÉÝáÅÄËÉ 6805 (ËÖØÉÈ)</v>
          </cell>
          <cell r="D2595" t="str">
            <v>Meter 6805 with seal</v>
          </cell>
          <cell r="E2595">
            <v>0</v>
          </cell>
        </row>
        <row r="2596">
          <cell r="A2596" t="str">
            <v>36-M-020</v>
          </cell>
          <cell r="B2596">
            <v>36</v>
          </cell>
          <cell r="C2596" t="str">
            <v xml:space="preserve">ÌÒÉÝáÅÄËÉ EEM-3-1 (ËÖØÉÈ)     </v>
          </cell>
          <cell r="D2596" t="str">
            <v xml:space="preserve">Meter EEM-3-1 with seal       </v>
          </cell>
          <cell r="E2596">
            <v>0</v>
          </cell>
        </row>
        <row r="2597">
          <cell r="A2597" t="str">
            <v>36-M-021</v>
          </cell>
          <cell r="B2597">
            <v>36</v>
          </cell>
          <cell r="C2597" t="str">
            <v>ÌÒÉÝáÅÄËÉ T37F20(120)-(ËÖØÉÈ )</v>
          </cell>
          <cell r="D2597" t="str">
            <v xml:space="preserve">Meter T37F20(120) with seal   </v>
          </cell>
          <cell r="E2597">
            <v>0</v>
          </cell>
        </row>
        <row r="2598">
          <cell r="A2598" t="str">
            <v>36-M-022</v>
          </cell>
          <cell r="B2598">
            <v>36</v>
          </cell>
          <cell r="C2598" t="str">
            <v xml:space="preserve">ÌÒÉÝáÅÄËÉ T31F10(60)-(ËÖØÉÈ)  </v>
          </cell>
          <cell r="D2598" t="str">
            <v xml:space="preserve">Meter T31F10(60) with seal    </v>
          </cell>
          <cell r="E2598">
            <v>0</v>
          </cell>
        </row>
        <row r="2599">
          <cell r="A2599" t="str">
            <v>36-M-023</v>
          </cell>
          <cell r="B2599">
            <v>36</v>
          </cell>
          <cell r="C2599" t="str">
            <v xml:space="preserve">ÌÒÉÝáÅÄËÉ T31FT5(1-6)-(ËÖØÉÈ) </v>
          </cell>
          <cell r="D2599" t="str">
            <v xml:space="preserve">Meter T31FT5(1-6) with seal   </v>
          </cell>
          <cell r="E2599">
            <v>0</v>
          </cell>
        </row>
        <row r="2600">
          <cell r="A2600" t="str">
            <v>36-M-024</v>
          </cell>
          <cell r="B2600">
            <v>36</v>
          </cell>
          <cell r="C2600" t="str">
            <v>ÌÒÉÝáÅÄËÉ T31FTR5(1-6)-(ËÖØÉÈ)</v>
          </cell>
          <cell r="D2600" t="str">
            <v xml:space="preserve">Meter T31FTR5(1-6)with seal   </v>
          </cell>
          <cell r="E2600">
            <v>0</v>
          </cell>
        </row>
        <row r="2601">
          <cell r="A2601" t="str">
            <v>36-M-025</v>
          </cell>
          <cell r="B2601">
            <v>36</v>
          </cell>
          <cell r="C2601" t="str">
            <v>ÌÒÉÝáÅÄËÉ D31CT 3x100 -(ËÖØÉÈ)</v>
          </cell>
          <cell r="D2601" t="str">
            <v xml:space="preserve">Meter D31CT 3x100 with seal   </v>
          </cell>
          <cell r="E2601">
            <v>0</v>
          </cell>
        </row>
        <row r="2602">
          <cell r="A2602" t="str">
            <v>36-M-026</v>
          </cell>
          <cell r="B2602">
            <v>36</v>
          </cell>
          <cell r="C2602" t="str">
            <v xml:space="preserve">ÌÒÉÝáÅÄËÉ U-673 -(ËÖØÉÈ)      </v>
          </cell>
          <cell r="D2602" t="str">
            <v xml:space="preserve">Meter U-673 with seal         </v>
          </cell>
          <cell r="E2602">
            <v>0</v>
          </cell>
        </row>
        <row r="2603">
          <cell r="A2603" t="str">
            <v>36-M-027</v>
          </cell>
          <cell r="B2603">
            <v>36</v>
          </cell>
          <cell r="C2603" t="str">
            <v xml:space="preserve">ÌÒÉÝáÅÄËÉ U-670 - (ËÖØÉÈ)     </v>
          </cell>
          <cell r="D2603" t="str">
            <v xml:space="preserve">Meter U-670 with seal         </v>
          </cell>
          <cell r="E2603">
            <v>0</v>
          </cell>
        </row>
        <row r="2604">
          <cell r="A2604" t="str">
            <v>36-M-028</v>
          </cell>
          <cell r="B2604">
            <v>36</v>
          </cell>
          <cell r="C2604" t="str">
            <v xml:space="preserve">ÌÒÉÝáÅÄËÉ U-672 -(ËÖØÉÈ)      </v>
          </cell>
          <cell r="D2604" t="str">
            <v xml:space="preserve">Meter U-672 with seal         </v>
          </cell>
          <cell r="E2604">
            <v>0</v>
          </cell>
        </row>
        <row r="2605">
          <cell r="A2605" t="str">
            <v>36-M-029</v>
          </cell>
          <cell r="B2605">
            <v>36</v>
          </cell>
          <cell r="C2605" t="str">
            <v xml:space="preserve">ÌÒÉÝáÅÄËÉ COU-446 - (ËÖØÉÈ )  </v>
          </cell>
          <cell r="D2605" t="str">
            <v xml:space="preserve">Meter COU -446with seal       </v>
          </cell>
          <cell r="E2605">
            <v>0</v>
          </cell>
        </row>
        <row r="2606">
          <cell r="A2606" t="str">
            <v>36-M-030</v>
          </cell>
          <cell r="B2606">
            <v>36</v>
          </cell>
          <cell r="C2606" t="str">
            <v xml:space="preserve">ÌÒÉÝáÅÄËÉ EEM-2-1 - (ËÖØÉÈ )  </v>
          </cell>
          <cell r="D2606" t="str">
            <v xml:space="preserve">Meter EEM-2-1 with seal       </v>
          </cell>
          <cell r="E2606">
            <v>0</v>
          </cell>
        </row>
        <row r="2607">
          <cell r="A2607" t="str">
            <v>36-M-031</v>
          </cell>
          <cell r="B2607">
            <v>36</v>
          </cell>
          <cell r="C2607" t="str">
            <v xml:space="preserve">ÌÒÉÝáÅÄËÉ EEM-3-2 - (ËÖØÉÈ)   </v>
          </cell>
          <cell r="D2607" t="str">
            <v xml:space="preserve">Meter EEM-3-2 with seal       </v>
          </cell>
          <cell r="E2607">
            <v>0</v>
          </cell>
        </row>
        <row r="2608">
          <cell r="A2608" t="str">
            <v>36-M-032</v>
          </cell>
          <cell r="B2608">
            <v>36</v>
          </cell>
          <cell r="C2608" t="str">
            <v xml:space="preserve">ÌÒÉÝáÅÄËÉ TS-461 -(ËÖØÉÈ)     </v>
          </cell>
          <cell r="D2608" t="str">
            <v xml:space="preserve">Meter TS-461 with seal        </v>
          </cell>
          <cell r="E2608">
            <v>0</v>
          </cell>
        </row>
        <row r="2609">
          <cell r="A2609" t="str">
            <v>36-M-033</v>
          </cell>
          <cell r="B2609">
            <v>36</v>
          </cell>
          <cell r="C2609" t="str">
            <v>ÌÒÉÝáÅÄËÉ A IR-3-AL-C25-TÖËÖØÏ</v>
          </cell>
          <cell r="D2609" t="str">
            <v>MeterA IR-3-AL-C25-Tw/out seal</v>
          </cell>
          <cell r="E2609">
            <v>0</v>
          </cell>
        </row>
        <row r="2610">
          <cell r="A2610" t="str">
            <v>36-M-034</v>
          </cell>
          <cell r="B2610">
            <v>36</v>
          </cell>
          <cell r="C2610" t="str">
            <v>ÌÒÉÝáÅÄËÉ A IR-3-AL-C25-TËÖØÉÈ</v>
          </cell>
          <cell r="D2610" t="str">
            <v>Meter A IR-3-AL-C25-Twith seal</v>
          </cell>
          <cell r="E2610">
            <v>0</v>
          </cell>
        </row>
        <row r="2611">
          <cell r="A2611" t="str">
            <v>36-M-035</v>
          </cell>
          <cell r="B2611">
            <v>36</v>
          </cell>
          <cell r="C2611" t="str">
            <v xml:space="preserve">ÌÒÉÝáÅÄËÉ EARL-B-3 ÖËÖØÏ      </v>
          </cell>
          <cell r="D2611" t="str">
            <v>Meter EARL-B-3 w/out seal</v>
          </cell>
          <cell r="E2611">
            <v>0</v>
          </cell>
        </row>
        <row r="2612">
          <cell r="A2612" t="str">
            <v>36-M-036</v>
          </cell>
          <cell r="B2612">
            <v>36</v>
          </cell>
          <cell r="C2612" t="str">
            <v xml:space="preserve">ÌÒÉÝáÅÄËÉ EA10RL-B-3 ËÖØÉÈ    </v>
          </cell>
          <cell r="D2612" t="str">
            <v>Meter EA10RL-B-3 with seal</v>
          </cell>
          <cell r="E2612">
            <v>0</v>
          </cell>
        </row>
        <row r="2613">
          <cell r="A2613" t="str">
            <v>36-Y-001</v>
          </cell>
          <cell r="B2613">
            <v>36</v>
          </cell>
          <cell r="C2613" t="str">
            <v>ÚÖÈÉ1PhÌÒÉÝáÅÄËÉÓ ÐËÀ.ÂÀÞÀÒÝÖË</v>
          </cell>
          <cell r="E2613">
            <v>0</v>
          </cell>
        </row>
        <row r="2614">
          <cell r="A2614" t="str">
            <v>36-Y-002</v>
          </cell>
          <cell r="B2614">
            <v>36</v>
          </cell>
          <cell r="C2614" t="str">
            <v>ÚÖÈÉ ÐËÀÓÔ.ÀßÚ.1Ph ÌÒÉÝ,ÂÀÞÀÒÝ</v>
          </cell>
          <cell r="E2614">
            <v>0</v>
          </cell>
        </row>
        <row r="2615">
          <cell r="A2615" t="str">
            <v xml:space="preserve">CUSTOM    </v>
          </cell>
          <cell r="B2615" t="str">
            <v>TASK</v>
          </cell>
          <cell r="C2615" t="str">
            <v xml:space="preserve">Custom Temporary Item         </v>
          </cell>
          <cell r="E2615">
            <v>0</v>
          </cell>
        </row>
        <row r="2616">
          <cell r="A2616" t="str">
            <v xml:space="preserve">OTHER     </v>
          </cell>
          <cell r="B2616">
            <v>15</v>
          </cell>
          <cell r="C2616" t="str">
            <v>other1</v>
          </cell>
          <cell r="E2616">
            <v>1</v>
          </cell>
        </row>
        <row r="2617">
          <cell r="A2617" t="str">
            <v>TMSP-C 002</v>
          </cell>
          <cell r="B2617">
            <v>36</v>
          </cell>
          <cell r="C2617" t="str">
            <v xml:space="preserve">ÌÒÉÝáÅÄËÉ ÄË-ÔÀÒÉ×ÉÓ1Ph-ËÖØÉÈ </v>
          </cell>
          <cell r="D2617" t="str">
            <v xml:space="preserve">Meter 1Ph +seal               </v>
          </cell>
          <cell r="E2617">
            <v>0</v>
          </cell>
        </row>
        <row r="2618">
          <cell r="A2618" t="str">
            <v>Z09-F-004</v>
          </cell>
          <cell r="B2618">
            <v>9</v>
          </cell>
          <cell r="C2618" t="str">
            <v>xxxxxxxx</v>
          </cell>
          <cell r="E2618">
            <v>0</v>
          </cell>
        </row>
        <row r="2619">
          <cell r="A2619" t="str">
            <v>Z09-0-001</v>
          </cell>
          <cell r="B2619">
            <v>9</v>
          </cell>
          <cell r="C2619" t="str">
            <v>xxxxxxxxxxxxxxxxxxxxxxxxxxxxxx</v>
          </cell>
          <cell r="E2619">
            <v>0</v>
          </cell>
        </row>
        <row r="2620">
          <cell r="A2620" t="str">
            <v>Z09-F-003</v>
          </cell>
          <cell r="B2620">
            <v>9</v>
          </cell>
          <cell r="C2620" t="str">
            <v>xxxxxxxx</v>
          </cell>
          <cell r="E2620">
            <v>0</v>
          </cell>
        </row>
        <row r="2621">
          <cell r="A2621" t="str">
            <v>Z09-G-001</v>
          </cell>
          <cell r="B2621">
            <v>9</v>
          </cell>
          <cell r="C2621" t="str">
            <v>xxxxxxxx</v>
          </cell>
          <cell r="E2621">
            <v>0</v>
          </cell>
        </row>
        <row r="2622">
          <cell r="A2622" t="str">
            <v>Z09-I-001</v>
          </cell>
          <cell r="B2622">
            <v>9</v>
          </cell>
          <cell r="C2622" t="str">
            <v>xxxxxxxx</v>
          </cell>
          <cell r="E2622">
            <v>205.209</v>
          </cell>
        </row>
        <row r="2623">
          <cell r="A2623" t="str">
            <v>Z09-I-002</v>
          </cell>
          <cell r="B2623">
            <v>9</v>
          </cell>
          <cell r="C2623" t="str">
            <v>xxxxxxxx</v>
          </cell>
          <cell r="E2623">
            <v>164.17</v>
          </cell>
        </row>
        <row r="2624">
          <cell r="A2624" t="str">
            <v>Z09-K-003</v>
          </cell>
          <cell r="B2624">
            <v>9</v>
          </cell>
          <cell r="C2624" t="str">
            <v>xxxxxxxx</v>
          </cell>
          <cell r="E2624">
            <v>50.832999999999998</v>
          </cell>
        </row>
        <row r="2625">
          <cell r="A2625" t="str">
            <v>Z09-K-004</v>
          </cell>
          <cell r="B2625">
            <v>9</v>
          </cell>
          <cell r="C2625" t="str">
            <v>xxxxxxxx</v>
          </cell>
          <cell r="E2625">
            <v>0</v>
          </cell>
        </row>
        <row r="2626">
          <cell r="A2626" t="str">
            <v>Z09-K-005</v>
          </cell>
          <cell r="B2626">
            <v>9</v>
          </cell>
          <cell r="C2626" t="str">
            <v>xxxxxxxx</v>
          </cell>
          <cell r="E2626">
            <v>0</v>
          </cell>
        </row>
        <row r="2627">
          <cell r="A2627" t="str">
            <v>Z09-K-006</v>
          </cell>
          <cell r="B2627">
            <v>9</v>
          </cell>
          <cell r="C2627" t="str">
            <v>xxxxxxxx</v>
          </cell>
          <cell r="E2627">
            <v>0</v>
          </cell>
        </row>
        <row r="2628">
          <cell r="A2628" t="str">
            <v>Z09-K-007</v>
          </cell>
          <cell r="B2628">
            <v>9</v>
          </cell>
          <cell r="C2628" t="str">
            <v>xxxxxxxx</v>
          </cell>
          <cell r="E2628">
            <v>0</v>
          </cell>
        </row>
        <row r="2629">
          <cell r="A2629" t="str">
            <v>Z09-K-008</v>
          </cell>
          <cell r="B2629">
            <v>9</v>
          </cell>
          <cell r="C2629" t="str">
            <v>xxxxxxxx</v>
          </cell>
          <cell r="E2629">
            <v>112.783</v>
          </cell>
        </row>
        <row r="2630">
          <cell r="A2630" t="str">
            <v>Z09-K-009</v>
          </cell>
          <cell r="B2630">
            <v>9</v>
          </cell>
          <cell r="C2630" t="str">
            <v>xxxxxxxx</v>
          </cell>
          <cell r="E2630">
            <v>0</v>
          </cell>
        </row>
        <row r="2631">
          <cell r="A2631" t="str">
            <v>Z09-K-010</v>
          </cell>
          <cell r="B2631">
            <v>9</v>
          </cell>
          <cell r="C2631" t="str">
            <v>xxxxxxxx</v>
          </cell>
          <cell r="E2631">
            <v>0</v>
          </cell>
        </row>
        <row r="2632">
          <cell r="A2632" t="str">
            <v>Z09-K-011</v>
          </cell>
          <cell r="B2632">
            <v>9</v>
          </cell>
          <cell r="C2632" t="str">
            <v>xxxxxxxx</v>
          </cell>
          <cell r="E2632">
            <v>0</v>
          </cell>
        </row>
        <row r="2633">
          <cell r="A2633" t="str">
            <v>Z09-K-012</v>
          </cell>
          <cell r="B2633">
            <v>9</v>
          </cell>
          <cell r="C2633" t="str">
            <v>xxxxxxxx</v>
          </cell>
          <cell r="E2633">
            <v>246.25</v>
          </cell>
        </row>
        <row r="2634">
          <cell r="A2634" t="str">
            <v>Z09-K-013</v>
          </cell>
          <cell r="B2634">
            <v>9</v>
          </cell>
          <cell r="C2634" t="str">
            <v>xxxxxxxx</v>
          </cell>
          <cell r="E2634">
            <v>0</v>
          </cell>
        </row>
        <row r="2635">
          <cell r="A2635" t="str">
            <v>Z09-K-014</v>
          </cell>
          <cell r="B2635">
            <v>9</v>
          </cell>
          <cell r="C2635" t="str">
            <v>xxxxxxxx</v>
          </cell>
          <cell r="E2635">
            <v>0</v>
          </cell>
        </row>
        <row r="2636">
          <cell r="A2636" t="str">
            <v>Z09-K-015</v>
          </cell>
          <cell r="B2636">
            <v>9</v>
          </cell>
          <cell r="C2636" t="str">
            <v>xxxxxxxx</v>
          </cell>
          <cell r="E2636">
            <v>0</v>
          </cell>
        </row>
        <row r="2637">
          <cell r="A2637" t="str">
            <v>Z09-K-016</v>
          </cell>
          <cell r="B2637">
            <v>9</v>
          </cell>
          <cell r="C2637" t="str">
            <v>xxxxxxxx</v>
          </cell>
          <cell r="E2637">
            <v>0</v>
          </cell>
        </row>
        <row r="2638">
          <cell r="A2638" t="str">
            <v>Z09-K-017</v>
          </cell>
          <cell r="B2638">
            <v>9</v>
          </cell>
          <cell r="C2638" t="str">
            <v>xxxxxxxx</v>
          </cell>
          <cell r="E2638">
            <v>0</v>
          </cell>
        </row>
        <row r="2639">
          <cell r="A2639" t="str">
            <v>Z09-K-018</v>
          </cell>
          <cell r="B2639">
            <v>9</v>
          </cell>
          <cell r="C2639" t="str">
            <v>xxxxxxxx</v>
          </cell>
          <cell r="E2639">
            <v>0</v>
          </cell>
        </row>
        <row r="2640">
          <cell r="A2640" t="str">
            <v>Z09-K-025</v>
          </cell>
          <cell r="B2640">
            <v>9</v>
          </cell>
          <cell r="C2640" t="str">
            <v>xxxxxxxx</v>
          </cell>
          <cell r="E2640">
            <v>0</v>
          </cell>
        </row>
        <row r="2641">
          <cell r="A2641" t="str">
            <v>Z09-K-026</v>
          </cell>
          <cell r="B2641">
            <v>9</v>
          </cell>
          <cell r="C2641" t="str">
            <v>xxxxxxxx</v>
          </cell>
          <cell r="E2641">
            <v>0</v>
          </cell>
        </row>
        <row r="2642">
          <cell r="A2642" t="str">
            <v>Z09-K-028</v>
          </cell>
          <cell r="B2642">
            <v>9</v>
          </cell>
          <cell r="C2642" t="str">
            <v>xxxxxxxx</v>
          </cell>
          <cell r="E2642">
            <v>0</v>
          </cell>
        </row>
        <row r="2643">
          <cell r="A2643" t="str">
            <v>Z09-K-029</v>
          </cell>
          <cell r="B2643">
            <v>9</v>
          </cell>
          <cell r="C2643" t="str">
            <v>xxxxxxxx</v>
          </cell>
          <cell r="E2643">
            <v>3.3</v>
          </cell>
        </row>
        <row r="2644">
          <cell r="A2644" t="str">
            <v xml:space="preserve">Z09-K-19 </v>
          </cell>
          <cell r="B2644">
            <v>9</v>
          </cell>
          <cell r="C2644" t="str">
            <v>xxxxxxxx</v>
          </cell>
          <cell r="E2644">
            <v>0</v>
          </cell>
        </row>
        <row r="2645">
          <cell r="A2645" t="str">
            <v>Z09-L-003</v>
          </cell>
          <cell r="B2645">
            <v>9</v>
          </cell>
          <cell r="C2645" t="str">
            <v>xxxxxxxx</v>
          </cell>
          <cell r="E2645">
            <v>0</v>
          </cell>
        </row>
        <row r="2646">
          <cell r="A2646" t="str">
            <v>Z09-M-005</v>
          </cell>
          <cell r="B2646">
            <v>9</v>
          </cell>
          <cell r="C2646" t="str">
            <v>xxxxxxxx</v>
          </cell>
          <cell r="E2646">
            <v>0</v>
          </cell>
        </row>
        <row r="2647">
          <cell r="A2647" t="str">
            <v>Z09-M-006</v>
          </cell>
          <cell r="B2647">
            <v>9</v>
          </cell>
          <cell r="C2647" t="str">
            <v>xxxxxxxx</v>
          </cell>
          <cell r="E2647">
            <v>0</v>
          </cell>
        </row>
        <row r="2648">
          <cell r="A2648" t="str">
            <v>Z09-M-007</v>
          </cell>
          <cell r="B2648">
            <v>9</v>
          </cell>
          <cell r="C2648" t="str">
            <v>xxxxxxxx</v>
          </cell>
          <cell r="E2648">
            <v>0</v>
          </cell>
        </row>
        <row r="2649">
          <cell r="A2649" t="str">
            <v>Z09-M-009</v>
          </cell>
          <cell r="B2649">
            <v>9</v>
          </cell>
          <cell r="C2649" t="str">
            <v>xxxxxxxx</v>
          </cell>
          <cell r="E2649">
            <v>0</v>
          </cell>
        </row>
        <row r="2650">
          <cell r="A2650" t="str">
            <v>Z09-M-010</v>
          </cell>
          <cell r="B2650">
            <v>9</v>
          </cell>
          <cell r="C2650" t="str">
            <v>xxxxxxxx</v>
          </cell>
          <cell r="E2650">
            <v>0</v>
          </cell>
        </row>
        <row r="2651">
          <cell r="A2651" t="str">
            <v>Z09-M-011</v>
          </cell>
          <cell r="B2651">
            <v>9</v>
          </cell>
          <cell r="C2651" t="str">
            <v>xxxxxxxx</v>
          </cell>
          <cell r="E2651">
            <v>0</v>
          </cell>
        </row>
        <row r="2652">
          <cell r="A2652" t="str">
            <v>Z09-M-012</v>
          </cell>
          <cell r="B2652">
            <v>9</v>
          </cell>
          <cell r="C2652" t="str">
            <v>xxxxxxxx</v>
          </cell>
          <cell r="E2652">
            <v>16.332999999999998</v>
          </cell>
        </row>
        <row r="2653">
          <cell r="A2653" t="str">
            <v>Z09-N-002</v>
          </cell>
          <cell r="B2653">
            <v>9</v>
          </cell>
          <cell r="C2653" t="str">
            <v>xxxxxxxx</v>
          </cell>
          <cell r="E2653">
            <v>0</v>
          </cell>
        </row>
        <row r="2654">
          <cell r="A2654" t="str">
            <v>Z09-N-003</v>
          </cell>
          <cell r="B2654">
            <v>9</v>
          </cell>
          <cell r="C2654" t="str">
            <v>xxxxxxxx</v>
          </cell>
          <cell r="E2654">
            <v>0</v>
          </cell>
        </row>
        <row r="2655">
          <cell r="A2655" t="str">
            <v>Z09-N-004</v>
          </cell>
          <cell r="B2655">
            <v>9</v>
          </cell>
          <cell r="C2655" t="str">
            <v>xxxxxxxx</v>
          </cell>
          <cell r="E2655">
            <v>0</v>
          </cell>
        </row>
        <row r="2656">
          <cell r="A2656" t="str">
            <v>Z09-P-003</v>
          </cell>
          <cell r="B2656">
            <v>9</v>
          </cell>
          <cell r="C2656" t="str">
            <v>xxxxxxxx</v>
          </cell>
          <cell r="E2656">
            <v>0</v>
          </cell>
        </row>
        <row r="2657">
          <cell r="A2657" t="str">
            <v>Z09-P-004</v>
          </cell>
          <cell r="B2657">
            <v>9</v>
          </cell>
          <cell r="C2657" t="str">
            <v>xxxxxxxx</v>
          </cell>
          <cell r="E2657">
            <v>788</v>
          </cell>
        </row>
        <row r="2658">
          <cell r="A2658" t="str">
            <v>Z09-P-005</v>
          </cell>
          <cell r="B2658">
            <v>9</v>
          </cell>
          <cell r="C2658" t="str">
            <v>xxxxxxxx</v>
          </cell>
          <cell r="E2658">
            <v>0</v>
          </cell>
        </row>
        <row r="2659">
          <cell r="A2659" t="str">
            <v>Z09-P-006</v>
          </cell>
          <cell r="B2659">
            <v>9</v>
          </cell>
          <cell r="C2659" t="str">
            <v>xxxxxxxx</v>
          </cell>
          <cell r="E2659">
            <v>0</v>
          </cell>
        </row>
        <row r="2660">
          <cell r="A2660" t="str">
            <v>Z09-P-013</v>
          </cell>
          <cell r="B2660">
            <v>9</v>
          </cell>
          <cell r="C2660" t="str">
            <v>xxxxxxxx</v>
          </cell>
          <cell r="E2660">
            <v>1411.8330000000001</v>
          </cell>
        </row>
        <row r="2661">
          <cell r="A2661" t="str">
            <v>Z09-P-014</v>
          </cell>
          <cell r="B2661">
            <v>9</v>
          </cell>
          <cell r="C2661" t="str">
            <v>xxxxxxxx</v>
          </cell>
          <cell r="E2661">
            <v>0</v>
          </cell>
        </row>
        <row r="2662">
          <cell r="A2662" t="str">
            <v>Z09-P-019</v>
          </cell>
          <cell r="B2662">
            <v>9</v>
          </cell>
          <cell r="C2662" t="str">
            <v>xxxxxxxx</v>
          </cell>
          <cell r="E2662">
            <v>0</v>
          </cell>
        </row>
        <row r="2663">
          <cell r="A2663" t="str">
            <v>Z09-P-021</v>
          </cell>
          <cell r="B2663">
            <v>9</v>
          </cell>
          <cell r="C2663" t="str">
            <v>xxxxxxxx</v>
          </cell>
          <cell r="E2663">
            <v>0</v>
          </cell>
        </row>
        <row r="2664">
          <cell r="A2664" t="str">
            <v>Z09-P-022</v>
          </cell>
          <cell r="B2664">
            <v>9</v>
          </cell>
          <cell r="C2664" t="str">
            <v>xxxxxxxx</v>
          </cell>
          <cell r="E2664">
            <v>0</v>
          </cell>
        </row>
        <row r="2665">
          <cell r="A2665" t="str">
            <v>Z09-P-023</v>
          </cell>
          <cell r="B2665">
            <v>9</v>
          </cell>
          <cell r="C2665" t="str">
            <v>xxxxxxxx</v>
          </cell>
          <cell r="E2665">
            <v>0</v>
          </cell>
        </row>
        <row r="2666">
          <cell r="A2666" t="str">
            <v>Z09-P-024</v>
          </cell>
          <cell r="B2666">
            <v>9</v>
          </cell>
          <cell r="C2666" t="str">
            <v>xxxxxxxx</v>
          </cell>
          <cell r="E2666">
            <v>0</v>
          </cell>
        </row>
        <row r="2667">
          <cell r="A2667" t="str">
            <v>Z09-P-025</v>
          </cell>
          <cell r="B2667">
            <v>9</v>
          </cell>
          <cell r="C2667" t="str">
            <v>xxxxxxxx</v>
          </cell>
          <cell r="E2667">
            <v>0</v>
          </cell>
        </row>
        <row r="2668">
          <cell r="A2668" t="str">
            <v>Z09-P-026</v>
          </cell>
          <cell r="B2668">
            <v>9</v>
          </cell>
          <cell r="C2668" t="str">
            <v>xxxxxxxx</v>
          </cell>
          <cell r="E2668">
            <v>0</v>
          </cell>
        </row>
        <row r="2669">
          <cell r="A2669" t="str">
            <v>Z09-P-028</v>
          </cell>
          <cell r="B2669">
            <v>9</v>
          </cell>
          <cell r="C2669" t="str">
            <v>xxxxxxxx</v>
          </cell>
          <cell r="E2669">
            <v>1723.75</v>
          </cell>
        </row>
        <row r="2670">
          <cell r="A2670" t="str">
            <v>Z09-P-029</v>
          </cell>
          <cell r="B2670">
            <v>9</v>
          </cell>
          <cell r="C2670" t="str">
            <v>xxxxxxxx</v>
          </cell>
          <cell r="E2670">
            <v>0</v>
          </cell>
        </row>
        <row r="2671">
          <cell r="A2671" t="str">
            <v>Z09-P-030</v>
          </cell>
          <cell r="B2671">
            <v>9</v>
          </cell>
          <cell r="C2671" t="str">
            <v>xxxxxxxx</v>
          </cell>
          <cell r="E2671">
            <v>0</v>
          </cell>
        </row>
        <row r="2672">
          <cell r="A2672" t="str">
            <v>Z09-P-031</v>
          </cell>
          <cell r="B2672">
            <v>9</v>
          </cell>
          <cell r="C2672" t="str">
            <v>xxxxxxxx</v>
          </cell>
          <cell r="E2672">
            <v>0</v>
          </cell>
        </row>
        <row r="2673">
          <cell r="A2673" t="str">
            <v>Z09-P-032</v>
          </cell>
          <cell r="B2673">
            <v>9</v>
          </cell>
          <cell r="C2673" t="str">
            <v>xxxxxxxx</v>
          </cell>
          <cell r="E2673">
            <v>0</v>
          </cell>
        </row>
        <row r="2674">
          <cell r="A2674" t="str">
            <v>Z09-P-033</v>
          </cell>
          <cell r="B2674">
            <v>9</v>
          </cell>
          <cell r="C2674" t="str">
            <v xml:space="preserve">ÐÒÏÄØÔÏÒÉ                     </v>
          </cell>
          <cell r="D2674" t="str">
            <v xml:space="preserve">Projector                     </v>
          </cell>
          <cell r="E2674">
            <v>0</v>
          </cell>
        </row>
        <row r="2675">
          <cell r="A2675" t="str">
            <v>Z09-Q-001</v>
          </cell>
          <cell r="B2675">
            <v>9</v>
          </cell>
          <cell r="C2675" t="str">
            <v>xxxxxxxx</v>
          </cell>
          <cell r="E2675">
            <v>0</v>
          </cell>
        </row>
        <row r="2676">
          <cell r="A2676" t="str">
            <v>Z09-S-007</v>
          </cell>
          <cell r="B2676">
            <v>9</v>
          </cell>
          <cell r="C2676" t="str">
            <v>xxxxxxxxx</v>
          </cell>
          <cell r="E2676">
            <v>0</v>
          </cell>
        </row>
        <row r="2677">
          <cell r="A2677" t="str">
            <v>Z09-S-008</v>
          </cell>
          <cell r="B2677">
            <v>9</v>
          </cell>
          <cell r="C2677" t="str">
            <v>xxxxxxxxx</v>
          </cell>
          <cell r="E2677">
            <v>0</v>
          </cell>
        </row>
        <row r="2678">
          <cell r="A2678" t="str">
            <v>Z09-S-009</v>
          </cell>
          <cell r="B2678">
            <v>9</v>
          </cell>
          <cell r="C2678" t="str">
            <v>xxxxxxxxx</v>
          </cell>
          <cell r="E2678">
            <v>0</v>
          </cell>
        </row>
        <row r="2679">
          <cell r="A2679" t="str">
            <v>Z09-S-010</v>
          </cell>
          <cell r="B2679">
            <v>9</v>
          </cell>
          <cell r="C2679" t="str">
            <v>xxxxxxxxx</v>
          </cell>
          <cell r="E2679">
            <v>0</v>
          </cell>
        </row>
        <row r="2680">
          <cell r="A2680" t="str">
            <v>Z09-S-011</v>
          </cell>
          <cell r="B2680">
            <v>9</v>
          </cell>
          <cell r="C2680" t="str">
            <v>xxxxxxxxx</v>
          </cell>
          <cell r="E2680">
            <v>0</v>
          </cell>
        </row>
        <row r="2681">
          <cell r="A2681" t="str">
            <v>Z09-S-012</v>
          </cell>
          <cell r="B2681">
            <v>9</v>
          </cell>
          <cell r="C2681" t="str">
            <v>xxxxxxxxx</v>
          </cell>
          <cell r="E2681">
            <v>0</v>
          </cell>
        </row>
        <row r="2682">
          <cell r="A2682" t="str">
            <v>Z09-S-013</v>
          </cell>
          <cell r="B2682">
            <v>9</v>
          </cell>
          <cell r="C2682" t="str">
            <v>xxxxxxxxx</v>
          </cell>
          <cell r="E2682">
            <v>0</v>
          </cell>
        </row>
        <row r="2683">
          <cell r="A2683" t="str">
            <v>Z09-S-014</v>
          </cell>
          <cell r="B2683">
            <v>9</v>
          </cell>
          <cell r="C2683" t="str">
            <v>xxxxxxxxx</v>
          </cell>
          <cell r="E2683">
            <v>0</v>
          </cell>
        </row>
        <row r="2684">
          <cell r="A2684" t="str">
            <v>Z09-S-015</v>
          </cell>
          <cell r="B2684">
            <v>9</v>
          </cell>
          <cell r="C2684" t="str">
            <v>xxxxxxxxx</v>
          </cell>
          <cell r="E2684">
            <v>81</v>
          </cell>
        </row>
        <row r="2685">
          <cell r="A2685" t="str">
            <v>Z09-S-016</v>
          </cell>
          <cell r="B2685">
            <v>9</v>
          </cell>
          <cell r="C2685" t="str">
            <v>xxxxxxxxx</v>
          </cell>
          <cell r="E2685">
            <v>0</v>
          </cell>
        </row>
        <row r="2686">
          <cell r="A2686" t="str">
            <v>Z09-S-017</v>
          </cell>
          <cell r="B2686">
            <v>9</v>
          </cell>
          <cell r="C2686" t="str">
            <v>xxxxxxxxx</v>
          </cell>
          <cell r="E2686">
            <v>0</v>
          </cell>
        </row>
        <row r="2687">
          <cell r="A2687" t="str">
            <v>Z09-S-018</v>
          </cell>
          <cell r="B2687">
            <v>9</v>
          </cell>
          <cell r="C2687" t="str">
            <v>xxxxxxxxx</v>
          </cell>
          <cell r="E2687">
            <v>0</v>
          </cell>
        </row>
        <row r="2688">
          <cell r="A2688" t="str">
            <v>Z09-S-019</v>
          </cell>
          <cell r="B2688">
            <v>9</v>
          </cell>
          <cell r="C2688" t="str">
            <v>xxxxxxxxx</v>
          </cell>
          <cell r="E2688">
            <v>0</v>
          </cell>
        </row>
        <row r="2689">
          <cell r="A2689" t="str">
            <v>Z09-SR-001</v>
          </cell>
          <cell r="B2689">
            <v>9</v>
          </cell>
          <cell r="C2689" t="str">
            <v>xxxxxxxxx</v>
          </cell>
          <cell r="E2689">
            <v>0</v>
          </cell>
        </row>
        <row r="2690">
          <cell r="A2690" t="str">
            <v>Z09-SR-002</v>
          </cell>
          <cell r="B2690">
            <v>9</v>
          </cell>
          <cell r="C2690" t="str">
            <v>xxxxxxxxxa</v>
          </cell>
          <cell r="E2690">
            <v>1559.6</v>
          </cell>
        </row>
        <row r="2691">
          <cell r="A2691" t="str">
            <v>Z09-T-004</v>
          </cell>
          <cell r="B2691">
            <v>9</v>
          </cell>
          <cell r="C2691" t="str">
            <v>xxxxxxxxx</v>
          </cell>
          <cell r="E2691">
            <v>0</v>
          </cell>
        </row>
        <row r="2692">
          <cell r="A2692" t="str">
            <v>Z09-T-005</v>
          </cell>
          <cell r="B2692">
            <v>9</v>
          </cell>
          <cell r="C2692" t="str">
            <v>xxxxxxxxx</v>
          </cell>
          <cell r="E2692">
            <v>172.22200000000001</v>
          </cell>
        </row>
        <row r="2693">
          <cell r="A2693" t="str">
            <v>Z09-T-006</v>
          </cell>
          <cell r="B2693">
            <v>9</v>
          </cell>
          <cell r="C2693" t="str">
            <v>xxxxxxxxx</v>
          </cell>
          <cell r="E2693">
            <v>22.834</v>
          </cell>
        </row>
        <row r="2694">
          <cell r="A2694" t="str">
            <v>Z09-T-007</v>
          </cell>
          <cell r="B2694">
            <v>9</v>
          </cell>
          <cell r="C2694" t="str">
            <v>xxxxxxxxx</v>
          </cell>
          <cell r="E2694">
            <v>2250</v>
          </cell>
        </row>
        <row r="2695">
          <cell r="A2695" t="str">
            <v>Z09-T-008</v>
          </cell>
          <cell r="B2695">
            <v>9</v>
          </cell>
          <cell r="C2695" t="str">
            <v>xxxxxxxxx</v>
          </cell>
          <cell r="E2695">
            <v>0</v>
          </cell>
        </row>
        <row r="2696">
          <cell r="A2696" t="str">
            <v>Z09-T-009</v>
          </cell>
          <cell r="B2696">
            <v>9</v>
          </cell>
          <cell r="C2696" t="str">
            <v>xxxxxxxxx</v>
          </cell>
          <cell r="E2696">
            <v>0</v>
          </cell>
        </row>
        <row r="2697">
          <cell r="A2697" t="str">
            <v>Z09-T-010</v>
          </cell>
          <cell r="B2697">
            <v>9</v>
          </cell>
          <cell r="C2697" t="str">
            <v>xxxxxxxxx</v>
          </cell>
          <cell r="E2697">
            <v>0</v>
          </cell>
        </row>
        <row r="2698">
          <cell r="A2698" t="str">
            <v>Z09-T-011</v>
          </cell>
          <cell r="B2698">
            <v>9</v>
          </cell>
          <cell r="C2698" t="str">
            <v>xxxxxxxxx</v>
          </cell>
          <cell r="E2698">
            <v>0</v>
          </cell>
        </row>
        <row r="2699">
          <cell r="A2699" t="str">
            <v>Z09-T-012</v>
          </cell>
          <cell r="B2699">
            <v>9</v>
          </cell>
          <cell r="C2699" t="str">
            <v>xxxxxxxxx</v>
          </cell>
          <cell r="E2699">
            <v>0</v>
          </cell>
        </row>
        <row r="2700">
          <cell r="A2700" t="str">
            <v>Z09-T-013</v>
          </cell>
          <cell r="B2700">
            <v>9</v>
          </cell>
          <cell r="C2700" t="str">
            <v>xxxxxxxxx</v>
          </cell>
          <cell r="E2700">
            <v>0</v>
          </cell>
        </row>
        <row r="2701">
          <cell r="A2701" t="str">
            <v>Z09-T-014</v>
          </cell>
          <cell r="B2701">
            <v>9</v>
          </cell>
          <cell r="C2701" t="str">
            <v>xxxxxxxxx</v>
          </cell>
          <cell r="E2701">
            <v>0</v>
          </cell>
        </row>
        <row r="2702">
          <cell r="A2702" t="str">
            <v>Z09-T-015</v>
          </cell>
          <cell r="B2702">
            <v>9</v>
          </cell>
          <cell r="C2702" t="str">
            <v>xxxxxxxxx</v>
          </cell>
          <cell r="E2702">
            <v>0</v>
          </cell>
        </row>
        <row r="2703">
          <cell r="A2703" t="str">
            <v>Z09-T-016</v>
          </cell>
          <cell r="B2703">
            <v>9</v>
          </cell>
          <cell r="C2703" t="str">
            <v>xxxxxxxxx</v>
          </cell>
          <cell r="E2703">
            <v>0</v>
          </cell>
        </row>
        <row r="2704">
          <cell r="A2704" t="str">
            <v>Z09-U-002</v>
          </cell>
          <cell r="B2704">
            <v>9</v>
          </cell>
          <cell r="C2704" t="str">
            <v>xxxxxxxxx</v>
          </cell>
          <cell r="E2704">
            <v>0</v>
          </cell>
        </row>
        <row r="2705">
          <cell r="A2705" t="str">
            <v>Z09-U-003</v>
          </cell>
          <cell r="B2705">
            <v>9</v>
          </cell>
          <cell r="C2705" t="str">
            <v>xxxxxxxxx</v>
          </cell>
          <cell r="E2705">
            <v>0</v>
          </cell>
        </row>
        <row r="2706">
          <cell r="A2706" t="str">
            <v>Z09-U-004</v>
          </cell>
          <cell r="B2706">
            <v>9</v>
          </cell>
          <cell r="C2706" t="str">
            <v>xxxxxxxxx</v>
          </cell>
          <cell r="E2706">
            <v>0</v>
          </cell>
        </row>
        <row r="2707">
          <cell r="A2707" t="str">
            <v>Z09-U-006</v>
          </cell>
          <cell r="B2707">
            <v>9</v>
          </cell>
          <cell r="C2707" t="str">
            <v>xxxxxxxxx</v>
          </cell>
          <cell r="E2707">
            <v>0</v>
          </cell>
        </row>
        <row r="2708">
          <cell r="A2708" t="str">
            <v>Z09-Z-002</v>
          </cell>
          <cell r="B2708">
            <v>9</v>
          </cell>
          <cell r="C2708" t="str">
            <v>xxxxxxxxx</v>
          </cell>
          <cell r="E2708">
            <v>0</v>
          </cell>
        </row>
        <row r="2709">
          <cell r="A2709" t="str">
            <v>Z12-A-004</v>
          </cell>
          <cell r="B2709">
            <v>12</v>
          </cell>
          <cell r="C2709" t="str">
            <v>xxxxxxxxxxxxxxxxxxxxx</v>
          </cell>
          <cell r="D2709" t="str">
            <v>xxxxxxxxxxxxxxxxxxxx</v>
          </cell>
          <cell r="E2709">
            <v>0</v>
          </cell>
        </row>
        <row r="2710">
          <cell r="A2710" t="str">
            <v>Z12-A-012</v>
          </cell>
          <cell r="B2710">
            <v>12</v>
          </cell>
          <cell r="C2710" t="str">
            <v>ÂÀÆ 31 ÀÌÏÒÔÉÆÀÔÏÒÉ</v>
          </cell>
          <cell r="D2710" t="str">
            <v>shock absorber for gaz31</v>
          </cell>
          <cell r="E2710">
            <v>0</v>
          </cell>
        </row>
        <row r="2711">
          <cell r="A2711" t="str">
            <v>Z12-B-001</v>
          </cell>
          <cell r="B2711">
            <v>12</v>
          </cell>
          <cell r="C2711" t="str">
            <v>ÆÉË. ÌÖá. ÌÈÀÅÀÒÉ ÁÀÜÏÊÉ</v>
          </cell>
          <cell r="D2711" t="str">
            <v>Main Canister for Zil Brake</v>
          </cell>
          <cell r="E2711">
            <v>0</v>
          </cell>
        </row>
        <row r="2712">
          <cell r="A2712" t="str">
            <v>Z12-B-002</v>
          </cell>
          <cell r="B2712">
            <v>12</v>
          </cell>
          <cell r="C2712" t="str">
            <v>ÂÀÆ 52 ÞÒÀÅÉÓ ÌÈÀÅ. ÁÀÜÏÊÉ ÃÉÃ</v>
          </cell>
          <cell r="D2712" t="str">
            <v>Big main eng. canister Zil 52</v>
          </cell>
          <cell r="E2712">
            <v>0</v>
          </cell>
        </row>
        <row r="2713">
          <cell r="A2713" t="str">
            <v>Z12-B-003</v>
          </cell>
          <cell r="B2713">
            <v>12</v>
          </cell>
          <cell r="C2713" t="str">
            <v>ÁÀÁÉÍÀ ÏÒÊÏÍÔÀØÔÉÀÍÉ</v>
          </cell>
          <cell r="D2713" t="str">
            <v>Dual Contact Coil</v>
          </cell>
          <cell r="E2713">
            <v>0</v>
          </cell>
        </row>
        <row r="2714">
          <cell r="A2714" t="str">
            <v>Z12-B-004</v>
          </cell>
          <cell r="B2714">
            <v>12</v>
          </cell>
          <cell r="C2714" t="str">
            <v>ÂÀÆ 52 ÌÖáÒÖàÄÁÉÓ ßÉÍÀ ÁÀÒÀÁÀÍ</v>
          </cell>
          <cell r="D2714" t="str">
            <v>Gaz 52 front brake disk</v>
          </cell>
          <cell r="E2714">
            <v>0</v>
          </cell>
        </row>
        <row r="2715">
          <cell r="A2715" t="str">
            <v>Z12-B-005</v>
          </cell>
          <cell r="B2715">
            <v>12</v>
          </cell>
          <cell r="C2715" t="str">
            <v>ÂÀÆ 53 ÁÄÍÃÄØÓÉ</v>
          </cell>
          <cell r="D2715" t="str">
            <v>Starter part for gaz 53</v>
          </cell>
          <cell r="E2715">
            <v>0</v>
          </cell>
        </row>
        <row r="2716">
          <cell r="A2716" t="str">
            <v>Z12-B-006</v>
          </cell>
          <cell r="B2716">
            <v>12</v>
          </cell>
          <cell r="C2716" t="str">
            <v>ÆÉËÉÓ ÁÄÍÆÏÍÀÓÏÓÉ</v>
          </cell>
          <cell r="D2716" t="str">
            <v>petrol pump for ,,zil,,</v>
          </cell>
          <cell r="E2716">
            <v>0</v>
          </cell>
        </row>
        <row r="2717">
          <cell r="A2717" t="str">
            <v>Z12-D-001</v>
          </cell>
          <cell r="B2717">
            <v>12</v>
          </cell>
          <cell r="C2717" t="str">
            <v>ÂÀÆÄËÉÓ ÓÝÄÐË. ÃÉÓÊÉÓ ÍÀÊËÀÃÊÀ</v>
          </cell>
          <cell r="D2717" t="str">
            <v>Gazel disk clutch pad</v>
          </cell>
          <cell r="E2717">
            <v>0</v>
          </cell>
        </row>
        <row r="2718">
          <cell r="A2718" t="str">
            <v>Z12-D-002</v>
          </cell>
          <cell r="B2718">
            <v>12</v>
          </cell>
          <cell r="C2718" t="str">
            <v>ÂÀÆÉÓ ÓÝÄÐË. ÃÉÓÊÉÓ ÍÀÊËÀÃÊÀ</v>
          </cell>
          <cell r="D2718" t="str">
            <v>Gaz disk clutch pad</v>
          </cell>
          <cell r="E2718">
            <v>0</v>
          </cell>
        </row>
        <row r="2719">
          <cell r="A2719" t="str">
            <v>Z12-D-003</v>
          </cell>
          <cell r="B2719">
            <v>12</v>
          </cell>
          <cell r="C2719" t="str">
            <v>ÆÉËÉÓ ÓÝÄÐË. ÃÉÓÊÉÓ ÍÀÊËÀÃÊÀ</v>
          </cell>
          <cell r="D2719" t="str">
            <v>Zil disk clutch pad</v>
          </cell>
          <cell r="E2719">
            <v>0</v>
          </cell>
        </row>
        <row r="2720">
          <cell r="A2720" t="str">
            <v>Z12-D-004</v>
          </cell>
          <cell r="B2720">
            <v>12</v>
          </cell>
          <cell r="C2720" t="str">
            <v>ÖÀÆÉÓ ÓÝÄÐËÄÍÉÉÓ ÃÉÓÊÉ</v>
          </cell>
          <cell r="D2720" t="str">
            <v>Clutch disk for ,Uaz,</v>
          </cell>
          <cell r="E2720">
            <v>0</v>
          </cell>
        </row>
        <row r="2721">
          <cell r="A2721" t="str">
            <v>Z12-D-005</v>
          </cell>
          <cell r="B2721">
            <v>12</v>
          </cell>
          <cell r="C2721" t="str">
            <v>ÆÉËÉÓ  ÓÝÄÐËÄÍÉÉÓ ÃÉÓÊÉ</v>
          </cell>
          <cell r="D2721" t="str">
            <v>Clutch  disk for ,ZIL,</v>
          </cell>
          <cell r="E2721">
            <v>0</v>
          </cell>
        </row>
        <row r="2722">
          <cell r="A2722" t="str">
            <v>Z12-F-001</v>
          </cell>
          <cell r="B2722">
            <v>12</v>
          </cell>
          <cell r="C2722" t="str">
            <v>ÂÀÆ 31 ÆÄÈÉÓ ×ÉËÔÒÉ</v>
          </cell>
          <cell r="D2722" t="str">
            <v>oil filter for gaz31</v>
          </cell>
          <cell r="E2722">
            <v>0</v>
          </cell>
        </row>
        <row r="2723">
          <cell r="A2723" t="str">
            <v>Z12-F-002</v>
          </cell>
          <cell r="B2723">
            <v>12</v>
          </cell>
          <cell r="C2723" t="str">
            <v>ÂÀÆ 53  ÆÄÈÉÓ ×ÉËÔÒÉ</v>
          </cell>
          <cell r="D2723" t="str">
            <v>Oil filter for ,Gaz53,</v>
          </cell>
          <cell r="E2723">
            <v>0</v>
          </cell>
        </row>
        <row r="2724">
          <cell r="A2724" t="str">
            <v>Z12-F-003</v>
          </cell>
          <cell r="B2724">
            <v>12</v>
          </cell>
          <cell r="C2724" t="str">
            <v>ÃÉÆÄËÉÓ ÞÒÀÅÉÓ ×ÉËÔÒÉ</v>
          </cell>
          <cell r="D2724" t="str">
            <v>Dizel engine filter</v>
          </cell>
          <cell r="E2724">
            <v>0</v>
          </cell>
        </row>
        <row r="2725">
          <cell r="A2725" t="str">
            <v>Z12-G-001</v>
          </cell>
          <cell r="B2725">
            <v>12</v>
          </cell>
          <cell r="C2725" t="str">
            <v>ÂÄÍÄÒÀÔÏÒÉ ÆÉËÉÓ</v>
          </cell>
          <cell r="D2725" t="str">
            <v>Zil Generator</v>
          </cell>
          <cell r="E2725">
            <v>0</v>
          </cell>
        </row>
        <row r="2726">
          <cell r="A2726" t="str">
            <v>Z12-G-002</v>
          </cell>
          <cell r="B2726">
            <v>12</v>
          </cell>
          <cell r="C2726" t="str">
            <v>ÂÀÆ 52 ÊÀÒÁÖÒÀÔÏÒÉ</v>
          </cell>
          <cell r="D2726" t="str">
            <v>Carburator for ,Gaz52,</v>
          </cell>
          <cell r="E2726">
            <v>0</v>
          </cell>
        </row>
        <row r="2727">
          <cell r="A2727" t="str">
            <v>Z12-G-003</v>
          </cell>
          <cell r="B2727">
            <v>12</v>
          </cell>
          <cell r="C2727" t="str">
            <v>ÆÉËÉÓ  ÂÀÌÈÉÛÅÄËÉ ÓÀÊÉÓÀÒÉ</v>
          </cell>
          <cell r="D2727" t="str">
            <v>Switch bearing for ,Zil,</v>
          </cell>
          <cell r="E2727">
            <v>0</v>
          </cell>
        </row>
        <row r="2728">
          <cell r="A2728" t="str">
            <v>Z12-K-001</v>
          </cell>
          <cell r="B2728">
            <v>12</v>
          </cell>
          <cell r="C2728" t="str">
            <v>ÂÀÆ 52 ÊÒÄÓÔÀÅÉÍÀ</v>
          </cell>
          <cell r="D2728" t="str">
            <v>Crossing of Gaz 52</v>
          </cell>
          <cell r="E2728">
            <v>0</v>
          </cell>
        </row>
        <row r="2729">
          <cell r="A2729" t="str">
            <v>Z12-K-002</v>
          </cell>
          <cell r="B2729">
            <v>12</v>
          </cell>
          <cell r="C2729" t="str">
            <v>ÂÀÆ 53 ÊÀÒÁÖÒÀÔÏÒÉÓ ÒÄÌ.ÊÏÌÐË.</v>
          </cell>
          <cell r="D2729" t="str">
            <v>Gaz 53 carburator rep. complex</v>
          </cell>
          <cell r="E2729">
            <v>0</v>
          </cell>
        </row>
        <row r="2730">
          <cell r="A2730" t="str">
            <v>Z12-K-003</v>
          </cell>
          <cell r="B2730">
            <v>12</v>
          </cell>
          <cell r="C2730" t="str">
            <v>ÂÀÆ 66 ÊÀÒÁÖÒÀÔÏÒÉÓ ÒÄÌ. ÊÏÌÐË</v>
          </cell>
          <cell r="D2730" t="str">
            <v>Gaz 66 carburaor rep. complex</v>
          </cell>
          <cell r="E2730">
            <v>0</v>
          </cell>
        </row>
        <row r="2731">
          <cell r="A2731" t="str">
            <v>Z12-K-004</v>
          </cell>
          <cell r="B2731">
            <v>12</v>
          </cell>
          <cell r="C2731" t="str">
            <v>ÂÀÆÄËÉÓ ÊÀËÏÃÊÄÁÉ /ßÉÍÀ/</v>
          </cell>
          <cell r="D2731" t="str">
            <v>Gazel front shoe</v>
          </cell>
          <cell r="E2731">
            <v>0</v>
          </cell>
        </row>
        <row r="2732">
          <cell r="A2732" t="str">
            <v>Z12-K-005</v>
          </cell>
          <cell r="B2732">
            <v>12</v>
          </cell>
          <cell r="C2732" t="str">
            <v>ÍÉÅÉÓ ÊÀÒÁÖÒÀÔÏÒÉÓ ÒÄÌ. ÊÏÐË.</v>
          </cell>
          <cell r="D2732" t="str">
            <v>Niva carburator rep.complex</v>
          </cell>
          <cell r="E2732">
            <v>0</v>
          </cell>
        </row>
        <row r="2733">
          <cell r="A2733" t="str">
            <v>Z12-K-006</v>
          </cell>
          <cell r="B2733">
            <v>12</v>
          </cell>
          <cell r="C2733" t="str">
            <v>ÖÀÆÉÓ ÊÀÒÁÖÒÀÔÏÒÉÓ ÒÄÌ.ÊÏÌÐË.</v>
          </cell>
          <cell r="D2733" t="str">
            <v>Uaz carburaor rep.complex</v>
          </cell>
          <cell r="E2733">
            <v>0</v>
          </cell>
        </row>
        <row r="2734">
          <cell r="A2734" t="str">
            <v>Z12-K-007</v>
          </cell>
          <cell r="B2734">
            <v>12</v>
          </cell>
          <cell r="C2734" t="str">
            <v>ÊÀÌÀÆÉÓ ÓÀÁÖÒÀÅÉÓ ÊÀÌÄÒÀ</v>
          </cell>
          <cell r="D2734" t="str">
            <v>wheel tube for ,,kamaz,,</v>
          </cell>
          <cell r="E2734">
            <v>0</v>
          </cell>
        </row>
        <row r="2735">
          <cell r="A2735" t="str">
            <v>Z12-K-008</v>
          </cell>
          <cell r="B2735">
            <v>12</v>
          </cell>
          <cell r="C2735" t="str">
            <v>ÖÀÆÉÓ ÔÒÀÌËÉÏÒÉÓ áÖ×É</v>
          </cell>
          <cell r="D2735" t="str">
            <v>Trembler seal for ,,uaz,,</v>
          </cell>
          <cell r="E2735">
            <v>0</v>
          </cell>
        </row>
        <row r="2736">
          <cell r="A2736" t="str">
            <v>Z12-K-009</v>
          </cell>
          <cell r="B2736">
            <v>12</v>
          </cell>
          <cell r="C2736" t="str">
            <v>ÊÀÌÀÆÉÓ ÁÉÆÏÍÉÓ ÊËÖÜÉ</v>
          </cell>
          <cell r="D2736" t="str">
            <v>,,B izon,,wrench for ,,kamaz,,</v>
          </cell>
          <cell r="E2736">
            <v>0</v>
          </cell>
        </row>
        <row r="2737">
          <cell r="A2737" t="str">
            <v>Z12-K-010</v>
          </cell>
          <cell r="B2737">
            <v>12</v>
          </cell>
          <cell r="C2737" t="str">
            <v>ÂÀÆ 53 ÁÉÆÏÍÉÓ ÊËÖÜÉ</v>
          </cell>
          <cell r="D2737" t="str">
            <v>,,B izon,,wrench for gaz 53</v>
          </cell>
          <cell r="E2737">
            <v>0</v>
          </cell>
        </row>
        <row r="2738">
          <cell r="A2738" t="str">
            <v>Z12-K-011</v>
          </cell>
          <cell r="B2738">
            <v>12</v>
          </cell>
          <cell r="C2738" t="str">
            <v>ÛÄÌÛÅÄÁÉ ÊËÀÐÀÍÉ ÂÀÆÄËÉÓ Þ/Á</v>
          </cell>
          <cell r="D2738" t="str">
            <v>Inlet valve for, gazel,engine</v>
          </cell>
          <cell r="E2738">
            <v>0</v>
          </cell>
        </row>
        <row r="2739">
          <cell r="A2739" t="str">
            <v>Z12-K-012</v>
          </cell>
          <cell r="B2739">
            <v>12</v>
          </cell>
          <cell r="C2739" t="str">
            <v>ÂÀÌÛÅÄÁÉ ÊËÀÐÀÍÉ ÂÀÆÄËÉÓ ÞÒ/ÁË</v>
          </cell>
          <cell r="D2739" t="str">
            <v>outlet valve for,gazel,eng/box</v>
          </cell>
          <cell r="E2739">
            <v>0</v>
          </cell>
        </row>
        <row r="2740">
          <cell r="A2740" t="str">
            <v>Z12-K-013</v>
          </cell>
          <cell r="B2740">
            <v>12</v>
          </cell>
          <cell r="C2740" t="str">
            <v>ÆÉËÉÓ ÖÊÀÍÀ ÊÀËÏÃÊÄÁÉ</v>
          </cell>
          <cell r="D2740" t="str">
            <v>rear pads for ,,zil,,</v>
          </cell>
          <cell r="E2740">
            <v>0</v>
          </cell>
        </row>
        <row r="2741">
          <cell r="A2741" t="str">
            <v>Z12-K-014</v>
          </cell>
          <cell r="B2741">
            <v>12</v>
          </cell>
          <cell r="C2741" t="str">
            <v>ÂÀÆ 31 ÓÀàÉÓ ,,ÊÀËÏÍÊÀ,,</v>
          </cell>
          <cell r="D2741" t="str">
            <v>steering column for gaz31</v>
          </cell>
          <cell r="E2741">
            <v>0</v>
          </cell>
        </row>
        <row r="2742">
          <cell r="A2742" t="str">
            <v>Z12-K-015</v>
          </cell>
          <cell r="B2742">
            <v>12</v>
          </cell>
          <cell r="C2742" t="str">
            <v>ÖÀÆÉÓ  ÊÏÌÖÔÀÔÏÒÉ</v>
          </cell>
          <cell r="D2742" t="str">
            <v>Commutator for ,,uaz,,</v>
          </cell>
          <cell r="E2742">
            <v>0</v>
          </cell>
        </row>
        <row r="2743">
          <cell r="A2743" t="str">
            <v>Z12-K-016</v>
          </cell>
          <cell r="B2743">
            <v>12</v>
          </cell>
          <cell r="C2743" t="str">
            <v>ÄØÓÊÀÅÀÔÏÒ ÁÄËÏÒÖÓÉÓ ,ÊÏËÉÝÏ,</v>
          </cell>
          <cell r="D2743" t="str">
            <v>Ring for excavator ,belorus,</v>
          </cell>
          <cell r="E2743">
            <v>0</v>
          </cell>
        </row>
        <row r="2744">
          <cell r="A2744" t="str">
            <v>Z12-K-017</v>
          </cell>
          <cell r="B2744">
            <v>12</v>
          </cell>
          <cell r="C2744" t="str">
            <v>ÖÀÆÉÓ  ÓÀàÉÓ ÊÀËÏÍÊÀ</v>
          </cell>
          <cell r="D2744" t="str">
            <v>Steering system</v>
          </cell>
          <cell r="E2744">
            <v>0</v>
          </cell>
        </row>
        <row r="2745">
          <cell r="A2745" t="str">
            <v>Z12-K-018</v>
          </cell>
          <cell r="B2745">
            <v>12</v>
          </cell>
          <cell r="C2745" t="str">
            <v>ÖÀÆÉÓ ÓÉÜØÀÒÉÓ ÊÏËÏ×É</v>
          </cell>
          <cell r="D2745" t="str">
            <v>Gearbox for ,Uaz,</v>
          </cell>
          <cell r="E2745">
            <v>0</v>
          </cell>
        </row>
        <row r="2746">
          <cell r="A2746" t="str">
            <v>Z12-K-021</v>
          </cell>
          <cell r="B2746">
            <v>12</v>
          </cell>
          <cell r="C2746" t="str">
            <v>ÌÏÓÊÅÉÜÉÓ ÊÀÒÁÖÒÀÔÏÒÉ</v>
          </cell>
          <cell r="D2746" t="str">
            <v>Carburator for ,Moskvich,</v>
          </cell>
          <cell r="E2746">
            <v>0</v>
          </cell>
        </row>
        <row r="2747">
          <cell r="A2747" t="str">
            <v>Z12-K-022</v>
          </cell>
          <cell r="B2747">
            <v>12</v>
          </cell>
          <cell r="C2747" t="str">
            <v>ÊÀÒÁÖÒÀÔÏÒÉÓ ÒÄÆÉÍÉÓ ÌÉËÉ</v>
          </cell>
          <cell r="D2747" t="str">
            <v>carburator rubber pipe</v>
          </cell>
          <cell r="E2747">
            <v>0</v>
          </cell>
        </row>
        <row r="2748">
          <cell r="A2748" t="str">
            <v>Z12-M-001</v>
          </cell>
          <cell r="B2748">
            <v>12</v>
          </cell>
          <cell r="C2748" t="str">
            <v>ÂÀÆÄËÉÓ ÌÈ. ÁÀÜÏÊÉÓ ÌÀÍÑ ÔÉ</v>
          </cell>
          <cell r="D2748" t="str">
            <v>Gazel main tankplamp</v>
          </cell>
          <cell r="E2748">
            <v>0</v>
          </cell>
        </row>
        <row r="2749">
          <cell r="A2749" t="str">
            <v>Z12-M-002</v>
          </cell>
          <cell r="B2749">
            <v>12</v>
          </cell>
          <cell r="C2749" t="str">
            <v>ÓÀÁÖÒÀÅÉÓ ÂÀÓÀÁÄÒÉ ÌÉËÉ</v>
          </cell>
          <cell r="D2749" t="str">
            <v>Hose for tyre pumping</v>
          </cell>
          <cell r="E2749">
            <v>0</v>
          </cell>
        </row>
        <row r="2750">
          <cell r="A2750" t="str">
            <v>Z12-M-003</v>
          </cell>
          <cell r="B2750">
            <v>12</v>
          </cell>
          <cell r="C2750" t="str">
            <v>ÐÀÂÒÖÛÉÊÉÓ ÌÀÙÀËÉ ßÍÄÅÉÓ ÌÉËÉ</v>
          </cell>
          <cell r="D2750" t="str">
            <v>Forlift higt pressure tube</v>
          </cell>
          <cell r="E2750">
            <v>0</v>
          </cell>
        </row>
        <row r="2751">
          <cell r="A2751" t="str">
            <v>Z12-M-004</v>
          </cell>
          <cell r="B2751">
            <v>12</v>
          </cell>
          <cell r="C2751" t="str">
            <v>ÆÄÈÉÓ ÌÀÜÅÄÍÄÁÄËÉ ÞÒÀÅÆÄ</v>
          </cell>
          <cell r="D2751" t="str">
            <v>Oil indicator on the engine</v>
          </cell>
          <cell r="E2751">
            <v>0</v>
          </cell>
        </row>
        <row r="2752">
          <cell r="A2752" t="str">
            <v>Z12-M-005</v>
          </cell>
          <cell r="B2752">
            <v>12</v>
          </cell>
          <cell r="C2752" t="str">
            <v>ÂÀÆ31 ÌÀÚÖÜÉ ÊÏÌ-ÛÉ</v>
          </cell>
          <cell r="D2752" t="str">
            <v>Muffler set for gaz31</v>
          </cell>
          <cell r="E275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Затраты+"/>
      <sheetName val="Расчёт расходов"/>
      <sheetName val="Расшифровка расходов"/>
      <sheetName val="П1.16"/>
      <sheetName val="П1.17"/>
      <sheetName val="П1.17.1"/>
      <sheetName val="Р.2.1"/>
      <sheetName val="Р.2.2"/>
      <sheetName val="НВВ по уровням"/>
      <sheetName val="Комментарии"/>
      <sheetName val="Проверка"/>
      <sheetName val="EE.NET.CALC.QV.4.178"/>
    </sheetNames>
    <sheetDataSet>
      <sheetData sheetId="0">
        <row r="2">
          <cell r="AB2" t="str">
            <v>Подконтр.</v>
          </cell>
        </row>
        <row r="3">
          <cell r="AB3" t="str">
            <v>Неподконтр.</v>
          </cell>
        </row>
      </sheetData>
      <sheetData sheetId="1"/>
      <sheetData sheetId="2"/>
      <sheetData sheetId="3"/>
      <sheetData sheetId="4"/>
      <sheetData sheetId="5"/>
      <sheetData sheetId="6">
        <row r="68">
          <cell r="G68" t="str">
            <v>отопление</v>
          </cell>
        </row>
      </sheetData>
      <sheetData sheetId="7">
        <row r="61">
          <cell r="I61">
            <v>0</v>
          </cell>
        </row>
      </sheetData>
      <sheetData sheetId="8"/>
      <sheetData sheetId="9">
        <row r="53">
          <cell r="I53">
            <v>0</v>
          </cell>
        </row>
      </sheetData>
      <sheetData sheetId="10">
        <row r="83">
          <cell r="I83">
            <v>0</v>
          </cell>
        </row>
      </sheetData>
      <sheetData sheetId="11">
        <row r="32">
          <cell r="M32">
            <v>0</v>
          </cell>
        </row>
      </sheetData>
      <sheetData sheetId="12">
        <row r="53">
          <cell r="L53">
            <v>0</v>
          </cell>
        </row>
      </sheetData>
      <sheetData sheetId="13">
        <row r="73">
          <cell r="K73">
            <v>0</v>
          </cell>
        </row>
      </sheetData>
      <sheetData sheetId="14"/>
      <sheetData sheetId="15"/>
      <sheetData sheetId="16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 Сбыт"/>
      <sheetName val="ГП шаблон"/>
    </sheetNames>
    <definedNames>
      <definedName name="___________q11" refersTo="#ССЫЛКА!"/>
      <definedName name="___________q15" refersTo="#ССЫЛКА!"/>
      <definedName name="___________q17" refersTo="#ССЫЛКА!"/>
      <definedName name="___________q2" refersTo="#ССЫЛКА!"/>
      <definedName name="___________q3" refersTo="#ССЫЛКА!"/>
      <definedName name="___________q4" refersTo="#ССЫЛКА!"/>
      <definedName name="___________q5" refersTo="#ССЫЛКА!"/>
      <definedName name="___________q6" refersTo="#ССЫЛКА!"/>
      <definedName name="___________q7" refersTo="#ССЫЛКА!"/>
      <definedName name="___________q8" refersTo="#ССЫЛКА!"/>
      <definedName name="___________q9" refersTo="#ССЫЛКА!"/>
      <definedName name="__________FY1" refersTo="#ССЫЛКА!"/>
      <definedName name="__________q11" refersTo="#ССЫЛКА!"/>
      <definedName name="__________q15" refersTo="#ССЫЛКА!"/>
      <definedName name="__________q17" refersTo="#ССЫЛКА!"/>
      <definedName name="__________q2" refersTo="#ССЫЛКА!"/>
      <definedName name="__________q3" refersTo="#ССЫЛКА!"/>
      <definedName name="__________q4" refersTo="#ССЫЛКА!"/>
      <definedName name="__________q5" refersTo="#ССЫЛКА!"/>
      <definedName name="__________q6" refersTo="#ССЫЛКА!"/>
      <definedName name="__________q7" refersTo="#ССЫЛКА!"/>
      <definedName name="__________q8" refersTo="#ССЫЛКА!"/>
      <definedName name="__________q9" refersTo="#ССЫЛКА!"/>
      <definedName name="_________FY1" refersTo="#ССЫЛКА!"/>
      <definedName name="_________q11" refersTo="#ССЫЛКА!"/>
      <definedName name="_________q15" refersTo="#ССЫЛКА!"/>
      <definedName name="_________q17" refersTo="#ССЫЛКА!"/>
      <definedName name="_________q2" refersTo="#ССЫЛКА!"/>
      <definedName name="_________q3" refersTo="#ССЫЛКА!"/>
      <definedName name="_________q4" refersTo="#ССЫЛКА!"/>
      <definedName name="_________q5" refersTo="#ССЫЛКА!"/>
      <definedName name="_________q6" refersTo="#ССЫЛКА!"/>
      <definedName name="_________q7" refersTo="#ССЫЛКА!"/>
      <definedName name="_________q8" refersTo="#ССЫЛКА!"/>
      <definedName name="_________q9" refersTo="#ССЫЛКА!"/>
      <definedName name="________FY1" refersTo="#ССЫЛКА!"/>
      <definedName name="_____gh1" refersTo="#ССЫЛКА!"/>
      <definedName name="____gh1" refersTo="#ССЫЛКА!"/>
      <definedName name="___gh1" refersTo="#ССЫЛКА!"/>
      <definedName name="__gh1" refersTo="#ССЫЛКА!"/>
    </defined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Assets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равочник"/>
      <sheetName val="сбыт"/>
      <sheetName val="ЭСО"/>
      <sheetName val="сети"/>
      <sheetName val="Ген. не уч. ОРЭМ"/>
      <sheetName val="Баланс мощности"/>
      <sheetName val="Баланс ээ"/>
      <sheetName val="Свод"/>
      <sheetName val="топливо"/>
      <sheetName val="Титул"/>
      <sheetName val="Прил 1"/>
      <sheetName val="Прил 2"/>
      <sheetName val="Прил 3"/>
      <sheetName val="Комментарии"/>
      <sheetName val="Проверка"/>
      <sheetName val="TEHSHEET"/>
      <sheetName val="modfrmCheckUpdates"/>
      <sheetName val="AllSheetsInThisWorkbook"/>
      <sheetName val="modList00"/>
      <sheetName val="REESTR_ORG"/>
      <sheetName val="REESTR_MO"/>
      <sheetName val="modfrmReestr"/>
      <sheetName val="modReestr"/>
      <sheetName val="modListProv"/>
      <sheetName val="modHyp"/>
      <sheetName val="modUpdTemplMain"/>
      <sheetName val="modListComs"/>
    </sheetNames>
    <sheetDataSet>
      <sheetData sheetId="0"/>
      <sheetData sheetId="1"/>
      <sheetData sheetId="2">
        <row r="11">
          <cell r="F11" t="str">
            <v>I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D2" t="str">
            <v>2012</v>
          </cell>
          <cell r="F2" t="str">
            <v>да</v>
          </cell>
          <cell r="G2" t="str">
            <v>Ценовая зона</v>
          </cell>
          <cell r="H2" t="str">
            <v>I</v>
          </cell>
        </row>
        <row r="3">
          <cell r="D3" t="str">
            <v>2013</v>
          </cell>
          <cell r="F3" t="str">
            <v>нет</v>
          </cell>
          <cell r="G3" t="str">
            <v>Неценовая зона</v>
          </cell>
          <cell r="H3" t="str">
            <v>II</v>
          </cell>
        </row>
        <row r="4">
          <cell r="D4">
            <v>2014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Output"/>
      <sheetName val="SCO3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Приложение 1.1"/>
      <sheetName val="Приложение 1.2"/>
      <sheetName val="Приложение 1.3"/>
      <sheetName val="Приложение 2.2"/>
      <sheetName val="TSheet"/>
    </sheetNames>
    <sheetDataSet>
      <sheetData sheetId="0"/>
      <sheetData sheetId="1">
        <row r="26">
          <cell r="I26">
            <v>112.34661999999999</v>
          </cell>
        </row>
      </sheetData>
      <sheetData sheetId="2"/>
      <sheetData sheetId="3"/>
      <sheetData sheetId="4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2-РЭК (передача)"/>
      <sheetName val="Баланс ЭЭ"/>
      <sheetName val="Баланс мощность"/>
      <sheetName val="Комментарии"/>
      <sheetName val="Проверка"/>
      <sheetName val="REESTR_ORG"/>
      <sheetName val="REESTR"/>
      <sheetName val="tech"/>
      <sheetName val="TEHSHEET"/>
      <sheetName val="на 2000 год"/>
    </sheetNames>
    <sheetDataSet>
      <sheetData sheetId="0" refreshError="1"/>
      <sheetData sheetId="1" refreshError="1">
        <row r="7">
          <cell r="E7" t="str">
            <v>г.Санкт-Петербург</v>
          </cell>
        </row>
        <row r="9">
          <cell r="G9" t="str">
            <v>Полугодие</v>
          </cell>
        </row>
        <row r="17">
          <cell r="F17" t="str">
            <v>7826074344</v>
          </cell>
        </row>
        <row r="18">
          <cell r="F18" t="str">
            <v>781001001</v>
          </cell>
        </row>
      </sheetData>
      <sheetData sheetId="2" refreshError="1"/>
      <sheetData sheetId="3" refreshError="1">
        <row r="26">
          <cell r="G26">
            <v>400</v>
          </cell>
          <cell r="H26">
            <v>0</v>
          </cell>
          <cell r="I26">
            <v>2180</v>
          </cell>
          <cell r="J26">
            <v>180</v>
          </cell>
          <cell r="L26">
            <v>0</v>
          </cell>
          <cell r="M26">
            <v>0</v>
          </cell>
          <cell r="N26">
            <v>353</v>
          </cell>
          <cell r="O26">
            <v>0</v>
          </cell>
          <cell r="Q26">
            <v>2295.9</v>
          </cell>
          <cell r="R26">
            <v>0</v>
          </cell>
          <cell r="S26">
            <v>11838</v>
          </cell>
          <cell r="T26">
            <v>1222</v>
          </cell>
          <cell r="W26">
            <v>0</v>
          </cell>
          <cell r="X26">
            <v>0</v>
          </cell>
          <cell r="Y26">
            <v>963.65347699999995</v>
          </cell>
          <cell r="Z26">
            <v>0</v>
          </cell>
          <cell r="AC26">
            <v>1665</v>
          </cell>
          <cell r="AD26">
            <v>0</v>
          </cell>
          <cell r="AE26">
            <v>20031</v>
          </cell>
          <cell r="AF26">
            <v>7494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</sheetData>
      <sheetData sheetId="4" refreshError="1">
        <row r="26">
          <cell r="G26">
            <v>4.8000000000000001E-2</v>
          </cell>
          <cell r="H26">
            <v>0</v>
          </cell>
          <cell r="I26">
            <v>0.26</v>
          </cell>
          <cell r="J26">
            <v>2.1000000000000001E-2</v>
          </cell>
          <cell r="L26">
            <v>0</v>
          </cell>
          <cell r="M26">
            <v>0</v>
          </cell>
          <cell r="N26">
            <v>0.26200000000000001</v>
          </cell>
          <cell r="O26">
            <v>0</v>
          </cell>
          <cell r="Q26">
            <v>0.2621</v>
          </cell>
          <cell r="R26">
            <v>0</v>
          </cell>
          <cell r="S26">
            <v>1.7491000000000001</v>
          </cell>
          <cell r="T26">
            <v>0.247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C26">
            <v>0.45900000000000002</v>
          </cell>
          <cell r="AD26">
            <v>0</v>
          </cell>
          <cell r="AE26">
            <v>5.5149999999999997</v>
          </cell>
          <cell r="AF26">
            <v>2.0630000000000002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</sheetData>
      <sheetData sheetId="5" refreshError="1"/>
      <sheetData sheetId="6" refreshError="1"/>
      <sheetData sheetId="7" refreshError="1">
        <row r="46">
          <cell r="H46" t="str">
            <v>ЗАО "Энергосбытовая компания Кировского завода"</v>
          </cell>
          <cell r="AR46" t="str">
            <v>ЗАО "Энергосбытовая компания Кировского завода"</v>
          </cell>
        </row>
        <row r="47">
          <cell r="H47" t="str">
            <v>ОАО "470 Электрическая сеть"</v>
          </cell>
          <cell r="AR47" t="str">
            <v>ОАО "470 Электрическая сеть"</v>
          </cell>
        </row>
        <row r="48">
          <cell r="H48" t="str">
            <v>ОАО "Петербургская сбытовая компания"</v>
          </cell>
          <cell r="AR48" t="str">
            <v>ОАО "Петербургская сбытовая компания"</v>
          </cell>
        </row>
        <row r="49">
          <cell r="H49" t="str">
            <v>ООО "Дизаж М"</v>
          </cell>
          <cell r="AR49" t="str">
            <v>ООО "Дизаж М"</v>
          </cell>
        </row>
        <row r="50">
          <cell r="H50" t="str">
            <v>ООО "РУСЭНЕРГОСБЫТ"</v>
          </cell>
          <cell r="AR50" t="str">
            <v>ООО "РУСЭНЕРГОСБЫТ"</v>
          </cell>
        </row>
        <row r="51">
          <cell r="H51" t="str">
            <v>ООО "Сбытовая Энергетическая Компания"</v>
          </cell>
          <cell r="AR51" t="str">
            <v>ООО "Сбытовая Энергетическая Компания"</v>
          </cell>
        </row>
        <row r="52">
          <cell r="H52" t="str">
            <v>ООО "ЭНЕРГИЯ ХОЛДИНГ"</v>
          </cell>
          <cell r="AR52" t="str">
            <v>ООО "ЭНЕРГИЯ ХОЛДИНГ"</v>
          </cell>
        </row>
        <row r="53">
          <cell r="AR53" t="str">
            <v>Прочие поставщики</v>
          </cell>
        </row>
      </sheetData>
      <sheetData sheetId="8" refreshError="1"/>
      <sheetData sheetId="9" refreshError="1"/>
      <sheetData sheetId="10" refreshError="1">
        <row r="2">
          <cell r="C2" t="str">
            <v>2007</v>
          </cell>
          <cell r="E2" t="str">
            <v>I квартал</v>
          </cell>
        </row>
        <row r="3">
          <cell r="C3" t="str">
            <v>2008</v>
          </cell>
          <cell r="E3" t="str">
            <v>Полугодие</v>
          </cell>
        </row>
        <row r="4">
          <cell r="C4" t="str">
            <v>2009</v>
          </cell>
          <cell r="E4" t="str">
            <v>9 месяцев</v>
          </cell>
        </row>
        <row r="5">
          <cell r="C5" t="str">
            <v>2010</v>
          </cell>
          <cell r="E5" t="str">
            <v>Год</v>
          </cell>
        </row>
        <row r="6">
          <cell r="C6" t="str">
            <v>2011</v>
          </cell>
        </row>
        <row r="7">
          <cell r="C7" t="str">
            <v>2012</v>
          </cell>
        </row>
        <row r="8">
          <cell r="C8" t="str">
            <v>2013</v>
          </cell>
        </row>
        <row r="9">
          <cell r="C9" t="str">
            <v>2014</v>
          </cell>
        </row>
        <row r="10">
          <cell r="C10" t="str">
            <v>2015</v>
          </cell>
        </row>
        <row r="11">
          <cell r="C11" t="str">
            <v>2016</v>
          </cell>
        </row>
        <row r="12">
          <cell r="C12" t="str">
            <v>2017</v>
          </cell>
        </row>
        <row r="13">
          <cell r="C13" t="str">
            <v>2018</v>
          </cell>
        </row>
        <row r="14">
          <cell r="C14" t="str">
            <v>2019</v>
          </cell>
        </row>
        <row r="15">
          <cell r="C15" t="str">
            <v>2020</v>
          </cell>
        </row>
      </sheetData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Для расчетов"/>
      <sheetName val="Новый формат ПрЭиПЭФ_15-19гг_15"/>
    </sheetNames>
    <sheetDataSet>
      <sheetData sheetId="0">
        <row r="1">
          <cell r="Q1" t="str">
            <v>1 год</v>
          </cell>
        </row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организацией при оказании услуг по передаче электрической энергии</v>
          </cell>
        </row>
      </sheetData>
      <sheetData sheetId="1"/>
      <sheetData sheetId="2"/>
      <sheetData sheetId="3"/>
      <sheetData sheetId="4"/>
      <sheetData sheetId="5">
        <row r="1">
          <cell r="A1">
            <v>26322161</v>
          </cell>
        </row>
        <row r="29">
          <cell r="F29" t="str">
            <v>196191, г.Санкт-Петербург, пл.Конституции д.7 лит.А.</v>
          </cell>
        </row>
        <row r="36">
          <cell r="F36" t="str">
            <v>Ляшенко Алексей Сергеевич</v>
          </cell>
        </row>
        <row r="38">
          <cell r="F38" t="str">
            <v>(812) 676-34-71 доб.1813</v>
          </cell>
        </row>
        <row r="39">
          <cell r="F39" t="str">
            <v>LyashenkoAS@spbes.ru</v>
          </cell>
        </row>
      </sheetData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2-РЭК (передача)"/>
      <sheetName val="2-РЭК (передача).1"/>
      <sheetName val="2-РЭК (передача).2"/>
      <sheetName val="2-РЭК (передача).3"/>
      <sheetName val="2-РЭК (передача).4"/>
      <sheetName val="Комментарии"/>
      <sheetName val="Проверка"/>
      <sheetName val="Anlagevermögen"/>
      <sheetName val="EE 2REK NET QV 4 178 (1) 3 квар"/>
    </sheetNames>
    <sheetDataSet>
      <sheetData sheetId="0">
        <row r="1">
          <cell r="C1" t="str">
            <v>Форма 2-РЭК (передача)</v>
          </cell>
        </row>
        <row r="3">
          <cell r="J3">
            <v>9</v>
          </cell>
        </row>
        <row r="4">
          <cell r="J4">
            <v>6</v>
          </cell>
        </row>
        <row r="5">
          <cell r="G5" t="str">
            <v>период с 1.7.2012 по 30.9.2012</v>
          </cell>
          <cell r="J5">
            <v>3</v>
          </cell>
        </row>
        <row r="6">
          <cell r="G6" t="str">
            <v>период с 0.1.1900 по 30.9.2012</v>
          </cell>
          <cell r="J6">
            <v>0</v>
          </cell>
        </row>
        <row r="7">
          <cell r="G7" t="str">
            <v>период с 0.1.1900 по 30.9.2012</v>
          </cell>
          <cell r="J7">
            <v>0</v>
          </cell>
        </row>
      </sheetData>
      <sheetData sheetId="1"/>
      <sheetData sheetId="2"/>
      <sheetData sheetId="3"/>
      <sheetData sheetId="4"/>
      <sheetData sheetId="5">
        <row r="1">
          <cell r="A1">
            <v>26322161</v>
          </cell>
        </row>
        <row r="26">
          <cell r="F26">
            <v>41091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ЭОТ (2)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"/>
      <sheetName val="Расчет котлового 2011-2012"/>
      <sheetName val="Расчет ЭОТ"/>
      <sheetName val="Тарифы на услуги по передаче ээ"/>
      <sheetName val="Проверка"/>
      <sheetName val="modUpdTemplMain"/>
      <sheetName val="et_union_hor"/>
      <sheetName val="et_union_ver"/>
      <sheetName val="modHyp"/>
      <sheetName val="TEHSHEET"/>
      <sheetName val="AllSheetsInThisWorkbook"/>
      <sheetName val="REESTR_ORG"/>
      <sheetName val="REESTR_FILTERED"/>
      <sheetName val="modfrmReestr"/>
      <sheetName val="modCommandButton"/>
      <sheetName val="modProv"/>
      <sheetName val="modList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0">
          <cell r="F10">
            <v>2012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N2" t="str">
            <v>I полугодие (годовые показатели)</v>
          </cell>
          <cell r="O2" t="str">
            <v>Метод RAB</v>
          </cell>
          <cell r="P2" t="str">
            <v xml:space="preserve">Бюджетные потребители </v>
          </cell>
        </row>
        <row r="3">
          <cell r="N3" t="str">
            <v>II полугодие (годовые показатели)</v>
          </cell>
          <cell r="O3" t="str">
            <v>Метод индексации</v>
          </cell>
          <cell r="P3" t="str">
            <v xml:space="preserve">Население, проживающее в городских населенных пунктах в домах, оборудованных газовыми плитами </v>
          </cell>
        </row>
        <row r="4">
          <cell r="P4" t="str">
            <v xml:space="preserve">Население, проживающее в городских населенных пунктах в домах, оборудованных в установленном порядке стационарными электроплитами и электроотопительными установками </v>
          </cell>
        </row>
        <row r="5">
          <cell r="P5" t="str">
            <v xml:space="preserve">Население, проживающее в сельских населенных пунктах </v>
          </cell>
        </row>
        <row r="6">
          <cell r="P6" t="str">
            <v xml:space="preserve">Население и потребители, приравненные к категории население </v>
          </cell>
        </row>
        <row r="7">
          <cell r="P7" t="str">
            <v>Прочие потребители</v>
          </cell>
        </row>
        <row r="8">
          <cell r="P8" t="str">
            <v>Иное (ручной ввод)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FES"/>
      <sheetName val="УФ-61"/>
      <sheetName val="расчет тарифов"/>
      <sheetName val="TSheet"/>
      <sheetName val="Титульный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Смета"/>
      <sheetName val="УЕ"/>
      <sheetName val="Список_форм"/>
      <sheetName val="Приложение_(ТЭЦ)_"/>
      <sheetName val="NEW-PANEL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13-КТ-1-1"/>
      <sheetName val="13-КТ-1-2"/>
      <sheetName val="13-КТ-2"/>
      <sheetName val="13-КТ-3"/>
      <sheetName val="14-КТ"/>
      <sheetName val="15-КТ"/>
      <sheetName val="16-КТ"/>
      <sheetName val="17-КТ"/>
      <sheetName val="18-КТ"/>
      <sheetName val="19-КТ"/>
      <sheetName val="20-КТ"/>
      <sheetName val="Комментарии"/>
      <sheetName val="Проверка"/>
      <sheetName val="FES"/>
      <sheetName val="Справочно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Баланс ЭЭ"/>
      <sheetName val="TEHSHEET"/>
      <sheetName val="Баланс мощность"/>
      <sheetName val="REESTR_O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Топливо"/>
      <sheetName val="с_Опрасх"/>
      <sheetName val="с_КиУ+НД"/>
      <sheetName val="с_Влож+ГЭХ"/>
      <sheetName val="с_ОбКап+НДС"/>
      <sheetName val="с_ЗаймыКред"/>
      <sheetName val="с_ОС+НИ"/>
      <sheetName val="с_ПрочБаланс"/>
      <sheetName val="с_ДопфинНПДивид"/>
      <sheetName val="с_КПЭ"/>
      <sheetName val="с_ИП"/>
      <sheetName val="o_ИПроект"/>
      <sheetName val="o_Генератор"/>
      <sheetName val="o_ГК"/>
      <sheetName val="t_проверки"/>
      <sheetName val="t_настройки"/>
      <sheetName val="t_шаблон"/>
      <sheetName val="t_экспорт"/>
      <sheetName val="NPV"/>
      <sheetName val="Эффективность"/>
      <sheetName val="Эффективночть-TV"/>
      <sheetName val="4.1_10-12"/>
      <sheetName val="4.1_11-13"/>
      <sheetName val="4.2_10-12"/>
      <sheetName val="4.2_11-13"/>
      <sheetName val="4.3"/>
      <sheetName val="5"/>
      <sheetName val="TSheet"/>
    </sheetNames>
    <sheetDataSet>
      <sheetData sheetId="0"/>
      <sheetData sheetId="1"/>
      <sheetData sheetId="2"/>
      <sheetData sheetId="3" refreshError="1">
        <row r="10">
          <cell r="D10" t="str">
            <v>Рязанская ГРЭС</v>
          </cell>
        </row>
        <row r="11">
          <cell r="D11" t="str">
            <v>Новочеркасская ГРЭС</v>
          </cell>
        </row>
        <row r="12">
          <cell r="D12" t="str">
            <v>Киришская ГРЭС</v>
          </cell>
        </row>
        <row r="13">
          <cell r="D13" t="str">
            <v>Красноярская ГРЭС-2</v>
          </cell>
        </row>
        <row r="14">
          <cell r="D14" t="str">
            <v>Череповецкая ГРЭС</v>
          </cell>
        </row>
        <row r="15">
          <cell r="D15" t="str">
            <v>ГРЭС-24</v>
          </cell>
        </row>
        <row r="16">
          <cell r="D16" t="str">
            <v>Генератор 7</v>
          </cell>
        </row>
        <row r="17">
          <cell r="D17" t="str">
            <v>Генератор 8</v>
          </cell>
        </row>
        <row r="18">
          <cell r="D18" t="str">
            <v>Генератор 9</v>
          </cell>
        </row>
        <row r="19">
          <cell r="D19" t="str">
            <v>Генератор 10</v>
          </cell>
        </row>
        <row r="20">
          <cell r="D20" t="str">
            <v>Генератор 11</v>
          </cell>
        </row>
        <row r="21">
          <cell r="D21" t="str">
            <v>Генератор 12</v>
          </cell>
        </row>
        <row r="22">
          <cell r="D22" t="str">
            <v>Генератор 13</v>
          </cell>
        </row>
        <row r="23">
          <cell r="D23" t="str">
            <v>Генератор 14</v>
          </cell>
        </row>
        <row r="24">
          <cell r="D24" t="str">
            <v>Генератор 15</v>
          </cell>
        </row>
        <row r="25">
          <cell r="D25" t="str">
            <v>Генератор 16</v>
          </cell>
        </row>
        <row r="26">
          <cell r="D26" t="str">
            <v>Генератор 17</v>
          </cell>
        </row>
        <row r="27">
          <cell r="D27" t="str">
            <v>Генератор 18</v>
          </cell>
        </row>
        <row r="28">
          <cell r="D28" t="str">
            <v>Генератор 19</v>
          </cell>
        </row>
        <row r="29">
          <cell r="D29" t="str">
            <v>Генератор 20</v>
          </cell>
        </row>
        <row r="30">
          <cell r="D30" t="str">
            <v>Генератор 21</v>
          </cell>
        </row>
        <row r="31">
          <cell r="D31" t="str">
            <v>Генератор 22</v>
          </cell>
        </row>
        <row r="32">
          <cell r="D32" t="str">
            <v>Генератор 23</v>
          </cell>
        </row>
        <row r="33">
          <cell r="D33" t="str">
            <v>Генератор 24</v>
          </cell>
        </row>
        <row r="34">
          <cell r="D34" t="str">
            <v>Генератор 25</v>
          </cell>
        </row>
        <row r="35">
          <cell r="D35" t="str">
            <v>Генератор 26</v>
          </cell>
        </row>
        <row r="36">
          <cell r="D36" t="str">
            <v>Генератор 27</v>
          </cell>
        </row>
        <row r="37">
          <cell r="D37" t="str">
            <v>Генератор 28</v>
          </cell>
        </row>
        <row r="38">
          <cell r="D38" t="str">
            <v>Генератор 29</v>
          </cell>
        </row>
        <row r="39">
          <cell r="D39" t="str">
            <v>Генератор 30</v>
          </cell>
        </row>
      </sheetData>
      <sheetData sheetId="4" refreshError="1">
        <row r="10">
          <cell r="D10" t="str">
            <v>"Надстройка паросилового энергоблока 310 МВт газовой турбиной" ГРЭС-24, блок № 1 (ПГУ-420)</v>
          </cell>
        </row>
        <row r="11">
          <cell r="D11" t="str">
            <v>"Модернизация конденсационной части Киришской ГРЭС на базе парогазовой технологии", блок № 6 (ПГУ-800)</v>
          </cell>
        </row>
        <row r="12">
          <cell r="D12" t="str">
            <v>"Строительство энергоблока № 9 с использованием технологии ЦКС" Новочеркасской ГРЭС, блок № 9 (330 МВт)</v>
          </cell>
        </row>
        <row r="13">
          <cell r="D13" t="str">
            <v>"Строительство энергоблока №4 Череповецкой ГРЭС на базе парогазовой технологии", блок №4 (ПГУ-420)</v>
          </cell>
        </row>
        <row r="14">
          <cell r="D14" t="str">
            <v>"Строительство ПГУ-190 Киришской ГРЭС"</v>
          </cell>
        </row>
        <row r="15">
          <cell r="D15" t="str">
            <v>Проект 6</v>
          </cell>
        </row>
        <row r="16">
          <cell r="D16" t="str">
            <v>Проект 7</v>
          </cell>
        </row>
        <row r="17">
          <cell r="D17" t="str">
            <v>Проект 8</v>
          </cell>
        </row>
        <row r="18">
          <cell r="D18" t="str">
            <v>Проект 9</v>
          </cell>
        </row>
        <row r="19">
          <cell r="D19" t="str">
            <v>Проект 10</v>
          </cell>
        </row>
        <row r="20">
          <cell r="D20" t="str">
            <v>Проект 11</v>
          </cell>
        </row>
        <row r="21">
          <cell r="D21" t="str">
            <v>Проект 12</v>
          </cell>
        </row>
        <row r="22">
          <cell r="D22" t="str">
            <v>Проект 13</v>
          </cell>
        </row>
        <row r="23">
          <cell r="D23" t="str">
            <v>Проект 14</v>
          </cell>
        </row>
        <row r="24">
          <cell r="D24" t="str">
            <v>Проект 15</v>
          </cell>
        </row>
        <row r="25">
          <cell r="D25" t="str">
            <v>Проект 16</v>
          </cell>
        </row>
        <row r="26">
          <cell r="D26" t="str">
            <v>Проект 17</v>
          </cell>
        </row>
        <row r="27">
          <cell r="D27" t="str">
            <v>Проект 18</v>
          </cell>
        </row>
        <row r="28">
          <cell r="D28" t="str">
            <v>Проект 19</v>
          </cell>
        </row>
        <row r="29">
          <cell r="D29" t="str">
            <v>Проект 20</v>
          </cell>
        </row>
        <row r="30">
          <cell r="D30" t="str">
            <v>Проект 21</v>
          </cell>
        </row>
        <row r="31">
          <cell r="D31" t="str">
            <v>Проект 22</v>
          </cell>
        </row>
        <row r="32">
          <cell r="D32" t="str">
            <v>Проект 23</v>
          </cell>
        </row>
        <row r="33">
          <cell r="D33" t="str">
            <v>Проект 24</v>
          </cell>
        </row>
        <row r="34">
          <cell r="D34" t="str">
            <v>Проект 25</v>
          </cell>
        </row>
        <row r="35">
          <cell r="D35" t="str">
            <v>Проект 26</v>
          </cell>
        </row>
        <row r="36">
          <cell r="D36" t="str">
            <v>Проект 27</v>
          </cell>
        </row>
        <row r="37">
          <cell r="D37" t="str">
            <v>Проект 28</v>
          </cell>
        </row>
        <row r="38">
          <cell r="D38" t="str">
            <v>Проект 29</v>
          </cell>
        </row>
        <row r="39">
          <cell r="D39" t="str">
            <v>Проект 30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41">
          <cell r="F41">
            <v>30</v>
          </cell>
        </row>
        <row r="42">
          <cell r="F42">
            <v>30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1"/>
      <sheetName val="modList00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6 баланс мощности"/>
      <sheetName val="НВВ РСК 2012 (I полугодие)"/>
      <sheetName val="НВВ РСК 2012 (II полугодие)"/>
      <sheetName val="НВВ РСК 2012 (II пол) с 01.11"/>
      <sheetName val="НВВ РСК 2012"/>
      <sheetName val="НВВ РСК 2012 (с 01.11)"/>
      <sheetName val="НВВ РСК 2013 (I полугодие)"/>
      <sheetName val="НВВ РСК 2013 (II полугодие)"/>
      <sheetName val="НВВ РСК 2013"/>
      <sheetName val="НВВ РСК 2014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6)"/>
      <sheetName val="Расчет НВВ по RAB (2012-2016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"/>
      <sheetName val="Расчет НВВ РСК - индексация"/>
      <sheetName val="Индивидуальные тарифы"/>
      <sheetName val="Комментарии"/>
      <sheetName val="Проверка"/>
      <sheetName val="modHyp"/>
      <sheetName val="et_union_hor"/>
      <sheetName val="et_union_ver"/>
      <sheetName val="TEHSHEET"/>
      <sheetName val="modUpdTemplMain"/>
      <sheetName val="AllSheetsInThisWorkbook"/>
      <sheetName val="REESTR_ORG"/>
      <sheetName val="REESTR_FILTERED"/>
      <sheetName val="modfrmReestr"/>
      <sheetName val="modProv"/>
      <sheetName val="modCommandButton"/>
      <sheetName val="modList08"/>
      <sheetName val="modList16"/>
    </sheetNames>
    <sheetDataSet>
      <sheetData sheetId="0"/>
      <sheetData sheetId="1"/>
      <sheetData sheetId="2">
        <row r="3">
          <cell r="B3" t="str">
            <v>Версия 2.0</v>
          </cell>
        </row>
      </sheetData>
      <sheetData sheetId="3"/>
      <sheetData sheetId="4"/>
      <sheetData sheetId="5"/>
      <sheetData sheetId="6">
        <row r="8">
          <cell r="F8" t="str">
            <v>г.Санкт-Петербург</v>
          </cell>
        </row>
        <row r="12">
          <cell r="F12" t="str">
            <v>нет</v>
          </cell>
        </row>
      </sheetData>
      <sheetData sheetId="7">
        <row r="9">
          <cell r="E9" t="str">
            <v>ОАО "Ленэнерго"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39">
          <cell r="I39">
            <v>1341092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K2" t="str">
            <v>да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_Долл. США"/>
      <sheetName val="анализ по компаниям"/>
      <sheetName val="анализ по объектам"/>
      <sheetName val="ИТОГИ руб"/>
      <sheetName val="незав. Домодедово"/>
      <sheetName val="справка"/>
      <sheetName val="08_Список_Рублей"/>
      <sheetName val="незавершенка_рабочий расчет"/>
      <sheetName val="незав_ Домодедово"/>
      <sheetName val="Текущие показатели"/>
      <sheetName val="Форма 7 (Скважины)"/>
      <sheetName val="1"/>
    </sheetNames>
    <sheetDataSet>
      <sheetData sheetId="0"/>
      <sheetData sheetId="1"/>
      <sheetData sheetId="2"/>
      <sheetData sheetId="3"/>
      <sheetData sheetId="4" refreshError="1">
        <row r="51">
          <cell r="B51">
            <v>31.78</v>
          </cell>
        </row>
      </sheetData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TEHSHEET"/>
      <sheetName val="Титульный"/>
      <sheetName val="Продажи реальные и прогноз 20 л"/>
      <sheetName val="Dairy Precedents"/>
      <sheetName val="TSheet"/>
      <sheetName val="BS_ias"/>
      <sheetName val="Сумм"/>
      <sheetName val="БДР_св"/>
      <sheetName val="Main"/>
      <sheetName val="НЕДЕЛИ"/>
      <sheetName val="Актив1999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</sheetNames>
    <sheetDataSet>
      <sheetData sheetId="0"/>
      <sheetData sheetId="1"/>
      <sheetData sheetId="2">
        <row r="3">
          <cell r="B3" t="str">
            <v>Версия 1.3</v>
          </cell>
        </row>
      </sheetData>
      <sheetData sheetId="3"/>
      <sheetData sheetId="4"/>
      <sheetData sheetId="5"/>
      <sheetData sheetId="6">
        <row r="8">
          <cell r="F8" t="str">
            <v>г.Санкт-Петербург</v>
          </cell>
        </row>
      </sheetData>
      <sheetData sheetId="7">
        <row r="14">
          <cell r="G14" t="str">
            <v>ОАО "Санкт-Петербургские электрические сети"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187623.8</v>
          </cell>
        </row>
      </sheetData>
      <sheetData sheetId="36">
        <row r="8">
          <cell r="I8">
            <v>2163810.4411735269</v>
          </cell>
        </row>
      </sheetData>
      <sheetData sheetId="37"/>
      <sheetData sheetId="38"/>
      <sheetData sheetId="39"/>
      <sheetData sheetId="40"/>
      <sheetData sheetId="41"/>
      <sheetData sheetId="42"/>
      <sheetData sheetId="43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Выбор субъекта РФ"/>
      <sheetName val="Лог обновления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Приложение 4.2 (3)"/>
      <sheetName val="Приложение 1.1"/>
      <sheetName val="Приложение 1.3"/>
      <sheetName val="Приложение 1.3_раздел 3"/>
      <sheetName val="Прил 2 Расчет расх. по RAB"/>
      <sheetName val="Прил 2 Фин проек"/>
      <sheetName val="Приложение 4.1"/>
      <sheetName val="Приложение 4.2 (2)"/>
      <sheetName val="Приложение 4.2"/>
      <sheetName val="Приложение 4.3"/>
      <sheetName val="Приложение 5"/>
      <sheetName val="П.1.13"/>
      <sheetName val="15-19 мощность таб.1.5"/>
      <sheetName val="15-19 энергия таб.1.4"/>
      <sheetName val="у.е. П.2.1."/>
      <sheetName val="у.е. П.2.2."/>
      <sheetName val="Расчет расх. по RAB (2014-2018)"/>
      <sheetName val="Расчет НВВ по RAB (2014-2018)"/>
      <sheetName val="1.1"/>
      <sheetName val="2.1"/>
      <sheetName val="3"/>
      <sheetName val="4"/>
      <sheetName val="6"/>
      <sheetName val="Приложение 1"/>
      <sheetName val="Приложение 2"/>
      <sheetName val="1.15"/>
      <sheetName val="1.21.3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РИК ДУ"/>
      <sheetName val="РИК СД"/>
      <sheetName val="Тариф на передачу 2014"/>
      <sheetName val="Бух. баланс 2013"/>
      <sheetName val="ФХД_транзит"/>
      <sheetName val="БДР_Транзит"/>
      <sheetName val="ДЗ и К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">
          <cell r="K2" t="str">
            <v>да</v>
          </cell>
        </row>
      </sheetData>
      <sheetData sheetId="42" refreshError="1">
        <row r="2">
          <cell r="K2" t="str">
            <v>да</v>
          </cell>
          <cell r="N2" t="str">
            <v>2009-2017</v>
          </cell>
        </row>
        <row r="3">
          <cell r="K3" t="str">
            <v>нет</v>
          </cell>
          <cell r="N3" t="str">
            <v>2010-2017</v>
          </cell>
        </row>
        <row r="4">
          <cell r="N4" t="str">
            <v>2011-2017</v>
          </cell>
        </row>
        <row r="5">
          <cell r="N5" t="str">
            <v>2012-2017</v>
          </cell>
        </row>
        <row r="6">
          <cell r="N6" t="str">
            <v>2013-2017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2003"/>
      <sheetName val="П"/>
      <sheetName val="пп2"/>
      <sheetName val="ПП(2)"/>
      <sheetName val="к"/>
      <sheetName val="к2"/>
      <sheetName val="ппмай2"/>
      <sheetName val="Т-ПАК05.02"/>
      <sheetName val="Склад05.02"/>
      <sheetName val="DL 05.02"/>
      <sheetName val="RestN 05.02"/>
      <sheetName val="ппиюнь2"/>
      <sheetName val="Т-ПАК06.02"/>
      <sheetName val="Склад06.02"/>
      <sheetName val="DL 06.02"/>
      <sheetName val="RestN 06.02"/>
      <sheetName val="ппиюль2"/>
      <sheetName val="Т-ПАК07.02"/>
      <sheetName val="Склад07.02"/>
      <sheetName val="DL 07.02"/>
      <sheetName val="RestN 07.02"/>
      <sheetName val="ппавгуст2"/>
      <sheetName val="Т-ПАК08.02"/>
      <sheetName val="Склад08.02"/>
      <sheetName val="DL 08.02"/>
      <sheetName val="RestN 08.02"/>
      <sheetName val="ппсентябрь2"/>
      <sheetName val="Т-ПАК09.02"/>
      <sheetName val="Склад09.02"/>
      <sheetName val="DL 09.02"/>
      <sheetName val="RestN 09.02"/>
      <sheetName val="ппоктябрь2"/>
      <sheetName val="Т-ПАК10.02"/>
      <sheetName val="Склад10.02"/>
      <sheetName val="DL10.02"/>
      <sheetName val="RestN 10.02"/>
      <sheetName val="ппноябрь2"/>
      <sheetName val="Т-ПАК11.02"/>
      <sheetName val="Склад11.02"/>
      <sheetName val="DL11.02"/>
      <sheetName val="RestN 11.02"/>
      <sheetName val="ппдекабрь2"/>
      <sheetName val="Т-ПАК12.02"/>
      <sheetName val="Склад12.02"/>
      <sheetName val="DL12.02"/>
      <sheetName val="RestN 12.02"/>
      <sheetName val="PL"/>
      <sheetName val="Anlagevermögen"/>
      <sheetName val="XLR_NoRangeSheet"/>
      <sheetName val="выр _июль"/>
      <sheetName val="TEHSHEET"/>
      <sheetName val="Титульный"/>
      <sheetName val="Инструкц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Инструкция"/>
      <sheetName val="OrgReestrTemp"/>
      <sheetName val="Титульный"/>
      <sheetName val="2.1"/>
      <sheetName val="2.2"/>
      <sheetName val="2.3"/>
      <sheetName val="2.4"/>
      <sheetName val="2.4 (2)"/>
      <sheetName val="2.5"/>
      <sheetName val="2.6"/>
      <sheetName val="2.7"/>
      <sheetName val="2.8"/>
      <sheetName val="3.1"/>
      <sheetName val="3.2"/>
      <sheetName val="3.3"/>
      <sheetName val="3.4"/>
      <sheetName val="3.5"/>
      <sheetName val="3.6"/>
      <sheetName val="3.7"/>
      <sheetName val="3.9"/>
      <sheetName val="3.11"/>
      <sheetName val="3.13"/>
      <sheetName val="3.15"/>
      <sheetName val="1"/>
      <sheetName val="2"/>
      <sheetName val="3"/>
      <sheetName val="Ссылки на публикации"/>
      <sheetName val="Ссылки"/>
      <sheetName val="Комментарии"/>
      <sheetName val="Проверка"/>
      <sheetName val="индексы"/>
      <sheetName val="обороэнернрсбыт"/>
    </sheetNames>
    <sheetDataSet>
      <sheetData sheetId="0">
        <row r="2">
          <cell r="K2">
            <v>1</v>
          </cell>
          <cell r="L2">
            <v>2</v>
          </cell>
        </row>
      </sheetData>
      <sheetData sheetId="1"/>
      <sheetData sheetId="2"/>
      <sheetData sheetId="3"/>
      <sheetData sheetId="4">
        <row r="24">
          <cell r="F24" t="str">
            <v>Первая ценовая зона</v>
          </cell>
        </row>
        <row r="25">
          <cell r="F25" t="str">
            <v>Не установлены</v>
          </cell>
        </row>
        <row r="26">
          <cell r="F26" t="str">
            <v>Апрель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№1"/>
      <sheetName val="№2"/>
      <sheetName val="№3"/>
      <sheetName val="№4"/>
      <sheetName val="№5"/>
      <sheetName val="№7"/>
      <sheetName val="#ССЫЛКА"/>
      <sheetName val="к2"/>
      <sheetName val="PL"/>
      <sheetName val="Анализ бюдж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  <sheetName val="Лист2"/>
      <sheetName val="к2"/>
      <sheetName val="Anlagevermögen"/>
      <sheetName val="PL"/>
      <sheetName val="Свод"/>
      <sheetName val="Справочники"/>
      <sheetName val="29"/>
      <sheetName val="21"/>
      <sheetName val="23"/>
      <sheetName val="26"/>
      <sheetName val="28"/>
      <sheetName val="19"/>
      <sheetName val="22"/>
      <sheetName val="17_1"/>
      <sheetName val="18_2"/>
      <sheetName val="P2_1"/>
      <sheetName val="2_3"/>
      <sheetName val="Цены за точку"/>
      <sheetName val="СВОД-инвестиции для БП"/>
      <sheetName val="объекты РСК"/>
      <sheetName val="ДПН"/>
      <sheetName val="Консолидация"/>
      <sheetName val="СПб"/>
      <sheetName val="ЛО"/>
      <sheetName val="Характеристика "/>
      <sheetName val="Основные фонды"/>
      <sheetName val="НЗС 14.11.2011"/>
      <sheetName val="тарифы"/>
      <sheetName val="Перегруппировка 2011-2016"/>
      <sheetName val="анализ 2012 год"/>
      <sheetName val="ИТОГИ"/>
      <sheetName val="Критерии СПб"/>
      <sheetName val="Критерии ЛО"/>
      <sheetName val="на 1 тут"/>
      <sheetName val="эл ст"/>
      <sheetName val="1.17.17.9 Отток"/>
      <sheetName val="сравнение 4 кв."/>
      <sheetName val="доп табл"/>
      <sheetName val="сравнение 3 кв. (2)"/>
      <sheetName val="краткий"/>
      <sheetName val="анализ от БП_СДЕЛАТЬ!!"/>
      <sheetName val="передача"/>
      <sheetName val="Приток"/>
      <sheetName val="Отток"/>
      <sheetName val="1 кв."/>
      <sheetName val="2 кв"/>
      <sheetName val="СПбВС "/>
      <sheetName val="ЛпЭС НЕТ"/>
      <sheetName val="1.10.1-личное страхование"/>
    </sheetNames>
    <sheetDataSet>
      <sheetData sheetId="0">
        <row r="4">
          <cell r="K4">
            <v>0</v>
          </cell>
        </row>
      </sheetData>
      <sheetData sheetId="1">
        <row r="10">
          <cell r="B10" t="str">
            <v>БП №1</v>
          </cell>
        </row>
      </sheetData>
      <sheetData sheetId="2">
        <row r="9">
          <cell r="H9">
            <v>0</v>
          </cell>
        </row>
      </sheetData>
      <sheetData sheetId="3">
        <row r="7">
          <cell r="G7">
            <v>2769</v>
          </cell>
        </row>
      </sheetData>
      <sheetData sheetId="4" refreshError="1"/>
      <sheetData sheetId="5">
        <row r="6">
          <cell r="F6">
            <v>87885</v>
          </cell>
        </row>
      </sheetData>
      <sheetData sheetId="6" refreshError="1"/>
      <sheetData sheetId="7" refreshError="1"/>
      <sheetData sheetId="8" refreshError="1"/>
      <sheetData sheetId="9">
        <row r="24">
          <cell r="H24">
            <v>400544</v>
          </cell>
        </row>
      </sheetData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>
        <row r="7">
          <cell r="F7">
            <v>800</v>
          </cell>
        </row>
      </sheetData>
      <sheetData sheetId="24" refreshError="1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2">
          <cell r="H12" t="str">
            <v>План по смете или расходам из прибыли (без НДС)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иски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к2"/>
      <sheetName val="21.3"/>
      <sheetName val="P2.2"/>
      <sheetName val="2006"/>
      <sheetName val="P2.1 усл. единицы"/>
      <sheetName val="Расчет НВВ РСК по RAB"/>
      <sheetName val="База"/>
      <sheetName val="Контроль"/>
      <sheetName val="Заголовок"/>
      <sheetName val="Сводка - лизинг"/>
      <sheetName val="2 квартал 2015г. (понед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">
          <cell r="Q11">
            <v>417.6</v>
          </cell>
          <cell r="R11">
            <v>31.4</v>
          </cell>
          <cell r="V11">
            <v>417.6</v>
          </cell>
          <cell r="W11">
            <v>31.4</v>
          </cell>
          <cell r="AA11" t="str">
            <v>441,717</v>
          </cell>
          <cell r="AB11" t="str">
            <v>28,260</v>
          </cell>
        </row>
        <row r="12">
          <cell r="S12">
            <v>417.6</v>
          </cell>
          <cell r="X12">
            <v>417.6</v>
          </cell>
          <cell r="AC12" t="str">
            <v>441,717</v>
          </cell>
        </row>
        <row r="13">
          <cell r="S13">
            <v>31.4</v>
          </cell>
          <cell r="X13">
            <v>31.4</v>
          </cell>
          <cell r="AC13" t="str">
            <v>28,260</v>
          </cell>
        </row>
        <row r="14">
          <cell r="T14">
            <v>290.59810000000004</v>
          </cell>
          <cell r="Y14">
            <v>290.59810000000004</v>
          </cell>
          <cell r="AD14">
            <v>304.97693999999996</v>
          </cell>
        </row>
        <row r="20">
          <cell r="T20">
            <v>0.3</v>
          </cell>
          <cell r="Y20">
            <v>0.3</v>
          </cell>
          <cell r="AD20">
            <v>0.3</v>
          </cell>
        </row>
        <row r="22">
          <cell r="S22">
            <v>145.00183999999996</v>
          </cell>
          <cell r="T22">
            <v>261.93810000000002</v>
          </cell>
          <cell r="X22">
            <v>145.00183999999996</v>
          </cell>
          <cell r="Y22">
            <v>261.93810000000002</v>
          </cell>
          <cell r="AC22">
            <v>151</v>
          </cell>
          <cell r="AD22">
            <v>275.89699999999999</v>
          </cell>
        </row>
      </sheetData>
      <sheetData sheetId="5" refreshError="1"/>
      <sheetData sheetId="6">
        <row r="11">
          <cell r="B11" t="str">
            <v>БП №1</v>
          </cell>
        </row>
        <row r="12">
          <cell r="B12" t="str">
            <v>БП №2</v>
          </cell>
        </row>
        <row r="13">
          <cell r="B13" t="str">
            <v>БП №3</v>
          </cell>
        </row>
        <row r="14">
          <cell r="B14" t="str">
            <v>БП №4</v>
          </cell>
        </row>
        <row r="15">
          <cell r="B15" t="str">
            <v>БП №5</v>
          </cell>
        </row>
        <row r="16">
          <cell r="B16" t="str">
            <v>БП №6</v>
          </cell>
        </row>
        <row r="17">
          <cell r="B17" t="str">
            <v>БП №7</v>
          </cell>
        </row>
        <row r="18">
          <cell r="B18" t="str">
            <v>БП №8</v>
          </cell>
        </row>
        <row r="19">
          <cell r="B19" t="str">
            <v>БП №9</v>
          </cell>
        </row>
        <row r="20">
          <cell r="B20" t="str">
            <v>БП №10</v>
          </cell>
        </row>
        <row r="22">
          <cell r="H22">
            <v>143.16999999999999</v>
          </cell>
          <cell r="N22">
            <v>22.734999999999999</v>
          </cell>
        </row>
        <row r="23">
          <cell r="G23">
            <v>145</v>
          </cell>
          <cell r="H23">
            <v>119.07300000000001</v>
          </cell>
          <cell r="M23">
            <v>22.878</v>
          </cell>
          <cell r="N23">
            <v>18.640999999999998</v>
          </cell>
        </row>
        <row r="24">
          <cell r="H24">
            <v>31.326000000000001</v>
          </cell>
          <cell r="N24">
            <v>5.4249999999999998</v>
          </cell>
        </row>
        <row r="29">
          <cell r="B29" t="str">
            <v>БП №1</v>
          </cell>
        </row>
        <row r="30">
          <cell r="B30" t="str">
            <v>БП №2</v>
          </cell>
        </row>
        <row r="31">
          <cell r="B31" t="str">
            <v>БП №3</v>
          </cell>
        </row>
        <row r="32">
          <cell r="B32" t="str">
            <v>БП №4</v>
          </cell>
        </row>
        <row r="33">
          <cell r="B33" t="str">
            <v>БП №5</v>
          </cell>
        </row>
        <row r="34">
          <cell r="B34" t="str">
            <v>БП №6</v>
          </cell>
        </row>
        <row r="35">
          <cell r="B35" t="str">
            <v>БП №7</v>
          </cell>
        </row>
        <row r="36">
          <cell r="B36" t="str">
            <v>БП №8</v>
          </cell>
        </row>
        <row r="37">
          <cell r="B37" t="str">
            <v>БП №9</v>
          </cell>
        </row>
        <row r="38">
          <cell r="B38" t="str">
            <v>БП №10</v>
          </cell>
        </row>
        <row r="40">
          <cell r="H40">
            <v>143.16999999999999</v>
          </cell>
          <cell r="N40">
            <v>22.734999999999999</v>
          </cell>
        </row>
        <row r="41">
          <cell r="G41">
            <v>145</v>
          </cell>
          <cell r="H41">
            <v>119.07300000000001</v>
          </cell>
          <cell r="M41">
            <v>22.878</v>
          </cell>
          <cell r="N41">
            <v>18.640999999999998</v>
          </cell>
        </row>
        <row r="42">
          <cell r="H42">
            <v>31.326000000000001</v>
          </cell>
          <cell r="N42">
            <v>5.4249999999999998</v>
          </cell>
        </row>
        <row r="47">
          <cell r="B47" t="str">
            <v>БП №1</v>
          </cell>
        </row>
        <row r="48">
          <cell r="B48" t="str">
            <v>БП №2</v>
          </cell>
        </row>
        <row r="49">
          <cell r="B49" t="str">
            <v>БП №3</v>
          </cell>
        </row>
        <row r="50">
          <cell r="B50" t="str">
            <v>БП №4</v>
          </cell>
        </row>
        <row r="51">
          <cell r="B51" t="str">
            <v>БП №5</v>
          </cell>
        </row>
        <row r="52">
          <cell r="B52" t="str">
            <v>БП №6</v>
          </cell>
        </row>
        <row r="53">
          <cell r="B53" t="str">
            <v>БП №7</v>
          </cell>
        </row>
        <row r="54">
          <cell r="B54" t="str">
            <v>БП №8</v>
          </cell>
        </row>
        <row r="55">
          <cell r="B55" t="str">
            <v>БП №9</v>
          </cell>
        </row>
        <row r="56">
          <cell r="B56" t="str">
            <v>БП №10</v>
          </cell>
        </row>
        <row r="58">
          <cell r="H58">
            <v>150.78800000000001</v>
          </cell>
          <cell r="N58">
            <v>23.945</v>
          </cell>
        </row>
        <row r="59">
          <cell r="G59">
            <v>151</v>
          </cell>
          <cell r="H59">
            <v>125.40899999999999</v>
          </cell>
          <cell r="M59">
            <v>23.824999999999999</v>
          </cell>
          <cell r="N59">
            <v>19.634</v>
          </cell>
        </row>
        <row r="60">
          <cell r="H60">
            <v>32.993000000000002</v>
          </cell>
          <cell r="N60">
            <v>5.7140000000000004</v>
          </cell>
        </row>
      </sheetData>
      <sheetData sheetId="7"/>
      <sheetData sheetId="8">
        <row r="8">
          <cell r="I8">
            <v>190</v>
          </cell>
          <cell r="J8">
            <v>190</v>
          </cell>
          <cell r="K8">
            <v>224</v>
          </cell>
        </row>
        <row r="9">
          <cell r="I9">
            <v>190</v>
          </cell>
          <cell r="J9">
            <v>190</v>
          </cell>
          <cell r="K9">
            <v>224</v>
          </cell>
        </row>
        <row r="13">
          <cell r="I13">
            <v>13390.96</v>
          </cell>
          <cell r="J13">
            <v>13390.96</v>
          </cell>
          <cell r="K13">
            <v>19487</v>
          </cell>
        </row>
        <row r="15">
          <cell r="I15">
            <v>1</v>
          </cell>
          <cell r="J15">
            <v>1</v>
          </cell>
          <cell r="K15">
            <v>1</v>
          </cell>
        </row>
        <row r="45">
          <cell r="I45">
            <v>13390.96</v>
          </cell>
          <cell r="J45">
            <v>13390.96</v>
          </cell>
          <cell r="K45">
            <v>19487</v>
          </cell>
        </row>
      </sheetData>
      <sheetData sheetId="9" refreshError="1"/>
      <sheetData sheetId="10">
        <row r="12">
          <cell r="D12">
            <v>37999667.177096643</v>
          </cell>
          <cell r="E12">
            <v>0</v>
          </cell>
          <cell r="F12">
            <v>0</v>
          </cell>
          <cell r="I12">
            <v>3091.6004246963139</v>
          </cell>
        </row>
        <row r="13">
          <cell r="D13">
            <v>6557616.3829033552</v>
          </cell>
          <cell r="E13">
            <v>0</v>
          </cell>
          <cell r="F13">
            <v>0</v>
          </cell>
          <cell r="I13">
            <v>533.51860951558251</v>
          </cell>
        </row>
        <row r="17">
          <cell r="D17">
            <v>2389866.3371499972</v>
          </cell>
          <cell r="E17">
            <v>4741.5320840505565</v>
          </cell>
          <cell r="F17">
            <v>0</v>
          </cell>
          <cell r="I17">
            <v>876.97505838988923</v>
          </cell>
        </row>
        <row r="18">
          <cell r="D18">
            <v>412420.10285000235</v>
          </cell>
          <cell r="E18">
            <v>818.24791594944395</v>
          </cell>
          <cell r="F18">
            <v>0</v>
          </cell>
          <cell r="I18">
            <v>151.33990472846446</v>
          </cell>
        </row>
        <row r="22">
          <cell r="D22">
            <v>22588.248</v>
          </cell>
          <cell r="E22">
            <v>11758.12</v>
          </cell>
          <cell r="F22">
            <v>0</v>
          </cell>
          <cell r="I22">
            <v>2286.9660026697493</v>
          </cell>
        </row>
      </sheetData>
      <sheetData sheetId="11">
        <row r="7">
          <cell r="H7">
            <v>17626</v>
          </cell>
          <cell r="I7">
            <v>17626</v>
          </cell>
          <cell r="J7">
            <v>27239</v>
          </cell>
        </row>
        <row r="9">
          <cell r="H9">
            <v>4653.2640000000001</v>
          </cell>
          <cell r="I9">
            <v>4653.2640000000001</v>
          </cell>
          <cell r="J9">
            <v>7191.0959999999995</v>
          </cell>
        </row>
        <row r="15">
          <cell r="H15">
            <v>4670.5086277339879</v>
          </cell>
          <cell r="I15">
            <v>4670.5086277339879</v>
          </cell>
          <cell r="J15">
            <v>5918.9624906281324</v>
          </cell>
        </row>
        <row r="16">
          <cell r="H16">
            <v>805.99137226601215</v>
          </cell>
          <cell r="I16">
            <v>805.99137226601215</v>
          </cell>
          <cell r="J16">
            <v>1021.4375093718672</v>
          </cell>
        </row>
        <row r="17">
          <cell r="H17">
            <v>48217.65</v>
          </cell>
          <cell r="I17">
            <v>48217.65</v>
          </cell>
          <cell r="J17">
            <v>63429.700000000004</v>
          </cell>
        </row>
        <row r="18">
          <cell r="H18">
            <v>19447.920000000013</v>
          </cell>
          <cell r="I18">
            <v>19447.920000000013</v>
          </cell>
          <cell r="J18">
            <v>24867.132999999951</v>
          </cell>
        </row>
        <row r="20">
          <cell r="H20">
            <v>12534.398325143955</v>
          </cell>
          <cell r="I20">
            <v>12534.398325143955</v>
          </cell>
          <cell r="J20">
            <v>25270.114999999994</v>
          </cell>
        </row>
        <row r="33">
          <cell r="H33">
            <v>6843.8329789577365</v>
          </cell>
          <cell r="I33">
            <v>6843.8329789577365</v>
          </cell>
          <cell r="J33">
            <v>9581.8140346944219</v>
          </cell>
        </row>
        <row r="53">
          <cell r="H53">
            <v>406.93993999999998</v>
          </cell>
          <cell r="I53">
            <v>406.93993999999998</v>
          </cell>
          <cell r="J53">
            <v>426.89699999999999</v>
          </cell>
        </row>
        <row r="61">
          <cell r="H61">
            <v>7478.4990000000007</v>
          </cell>
          <cell r="I61">
            <v>7478.4990000000007</v>
          </cell>
          <cell r="J61">
            <v>7478.4990000000007</v>
          </cell>
        </row>
        <row r="65">
          <cell r="H65">
            <v>6377.8680000000004</v>
          </cell>
          <cell r="I65">
            <v>6377.8680000000004</v>
          </cell>
          <cell r="J65">
            <v>6377.8680000000004</v>
          </cell>
        </row>
        <row r="66">
          <cell r="H66">
            <v>1100.6310000000001</v>
          </cell>
          <cell r="I66">
            <v>1100.6310000000001</v>
          </cell>
          <cell r="J66">
            <v>1100.6310000000001</v>
          </cell>
        </row>
      </sheetData>
      <sheetData sheetId="12">
        <row r="10">
          <cell r="G10">
            <v>28735.38</v>
          </cell>
          <cell r="H10">
            <v>28735.38</v>
          </cell>
          <cell r="I10">
            <v>38456.639999999999</v>
          </cell>
        </row>
        <row r="14">
          <cell r="G14">
            <v>6761.9994499999993</v>
          </cell>
          <cell r="H14">
            <v>6761.9994499999993</v>
          </cell>
          <cell r="I14">
            <v>7785.1055705500003</v>
          </cell>
        </row>
      </sheetData>
      <sheetData sheetId="13" refreshError="1"/>
      <sheetData sheetId="14">
        <row r="11">
          <cell r="G11">
            <v>9193.97055</v>
          </cell>
        </row>
      </sheetData>
      <sheetData sheetId="15" refreshError="1"/>
      <sheetData sheetId="16" refreshError="1"/>
      <sheetData sheetId="17">
        <row r="5">
          <cell r="K5" t="str">
            <v>БП №1</v>
          </cell>
          <cell r="Q5" t="str">
            <v>БП №2</v>
          </cell>
          <cell r="W5" t="str">
            <v>БП №3</v>
          </cell>
          <cell r="AC5" t="str">
            <v>БП №4</v>
          </cell>
        </row>
      </sheetData>
      <sheetData sheetId="18">
        <row r="8">
          <cell r="F8">
            <v>800</v>
          </cell>
        </row>
        <row r="9">
          <cell r="F9">
            <v>600</v>
          </cell>
        </row>
        <row r="10">
          <cell r="F10">
            <v>400</v>
          </cell>
        </row>
        <row r="11">
          <cell r="F11">
            <v>300</v>
          </cell>
        </row>
        <row r="12">
          <cell r="F12">
            <v>230</v>
          </cell>
        </row>
        <row r="13">
          <cell r="F13">
            <v>170</v>
          </cell>
        </row>
        <row r="14">
          <cell r="F14">
            <v>290</v>
          </cell>
        </row>
        <row r="15">
          <cell r="F15">
            <v>210</v>
          </cell>
        </row>
        <row r="16">
          <cell r="F16">
            <v>260</v>
          </cell>
        </row>
        <row r="17">
          <cell r="F17">
            <v>210</v>
          </cell>
        </row>
        <row r="18">
          <cell r="F18">
            <v>140</v>
          </cell>
        </row>
        <row r="19">
          <cell r="F19">
            <v>270</v>
          </cell>
        </row>
        <row r="20">
          <cell r="F20">
            <v>180</v>
          </cell>
        </row>
        <row r="21">
          <cell r="F21">
            <v>180</v>
          </cell>
        </row>
        <row r="22">
          <cell r="F22">
            <v>160</v>
          </cell>
        </row>
        <row r="23">
          <cell r="F23">
            <v>130</v>
          </cell>
        </row>
        <row r="24">
          <cell r="F24">
            <v>190</v>
          </cell>
        </row>
        <row r="25">
          <cell r="F25">
            <v>160</v>
          </cell>
        </row>
        <row r="26">
          <cell r="F26">
            <v>3000</v>
          </cell>
        </row>
        <row r="27">
          <cell r="F27">
            <v>2300</v>
          </cell>
        </row>
        <row r="29">
          <cell r="F29">
            <v>170</v>
          </cell>
        </row>
        <row r="30">
          <cell r="F30">
            <v>140</v>
          </cell>
        </row>
        <row r="31">
          <cell r="F31">
            <v>120</v>
          </cell>
        </row>
        <row r="32">
          <cell r="F32">
            <v>180</v>
          </cell>
        </row>
        <row r="33">
          <cell r="F33">
            <v>150</v>
          </cell>
        </row>
        <row r="34">
          <cell r="F34">
            <v>160</v>
          </cell>
        </row>
        <row r="35">
          <cell r="F35">
            <v>140</v>
          </cell>
          <cell r="G35">
            <v>0.6</v>
          </cell>
        </row>
        <row r="36">
          <cell r="F36">
            <v>110</v>
          </cell>
          <cell r="G36">
            <v>30.88</v>
          </cell>
        </row>
        <row r="37">
          <cell r="F37">
            <v>470</v>
          </cell>
        </row>
        <row r="38">
          <cell r="F38">
            <v>350</v>
          </cell>
          <cell r="G38">
            <v>405.36</v>
          </cell>
        </row>
        <row r="42">
          <cell r="F42">
            <v>220</v>
          </cell>
          <cell r="G42">
            <v>0.3</v>
          </cell>
        </row>
        <row r="43">
          <cell r="F43">
            <v>150</v>
          </cell>
          <cell r="G43">
            <v>309</v>
          </cell>
        </row>
        <row r="44">
          <cell r="F44">
            <v>270</v>
          </cell>
          <cell r="G44">
            <v>235.73</v>
          </cell>
        </row>
      </sheetData>
      <sheetData sheetId="19" refreshError="1"/>
      <sheetData sheetId="20"/>
      <sheetData sheetId="21"/>
      <sheetData sheetId="2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>
        <row r="6">
          <cell r="A6" t="str">
            <v>1.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/>
      <sheetData sheetId="24" refreshError="1"/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/>
      <sheetData sheetId="27" refreshError="1"/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/>
      <sheetData sheetId="30" refreshError="1"/>
      <sheetData sheetId="31" refreshError="1"/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Печ"/>
      <sheetName val="Инструкция"/>
      <sheetName val="Обновление"/>
      <sheetName val="Лог обновления"/>
      <sheetName val="Титульный"/>
      <sheetName val="Список листов"/>
      <sheetName val="Ф.1.1"/>
      <sheetName val="Ф.1.2"/>
      <sheetName val="Ф.1.3"/>
      <sheetName val="Ф.2.2"/>
      <sheetName val="Ф.3.1"/>
      <sheetName val="Ф.3.2"/>
      <sheetName val="Ф.4.1"/>
      <sheetName val="Ф.4.2"/>
      <sheetName val="Ф.4.3"/>
      <sheetName val="Ф.5"/>
      <sheetName val="Ф.6.1"/>
      <sheetName val="Ф.6.2"/>
      <sheetName val="Ф.6.3"/>
      <sheetName val="Комментарий"/>
      <sheetName val="Проверка"/>
      <sheetName val="modUpdTemplMain"/>
      <sheetName val="modHyp"/>
      <sheetName val="TEHSHEET"/>
      <sheetName val="REESTR_ORG"/>
      <sheetName val="REESTR_FILTERED"/>
      <sheetName val="modfrmReestr"/>
      <sheetName val="modCommandButton"/>
      <sheetName val="modProv"/>
      <sheetName val="Ф.2.3.0"/>
      <sheetName val="modAllCheck"/>
      <sheetName val="modChange"/>
      <sheetName val="modHypShowHide"/>
      <sheetName val="modF1_1"/>
      <sheetName val="modF2_3_1"/>
      <sheetName val="modF6_1"/>
      <sheetName val="modF2_3_0"/>
      <sheetName val="перекрестка"/>
      <sheetName val="16"/>
      <sheetName val="18.2"/>
      <sheetName val="4"/>
      <sheetName val="6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F14" t="str">
            <v>5 лет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6 Списки"/>
      <sheetName val="план 2000"/>
      <sheetName val="20020415 Командировочные по СПб"/>
      <sheetName val="Anlagevermögen"/>
      <sheetName val="Калькуляция кв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FES"/>
      <sheetName val="InputTI"/>
      <sheetName val="Титульный"/>
      <sheetName val="расчет тарифов"/>
      <sheetName val="2001"/>
      <sheetName val="ESTI."/>
      <sheetName val="DI-ESTI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6 Списки"/>
      <sheetName val="Budget_Model_SVI_16_11_0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акты"/>
      <sheetName val="Памятки"/>
      <sheetName val="Задачи"/>
      <sheetName val="Тема"/>
      <sheetName val="Вопросы по данным в бюджете"/>
      <sheetName val="Вопросы по консолидации"/>
      <sheetName val="В по бюджету Холдинга"/>
      <sheetName val="В по бюджетам Группы"/>
      <sheetName val="прогноз"/>
      <sheetName val="Структура файла проект PL"/>
      <sheetName val="реальная занятость"/>
      <sheetName val="Лист1"/>
      <sheetName val="Списки"/>
      <sheetName val="6 Списки"/>
      <sheetName val="Anlagevermögen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Продажи реальные и прогноз 20 л"/>
      <sheetName val="Лист2"/>
      <sheetName val="Списки"/>
      <sheetName val="TEHSHEET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Prov"/>
      <sheetName val="modList01"/>
      <sheetName val="Инструкция"/>
      <sheetName val="Выбор субъекта РФ"/>
      <sheetName val="Обновление"/>
      <sheetName val="Лог обновления"/>
      <sheetName val="Титульный"/>
      <sheetName val="Справочники"/>
      <sheetName val="P2.1 У.Е. 2011"/>
      <sheetName val="P2.2 У.Е. 2011"/>
      <sheetName val="P2.1 У.Е. 2012"/>
      <sheetName val="P2.2 У.Е. 2012"/>
      <sheetName val="P2.1 У.Е. 2013"/>
      <sheetName val="P2.2 У.Е. 2013"/>
      <sheetName val="P2.1 У.Е. 2014"/>
      <sheetName val="P2.2 У.Е. 2014"/>
      <sheetName val="4 баланс ээ"/>
      <sheetName val="5 баланс мощности"/>
      <sheetName val="НВВ РСК 2011"/>
      <sheetName val="НВВ РСК 2012 (I полугодие)"/>
      <sheetName val="НВВ РСК 2012 (II пол) ИНД"/>
      <sheetName val="НВВ РСК 2012 (II пол) RAB"/>
      <sheetName val="НВВ РСК 2012 ИНД"/>
      <sheetName val="НВВ РСК 2012 RAB"/>
      <sheetName val="НВВ РСК 2013-2017"/>
      <sheetName val="Расчет котловых тарифов"/>
      <sheetName val="Расчет НВ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2-2017)"/>
      <sheetName val="Расчет НВВ по RAB (2012-2017)"/>
      <sheetName val="Расчет расх. по RAB (2013-2017)"/>
      <sheetName val="Расчет НВВ по RAB (2013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8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Списки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G14" t="str">
            <v>ОАО "Санкт-Петербургские электрические сети"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9">
          <cell r="J39">
            <v>187623.8</v>
          </cell>
        </row>
      </sheetData>
      <sheetData sheetId="36">
        <row r="8">
          <cell r="I8">
            <v>2130859.5799671831</v>
          </cell>
        </row>
      </sheetData>
      <sheetData sheetId="37"/>
      <sheetData sheetId="38"/>
      <sheetData sheetId="39"/>
      <sheetData sheetId="40"/>
      <sheetData sheetId="41"/>
      <sheetData sheetId="42"/>
      <sheetData sheetId="43">
        <row r="2">
          <cell r="N2" t="str">
            <v>2009-2017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str">
            <v>Версия 3.6</v>
          </cell>
        </row>
      </sheetData>
      <sheetData sheetId="1" refreshError="1"/>
      <sheetData sheetId="2" refreshError="1"/>
      <sheetData sheetId="3">
        <row r="5">
          <cell r="M5">
            <v>2011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5">
          <cell r="C25">
            <v>2009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5.э"/>
      <sheetName val="FES"/>
      <sheetName val="Справочно"/>
      <sheetName val="КТ 13.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Форма 3.1"/>
      <sheetName val="Форма 3.1 (кварталы)"/>
      <sheetName val="Форма 16"/>
      <sheetName val="Субабоненты"/>
      <sheetName val="Субабоненты (кварталы)"/>
      <sheetName val="Комментарии"/>
      <sheetName val="Проверка"/>
      <sheetName val="TEHSHEET"/>
      <sheetName val="modProv"/>
      <sheetName val="et_union_hor"/>
      <sheetName val="modReestr"/>
      <sheetName val="modfrmReestr"/>
      <sheetName val="AllSheetsInThisWorkbook"/>
      <sheetName val="REESTR_ORG"/>
      <sheetName val="modClassifierValidate"/>
      <sheetName val="modHyp"/>
      <sheetName val="modList00"/>
      <sheetName val="modList03"/>
      <sheetName val="modList04"/>
      <sheetName val="modInstruction"/>
      <sheetName val="modUpdTemplMain"/>
      <sheetName val="modfrmCheckUpd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3">
          <cell r="H13">
            <v>0</v>
          </cell>
        </row>
      </sheetData>
      <sheetData sheetId="7" refreshError="1"/>
      <sheetData sheetId="8" refreshError="1"/>
      <sheetData sheetId="9" refreshError="1"/>
      <sheetData sheetId="10">
        <row r="2">
          <cell r="E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E13">
            <v>0</v>
          </cell>
        </row>
      </sheetData>
      <sheetData sheetId="8">
        <row r="14">
          <cell r="G14">
            <v>190</v>
          </cell>
        </row>
      </sheetData>
      <sheetData sheetId="9">
        <row r="13">
          <cell r="G13">
            <v>95188.5</v>
          </cell>
        </row>
      </sheetData>
      <sheetData sheetId="10">
        <row r="13">
          <cell r="D13">
            <v>37999667.177096643</v>
          </cell>
        </row>
      </sheetData>
      <sheetData sheetId="11">
        <row r="10">
          <cell r="E10">
            <v>0</v>
          </cell>
        </row>
      </sheetData>
      <sheetData sheetId="12">
        <row r="10">
          <cell r="G10">
            <v>988.2</v>
          </cell>
        </row>
      </sheetData>
      <sheetData sheetId="13"/>
      <sheetData sheetId="14"/>
      <sheetData sheetId="15"/>
      <sheetData sheetId="16">
        <row r="4">
          <cell r="D4" t="str">
            <v>200_ г.</v>
          </cell>
        </row>
      </sheetData>
      <sheetData sheetId="17">
        <row r="5">
          <cell r="C5" t="str">
            <v>_________</v>
          </cell>
        </row>
      </sheetData>
      <sheetData sheetId="18">
        <row r="6">
          <cell r="C6" t="str">
            <v>Введите название региона</v>
          </cell>
        </row>
        <row r="7">
          <cell r="C7" t="str">
            <v>Агинский Бурятский автономный округ</v>
          </cell>
        </row>
        <row r="8">
          <cell r="C8" t="str">
            <v>Алтайский край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ИТ-бюдже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E13">
            <v>0</v>
          </cell>
        </row>
      </sheetData>
      <sheetData sheetId="8">
        <row r="14">
          <cell r="G14">
            <v>190</v>
          </cell>
        </row>
      </sheetData>
      <sheetData sheetId="9">
        <row r="13">
          <cell r="G13">
            <v>95188.5</v>
          </cell>
        </row>
      </sheetData>
      <sheetData sheetId="10">
        <row r="13">
          <cell r="D13">
            <v>37999667.177096643</v>
          </cell>
        </row>
      </sheetData>
      <sheetData sheetId="11">
        <row r="10">
          <cell r="E10">
            <v>0</v>
          </cell>
        </row>
      </sheetData>
      <sheetData sheetId="12">
        <row r="10">
          <cell r="G10">
            <v>988.2</v>
          </cell>
        </row>
      </sheetData>
      <sheetData sheetId="13"/>
      <sheetData sheetId="14"/>
      <sheetData sheetId="15"/>
      <sheetData sheetId="16">
        <row r="4">
          <cell r="D4" t="str">
            <v>200_ г.</v>
          </cell>
        </row>
      </sheetData>
      <sheetData sheetId="17">
        <row r="5">
          <cell r="C5" t="str">
            <v>_________</v>
          </cell>
        </row>
      </sheetData>
      <sheetData sheetId="18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K7" t="str">
            <v>Предложение регионального регулятора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Главная для ТП"/>
      <sheetName val="1.15 (д.б.)"/>
      <sheetName val="Лист1"/>
      <sheetName val="FES"/>
      <sheetName val="Позиция"/>
      <sheetName val="ВАРИАНТ 3 РАБОЧИЙ"/>
      <sheetName val="ФОТ по месяцам"/>
      <sheetName val="Смета ДУ и ПД"/>
      <sheetName val="Главная"/>
      <sheetName val="T0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  <sheetName val="Заголовок"/>
      <sheetName val="EKDEB90"/>
      <sheetName val="Смета_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1. свод филиалы"/>
      <sheetName val="1. ИА"/>
      <sheetName val="1. свод ЛЭ"/>
      <sheetName val="Смета2 проект. раб.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1 квартал"/>
      <sheetName val="04"/>
      <sheetName val="05"/>
      <sheetName val="06"/>
      <sheetName val="2 квартал"/>
      <sheetName val="6 месяцев"/>
      <sheetName val="07"/>
      <sheetName val="7 месяцев"/>
      <sheetName val="7 месяцев (по данным ЛЭ)"/>
      <sheetName val="08"/>
      <sheetName val="8 месяцев"/>
      <sheetName val="8 месяцев+прогноз)"/>
      <sheetName val="09"/>
      <sheetName val="3 квартал"/>
      <sheetName val="9 месяцев"/>
      <sheetName val="10"/>
      <sheetName val="10 месяцев"/>
      <sheetName val="10 месяцев+прогноз"/>
      <sheetName val="Титульный"/>
      <sheetName val="TSheet"/>
      <sheetName val="1 кв"/>
      <sheetName val="2 кв"/>
      <sheetName val="6 мес"/>
      <sheetName val="7 мес"/>
      <sheetName val="8 мес"/>
      <sheetName val="8 мес+прогноз)"/>
      <sheetName val="3 кв"/>
      <sheetName val="9 мес"/>
      <sheetName val="10 мес"/>
      <sheetName val="10 мес+прогноз"/>
      <sheetName val="11"/>
      <sheetName val="11 мес"/>
      <sheetName val="12"/>
      <sheetName val="год"/>
      <sheetName val="Лист5"/>
      <sheetName val="12 прогноз"/>
      <sheetName val="Справочно"/>
      <sheetName val="СОК накладные (ТК-Бишкек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D6">
            <v>1139101180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7">
          <cell r="C27">
            <v>161815723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по сетям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  <sheetName val="FES"/>
      <sheetName val="15.э"/>
      <sheetName val="КТ 13.1.1"/>
      <sheetName val="1.18.2 (д.б.)"/>
      <sheetName val="Лист2"/>
    </sheetNames>
    <sheetDataSet>
      <sheetData sheetId="0"/>
      <sheetData sheetId="1">
        <row r="12">
          <cell r="F12" t="str">
            <v>Факт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оизводство электроэнергии"/>
      <sheetName val="Приложение 1"/>
      <sheetName val="Приложение 2"/>
      <sheetName val="Приложение 3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Затраты+"/>
      <sheetName val="Расчёт расходов"/>
      <sheetName val="Расшифровка расходов"/>
      <sheetName val="П1.16"/>
      <sheetName val="П1.17"/>
      <sheetName val="П1.17.1"/>
      <sheetName val="Р.2.1"/>
      <sheetName val="Р.2.2"/>
      <sheetName val="Ссылки на публикации"/>
      <sheetName val="Ссылки"/>
      <sheetName val="Комментарии"/>
      <sheetName val="Проверка"/>
      <sheetName val="EE.NET.CALC.PLAN.4.178_v2.0"/>
    </sheetNames>
    <sheetDataSet>
      <sheetData sheetId="0">
        <row r="2">
          <cell r="C2" t="str">
            <v>EE.NET.CALC.PLAN.4.178</v>
          </cell>
          <cell r="S2" t="str">
            <v>Горячая вода</v>
          </cell>
        </row>
        <row r="3">
          <cell r="S3" t="str">
            <v>Отборный пар от 1,2 до 2,5 кг/см2</v>
          </cell>
        </row>
        <row r="4">
          <cell r="S4" t="str">
            <v>Отборный пар от 2,5 до 7,0 кг/см2</v>
          </cell>
        </row>
        <row r="5">
          <cell r="S5" t="str">
            <v>Отборный пар от 7,0 до 13,0 кг/см2</v>
          </cell>
        </row>
        <row r="6">
          <cell r="S6" t="str">
            <v>Отборный пар свыше 13,0 кг/см2</v>
          </cell>
        </row>
        <row r="7">
          <cell r="S7" t="str">
            <v>Острый и редуцированный пар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8">
          <cell r="F18" t="str">
            <v>План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план продаж"/>
      <sheetName val="поступл,молока"/>
      <sheetName val="доля восст,молока"/>
      <sheetName val="сырьё"/>
      <sheetName val="вспомогат"/>
      <sheetName val="ТЭР"/>
      <sheetName val="ТЭР для накладных"/>
      <sheetName val="зарпл по молоку 2000 г"/>
      <sheetName val="Маржа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ДДС"/>
      <sheetName val="Расшифр. ИД_План"/>
      <sheetName val="факт"/>
      <sheetName val="2003"/>
      <sheetName val="Рейтинг"/>
      <sheetName val="Применение"/>
      <sheetName val="Титульный"/>
      <sheetName val="т. 1.12."/>
      <sheetName val="Справочно"/>
      <sheetName val="FES"/>
      <sheetName val="КТ 13.1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Продажи реальные и прогноз 20 л"/>
      <sheetName val="Применение"/>
      <sheetName val="Рейтинг"/>
      <sheetName val="Титу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  <sheetName val="Применение"/>
    </sheetNames>
    <sheetDataSet>
      <sheetData sheetId="0" refreshError="1"/>
      <sheetData sheetId="1">
        <row r="6">
          <cell r="B6" t="str">
            <v>26.03.2009 16:14</v>
          </cell>
          <cell r="E6" t="str">
            <v>4-й квартал</v>
          </cell>
          <cell r="G6" t="str">
            <v>2008</v>
          </cell>
          <cell r="J6" t="str">
            <v>2011</v>
          </cell>
        </row>
      </sheetData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XLR_NoRangeSheet"/>
    </sheetNames>
    <sheetDataSet>
      <sheetData sheetId="0" refreshError="1"/>
      <sheetData sheetId="1">
        <row r="6">
          <cell r="C6" t="str">
            <v>ТГК-2</v>
          </cell>
          <cell r="H6" t="str">
            <v>2009</v>
          </cell>
          <cell r="I6" t="str">
            <v>2010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35"/>
      <sheetName val="Списки"/>
      <sheetName val="TEHSHEET"/>
      <sheetName val="SHPZ"/>
      <sheetName val="16"/>
      <sheetName val="18.2"/>
      <sheetName val="4"/>
      <sheetName val="6"/>
      <sheetName val="перекрестка"/>
      <sheetName val="15"/>
      <sheetName val="17.1"/>
      <sheetName val="2.3"/>
      <sheetName val="20"/>
      <sheetName val="27"/>
      <sheetName val="P2.1"/>
      <sheetName val="эл с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24"/>
  <sheetViews>
    <sheetView topLeftCell="P1" zoomScale="90" zoomScaleNormal="90" zoomScaleSheetLayoutView="80" workbookViewId="0">
      <selection activeCell="Y9" sqref="Y9"/>
    </sheetView>
  </sheetViews>
  <sheetFormatPr defaultRowHeight="15.75"/>
  <cols>
    <col min="1" max="1" width="9" style="1" customWidth="1"/>
    <col min="2" max="2" width="59.25" style="2" customWidth="1"/>
    <col min="3" max="3" width="10.25" style="3" customWidth="1"/>
    <col min="4" max="4" width="5.5" style="4" customWidth="1"/>
    <col min="5" max="5" width="8.5" style="3" customWidth="1"/>
    <col min="6" max="6" width="8" style="3" customWidth="1"/>
    <col min="7" max="7" width="6.75" style="5" customWidth="1"/>
    <col min="8" max="8" width="8.875" style="5" customWidth="1"/>
    <col min="9" max="9" width="10.75" style="5" customWidth="1"/>
    <col min="10" max="10" width="10.375" style="5" customWidth="1"/>
    <col min="11" max="11" width="13.875" style="6" customWidth="1"/>
    <col min="12" max="12" width="15.5" style="6" customWidth="1"/>
    <col min="13" max="13" width="8.375" style="6" customWidth="1"/>
    <col min="14" max="15" width="8.375" style="6" hidden="1" customWidth="1"/>
    <col min="16" max="19" width="8.375" style="6" customWidth="1"/>
    <col min="20" max="21" width="8.375" style="6" hidden="1" customWidth="1"/>
    <col min="22" max="25" width="8.375" style="6" customWidth="1"/>
    <col min="26" max="27" width="8.375" style="6" hidden="1" customWidth="1"/>
    <col min="28" max="31" width="8.375" style="6" customWidth="1"/>
    <col min="32" max="33" width="8.375" style="6" hidden="1" customWidth="1"/>
    <col min="34" max="37" width="8.375" style="6" customWidth="1"/>
    <col min="38" max="39" width="8.375" style="6" hidden="1" customWidth="1"/>
    <col min="40" max="43" width="8.375" style="6" customWidth="1"/>
    <col min="44" max="45" width="8.375" style="6" hidden="1" customWidth="1"/>
    <col min="46" max="49" width="8.375" style="6" customWidth="1"/>
    <col min="50" max="51" width="8.375" style="6" hidden="1" customWidth="1"/>
    <col min="52" max="54" width="8.375" style="6" customWidth="1"/>
    <col min="55" max="60" width="9" style="5" customWidth="1"/>
    <col min="61" max="16384" width="9" style="5"/>
  </cols>
  <sheetData>
    <row r="1" spans="1:16384">
      <c r="BB1" s="7" t="s">
        <v>0</v>
      </c>
    </row>
    <row r="2" spans="1:16384">
      <c r="BB2" s="7" t="s">
        <v>1</v>
      </c>
    </row>
    <row r="3" spans="1:16384">
      <c r="BB3" s="7" t="s">
        <v>2</v>
      </c>
    </row>
    <row r="4" spans="1:16384" s="8" customFormat="1" ht="50.25" customHeight="1">
      <c r="C4" s="9"/>
      <c r="D4" s="10"/>
      <c r="E4" s="10"/>
      <c r="F4" s="11"/>
      <c r="G4" s="11"/>
      <c r="H4" s="12"/>
      <c r="I4" s="13"/>
      <c r="J4" s="13"/>
      <c r="M4" s="13"/>
      <c r="N4" s="13"/>
      <c r="O4" s="13"/>
      <c r="P4" s="13"/>
      <c r="Q4" s="13"/>
      <c r="R4" s="13"/>
      <c r="S4" s="13"/>
      <c r="T4" s="13"/>
      <c r="U4" s="14"/>
      <c r="V4" s="14"/>
      <c r="X4" s="15"/>
      <c r="Y4" s="16"/>
      <c r="Z4" s="16"/>
      <c r="AA4" s="16"/>
      <c r="AB4" s="16"/>
      <c r="AC4" s="16"/>
      <c r="AD4" s="17"/>
      <c r="AE4" s="18"/>
      <c r="AF4" s="19"/>
      <c r="AT4" s="15" t="s">
        <v>3</v>
      </c>
    </row>
    <row r="5" spans="1:16384" s="21" customFormat="1" ht="23.25" customHeight="1">
      <c r="A5" s="20"/>
      <c r="C5" s="22"/>
      <c r="D5" s="23"/>
      <c r="E5" s="23"/>
      <c r="F5" s="24"/>
      <c r="G5" s="24"/>
      <c r="H5" s="25"/>
      <c r="I5" s="26"/>
      <c r="J5" s="26"/>
      <c r="K5" s="27"/>
      <c r="M5" s="26"/>
      <c r="N5" s="26"/>
      <c r="O5" s="26"/>
      <c r="P5" s="26"/>
      <c r="Q5" s="26"/>
      <c r="R5" s="26"/>
      <c r="S5" s="26"/>
      <c r="T5" s="26"/>
      <c r="U5" s="14"/>
      <c r="V5" s="14"/>
      <c r="X5" s="28"/>
      <c r="Y5" s="29"/>
      <c r="Z5" s="29"/>
      <c r="AA5" s="29"/>
      <c r="AB5" s="29"/>
      <c r="AC5" s="29"/>
      <c r="AD5" s="17"/>
      <c r="AE5" s="30"/>
      <c r="AF5" s="19"/>
      <c r="AT5" s="28" t="s">
        <v>4</v>
      </c>
    </row>
    <row r="6" spans="1:16384" s="21" customFormat="1" ht="23.25" customHeight="1">
      <c r="A6" s="20"/>
      <c r="C6" s="22"/>
      <c r="D6" s="23"/>
      <c r="E6" s="23"/>
      <c r="F6" s="24"/>
      <c r="G6" s="24"/>
      <c r="H6" s="25"/>
      <c r="I6" s="26"/>
      <c r="J6" s="26"/>
      <c r="K6" s="27"/>
      <c r="M6" s="26"/>
      <c r="N6" s="26"/>
      <c r="O6" s="26"/>
      <c r="P6" s="26"/>
      <c r="Q6" s="26"/>
      <c r="R6" s="26"/>
      <c r="S6" s="26"/>
      <c r="T6" s="26"/>
      <c r="U6" s="14"/>
      <c r="V6" s="14"/>
      <c r="X6" s="28"/>
      <c r="Y6" s="30"/>
      <c r="Z6" s="30"/>
      <c r="AA6" s="30"/>
      <c r="AB6" s="30"/>
      <c r="AC6" s="30"/>
      <c r="AD6" s="17"/>
      <c r="AE6" s="30"/>
      <c r="AF6" s="19"/>
      <c r="AT6" s="28" t="s">
        <v>5</v>
      </c>
    </row>
    <row r="7" spans="1:16384" s="21" customFormat="1" ht="44.25" customHeight="1">
      <c r="A7" s="20"/>
      <c r="C7" s="22"/>
      <c r="D7" s="23"/>
      <c r="E7" s="23"/>
      <c r="F7" s="24"/>
      <c r="G7" s="24"/>
      <c r="H7" s="25"/>
      <c r="I7" s="26"/>
      <c r="J7" s="26"/>
      <c r="K7" s="27"/>
      <c r="M7" s="26"/>
      <c r="N7" s="26"/>
      <c r="O7" s="26"/>
      <c r="P7" s="26"/>
      <c r="Q7" s="26"/>
      <c r="R7" s="26"/>
      <c r="S7" s="26"/>
      <c r="T7" s="26"/>
      <c r="U7" s="14"/>
      <c r="V7" s="14"/>
      <c r="X7" s="28"/>
      <c r="Y7" s="30"/>
      <c r="Z7" s="30"/>
      <c r="AA7" s="30"/>
      <c r="AB7" s="30"/>
      <c r="AC7" s="30"/>
      <c r="AD7" s="17"/>
      <c r="AE7" s="30"/>
      <c r="AF7" s="19"/>
      <c r="AT7" s="28"/>
    </row>
    <row r="8" spans="1:16384" s="21" customFormat="1" ht="48.75" customHeight="1">
      <c r="A8" s="20"/>
      <c r="C8" s="22"/>
      <c r="D8" s="23"/>
      <c r="E8" s="23"/>
      <c r="F8" s="24"/>
      <c r="G8" s="24"/>
      <c r="H8" s="25"/>
      <c r="I8" s="26"/>
      <c r="J8" s="26"/>
      <c r="K8" s="27"/>
      <c r="M8" s="26"/>
      <c r="N8" s="26"/>
      <c r="O8" s="26"/>
      <c r="P8" s="26"/>
      <c r="Q8" s="26"/>
      <c r="R8" s="26"/>
      <c r="S8" s="26"/>
      <c r="T8" s="26"/>
      <c r="U8" s="14"/>
      <c r="V8" s="14"/>
      <c r="X8" s="28"/>
      <c r="Y8" s="29"/>
      <c r="Z8" s="29"/>
      <c r="AA8" s="29"/>
      <c r="AB8" s="29"/>
      <c r="AC8" s="29"/>
      <c r="AD8" s="17"/>
      <c r="AE8" s="30"/>
      <c r="AF8" s="19"/>
      <c r="AT8" s="28" t="s">
        <v>6</v>
      </c>
    </row>
    <row r="9" spans="1:16384" s="21" customFormat="1" ht="48.75" customHeight="1">
      <c r="A9" s="20"/>
      <c r="C9" s="22"/>
      <c r="D9" s="23"/>
      <c r="E9" s="23"/>
      <c r="F9" s="24"/>
      <c r="G9" s="24"/>
      <c r="H9" s="25"/>
      <c r="I9" s="26"/>
      <c r="J9" s="26"/>
      <c r="K9" s="27"/>
      <c r="M9" s="26"/>
      <c r="N9" s="26"/>
      <c r="O9" s="26"/>
      <c r="P9" s="26"/>
      <c r="Q9" s="26"/>
      <c r="R9" s="26"/>
      <c r="S9" s="26"/>
      <c r="T9" s="26"/>
      <c r="U9" s="14"/>
      <c r="V9" s="14"/>
      <c r="X9" s="28"/>
      <c r="Y9" s="30"/>
      <c r="Z9" s="30"/>
      <c r="AA9" s="30"/>
      <c r="AB9" s="30"/>
      <c r="AC9" s="30"/>
      <c r="AD9" s="17"/>
      <c r="AE9" s="30"/>
      <c r="AF9" s="19"/>
      <c r="AT9" s="28" t="s">
        <v>7</v>
      </c>
    </row>
    <row r="10" spans="1:16384" hidden="1"/>
    <row r="11" spans="1:16384" hidden="1"/>
    <row r="12" spans="1:16384" hidden="1"/>
    <row r="13" spans="1:16384" ht="18.75" hidden="1">
      <c r="A13" s="253" t="s">
        <v>8</v>
      </c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3"/>
      <c r="AU13" s="253"/>
      <c r="AV13" s="253"/>
      <c r="AW13" s="253"/>
      <c r="AX13" s="254"/>
      <c r="AY13" s="254"/>
      <c r="AZ13" s="254"/>
      <c r="BA13" s="254"/>
      <c r="BB13" s="254"/>
    </row>
    <row r="14" spans="1:16384" ht="18.75" hidden="1">
      <c r="A14" s="253" t="s">
        <v>9</v>
      </c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D14" s="253"/>
      <c r="AE14" s="253"/>
      <c r="AF14" s="253"/>
      <c r="AG14" s="253"/>
      <c r="AH14" s="253"/>
      <c r="AI14" s="253"/>
      <c r="AJ14" s="253"/>
      <c r="AK14" s="253"/>
      <c r="AL14" s="253"/>
      <c r="AM14" s="253"/>
      <c r="AN14" s="253"/>
      <c r="AO14" s="253"/>
      <c r="AP14" s="253"/>
      <c r="AQ14" s="253"/>
      <c r="AR14" s="253"/>
      <c r="AS14" s="253"/>
      <c r="AT14" s="253"/>
      <c r="AU14" s="253"/>
      <c r="AV14" s="253"/>
      <c r="AW14" s="253"/>
      <c r="AX14" s="254"/>
      <c r="AY14" s="254"/>
      <c r="AZ14" s="254"/>
      <c r="BA14" s="254"/>
      <c r="BB14" s="254"/>
    </row>
    <row r="15" spans="1:16384" ht="18.75" hidden="1">
      <c r="A15" s="250" t="s">
        <v>10</v>
      </c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  <c r="U15" s="250"/>
      <c r="V15" s="250"/>
      <c r="W15" s="250"/>
      <c r="X15" s="250"/>
      <c r="Y15" s="250"/>
      <c r="Z15" s="250"/>
      <c r="AA15" s="250"/>
      <c r="AB15" s="250"/>
      <c r="AC15" s="250"/>
      <c r="AD15" s="250"/>
      <c r="AE15" s="250"/>
      <c r="AF15" s="250"/>
      <c r="AG15" s="250"/>
      <c r="AH15" s="250"/>
      <c r="AI15" s="250"/>
      <c r="AJ15" s="250"/>
      <c r="AK15" s="250"/>
      <c r="AL15" s="250"/>
      <c r="AM15" s="250"/>
      <c r="AN15" s="250"/>
      <c r="AO15" s="250"/>
      <c r="AP15" s="250"/>
      <c r="AQ15" s="250"/>
      <c r="AR15" s="250"/>
      <c r="AS15" s="250"/>
      <c r="AT15" s="250"/>
      <c r="AU15" s="250"/>
      <c r="AV15" s="250"/>
      <c r="AW15" s="250"/>
      <c r="AX15" s="251"/>
      <c r="AY15" s="251"/>
      <c r="AZ15" s="251"/>
      <c r="BA15" s="251"/>
      <c r="BB15" s="251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3"/>
      <c r="CB15" s="253"/>
      <c r="CC15" s="253"/>
      <c r="CD15" s="253"/>
      <c r="CE15" s="253"/>
      <c r="CF15" s="253"/>
      <c r="CG15" s="253"/>
      <c r="CH15" s="253"/>
      <c r="CI15" s="253"/>
      <c r="CJ15" s="253"/>
      <c r="CK15" s="253"/>
      <c r="CL15" s="253"/>
      <c r="CM15" s="253"/>
      <c r="CN15" s="253"/>
      <c r="CO15" s="253"/>
      <c r="CP15" s="253"/>
      <c r="CQ15" s="253"/>
      <c r="CR15" s="253"/>
      <c r="CS15" s="253"/>
      <c r="CT15" s="253"/>
      <c r="CU15" s="253"/>
      <c r="CV15" s="253"/>
      <c r="CW15" s="253"/>
      <c r="CX15" s="253"/>
      <c r="CY15" s="253"/>
      <c r="CZ15" s="254"/>
      <c r="DA15" s="254"/>
      <c r="DB15" s="254"/>
      <c r="DC15" s="254"/>
      <c r="DD15" s="254"/>
      <c r="DE15" s="253"/>
      <c r="DF15" s="253"/>
      <c r="DG15" s="253"/>
      <c r="DH15" s="253"/>
      <c r="DI15" s="253"/>
      <c r="DJ15" s="253"/>
      <c r="DK15" s="253"/>
      <c r="DL15" s="253"/>
      <c r="DM15" s="253"/>
      <c r="DN15" s="253"/>
      <c r="DO15" s="253"/>
      <c r="DP15" s="253"/>
      <c r="DQ15" s="253"/>
      <c r="DR15" s="253"/>
      <c r="DS15" s="253"/>
      <c r="DT15" s="253"/>
      <c r="DU15" s="253"/>
      <c r="DV15" s="253"/>
      <c r="DW15" s="253"/>
      <c r="DX15" s="253"/>
      <c r="DY15" s="253"/>
      <c r="DZ15" s="253"/>
      <c r="EA15" s="253"/>
      <c r="EB15" s="253"/>
      <c r="EC15" s="253"/>
      <c r="ED15" s="253"/>
      <c r="EE15" s="253"/>
      <c r="EF15" s="253"/>
      <c r="EG15" s="253"/>
      <c r="EH15" s="253"/>
      <c r="EI15" s="253"/>
      <c r="EJ15" s="253"/>
      <c r="EK15" s="253"/>
      <c r="EL15" s="253"/>
      <c r="EM15" s="253"/>
      <c r="EN15" s="253"/>
      <c r="EO15" s="253"/>
      <c r="EP15" s="253"/>
      <c r="EQ15" s="253"/>
      <c r="ER15" s="253"/>
      <c r="ES15" s="253"/>
      <c r="ET15" s="253"/>
      <c r="EU15" s="253"/>
      <c r="EV15" s="253"/>
      <c r="EW15" s="253"/>
      <c r="EX15" s="253"/>
      <c r="EY15" s="253"/>
      <c r="EZ15" s="253"/>
      <c r="FA15" s="253"/>
      <c r="FB15" s="254"/>
      <c r="FC15" s="254"/>
      <c r="FD15" s="254"/>
      <c r="FE15" s="254"/>
      <c r="FF15" s="254"/>
      <c r="FG15" s="253"/>
      <c r="FH15" s="253"/>
      <c r="FI15" s="253"/>
      <c r="FJ15" s="253"/>
      <c r="FK15" s="253"/>
      <c r="FL15" s="253"/>
      <c r="FM15" s="253"/>
      <c r="FN15" s="253"/>
      <c r="FO15" s="253"/>
      <c r="FP15" s="253"/>
      <c r="FQ15" s="253"/>
      <c r="FR15" s="253"/>
      <c r="FS15" s="253"/>
      <c r="FT15" s="253"/>
      <c r="FU15" s="253"/>
      <c r="FV15" s="253"/>
      <c r="FW15" s="253"/>
      <c r="FX15" s="253"/>
      <c r="FY15" s="253"/>
      <c r="FZ15" s="253"/>
      <c r="GA15" s="253"/>
      <c r="GB15" s="253"/>
      <c r="GC15" s="253"/>
      <c r="GD15" s="253"/>
      <c r="GE15" s="253"/>
      <c r="GF15" s="253"/>
      <c r="GG15" s="253"/>
      <c r="GH15" s="253"/>
      <c r="GI15" s="253"/>
      <c r="GJ15" s="253"/>
      <c r="GK15" s="253"/>
      <c r="GL15" s="253"/>
      <c r="GM15" s="253"/>
      <c r="GN15" s="253"/>
      <c r="GO15" s="253"/>
      <c r="GP15" s="253"/>
      <c r="GQ15" s="253"/>
      <c r="GR15" s="253"/>
      <c r="GS15" s="253"/>
      <c r="GT15" s="253"/>
      <c r="GU15" s="253"/>
      <c r="GV15" s="253"/>
      <c r="GW15" s="253"/>
      <c r="GX15" s="253"/>
      <c r="GY15" s="253"/>
      <c r="GZ15" s="253"/>
      <c r="HA15" s="253"/>
      <c r="HB15" s="253"/>
      <c r="HC15" s="253"/>
      <c r="HD15" s="254"/>
      <c r="HE15" s="254"/>
      <c r="HF15" s="254"/>
      <c r="HG15" s="254"/>
      <c r="HH15" s="254"/>
      <c r="HI15" s="253"/>
      <c r="HJ15" s="253"/>
      <c r="HK15" s="253"/>
      <c r="HL15" s="253"/>
      <c r="HM15" s="253"/>
      <c r="HN15" s="253"/>
      <c r="HO15" s="253"/>
      <c r="HP15" s="253"/>
      <c r="HQ15" s="253"/>
      <c r="HR15" s="253"/>
      <c r="HS15" s="253"/>
      <c r="HT15" s="253"/>
      <c r="HU15" s="253"/>
      <c r="HV15" s="253"/>
      <c r="HW15" s="253"/>
      <c r="HX15" s="253"/>
      <c r="HY15" s="253"/>
      <c r="HZ15" s="253"/>
      <c r="IA15" s="253"/>
      <c r="IB15" s="253"/>
      <c r="IC15" s="253"/>
      <c r="ID15" s="253"/>
      <c r="IE15" s="253"/>
      <c r="IF15" s="253"/>
      <c r="IG15" s="253"/>
      <c r="IH15" s="253"/>
      <c r="II15" s="253"/>
      <c r="IJ15" s="253"/>
      <c r="IK15" s="253"/>
      <c r="IL15" s="253"/>
      <c r="IM15" s="253"/>
      <c r="IN15" s="253"/>
      <c r="IO15" s="253"/>
      <c r="IP15" s="253"/>
      <c r="IQ15" s="253"/>
      <c r="IR15" s="253"/>
      <c r="IS15" s="253"/>
      <c r="IT15" s="253"/>
      <c r="IU15" s="253"/>
      <c r="IV15" s="253"/>
      <c r="IW15" s="253"/>
      <c r="IX15" s="253"/>
      <c r="IY15" s="253"/>
      <c r="IZ15" s="253"/>
      <c r="JA15" s="253"/>
      <c r="JB15" s="253"/>
      <c r="JC15" s="253"/>
      <c r="JD15" s="253"/>
      <c r="JE15" s="253"/>
      <c r="JF15" s="254"/>
      <c r="JG15" s="254"/>
      <c r="JH15" s="254"/>
      <c r="JI15" s="254"/>
      <c r="JJ15" s="254"/>
      <c r="JK15" s="253"/>
      <c r="JL15" s="253"/>
      <c r="JM15" s="253"/>
      <c r="JN15" s="253"/>
      <c r="JO15" s="253"/>
      <c r="JP15" s="253"/>
      <c r="JQ15" s="253"/>
      <c r="JR15" s="253"/>
      <c r="JS15" s="253"/>
      <c r="JT15" s="253"/>
      <c r="JU15" s="253"/>
      <c r="JV15" s="253"/>
      <c r="JW15" s="253"/>
      <c r="JX15" s="253"/>
      <c r="JY15" s="253"/>
      <c r="JZ15" s="253"/>
      <c r="KA15" s="253"/>
      <c r="KB15" s="253"/>
      <c r="KC15" s="253"/>
      <c r="KD15" s="253"/>
      <c r="KE15" s="253"/>
      <c r="KF15" s="253"/>
      <c r="KG15" s="253"/>
      <c r="KH15" s="253"/>
      <c r="KI15" s="253"/>
      <c r="KJ15" s="253"/>
      <c r="KK15" s="253"/>
      <c r="KL15" s="253"/>
      <c r="KM15" s="253"/>
      <c r="KN15" s="253"/>
      <c r="KO15" s="253"/>
      <c r="KP15" s="253"/>
      <c r="KQ15" s="253"/>
      <c r="KR15" s="253"/>
      <c r="KS15" s="253"/>
      <c r="KT15" s="253"/>
      <c r="KU15" s="253"/>
      <c r="KV15" s="253"/>
      <c r="KW15" s="253"/>
      <c r="KX15" s="253"/>
      <c r="KY15" s="253"/>
      <c r="KZ15" s="253"/>
      <c r="LA15" s="253"/>
      <c r="LB15" s="253"/>
      <c r="LC15" s="253"/>
      <c r="LD15" s="253"/>
      <c r="LE15" s="253"/>
      <c r="LF15" s="253"/>
      <c r="LG15" s="253"/>
      <c r="LH15" s="254"/>
      <c r="LI15" s="254"/>
      <c r="LJ15" s="254"/>
      <c r="LK15" s="254"/>
      <c r="LL15" s="254"/>
      <c r="LM15" s="253"/>
      <c r="LN15" s="253"/>
      <c r="LO15" s="253"/>
      <c r="LP15" s="253"/>
      <c r="LQ15" s="253"/>
      <c r="LR15" s="253"/>
      <c r="LS15" s="253"/>
      <c r="LT15" s="253"/>
      <c r="LU15" s="253"/>
      <c r="LV15" s="253"/>
      <c r="LW15" s="253"/>
      <c r="LX15" s="253"/>
      <c r="LY15" s="253"/>
      <c r="LZ15" s="253"/>
      <c r="MA15" s="253"/>
      <c r="MB15" s="253"/>
      <c r="MC15" s="253"/>
      <c r="MD15" s="253"/>
      <c r="ME15" s="253"/>
      <c r="MF15" s="253"/>
      <c r="MG15" s="253"/>
      <c r="MH15" s="253"/>
      <c r="MI15" s="253"/>
      <c r="MJ15" s="253"/>
      <c r="MK15" s="253"/>
      <c r="ML15" s="253"/>
      <c r="MM15" s="253"/>
      <c r="MN15" s="253"/>
      <c r="MO15" s="253"/>
      <c r="MP15" s="253"/>
      <c r="MQ15" s="253"/>
      <c r="MR15" s="253"/>
      <c r="MS15" s="253"/>
      <c r="MT15" s="253"/>
      <c r="MU15" s="253"/>
      <c r="MV15" s="253"/>
      <c r="MW15" s="253"/>
      <c r="MX15" s="253"/>
      <c r="MY15" s="253"/>
      <c r="MZ15" s="253"/>
      <c r="NA15" s="253"/>
      <c r="NB15" s="253"/>
      <c r="NC15" s="253"/>
      <c r="ND15" s="253"/>
      <c r="NE15" s="253"/>
      <c r="NF15" s="253"/>
      <c r="NG15" s="253"/>
      <c r="NH15" s="253"/>
      <c r="NI15" s="253"/>
      <c r="NJ15" s="254"/>
      <c r="NK15" s="254"/>
      <c r="NL15" s="254"/>
      <c r="NM15" s="254"/>
      <c r="NN15" s="254"/>
      <c r="NO15" s="253"/>
      <c r="NP15" s="253"/>
      <c r="NQ15" s="253"/>
      <c r="NR15" s="253"/>
      <c r="NS15" s="253"/>
      <c r="NT15" s="253"/>
      <c r="NU15" s="253"/>
      <c r="NV15" s="253"/>
      <c r="NW15" s="253"/>
      <c r="NX15" s="253"/>
      <c r="NY15" s="253"/>
      <c r="NZ15" s="253"/>
      <c r="OA15" s="253"/>
      <c r="OB15" s="253"/>
      <c r="OC15" s="253"/>
      <c r="OD15" s="253"/>
      <c r="OE15" s="253"/>
      <c r="OF15" s="253"/>
      <c r="OG15" s="253"/>
      <c r="OH15" s="253"/>
      <c r="OI15" s="253"/>
      <c r="OJ15" s="253"/>
      <c r="OK15" s="253"/>
      <c r="OL15" s="253"/>
      <c r="OM15" s="253"/>
      <c r="ON15" s="253"/>
      <c r="OO15" s="253"/>
      <c r="OP15" s="253"/>
      <c r="OQ15" s="253"/>
      <c r="OR15" s="253"/>
      <c r="OS15" s="253"/>
      <c r="OT15" s="253"/>
      <c r="OU15" s="253"/>
      <c r="OV15" s="253"/>
      <c r="OW15" s="253"/>
      <c r="OX15" s="253"/>
      <c r="OY15" s="253"/>
      <c r="OZ15" s="253"/>
      <c r="PA15" s="253"/>
      <c r="PB15" s="253"/>
      <c r="PC15" s="253"/>
      <c r="PD15" s="253"/>
      <c r="PE15" s="253"/>
      <c r="PF15" s="253"/>
      <c r="PG15" s="253"/>
      <c r="PH15" s="253"/>
      <c r="PI15" s="253"/>
      <c r="PJ15" s="253"/>
      <c r="PK15" s="253"/>
      <c r="PL15" s="254"/>
      <c r="PM15" s="254"/>
      <c r="PN15" s="254"/>
      <c r="PO15" s="254"/>
      <c r="PP15" s="254"/>
      <c r="PQ15" s="253"/>
      <c r="PR15" s="253"/>
      <c r="PS15" s="253"/>
      <c r="PT15" s="253"/>
      <c r="PU15" s="253"/>
      <c r="PV15" s="253"/>
      <c r="PW15" s="253"/>
      <c r="PX15" s="253"/>
      <c r="PY15" s="253"/>
      <c r="PZ15" s="253"/>
      <c r="QA15" s="253"/>
      <c r="QB15" s="253"/>
      <c r="QC15" s="253"/>
      <c r="QD15" s="253"/>
      <c r="QE15" s="253"/>
      <c r="QF15" s="253"/>
      <c r="QG15" s="253"/>
      <c r="QH15" s="253"/>
      <c r="QI15" s="253"/>
      <c r="QJ15" s="253"/>
      <c r="QK15" s="253"/>
      <c r="QL15" s="253"/>
      <c r="QM15" s="253"/>
      <c r="QN15" s="253"/>
      <c r="QO15" s="253"/>
      <c r="QP15" s="253"/>
      <c r="QQ15" s="253"/>
      <c r="QR15" s="253"/>
      <c r="QS15" s="253"/>
      <c r="QT15" s="253"/>
      <c r="QU15" s="253"/>
      <c r="QV15" s="253"/>
      <c r="QW15" s="253"/>
      <c r="QX15" s="253"/>
      <c r="QY15" s="253"/>
      <c r="QZ15" s="253"/>
      <c r="RA15" s="253"/>
      <c r="RB15" s="253"/>
      <c r="RC15" s="253"/>
      <c r="RD15" s="253"/>
      <c r="RE15" s="253"/>
      <c r="RF15" s="253"/>
      <c r="RG15" s="253"/>
      <c r="RH15" s="253"/>
      <c r="RI15" s="253"/>
      <c r="RJ15" s="253"/>
      <c r="RK15" s="253"/>
      <c r="RL15" s="253"/>
      <c r="RM15" s="253"/>
      <c r="RN15" s="254"/>
      <c r="RO15" s="254"/>
      <c r="RP15" s="254"/>
      <c r="RQ15" s="254"/>
      <c r="RR15" s="254"/>
      <c r="RS15" s="253"/>
      <c r="RT15" s="253"/>
      <c r="RU15" s="253"/>
      <c r="RV15" s="253"/>
      <c r="RW15" s="253"/>
      <c r="RX15" s="253"/>
      <c r="RY15" s="253"/>
      <c r="RZ15" s="253"/>
      <c r="SA15" s="253"/>
      <c r="SB15" s="253"/>
      <c r="SC15" s="253"/>
      <c r="SD15" s="253"/>
      <c r="SE15" s="253"/>
      <c r="SF15" s="253"/>
      <c r="SG15" s="253"/>
      <c r="SH15" s="253"/>
      <c r="SI15" s="253"/>
      <c r="SJ15" s="253"/>
      <c r="SK15" s="253"/>
      <c r="SL15" s="253"/>
      <c r="SM15" s="253"/>
      <c r="SN15" s="253"/>
      <c r="SO15" s="253"/>
      <c r="SP15" s="253"/>
      <c r="SQ15" s="253"/>
      <c r="SR15" s="253"/>
      <c r="SS15" s="253"/>
      <c r="ST15" s="253"/>
      <c r="SU15" s="253"/>
      <c r="SV15" s="253"/>
      <c r="SW15" s="253"/>
      <c r="SX15" s="253"/>
      <c r="SY15" s="253"/>
      <c r="SZ15" s="253"/>
      <c r="TA15" s="253"/>
      <c r="TB15" s="253"/>
      <c r="TC15" s="253"/>
      <c r="TD15" s="253"/>
      <c r="TE15" s="253"/>
      <c r="TF15" s="253"/>
      <c r="TG15" s="253"/>
      <c r="TH15" s="253"/>
      <c r="TI15" s="253"/>
      <c r="TJ15" s="253"/>
      <c r="TK15" s="253"/>
      <c r="TL15" s="253"/>
      <c r="TM15" s="253"/>
      <c r="TN15" s="253"/>
      <c r="TO15" s="253"/>
      <c r="TP15" s="254"/>
      <c r="TQ15" s="254"/>
      <c r="TR15" s="254"/>
      <c r="TS15" s="254"/>
      <c r="TT15" s="254"/>
      <c r="TU15" s="253"/>
      <c r="TV15" s="253"/>
      <c r="TW15" s="253"/>
      <c r="TX15" s="253"/>
      <c r="TY15" s="253"/>
      <c r="TZ15" s="253"/>
      <c r="UA15" s="253"/>
      <c r="UB15" s="253"/>
      <c r="UC15" s="253"/>
      <c r="UD15" s="253"/>
      <c r="UE15" s="253"/>
      <c r="UF15" s="253"/>
      <c r="UG15" s="253"/>
      <c r="UH15" s="253"/>
      <c r="UI15" s="253"/>
      <c r="UJ15" s="253"/>
      <c r="UK15" s="253"/>
      <c r="UL15" s="253"/>
      <c r="UM15" s="253"/>
      <c r="UN15" s="253"/>
      <c r="UO15" s="253"/>
      <c r="UP15" s="253"/>
      <c r="UQ15" s="253"/>
      <c r="UR15" s="253"/>
      <c r="US15" s="253"/>
      <c r="UT15" s="253"/>
      <c r="UU15" s="253"/>
      <c r="UV15" s="253"/>
      <c r="UW15" s="253"/>
      <c r="UX15" s="253"/>
      <c r="UY15" s="253"/>
      <c r="UZ15" s="253"/>
      <c r="VA15" s="253"/>
      <c r="VB15" s="253"/>
      <c r="VC15" s="253"/>
      <c r="VD15" s="253"/>
      <c r="VE15" s="253"/>
      <c r="VF15" s="253"/>
      <c r="VG15" s="253"/>
      <c r="VH15" s="253"/>
      <c r="VI15" s="253"/>
      <c r="VJ15" s="253"/>
      <c r="VK15" s="253"/>
      <c r="VL15" s="253"/>
      <c r="VM15" s="253"/>
      <c r="VN15" s="253"/>
      <c r="VO15" s="253"/>
      <c r="VP15" s="253"/>
      <c r="VQ15" s="253"/>
      <c r="VR15" s="254"/>
      <c r="VS15" s="254"/>
      <c r="VT15" s="254"/>
      <c r="VU15" s="254"/>
      <c r="VV15" s="254"/>
      <c r="VW15" s="253"/>
      <c r="VX15" s="253"/>
      <c r="VY15" s="253"/>
      <c r="VZ15" s="253"/>
      <c r="WA15" s="253"/>
      <c r="WB15" s="253"/>
      <c r="WC15" s="253"/>
      <c r="WD15" s="253"/>
      <c r="WE15" s="253"/>
      <c r="WF15" s="253"/>
      <c r="WG15" s="253"/>
      <c r="WH15" s="253"/>
      <c r="WI15" s="253"/>
      <c r="WJ15" s="253"/>
      <c r="WK15" s="253"/>
      <c r="WL15" s="253"/>
      <c r="WM15" s="253"/>
      <c r="WN15" s="253"/>
      <c r="WO15" s="253"/>
      <c r="WP15" s="253"/>
      <c r="WQ15" s="253"/>
      <c r="WR15" s="253"/>
      <c r="WS15" s="253"/>
      <c r="WT15" s="253"/>
      <c r="WU15" s="253"/>
      <c r="WV15" s="253"/>
      <c r="WW15" s="253"/>
      <c r="WX15" s="253"/>
      <c r="WY15" s="253"/>
      <c r="WZ15" s="253"/>
      <c r="XA15" s="253"/>
      <c r="XB15" s="253"/>
      <c r="XC15" s="253"/>
      <c r="XD15" s="253"/>
      <c r="XE15" s="253"/>
      <c r="XF15" s="253"/>
      <c r="XG15" s="253"/>
      <c r="XH15" s="253"/>
      <c r="XI15" s="253"/>
      <c r="XJ15" s="253"/>
      <c r="XK15" s="253"/>
      <c r="XL15" s="253"/>
      <c r="XM15" s="253"/>
      <c r="XN15" s="253"/>
      <c r="XO15" s="253"/>
      <c r="XP15" s="253"/>
      <c r="XQ15" s="253"/>
      <c r="XR15" s="253"/>
      <c r="XS15" s="253"/>
      <c r="XT15" s="254"/>
      <c r="XU15" s="254"/>
      <c r="XV15" s="254"/>
      <c r="XW15" s="254"/>
      <c r="XX15" s="254"/>
      <c r="XY15" s="253"/>
      <c r="XZ15" s="253"/>
      <c r="YA15" s="253"/>
      <c r="YB15" s="253"/>
      <c r="YC15" s="253"/>
      <c r="YD15" s="253"/>
      <c r="YE15" s="253"/>
      <c r="YF15" s="253"/>
      <c r="YG15" s="253"/>
      <c r="YH15" s="253"/>
      <c r="YI15" s="253"/>
      <c r="YJ15" s="253"/>
      <c r="YK15" s="253"/>
      <c r="YL15" s="253"/>
      <c r="YM15" s="253"/>
      <c r="YN15" s="253"/>
      <c r="YO15" s="253"/>
      <c r="YP15" s="253"/>
      <c r="YQ15" s="253"/>
      <c r="YR15" s="253"/>
      <c r="YS15" s="253"/>
      <c r="YT15" s="253"/>
      <c r="YU15" s="253"/>
      <c r="YV15" s="253"/>
      <c r="YW15" s="253"/>
      <c r="YX15" s="253"/>
      <c r="YY15" s="253"/>
      <c r="YZ15" s="253"/>
      <c r="ZA15" s="253"/>
      <c r="ZB15" s="253"/>
      <c r="ZC15" s="253"/>
      <c r="ZD15" s="253"/>
      <c r="ZE15" s="253"/>
      <c r="ZF15" s="253"/>
      <c r="ZG15" s="253"/>
      <c r="ZH15" s="253"/>
      <c r="ZI15" s="253"/>
      <c r="ZJ15" s="253"/>
      <c r="ZK15" s="253"/>
      <c r="ZL15" s="253"/>
      <c r="ZM15" s="253"/>
      <c r="ZN15" s="253"/>
      <c r="ZO15" s="253"/>
      <c r="ZP15" s="253"/>
      <c r="ZQ15" s="253"/>
      <c r="ZR15" s="253"/>
      <c r="ZS15" s="253"/>
      <c r="ZT15" s="253"/>
      <c r="ZU15" s="253"/>
      <c r="ZV15" s="254"/>
      <c r="ZW15" s="254"/>
      <c r="ZX15" s="254"/>
      <c r="ZY15" s="254"/>
      <c r="ZZ15" s="254"/>
      <c r="AAA15" s="253"/>
      <c r="AAB15" s="253"/>
      <c r="AAC15" s="253"/>
      <c r="AAD15" s="253"/>
      <c r="AAE15" s="253"/>
      <c r="AAF15" s="253"/>
      <c r="AAG15" s="253"/>
      <c r="AAH15" s="253"/>
      <c r="AAI15" s="253"/>
      <c r="AAJ15" s="253"/>
      <c r="AAK15" s="253"/>
      <c r="AAL15" s="253"/>
      <c r="AAM15" s="253"/>
      <c r="AAN15" s="253"/>
      <c r="AAO15" s="253"/>
      <c r="AAP15" s="253"/>
      <c r="AAQ15" s="253"/>
      <c r="AAR15" s="253"/>
      <c r="AAS15" s="253"/>
      <c r="AAT15" s="253"/>
      <c r="AAU15" s="253"/>
      <c r="AAV15" s="253"/>
      <c r="AAW15" s="253"/>
      <c r="AAX15" s="253"/>
      <c r="AAY15" s="253"/>
      <c r="AAZ15" s="253"/>
      <c r="ABA15" s="253"/>
      <c r="ABB15" s="253"/>
      <c r="ABC15" s="253"/>
      <c r="ABD15" s="253"/>
      <c r="ABE15" s="253"/>
      <c r="ABF15" s="253"/>
      <c r="ABG15" s="253"/>
      <c r="ABH15" s="253"/>
      <c r="ABI15" s="253"/>
      <c r="ABJ15" s="253"/>
      <c r="ABK15" s="253"/>
      <c r="ABL15" s="253"/>
      <c r="ABM15" s="253"/>
      <c r="ABN15" s="253"/>
      <c r="ABO15" s="253"/>
      <c r="ABP15" s="253"/>
      <c r="ABQ15" s="253"/>
      <c r="ABR15" s="253"/>
      <c r="ABS15" s="253"/>
      <c r="ABT15" s="253"/>
      <c r="ABU15" s="253"/>
      <c r="ABV15" s="253"/>
      <c r="ABW15" s="253"/>
      <c r="ABX15" s="254"/>
      <c r="ABY15" s="254"/>
      <c r="ABZ15" s="254"/>
      <c r="ACA15" s="254"/>
      <c r="ACB15" s="254"/>
      <c r="ACC15" s="253"/>
      <c r="ACD15" s="253"/>
      <c r="ACE15" s="253"/>
      <c r="ACF15" s="253"/>
      <c r="ACG15" s="253"/>
      <c r="ACH15" s="253"/>
      <c r="ACI15" s="253"/>
      <c r="ACJ15" s="253"/>
      <c r="ACK15" s="253"/>
      <c r="ACL15" s="253"/>
      <c r="ACM15" s="253"/>
      <c r="ACN15" s="253"/>
      <c r="ACO15" s="253"/>
      <c r="ACP15" s="253"/>
      <c r="ACQ15" s="253"/>
      <c r="ACR15" s="253"/>
      <c r="ACS15" s="253"/>
      <c r="ACT15" s="253"/>
      <c r="ACU15" s="253"/>
      <c r="ACV15" s="253"/>
      <c r="ACW15" s="253"/>
      <c r="ACX15" s="253"/>
      <c r="ACY15" s="253"/>
      <c r="ACZ15" s="253"/>
      <c r="ADA15" s="253"/>
      <c r="ADB15" s="253"/>
      <c r="ADC15" s="253"/>
      <c r="ADD15" s="253"/>
      <c r="ADE15" s="253"/>
      <c r="ADF15" s="253"/>
      <c r="ADG15" s="253"/>
      <c r="ADH15" s="253"/>
      <c r="ADI15" s="253"/>
      <c r="ADJ15" s="253"/>
      <c r="ADK15" s="253"/>
      <c r="ADL15" s="253"/>
      <c r="ADM15" s="253"/>
      <c r="ADN15" s="253"/>
      <c r="ADO15" s="253"/>
      <c r="ADP15" s="253"/>
      <c r="ADQ15" s="253"/>
      <c r="ADR15" s="253"/>
      <c r="ADS15" s="253"/>
      <c r="ADT15" s="253"/>
      <c r="ADU15" s="253"/>
      <c r="ADV15" s="253"/>
      <c r="ADW15" s="253"/>
      <c r="ADX15" s="253"/>
      <c r="ADY15" s="253"/>
      <c r="ADZ15" s="254"/>
      <c r="AEA15" s="254"/>
      <c r="AEB15" s="254"/>
      <c r="AEC15" s="254"/>
      <c r="AED15" s="254"/>
      <c r="AEE15" s="253"/>
      <c r="AEF15" s="253"/>
      <c r="AEG15" s="253"/>
      <c r="AEH15" s="253"/>
      <c r="AEI15" s="253"/>
      <c r="AEJ15" s="253"/>
      <c r="AEK15" s="253"/>
      <c r="AEL15" s="253"/>
      <c r="AEM15" s="253"/>
      <c r="AEN15" s="253"/>
      <c r="AEO15" s="253"/>
      <c r="AEP15" s="253"/>
      <c r="AEQ15" s="253"/>
      <c r="AER15" s="253"/>
      <c r="AES15" s="253"/>
      <c r="AET15" s="253"/>
      <c r="AEU15" s="253"/>
      <c r="AEV15" s="253"/>
      <c r="AEW15" s="253"/>
      <c r="AEX15" s="253"/>
      <c r="AEY15" s="253"/>
      <c r="AEZ15" s="253"/>
      <c r="AFA15" s="253"/>
      <c r="AFB15" s="253"/>
      <c r="AFC15" s="253"/>
      <c r="AFD15" s="253"/>
      <c r="AFE15" s="253"/>
      <c r="AFF15" s="253"/>
      <c r="AFG15" s="253"/>
      <c r="AFH15" s="253"/>
      <c r="AFI15" s="253"/>
      <c r="AFJ15" s="253"/>
      <c r="AFK15" s="253"/>
      <c r="AFL15" s="253"/>
      <c r="AFM15" s="253"/>
      <c r="AFN15" s="253"/>
      <c r="AFO15" s="253"/>
      <c r="AFP15" s="253"/>
      <c r="AFQ15" s="253"/>
      <c r="AFR15" s="253"/>
      <c r="AFS15" s="253"/>
      <c r="AFT15" s="253"/>
      <c r="AFU15" s="253"/>
      <c r="AFV15" s="253"/>
      <c r="AFW15" s="253"/>
      <c r="AFX15" s="253"/>
      <c r="AFY15" s="253"/>
      <c r="AFZ15" s="253"/>
      <c r="AGA15" s="253"/>
      <c r="AGB15" s="254"/>
      <c r="AGC15" s="254"/>
      <c r="AGD15" s="254"/>
      <c r="AGE15" s="254"/>
      <c r="AGF15" s="254"/>
      <c r="AGG15" s="253"/>
      <c r="AGH15" s="253"/>
      <c r="AGI15" s="253"/>
      <c r="AGJ15" s="253"/>
      <c r="AGK15" s="253"/>
      <c r="AGL15" s="253"/>
      <c r="AGM15" s="253"/>
      <c r="AGN15" s="253"/>
      <c r="AGO15" s="253"/>
      <c r="AGP15" s="253"/>
      <c r="AGQ15" s="253"/>
      <c r="AGR15" s="253"/>
      <c r="AGS15" s="253"/>
      <c r="AGT15" s="253"/>
      <c r="AGU15" s="253"/>
      <c r="AGV15" s="253"/>
      <c r="AGW15" s="253"/>
      <c r="AGX15" s="253"/>
      <c r="AGY15" s="253"/>
      <c r="AGZ15" s="253"/>
      <c r="AHA15" s="253"/>
      <c r="AHB15" s="253"/>
      <c r="AHC15" s="253"/>
      <c r="AHD15" s="253"/>
      <c r="AHE15" s="253"/>
      <c r="AHF15" s="253"/>
      <c r="AHG15" s="253"/>
      <c r="AHH15" s="253"/>
      <c r="AHI15" s="253"/>
      <c r="AHJ15" s="253"/>
      <c r="AHK15" s="253"/>
      <c r="AHL15" s="253"/>
      <c r="AHM15" s="253"/>
      <c r="AHN15" s="253"/>
      <c r="AHO15" s="253"/>
      <c r="AHP15" s="253"/>
      <c r="AHQ15" s="253"/>
      <c r="AHR15" s="253"/>
      <c r="AHS15" s="253"/>
      <c r="AHT15" s="253"/>
      <c r="AHU15" s="253"/>
      <c r="AHV15" s="253"/>
      <c r="AHW15" s="253"/>
      <c r="AHX15" s="253"/>
      <c r="AHY15" s="253"/>
      <c r="AHZ15" s="253"/>
      <c r="AIA15" s="253"/>
      <c r="AIB15" s="253"/>
      <c r="AIC15" s="253"/>
      <c r="AID15" s="254"/>
      <c r="AIE15" s="254"/>
      <c r="AIF15" s="254"/>
      <c r="AIG15" s="254"/>
      <c r="AIH15" s="254"/>
      <c r="AII15" s="253"/>
      <c r="AIJ15" s="253"/>
      <c r="AIK15" s="253"/>
      <c r="AIL15" s="253"/>
      <c r="AIM15" s="253"/>
      <c r="AIN15" s="253"/>
      <c r="AIO15" s="253"/>
      <c r="AIP15" s="253"/>
      <c r="AIQ15" s="253"/>
      <c r="AIR15" s="253"/>
      <c r="AIS15" s="253"/>
      <c r="AIT15" s="253"/>
      <c r="AIU15" s="253"/>
      <c r="AIV15" s="253"/>
      <c r="AIW15" s="253"/>
      <c r="AIX15" s="253"/>
      <c r="AIY15" s="253"/>
      <c r="AIZ15" s="253"/>
      <c r="AJA15" s="253"/>
      <c r="AJB15" s="253"/>
      <c r="AJC15" s="253"/>
      <c r="AJD15" s="253"/>
      <c r="AJE15" s="253"/>
      <c r="AJF15" s="253"/>
      <c r="AJG15" s="253"/>
      <c r="AJH15" s="253"/>
      <c r="AJI15" s="253"/>
      <c r="AJJ15" s="253"/>
      <c r="AJK15" s="253"/>
      <c r="AJL15" s="253"/>
      <c r="AJM15" s="253"/>
      <c r="AJN15" s="253"/>
      <c r="AJO15" s="253"/>
      <c r="AJP15" s="253"/>
      <c r="AJQ15" s="253"/>
      <c r="AJR15" s="253"/>
      <c r="AJS15" s="253"/>
      <c r="AJT15" s="253"/>
      <c r="AJU15" s="253"/>
      <c r="AJV15" s="253"/>
      <c r="AJW15" s="253"/>
      <c r="AJX15" s="253"/>
      <c r="AJY15" s="253"/>
      <c r="AJZ15" s="253"/>
      <c r="AKA15" s="253"/>
      <c r="AKB15" s="253"/>
      <c r="AKC15" s="253"/>
      <c r="AKD15" s="253"/>
      <c r="AKE15" s="253"/>
      <c r="AKF15" s="254"/>
      <c r="AKG15" s="254"/>
      <c r="AKH15" s="254"/>
      <c r="AKI15" s="254"/>
      <c r="AKJ15" s="254"/>
      <c r="AKK15" s="253"/>
      <c r="AKL15" s="253"/>
      <c r="AKM15" s="253"/>
      <c r="AKN15" s="253"/>
      <c r="AKO15" s="253"/>
      <c r="AKP15" s="253"/>
      <c r="AKQ15" s="253"/>
      <c r="AKR15" s="253"/>
      <c r="AKS15" s="253"/>
      <c r="AKT15" s="253"/>
      <c r="AKU15" s="253"/>
      <c r="AKV15" s="253"/>
      <c r="AKW15" s="253"/>
      <c r="AKX15" s="253"/>
      <c r="AKY15" s="253"/>
      <c r="AKZ15" s="253"/>
      <c r="ALA15" s="253"/>
      <c r="ALB15" s="253"/>
      <c r="ALC15" s="253"/>
      <c r="ALD15" s="253"/>
      <c r="ALE15" s="253"/>
      <c r="ALF15" s="253"/>
      <c r="ALG15" s="253"/>
      <c r="ALH15" s="253"/>
      <c r="ALI15" s="253"/>
      <c r="ALJ15" s="253"/>
      <c r="ALK15" s="253"/>
      <c r="ALL15" s="253"/>
      <c r="ALM15" s="253"/>
      <c r="ALN15" s="253"/>
      <c r="ALO15" s="253"/>
      <c r="ALP15" s="253"/>
      <c r="ALQ15" s="253"/>
      <c r="ALR15" s="253"/>
      <c r="ALS15" s="253"/>
      <c r="ALT15" s="253"/>
      <c r="ALU15" s="253"/>
      <c r="ALV15" s="253"/>
      <c r="ALW15" s="253"/>
      <c r="ALX15" s="253"/>
      <c r="ALY15" s="253"/>
      <c r="ALZ15" s="253"/>
      <c r="AMA15" s="253"/>
      <c r="AMB15" s="253"/>
      <c r="AMC15" s="253"/>
      <c r="AMD15" s="253"/>
      <c r="AME15" s="253"/>
      <c r="AMF15" s="253"/>
      <c r="AMG15" s="253"/>
      <c r="AMH15" s="254"/>
      <c r="AMI15" s="254"/>
      <c r="AMJ15" s="254"/>
      <c r="AMK15" s="254"/>
      <c r="AML15" s="254"/>
      <c r="AMM15" s="253"/>
      <c r="AMN15" s="253"/>
      <c r="AMO15" s="253"/>
      <c r="AMP15" s="253"/>
      <c r="AMQ15" s="253"/>
      <c r="AMR15" s="253"/>
      <c r="AMS15" s="253"/>
      <c r="AMT15" s="253"/>
      <c r="AMU15" s="253"/>
      <c r="AMV15" s="253"/>
      <c r="AMW15" s="253"/>
      <c r="AMX15" s="253"/>
      <c r="AMY15" s="253"/>
      <c r="AMZ15" s="253"/>
      <c r="ANA15" s="253"/>
      <c r="ANB15" s="253"/>
      <c r="ANC15" s="253"/>
      <c r="AND15" s="253"/>
      <c r="ANE15" s="253"/>
      <c r="ANF15" s="253"/>
      <c r="ANG15" s="253"/>
      <c r="ANH15" s="253"/>
      <c r="ANI15" s="253"/>
      <c r="ANJ15" s="253"/>
      <c r="ANK15" s="253"/>
      <c r="ANL15" s="253"/>
      <c r="ANM15" s="253"/>
      <c r="ANN15" s="253"/>
      <c r="ANO15" s="253"/>
      <c r="ANP15" s="253"/>
      <c r="ANQ15" s="253"/>
      <c r="ANR15" s="253"/>
      <c r="ANS15" s="253"/>
      <c r="ANT15" s="253"/>
      <c r="ANU15" s="253"/>
      <c r="ANV15" s="253"/>
      <c r="ANW15" s="253"/>
      <c r="ANX15" s="253"/>
      <c r="ANY15" s="253"/>
      <c r="ANZ15" s="253"/>
      <c r="AOA15" s="253"/>
      <c r="AOB15" s="253"/>
      <c r="AOC15" s="253"/>
      <c r="AOD15" s="253"/>
      <c r="AOE15" s="253"/>
      <c r="AOF15" s="253"/>
      <c r="AOG15" s="253"/>
      <c r="AOH15" s="253"/>
      <c r="AOI15" s="253"/>
      <c r="AOJ15" s="254"/>
      <c r="AOK15" s="254"/>
      <c r="AOL15" s="254"/>
      <c r="AOM15" s="254"/>
      <c r="AON15" s="254"/>
      <c r="AOO15" s="253"/>
      <c r="AOP15" s="253"/>
      <c r="AOQ15" s="253"/>
      <c r="AOR15" s="253"/>
      <c r="AOS15" s="253"/>
      <c r="AOT15" s="253"/>
      <c r="AOU15" s="253"/>
      <c r="AOV15" s="253"/>
      <c r="AOW15" s="253"/>
      <c r="AOX15" s="253"/>
      <c r="AOY15" s="253"/>
      <c r="AOZ15" s="253"/>
      <c r="APA15" s="253"/>
      <c r="APB15" s="253"/>
      <c r="APC15" s="253"/>
      <c r="APD15" s="253"/>
      <c r="APE15" s="253"/>
      <c r="APF15" s="253"/>
      <c r="APG15" s="253"/>
      <c r="APH15" s="253"/>
      <c r="API15" s="253"/>
      <c r="APJ15" s="253"/>
      <c r="APK15" s="253"/>
      <c r="APL15" s="253"/>
      <c r="APM15" s="253"/>
      <c r="APN15" s="253"/>
      <c r="APO15" s="253"/>
      <c r="APP15" s="253"/>
      <c r="APQ15" s="253"/>
      <c r="APR15" s="253"/>
      <c r="APS15" s="253"/>
      <c r="APT15" s="253"/>
      <c r="APU15" s="253"/>
      <c r="APV15" s="253"/>
      <c r="APW15" s="253"/>
      <c r="APX15" s="253"/>
      <c r="APY15" s="253"/>
      <c r="APZ15" s="253"/>
      <c r="AQA15" s="253"/>
      <c r="AQB15" s="253"/>
      <c r="AQC15" s="253"/>
      <c r="AQD15" s="253"/>
      <c r="AQE15" s="253"/>
      <c r="AQF15" s="253"/>
      <c r="AQG15" s="253"/>
      <c r="AQH15" s="253"/>
      <c r="AQI15" s="253"/>
      <c r="AQJ15" s="253"/>
      <c r="AQK15" s="253"/>
      <c r="AQL15" s="254"/>
      <c r="AQM15" s="254"/>
      <c r="AQN15" s="254"/>
      <c r="AQO15" s="254"/>
      <c r="AQP15" s="254"/>
      <c r="AQQ15" s="253"/>
      <c r="AQR15" s="253"/>
      <c r="AQS15" s="253"/>
      <c r="AQT15" s="253"/>
      <c r="AQU15" s="253"/>
      <c r="AQV15" s="253"/>
      <c r="AQW15" s="253"/>
      <c r="AQX15" s="253"/>
      <c r="AQY15" s="253"/>
      <c r="AQZ15" s="253"/>
      <c r="ARA15" s="253"/>
      <c r="ARB15" s="253"/>
      <c r="ARC15" s="253"/>
      <c r="ARD15" s="253"/>
      <c r="ARE15" s="253"/>
      <c r="ARF15" s="253"/>
      <c r="ARG15" s="253"/>
      <c r="ARH15" s="253"/>
      <c r="ARI15" s="253"/>
      <c r="ARJ15" s="253"/>
      <c r="ARK15" s="253"/>
      <c r="ARL15" s="253"/>
      <c r="ARM15" s="253"/>
      <c r="ARN15" s="253"/>
      <c r="ARO15" s="253"/>
      <c r="ARP15" s="253"/>
      <c r="ARQ15" s="253"/>
      <c r="ARR15" s="253"/>
      <c r="ARS15" s="253"/>
      <c r="ART15" s="253"/>
      <c r="ARU15" s="253"/>
      <c r="ARV15" s="253"/>
      <c r="ARW15" s="253"/>
      <c r="ARX15" s="253"/>
      <c r="ARY15" s="253"/>
      <c r="ARZ15" s="253"/>
      <c r="ASA15" s="253"/>
      <c r="ASB15" s="253"/>
      <c r="ASC15" s="253"/>
      <c r="ASD15" s="253"/>
      <c r="ASE15" s="253"/>
      <c r="ASF15" s="253"/>
      <c r="ASG15" s="253"/>
      <c r="ASH15" s="253"/>
      <c r="ASI15" s="253"/>
      <c r="ASJ15" s="253"/>
      <c r="ASK15" s="253"/>
      <c r="ASL15" s="253"/>
      <c r="ASM15" s="253"/>
      <c r="ASN15" s="254"/>
      <c r="ASO15" s="254"/>
      <c r="ASP15" s="254"/>
      <c r="ASQ15" s="254"/>
      <c r="ASR15" s="254"/>
      <c r="ASS15" s="253"/>
      <c r="AST15" s="253"/>
      <c r="ASU15" s="253"/>
      <c r="ASV15" s="253"/>
      <c r="ASW15" s="253"/>
      <c r="ASX15" s="253"/>
      <c r="ASY15" s="253"/>
      <c r="ASZ15" s="253"/>
      <c r="ATA15" s="253"/>
      <c r="ATB15" s="253"/>
      <c r="ATC15" s="253"/>
      <c r="ATD15" s="253"/>
      <c r="ATE15" s="253"/>
      <c r="ATF15" s="253"/>
      <c r="ATG15" s="253"/>
      <c r="ATH15" s="253"/>
      <c r="ATI15" s="253"/>
      <c r="ATJ15" s="253"/>
      <c r="ATK15" s="253"/>
      <c r="ATL15" s="253"/>
      <c r="ATM15" s="253"/>
      <c r="ATN15" s="253"/>
      <c r="ATO15" s="253"/>
      <c r="ATP15" s="253"/>
      <c r="ATQ15" s="253"/>
      <c r="ATR15" s="253"/>
      <c r="ATS15" s="253"/>
      <c r="ATT15" s="253"/>
      <c r="ATU15" s="253"/>
      <c r="ATV15" s="253"/>
      <c r="ATW15" s="253"/>
      <c r="ATX15" s="253"/>
      <c r="ATY15" s="253"/>
      <c r="ATZ15" s="253"/>
      <c r="AUA15" s="253"/>
      <c r="AUB15" s="253"/>
      <c r="AUC15" s="253"/>
      <c r="AUD15" s="253"/>
      <c r="AUE15" s="253"/>
      <c r="AUF15" s="253"/>
      <c r="AUG15" s="253"/>
      <c r="AUH15" s="253"/>
      <c r="AUI15" s="253"/>
      <c r="AUJ15" s="253"/>
      <c r="AUK15" s="253"/>
      <c r="AUL15" s="253"/>
      <c r="AUM15" s="253"/>
      <c r="AUN15" s="253"/>
      <c r="AUO15" s="253"/>
      <c r="AUP15" s="254"/>
      <c r="AUQ15" s="254"/>
      <c r="AUR15" s="254"/>
      <c r="AUS15" s="254"/>
      <c r="AUT15" s="254"/>
      <c r="AUU15" s="253"/>
      <c r="AUV15" s="253"/>
      <c r="AUW15" s="253"/>
      <c r="AUX15" s="253"/>
      <c r="AUY15" s="253"/>
      <c r="AUZ15" s="253"/>
      <c r="AVA15" s="253"/>
      <c r="AVB15" s="253"/>
      <c r="AVC15" s="253"/>
      <c r="AVD15" s="253"/>
      <c r="AVE15" s="253"/>
      <c r="AVF15" s="253"/>
      <c r="AVG15" s="253"/>
      <c r="AVH15" s="253"/>
      <c r="AVI15" s="253"/>
      <c r="AVJ15" s="253"/>
      <c r="AVK15" s="253"/>
      <c r="AVL15" s="253"/>
      <c r="AVM15" s="253"/>
      <c r="AVN15" s="253"/>
      <c r="AVO15" s="253"/>
      <c r="AVP15" s="253"/>
      <c r="AVQ15" s="253"/>
      <c r="AVR15" s="253"/>
      <c r="AVS15" s="253"/>
      <c r="AVT15" s="253"/>
      <c r="AVU15" s="253"/>
      <c r="AVV15" s="253"/>
      <c r="AVW15" s="253"/>
      <c r="AVX15" s="253"/>
      <c r="AVY15" s="253"/>
      <c r="AVZ15" s="253"/>
      <c r="AWA15" s="253"/>
      <c r="AWB15" s="253"/>
      <c r="AWC15" s="253"/>
      <c r="AWD15" s="253"/>
      <c r="AWE15" s="253"/>
      <c r="AWF15" s="253"/>
      <c r="AWG15" s="253"/>
      <c r="AWH15" s="253"/>
      <c r="AWI15" s="253"/>
      <c r="AWJ15" s="253"/>
      <c r="AWK15" s="253"/>
      <c r="AWL15" s="253"/>
      <c r="AWM15" s="253"/>
      <c r="AWN15" s="253"/>
      <c r="AWO15" s="253"/>
      <c r="AWP15" s="253"/>
      <c r="AWQ15" s="253"/>
      <c r="AWR15" s="254"/>
      <c r="AWS15" s="254"/>
      <c r="AWT15" s="254"/>
      <c r="AWU15" s="254"/>
      <c r="AWV15" s="254"/>
      <c r="AWW15" s="253"/>
      <c r="AWX15" s="253"/>
      <c r="AWY15" s="253"/>
      <c r="AWZ15" s="253"/>
      <c r="AXA15" s="253"/>
      <c r="AXB15" s="253"/>
      <c r="AXC15" s="253"/>
      <c r="AXD15" s="253"/>
      <c r="AXE15" s="253"/>
      <c r="AXF15" s="253"/>
      <c r="AXG15" s="253"/>
      <c r="AXH15" s="253"/>
      <c r="AXI15" s="253"/>
      <c r="AXJ15" s="253"/>
      <c r="AXK15" s="253"/>
      <c r="AXL15" s="253"/>
      <c r="AXM15" s="253"/>
      <c r="AXN15" s="253"/>
      <c r="AXO15" s="253"/>
      <c r="AXP15" s="253"/>
      <c r="AXQ15" s="253"/>
      <c r="AXR15" s="253"/>
      <c r="AXS15" s="253"/>
      <c r="AXT15" s="253"/>
      <c r="AXU15" s="253"/>
      <c r="AXV15" s="253"/>
      <c r="AXW15" s="253"/>
      <c r="AXX15" s="253"/>
      <c r="AXY15" s="253"/>
      <c r="AXZ15" s="253"/>
      <c r="AYA15" s="253"/>
      <c r="AYB15" s="253"/>
      <c r="AYC15" s="253"/>
      <c r="AYD15" s="253"/>
      <c r="AYE15" s="253"/>
      <c r="AYF15" s="253"/>
      <c r="AYG15" s="253"/>
      <c r="AYH15" s="253"/>
      <c r="AYI15" s="253"/>
      <c r="AYJ15" s="253"/>
      <c r="AYK15" s="253"/>
      <c r="AYL15" s="253"/>
      <c r="AYM15" s="253"/>
      <c r="AYN15" s="253"/>
      <c r="AYO15" s="253"/>
      <c r="AYP15" s="253"/>
      <c r="AYQ15" s="253"/>
      <c r="AYR15" s="253"/>
      <c r="AYS15" s="253"/>
      <c r="AYT15" s="254"/>
      <c r="AYU15" s="254"/>
      <c r="AYV15" s="254"/>
      <c r="AYW15" s="254"/>
      <c r="AYX15" s="254"/>
      <c r="AYY15" s="253"/>
      <c r="AYZ15" s="253"/>
      <c r="AZA15" s="253"/>
      <c r="AZB15" s="253"/>
      <c r="AZC15" s="253"/>
      <c r="AZD15" s="253"/>
      <c r="AZE15" s="253"/>
      <c r="AZF15" s="253"/>
      <c r="AZG15" s="253"/>
      <c r="AZH15" s="253"/>
      <c r="AZI15" s="253"/>
      <c r="AZJ15" s="253"/>
      <c r="AZK15" s="253"/>
      <c r="AZL15" s="253"/>
      <c r="AZM15" s="253"/>
      <c r="AZN15" s="253"/>
      <c r="AZO15" s="253"/>
      <c r="AZP15" s="253"/>
      <c r="AZQ15" s="253"/>
      <c r="AZR15" s="253"/>
      <c r="AZS15" s="253"/>
      <c r="AZT15" s="253"/>
      <c r="AZU15" s="253"/>
      <c r="AZV15" s="253"/>
      <c r="AZW15" s="253"/>
      <c r="AZX15" s="253"/>
      <c r="AZY15" s="253"/>
      <c r="AZZ15" s="253"/>
      <c r="BAA15" s="253"/>
      <c r="BAB15" s="253"/>
      <c r="BAC15" s="253"/>
      <c r="BAD15" s="253"/>
      <c r="BAE15" s="253"/>
      <c r="BAF15" s="253"/>
      <c r="BAG15" s="253"/>
      <c r="BAH15" s="253"/>
      <c r="BAI15" s="253"/>
      <c r="BAJ15" s="253"/>
      <c r="BAK15" s="253"/>
      <c r="BAL15" s="253"/>
      <c r="BAM15" s="253"/>
      <c r="BAN15" s="253"/>
      <c r="BAO15" s="253"/>
      <c r="BAP15" s="253"/>
      <c r="BAQ15" s="253"/>
      <c r="BAR15" s="253"/>
      <c r="BAS15" s="253"/>
      <c r="BAT15" s="253"/>
      <c r="BAU15" s="253"/>
      <c r="BAV15" s="254"/>
      <c r="BAW15" s="254"/>
      <c r="BAX15" s="254"/>
      <c r="BAY15" s="254"/>
      <c r="BAZ15" s="254"/>
      <c r="BBA15" s="253"/>
      <c r="BBB15" s="253"/>
      <c r="BBC15" s="253"/>
      <c r="BBD15" s="253"/>
      <c r="BBE15" s="253"/>
      <c r="BBF15" s="253"/>
      <c r="BBG15" s="253"/>
      <c r="BBH15" s="253"/>
      <c r="BBI15" s="253"/>
      <c r="BBJ15" s="253"/>
      <c r="BBK15" s="253"/>
      <c r="BBL15" s="253"/>
      <c r="BBM15" s="253"/>
      <c r="BBN15" s="253"/>
      <c r="BBO15" s="253"/>
      <c r="BBP15" s="253"/>
      <c r="BBQ15" s="253"/>
      <c r="BBR15" s="253"/>
      <c r="BBS15" s="253"/>
      <c r="BBT15" s="253"/>
      <c r="BBU15" s="253"/>
      <c r="BBV15" s="253"/>
      <c r="BBW15" s="253"/>
      <c r="BBX15" s="253"/>
      <c r="BBY15" s="253"/>
      <c r="BBZ15" s="253"/>
      <c r="BCA15" s="253"/>
      <c r="BCB15" s="253"/>
      <c r="BCC15" s="253"/>
      <c r="BCD15" s="253"/>
      <c r="BCE15" s="253"/>
      <c r="BCF15" s="253"/>
      <c r="BCG15" s="253"/>
      <c r="BCH15" s="253"/>
      <c r="BCI15" s="253"/>
      <c r="BCJ15" s="253"/>
      <c r="BCK15" s="253"/>
      <c r="BCL15" s="253"/>
      <c r="BCM15" s="253"/>
      <c r="BCN15" s="253"/>
      <c r="BCO15" s="253"/>
      <c r="BCP15" s="253"/>
      <c r="BCQ15" s="253"/>
      <c r="BCR15" s="253"/>
      <c r="BCS15" s="253"/>
      <c r="BCT15" s="253"/>
      <c r="BCU15" s="253"/>
      <c r="BCV15" s="253"/>
      <c r="BCW15" s="253"/>
      <c r="BCX15" s="254"/>
      <c r="BCY15" s="254"/>
      <c r="BCZ15" s="254"/>
      <c r="BDA15" s="254"/>
      <c r="BDB15" s="254"/>
      <c r="BDC15" s="253"/>
      <c r="BDD15" s="253"/>
      <c r="BDE15" s="253"/>
      <c r="BDF15" s="253"/>
      <c r="BDG15" s="253"/>
      <c r="BDH15" s="253"/>
      <c r="BDI15" s="253"/>
      <c r="BDJ15" s="253"/>
      <c r="BDK15" s="253"/>
      <c r="BDL15" s="253"/>
      <c r="BDM15" s="253"/>
      <c r="BDN15" s="253"/>
      <c r="BDO15" s="253"/>
      <c r="BDP15" s="253"/>
      <c r="BDQ15" s="253"/>
      <c r="BDR15" s="253"/>
      <c r="BDS15" s="253"/>
      <c r="BDT15" s="253"/>
      <c r="BDU15" s="253"/>
      <c r="BDV15" s="253"/>
      <c r="BDW15" s="253"/>
      <c r="BDX15" s="253"/>
      <c r="BDY15" s="253"/>
      <c r="BDZ15" s="253"/>
      <c r="BEA15" s="253"/>
      <c r="BEB15" s="253"/>
      <c r="BEC15" s="253"/>
      <c r="BED15" s="253"/>
      <c r="BEE15" s="253"/>
      <c r="BEF15" s="253"/>
      <c r="BEG15" s="253"/>
      <c r="BEH15" s="253"/>
      <c r="BEI15" s="253"/>
      <c r="BEJ15" s="253"/>
      <c r="BEK15" s="253"/>
      <c r="BEL15" s="253"/>
      <c r="BEM15" s="253"/>
      <c r="BEN15" s="253"/>
      <c r="BEO15" s="253"/>
      <c r="BEP15" s="253"/>
      <c r="BEQ15" s="253"/>
      <c r="BER15" s="253"/>
      <c r="BES15" s="253"/>
      <c r="BET15" s="253"/>
      <c r="BEU15" s="253"/>
      <c r="BEV15" s="253"/>
      <c r="BEW15" s="253"/>
      <c r="BEX15" s="253"/>
      <c r="BEY15" s="253"/>
      <c r="BEZ15" s="254"/>
      <c r="BFA15" s="254"/>
      <c r="BFB15" s="254"/>
      <c r="BFC15" s="254"/>
      <c r="BFD15" s="254"/>
      <c r="BFE15" s="253"/>
      <c r="BFF15" s="253"/>
      <c r="BFG15" s="253"/>
      <c r="BFH15" s="253"/>
      <c r="BFI15" s="253"/>
      <c r="BFJ15" s="253"/>
      <c r="BFK15" s="253"/>
      <c r="BFL15" s="253"/>
      <c r="BFM15" s="253"/>
      <c r="BFN15" s="253"/>
      <c r="BFO15" s="253"/>
      <c r="BFP15" s="253"/>
      <c r="BFQ15" s="253"/>
      <c r="BFR15" s="253"/>
      <c r="BFS15" s="253"/>
      <c r="BFT15" s="253"/>
      <c r="BFU15" s="253"/>
      <c r="BFV15" s="253"/>
      <c r="BFW15" s="253"/>
      <c r="BFX15" s="253"/>
      <c r="BFY15" s="253"/>
      <c r="BFZ15" s="253"/>
      <c r="BGA15" s="253"/>
      <c r="BGB15" s="253"/>
      <c r="BGC15" s="253"/>
      <c r="BGD15" s="253"/>
      <c r="BGE15" s="253"/>
      <c r="BGF15" s="253"/>
      <c r="BGG15" s="253"/>
      <c r="BGH15" s="253"/>
      <c r="BGI15" s="253"/>
      <c r="BGJ15" s="253"/>
      <c r="BGK15" s="253"/>
      <c r="BGL15" s="253"/>
      <c r="BGM15" s="253"/>
      <c r="BGN15" s="253"/>
      <c r="BGO15" s="253"/>
      <c r="BGP15" s="253"/>
      <c r="BGQ15" s="253"/>
      <c r="BGR15" s="253"/>
      <c r="BGS15" s="253"/>
      <c r="BGT15" s="253"/>
      <c r="BGU15" s="253"/>
      <c r="BGV15" s="253"/>
      <c r="BGW15" s="253"/>
      <c r="BGX15" s="253"/>
      <c r="BGY15" s="253"/>
      <c r="BGZ15" s="253"/>
      <c r="BHA15" s="253"/>
      <c r="BHB15" s="254"/>
      <c r="BHC15" s="254"/>
      <c r="BHD15" s="254"/>
      <c r="BHE15" s="254"/>
      <c r="BHF15" s="254"/>
      <c r="BHG15" s="253"/>
      <c r="BHH15" s="253"/>
      <c r="BHI15" s="253"/>
      <c r="BHJ15" s="253"/>
      <c r="BHK15" s="253"/>
      <c r="BHL15" s="253"/>
      <c r="BHM15" s="253"/>
      <c r="BHN15" s="253"/>
      <c r="BHO15" s="253"/>
      <c r="BHP15" s="253"/>
      <c r="BHQ15" s="253"/>
      <c r="BHR15" s="253"/>
      <c r="BHS15" s="253"/>
      <c r="BHT15" s="253"/>
      <c r="BHU15" s="253"/>
      <c r="BHV15" s="253"/>
      <c r="BHW15" s="253"/>
      <c r="BHX15" s="253"/>
      <c r="BHY15" s="253"/>
      <c r="BHZ15" s="253"/>
      <c r="BIA15" s="253"/>
      <c r="BIB15" s="253"/>
      <c r="BIC15" s="253"/>
      <c r="BID15" s="253"/>
      <c r="BIE15" s="253"/>
      <c r="BIF15" s="253"/>
      <c r="BIG15" s="253"/>
      <c r="BIH15" s="253"/>
      <c r="BII15" s="253"/>
      <c r="BIJ15" s="253"/>
      <c r="BIK15" s="253"/>
      <c r="BIL15" s="253"/>
      <c r="BIM15" s="253"/>
      <c r="BIN15" s="253"/>
      <c r="BIO15" s="253"/>
      <c r="BIP15" s="253"/>
      <c r="BIQ15" s="253"/>
      <c r="BIR15" s="253"/>
      <c r="BIS15" s="253"/>
      <c r="BIT15" s="253"/>
      <c r="BIU15" s="253"/>
      <c r="BIV15" s="253"/>
      <c r="BIW15" s="253"/>
      <c r="BIX15" s="253"/>
      <c r="BIY15" s="253"/>
      <c r="BIZ15" s="253"/>
      <c r="BJA15" s="253"/>
      <c r="BJB15" s="253"/>
      <c r="BJC15" s="253"/>
      <c r="BJD15" s="254"/>
      <c r="BJE15" s="254"/>
      <c r="BJF15" s="254"/>
      <c r="BJG15" s="254"/>
      <c r="BJH15" s="254"/>
      <c r="BJI15" s="253"/>
      <c r="BJJ15" s="253"/>
      <c r="BJK15" s="253"/>
      <c r="BJL15" s="253"/>
      <c r="BJM15" s="253"/>
      <c r="BJN15" s="253"/>
      <c r="BJO15" s="253"/>
      <c r="BJP15" s="253"/>
      <c r="BJQ15" s="253"/>
      <c r="BJR15" s="253"/>
      <c r="BJS15" s="253"/>
      <c r="BJT15" s="253"/>
      <c r="BJU15" s="253"/>
      <c r="BJV15" s="253"/>
      <c r="BJW15" s="253"/>
      <c r="BJX15" s="253"/>
      <c r="BJY15" s="253"/>
      <c r="BJZ15" s="253"/>
      <c r="BKA15" s="253"/>
      <c r="BKB15" s="253"/>
      <c r="BKC15" s="253"/>
      <c r="BKD15" s="253"/>
      <c r="BKE15" s="253"/>
      <c r="BKF15" s="253"/>
      <c r="BKG15" s="253"/>
      <c r="BKH15" s="253"/>
      <c r="BKI15" s="253"/>
      <c r="BKJ15" s="253"/>
      <c r="BKK15" s="253"/>
      <c r="BKL15" s="253"/>
      <c r="BKM15" s="253"/>
      <c r="BKN15" s="253"/>
      <c r="BKO15" s="253"/>
      <c r="BKP15" s="253"/>
      <c r="BKQ15" s="253"/>
      <c r="BKR15" s="253"/>
      <c r="BKS15" s="253"/>
      <c r="BKT15" s="253"/>
      <c r="BKU15" s="253"/>
      <c r="BKV15" s="253"/>
      <c r="BKW15" s="253"/>
      <c r="BKX15" s="253"/>
      <c r="BKY15" s="253"/>
      <c r="BKZ15" s="253"/>
      <c r="BLA15" s="253"/>
      <c r="BLB15" s="253"/>
      <c r="BLC15" s="253"/>
      <c r="BLD15" s="253"/>
      <c r="BLE15" s="253"/>
      <c r="BLF15" s="254"/>
      <c r="BLG15" s="254"/>
      <c r="BLH15" s="254"/>
      <c r="BLI15" s="254"/>
      <c r="BLJ15" s="254"/>
      <c r="BLK15" s="253"/>
      <c r="BLL15" s="253"/>
      <c r="BLM15" s="253"/>
      <c r="BLN15" s="253"/>
      <c r="BLO15" s="253"/>
      <c r="BLP15" s="253"/>
      <c r="BLQ15" s="253"/>
      <c r="BLR15" s="253"/>
      <c r="BLS15" s="253"/>
      <c r="BLT15" s="253"/>
      <c r="BLU15" s="253"/>
      <c r="BLV15" s="253"/>
      <c r="BLW15" s="253"/>
      <c r="BLX15" s="253"/>
      <c r="BLY15" s="253"/>
      <c r="BLZ15" s="253"/>
      <c r="BMA15" s="253"/>
      <c r="BMB15" s="253"/>
      <c r="BMC15" s="253"/>
      <c r="BMD15" s="253"/>
      <c r="BME15" s="253"/>
      <c r="BMF15" s="253"/>
      <c r="BMG15" s="253"/>
      <c r="BMH15" s="253"/>
      <c r="BMI15" s="253"/>
      <c r="BMJ15" s="253"/>
      <c r="BMK15" s="253"/>
      <c r="BML15" s="253"/>
      <c r="BMM15" s="253"/>
      <c r="BMN15" s="253"/>
      <c r="BMO15" s="253"/>
      <c r="BMP15" s="253"/>
      <c r="BMQ15" s="253"/>
      <c r="BMR15" s="253"/>
      <c r="BMS15" s="253"/>
      <c r="BMT15" s="253"/>
      <c r="BMU15" s="253"/>
      <c r="BMV15" s="253"/>
      <c r="BMW15" s="253"/>
      <c r="BMX15" s="253"/>
      <c r="BMY15" s="253"/>
      <c r="BMZ15" s="253"/>
      <c r="BNA15" s="253"/>
      <c r="BNB15" s="253"/>
      <c r="BNC15" s="253"/>
      <c r="BND15" s="253"/>
      <c r="BNE15" s="253"/>
      <c r="BNF15" s="253"/>
      <c r="BNG15" s="253"/>
      <c r="BNH15" s="254"/>
      <c r="BNI15" s="254"/>
      <c r="BNJ15" s="254"/>
      <c r="BNK15" s="254"/>
      <c r="BNL15" s="254"/>
      <c r="BNM15" s="253"/>
      <c r="BNN15" s="253"/>
      <c r="BNO15" s="253"/>
      <c r="BNP15" s="253"/>
      <c r="BNQ15" s="253"/>
      <c r="BNR15" s="253"/>
      <c r="BNS15" s="253"/>
      <c r="BNT15" s="253"/>
      <c r="BNU15" s="253"/>
      <c r="BNV15" s="253"/>
      <c r="BNW15" s="253"/>
      <c r="BNX15" s="253"/>
      <c r="BNY15" s="253"/>
      <c r="BNZ15" s="253"/>
      <c r="BOA15" s="253"/>
      <c r="BOB15" s="253"/>
      <c r="BOC15" s="253"/>
      <c r="BOD15" s="253"/>
      <c r="BOE15" s="253"/>
      <c r="BOF15" s="253"/>
      <c r="BOG15" s="253"/>
      <c r="BOH15" s="253"/>
      <c r="BOI15" s="253"/>
      <c r="BOJ15" s="253"/>
      <c r="BOK15" s="253"/>
      <c r="BOL15" s="253"/>
      <c r="BOM15" s="253"/>
      <c r="BON15" s="253"/>
      <c r="BOO15" s="253"/>
      <c r="BOP15" s="253"/>
      <c r="BOQ15" s="253"/>
      <c r="BOR15" s="253"/>
      <c r="BOS15" s="253"/>
      <c r="BOT15" s="253"/>
      <c r="BOU15" s="253"/>
      <c r="BOV15" s="253"/>
      <c r="BOW15" s="253"/>
      <c r="BOX15" s="253"/>
      <c r="BOY15" s="253"/>
      <c r="BOZ15" s="253"/>
      <c r="BPA15" s="253"/>
      <c r="BPB15" s="253"/>
      <c r="BPC15" s="253"/>
      <c r="BPD15" s="253"/>
      <c r="BPE15" s="253"/>
      <c r="BPF15" s="253"/>
      <c r="BPG15" s="253"/>
      <c r="BPH15" s="253"/>
      <c r="BPI15" s="253"/>
      <c r="BPJ15" s="254"/>
      <c r="BPK15" s="254"/>
      <c r="BPL15" s="254"/>
      <c r="BPM15" s="254"/>
      <c r="BPN15" s="254"/>
      <c r="BPO15" s="253"/>
      <c r="BPP15" s="253"/>
      <c r="BPQ15" s="253"/>
      <c r="BPR15" s="253"/>
      <c r="BPS15" s="253"/>
      <c r="BPT15" s="253"/>
      <c r="BPU15" s="253"/>
      <c r="BPV15" s="253"/>
      <c r="BPW15" s="253"/>
      <c r="BPX15" s="253"/>
      <c r="BPY15" s="253"/>
      <c r="BPZ15" s="253"/>
      <c r="BQA15" s="253"/>
      <c r="BQB15" s="253"/>
      <c r="BQC15" s="253"/>
      <c r="BQD15" s="253"/>
      <c r="BQE15" s="253"/>
      <c r="BQF15" s="253"/>
      <c r="BQG15" s="253"/>
      <c r="BQH15" s="253"/>
      <c r="BQI15" s="253"/>
      <c r="BQJ15" s="253"/>
      <c r="BQK15" s="253"/>
      <c r="BQL15" s="253"/>
      <c r="BQM15" s="253"/>
      <c r="BQN15" s="253"/>
      <c r="BQO15" s="253"/>
      <c r="BQP15" s="253"/>
      <c r="BQQ15" s="253"/>
      <c r="BQR15" s="253"/>
      <c r="BQS15" s="253"/>
      <c r="BQT15" s="253"/>
      <c r="BQU15" s="253"/>
      <c r="BQV15" s="253"/>
      <c r="BQW15" s="253"/>
      <c r="BQX15" s="253"/>
      <c r="BQY15" s="253"/>
      <c r="BQZ15" s="253"/>
      <c r="BRA15" s="253"/>
      <c r="BRB15" s="253"/>
      <c r="BRC15" s="253"/>
      <c r="BRD15" s="253"/>
      <c r="BRE15" s="253"/>
      <c r="BRF15" s="253"/>
      <c r="BRG15" s="253"/>
      <c r="BRH15" s="253"/>
      <c r="BRI15" s="253"/>
      <c r="BRJ15" s="253"/>
      <c r="BRK15" s="253"/>
      <c r="BRL15" s="254"/>
      <c r="BRM15" s="254"/>
      <c r="BRN15" s="254"/>
      <c r="BRO15" s="254"/>
      <c r="BRP15" s="254"/>
      <c r="BRQ15" s="253"/>
      <c r="BRR15" s="253"/>
      <c r="BRS15" s="253"/>
      <c r="BRT15" s="253"/>
      <c r="BRU15" s="253"/>
      <c r="BRV15" s="253"/>
      <c r="BRW15" s="253"/>
      <c r="BRX15" s="253"/>
      <c r="BRY15" s="253"/>
      <c r="BRZ15" s="253"/>
      <c r="BSA15" s="253"/>
      <c r="BSB15" s="253"/>
      <c r="BSC15" s="253"/>
      <c r="BSD15" s="253"/>
      <c r="BSE15" s="253"/>
      <c r="BSF15" s="253"/>
      <c r="BSG15" s="253"/>
      <c r="BSH15" s="253"/>
      <c r="BSI15" s="253"/>
      <c r="BSJ15" s="253"/>
      <c r="BSK15" s="253"/>
      <c r="BSL15" s="253"/>
      <c r="BSM15" s="253"/>
      <c r="BSN15" s="253"/>
      <c r="BSO15" s="253"/>
      <c r="BSP15" s="253"/>
      <c r="BSQ15" s="253"/>
      <c r="BSR15" s="253"/>
      <c r="BSS15" s="253"/>
      <c r="BST15" s="253"/>
      <c r="BSU15" s="253"/>
      <c r="BSV15" s="253"/>
      <c r="BSW15" s="253"/>
      <c r="BSX15" s="253"/>
      <c r="BSY15" s="253"/>
      <c r="BSZ15" s="253"/>
      <c r="BTA15" s="253"/>
      <c r="BTB15" s="253"/>
      <c r="BTC15" s="253"/>
      <c r="BTD15" s="253"/>
      <c r="BTE15" s="253"/>
      <c r="BTF15" s="253"/>
      <c r="BTG15" s="253"/>
      <c r="BTH15" s="253"/>
      <c r="BTI15" s="253"/>
      <c r="BTJ15" s="253"/>
      <c r="BTK15" s="253"/>
      <c r="BTL15" s="253"/>
      <c r="BTM15" s="253"/>
      <c r="BTN15" s="254"/>
      <c r="BTO15" s="254"/>
      <c r="BTP15" s="254"/>
      <c r="BTQ15" s="254"/>
      <c r="BTR15" s="254"/>
      <c r="BTS15" s="253"/>
      <c r="BTT15" s="253"/>
      <c r="BTU15" s="253"/>
      <c r="BTV15" s="253"/>
      <c r="BTW15" s="253"/>
      <c r="BTX15" s="253"/>
      <c r="BTY15" s="253"/>
      <c r="BTZ15" s="253"/>
      <c r="BUA15" s="253"/>
      <c r="BUB15" s="253"/>
      <c r="BUC15" s="253"/>
      <c r="BUD15" s="253"/>
      <c r="BUE15" s="253"/>
      <c r="BUF15" s="253"/>
      <c r="BUG15" s="253"/>
      <c r="BUH15" s="253"/>
      <c r="BUI15" s="253"/>
      <c r="BUJ15" s="253"/>
      <c r="BUK15" s="253"/>
      <c r="BUL15" s="253"/>
      <c r="BUM15" s="253"/>
      <c r="BUN15" s="253"/>
      <c r="BUO15" s="253"/>
      <c r="BUP15" s="253"/>
      <c r="BUQ15" s="253"/>
      <c r="BUR15" s="253"/>
      <c r="BUS15" s="253"/>
      <c r="BUT15" s="253"/>
      <c r="BUU15" s="253"/>
      <c r="BUV15" s="253"/>
      <c r="BUW15" s="253"/>
      <c r="BUX15" s="253"/>
      <c r="BUY15" s="253"/>
      <c r="BUZ15" s="253"/>
      <c r="BVA15" s="253"/>
      <c r="BVB15" s="253"/>
      <c r="BVC15" s="253"/>
      <c r="BVD15" s="253"/>
      <c r="BVE15" s="253"/>
      <c r="BVF15" s="253"/>
      <c r="BVG15" s="253"/>
      <c r="BVH15" s="253"/>
      <c r="BVI15" s="253"/>
      <c r="BVJ15" s="253"/>
      <c r="BVK15" s="253"/>
      <c r="BVL15" s="253"/>
      <c r="BVM15" s="253"/>
      <c r="BVN15" s="253"/>
      <c r="BVO15" s="253"/>
      <c r="BVP15" s="254"/>
      <c r="BVQ15" s="254"/>
      <c r="BVR15" s="254"/>
      <c r="BVS15" s="254"/>
      <c r="BVT15" s="254"/>
      <c r="BVU15" s="253"/>
      <c r="BVV15" s="253"/>
      <c r="BVW15" s="253"/>
      <c r="BVX15" s="253"/>
      <c r="BVY15" s="253"/>
      <c r="BVZ15" s="253"/>
      <c r="BWA15" s="253"/>
      <c r="BWB15" s="253"/>
      <c r="BWC15" s="253"/>
      <c r="BWD15" s="253"/>
      <c r="BWE15" s="253"/>
      <c r="BWF15" s="253"/>
      <c r="BWG15" s="253"/>
      <c r="BWH15" s="253"/>
      <c r="BWI15" s="253"/>
      <c r="BWJ15" s="253"/>
      <c r="BWK15" s="253"/>
      <c r="BWL15" s="253"/>
      <c r="BWM15" s="253"/>
      <c r="BWN15" s="253"/>
      <c r="BWO15" s="253"/>
      <c r="BWP15" s="253"/>
      <c r="BWQ15" s="253"/>
      <c r="BWR15" s="253"/>
      <c r="BWS15" s="253"/>
      <c r="BWT15" s="253"/>
      <c r="BWU15" s="253"/>
      <c r="BWV15" s="253"/>
      <c r="BWW15" s="253"/>
      <c r="BWX15" s="253"/>
      <c r="BWY15" s="253"/>
      <c r="BWZ15" s="253"/>
      <c r="BXA15" s="253"/>
      <c r="BXB15" s="253"/>
      <c r="BXC15" s="253"/>
      <c r="BXD15" s="253"/>
      <c r="BXE15" s="253"/>
      <c r="BXF15" s="253"/>
      <c r="BXG15" s="253"/>
      <c r="BXH15" s="253"/>
      <c r="BXI15" s="253"/>
      <c r="BXJ15" s="253"/>
      <c r="BXK15" s="253"/>
      <c r="BXL15" s="253"/>
      <c r="BXM15" s="253"/>
      <c r="BXN15" s="253"/>
      <c r="BXO15" s="253"/>
      <c r="BXP15" s="253"/>
      <c r="BXQ15" s="253"/>
      <c r="BXR15" s="254"/>
      <c r="BXS15" s="254"/>
      <c r="BXT15" s="254"/>
      <c r="BXU15" s="254"/>
      <c r="BXV15" s="254"/>
      <c r="BXW15" s="253"/>
      <c r="BXX15" s="253"/>
      <c r="BXY15" s="253"/>
      <c r="BXZ15" s="253"/>
      <c r="BYA15" s="253"/>
      <c r="BYB15" s="253"/>
      <c r="BYC15" s="253"/>
      <c r="BYD15" s="253"/>
      <c r="BYE15" s="253"/>
      <c r="BYF15" s="253"/>
      <c r="BYG15" s="253"/>
      <c r="BYH15" s="253"/>
      <c r="BYI15" s="253"/>
      <c r="BYJ15" s="253"/>
      <c r="BYK15" s="253"/>
      <c r="BYL15" s="253"/>
      <c r="BYM15" s="253"/>
      <c r="BYN15" s="253"/>
      <c r="BYO15" s="253"/>
      <c r="BYP15" s="253"/>
      <c r="BYQ15" s="253"/>
      <c r="BYR15" s="253"/>
      <c r="BYS15" s="253"/>
      <c r="BYT15" s="253"/>
      <c r="BYU15" s="253"/>
      <c r="BYV15" s="253"/>
      <c r="BYW15" s="253"/>
      <c r="BYX15" s="253"/>
      <c r="BYY15" s="253"/>
      <c r="BYZ15" s="253"/>
      <c r="BZA15" s="253"/>
      <c r="BZB15" s="253"/>
      <c r="BZC15" s="253"/>
      <c r="BZD15" s="253"/>
      <c r="BZE15" s="253"/>
      <c r="BZF15" s="253"/>
      <c r="BZG15" s="253"/>
      <c r="BZH15" s="253"/>
      <c r="BZI15" s="253"/>
      <c r="BZJ15" s="253"/>
      <c r="BZK15" s="253"/>
      <c r="BZL15" s="253"/>
      <c r="BZM15" s="253"/>
      <c r="BZN15" s="253"/>
      <c r="BZO15" s="253"/>
      <c r="BZP15" s="253"/>
      <c r="BZQ15" s="253"/>
      <c r="BZR15" s="253"/>
      <c r="BZS15" s="253"/>
      <c r="BZT15" s="254"/>
      <c r="BZU15" s="254"/>
      <c r="BZV15" s="254"/>
      <c r="BZW15" s="254"/>
      <c r="BZX15" s="254"/>
      <c r="BZY15" s="253"/>
      <c r="BZZ15" s="253"/>
      <c r="CAA15" s="253"/>
      <c r="CAB15" s="253"/>
      <c r="CAC15" s="253"/>
      <c r="CAD15" s="253"/>
      <c r="CAE15" s="253"/>
      <c r="CAF15" s="253"/>
      <c r="CAG15" s="253"/>
      <c r="CAH15" s="253"/>
      <c r="CAI15" s="253"/>
      <c r="CAJ15" s="253"/>
      <c r="CAK15" s="253"/>
      <c r="CAL15" s="253"/>
      <c r="CAM15" s="253"/>
      <c r="CAN15" s="253"/>
      <c r="CAO15" s="253"/>
      <c r="CAP15" s="253"/>
      <c r="CAQ15" s="253"/>
      <c r="CAR15" s="253"/>
      <c r="CAS15" s="253"/>
      <c r="CAT15" s="253"/>
      <c r="CAU15" s="253"/>
      <c r="CAV15" s="253"/>
      <c r="CAW15" s="253"/>
      <c r="CAX15" s="253"/>
      <c r="CAY15" s="253"/>
      <c r="CAZ15" s="253"/>
      <c r="CBA15" s="253"/>
      <c r="CBB15" s="253"/>
      <c r="CBC15" s="253"/>
      <c r="CBD15" s="253"/>
      <c r="CBE15" s="253"/>
      <c r="CBF15" s="253"/>
      <c r="CBG15" s="253"/>
      <c r="CBH15" s="253"/>
      <c r="CBI15" s="253"/>
      <c r="CBJ15" s="253"/>
      <c r="CBK15" s="253"/>
      <c r="CBL15" s="253"/>
      <c r="CBM15" s="253"/>
      <c r="CBN15" s="253"/>
      <c r="CBO15" s="253"/>
      <c r="CBP15" s="253"/>
      <c r="CBQ15" s="253"/>
      <c r="CBR15" s="253"/>
      <c r="CBS15" s="253"/>
      <c r="CBT15" s="253"/>
      <c r="CBU15" s="253"/>
      <c r="CBV15" s="254"/>
      <c r="CBW15" s="254"/>
      <c r="CBX15" s="254"/>
      <c r="CBY15" s="254"/>
      <c r="CBZ15" s="254"/>
      <c r="CCA15" s="253"/>
      <c r="CCB15" s="253"/>
      <c r="CCC15" s="253"/>
      <c r="CCD15" s="253"/>
      <c r="CCE15" s="253"/>
      <c r="CCF15" s="253"/>
      <c r="CCG15" s="253"/>
      <c r="CCH15" s="253"/>
      <c r="CCI15" s="253"/>
      <c r="CCJ15" s="253"/>
      <c r="CCK15" s="253"/>
      <c r="CCL15" s="253"/>
      <c r="CCM15" s="253"/>
      <c r="CCN15" s="253"/>
      <c r="CCO15" s="253"/>
      <c r="CCP15" s="253"/>
      <c r="CCQ15" s="253"/>
      <c r="CCR15" s="253"/>
      <c r="CCS15" s="253"/>
      <c r="CCT15" s="253"/>
      <c r="CCU15" s="253"/>
      <c r="CCV15" s="253"/>
      <c r="CCW15" s="253"/>
      <c r="CCX15" s="253"/>
      <c r="CCY15" s="253"/>
      <c r="CCZ15" s="253"/>
      <c r="CDA15" s="253"/>
      <c r="CDB15" s="253"/>
      <c r="CDC15" s="253"/>
      <c r="CDD15" s="253"/>
      <c r="CDE15" s="253"/>
      <c r="CDF15" s="253"/>
      <c r="CDG15" s="253"/>
      <c r="CDH15" s="253"/>
      <c r="CDI15" s="253"/>
      <c r="CDJ15" s="253"/>
      <c r="CDK15" s="253"/>
      <c r="CDL15" s="253"/>
      <c r="CDM15" s="253"/>
      <c r="CDN15" s="253"/>
      <c r="CDO15" s="253"/>
      <c r="CDP15" s="253"/>
      <c r="CDQ15" s="253"/>
      <c r="CDR15" s="253"/>
      <c r="CDS15" s="253"/>
      <c r="CDT15" s="253"/>
      <c r="CDU15" s="253"/>
      <c r="CDV15" s="253"/>
      <c r="CDW15" s="253"/>
      <c r="CDX15" s="254"/>
      <c r="CDY15" s="254"/>
      <c r="CDZ15" s="254"/>
      <c r="CEA15" s="254"/>
      <c r="CEB15" s="254"/>
      <c r="CEC15" s="253"/>
      <c r="CED15" s="253"/>
      <c r="CEE15" s="253"/>
      <c r="CEF15" s="253"/>
      <c r="CEG15" s="253"/>
      <c r="CEH15" s="253"/>
      <c r="CEI15" s="253"/>
      <c r="CEJ15" s="253"/>
      <c r="CEK15" s="253"/>
      <c r="CEL15" s="253"/>
      <c r="CEM15" s="253"/>
      <c r="CEN15" s="253"/>
      <c r="CEO15" s="253"/>
      <c r="CEP15" s="253"/>
      <c r="CEQ15" s="253"/>
      <c r="CER15" s="253"/>
      <c r="CES15" s="253"/>
      <c r="CET15" s="253"/>
      <c r="CEU15" s="253"/>
      <c r="CEV15" s="253"/>
      <c r="CEW15" s="253"/>
      <c r="CEX15" s="253"/>
      <c r="CEY15" s="253"/>
      <c r="CEZ15" s="253"/>
      <c r="CFA15" s="253"/>
      <c r="CFB15" s="253"/>
      <c r="CFC15" s="253"/>
      <c r="CFD15" s="253"/>
      <c r="CFE15" s="253"/>
      <c r="CFF15" s="253"/>
      <c r="CFG15" s="253"/>
      <c r="CFH15" s="253"/>
      <c r="CFI15" s="253"/>
      <c r="CFJ15" s="253"/>
      <c r="CFK15" s="253"/>
      <c r="CFL15" s="253"/>
      <c r="CFM15" s="253"/>
      <c r="CFN15" s="253"/>
      <c r="CFO15" s="253"/>
      <c r="CFP15" s="253"/>
      <c r="CFQ15" s="253"/>
      <c r="CFR15" s="253"/>
      <c r="CFS15" s="253"/>
      <c r="CFT15" s="253"/>
      <c r="CFU15" s="253"/>
      <c r="CFV15" s="253"/>
      <c r="CFW15" s="253"/>
      <c r="CFX15" s="253"/>
      <c r="CFY15" s="253"/>
      <c r="CFZ15" s="254"/>
      <c r="CGA15" s="254"/>
      <c r="CGB15" s="254"/>
      <c r="CGC15" s="254"/>
      <c r="CGD15" s="254"/>
      <c r="CGE15" s="253"/>
      <c r="CGF15" s="253"/>
      <c r="CGG15" s="253"/>
      <c r="CGH15" s="253"/>
      <c r="CGI15" s="253"/>
      <c r="CGJ15" s="253"/>
      <c r="CGK15" s="253"/>
      <c r="CGL15" s="253"/>
      <c r="CGM15" s="253"/>
      <c r="CGN15" s="253"/>
      <c r="CGO15" s="253"/>
      <c r="CGP15" s="253"/>
      <c r="CGQ15" s="253"/>
      <c r="CGR15" s="253"/>
      <c r="CGS15" s="253"/>
      <c r="CGT15" s="253"/>
      <c r="CGU15" s="253"/>
      <c r="CGV15" s="253"/>
      <c r="CGW15" s="253"/>
      <c r="CGX15" s="253"/>
      <c r="CGY15" s="253"/>
      <c r="CGZ15" s="253"/>
      <c r="CHA15" s="253"/>
      <c r="CHB15" s="253"/>
      <c r="CHC15" s="253"/>
      <c r="CHD15" s="253"/>
      <c r="CHE15" s="253"/>
      <c r="CHF15" s="253"/>
      <c r="CHG15" s="253"/>
      <c r="CHH15" s="253"/>
      <c r="CHI15" s="253"/>
      <c r="CHJ15" s="253"/>
      <c r="CHK15" s="253"/>
      <c r="CHL15" s="253"/>
      <c r="CHM15" s="253"/>
      <c r="CHN15" s="253"/>
      <c r="CHO15" s="253"/>
      <c r="CHP15" s="253"/>
      <c r="CHQ15" s="253"/>
      <c r="CHR15" s="253"/>
      <c r="CHS15" s="253"/>
      <c r="CHT15" s="253"/>
      <c r="CHU15" s="253"/>
      <c r="CHV15" s="253"/>
      <c r="CHW15" s="253"/>
      <c r="CHX15" s="253"/>
      <c r="CHY15" s="253"/>
      <c r="CHZ15" s="253"/>
      <c r="CIA15" s="253"/>
      <c r="CIB15" s="254"/>
      <c r="CIC15" s="254"/>
      <c r="CID15" s="254"/>
      <c r="CIE15" s="254"/>
      <c r="CIF15" s="254"/>
      <c r="CIG15" s="253"/>
      <c r="CIH15" s="253"/>
      <c r="CII15" s="253"/>
      <c r="CIJ15" s="253"/>
      <c r="CIK15" s="253"/>
      <c r="CIL15" s="253"/>
      <c r="CIM15" s="253"/>
      <c r="CIN15" s="253"/>
      <c r="CIO15" s="253"/>
      <c r="CIP15" s="253"/>
      <c r="CIQ15" s="253"/>
      <c r="CIR15" s="253"/>
      <c r="CIS15" s="253"/>
      <c r="CIT15" s="253"/>
      <c r="CIU15" s="253"/>
      <c r="CIV15" s="253"/>
      <c r="CIW15" s="253"/>
      <c r="CIX15" s="253"/>
      <c r="CIY15" s="253"/>
      <c r="CIZ15" s="253"/>
      <c r="CJA15" s="253"/>
      <c r="CJB15" s="253"/>
      <c r="CJC15" s="253"/>
      <c r="CJD15" s="253"/>
      <c r="CJE15" s="253"/>
      <c r="CJF15" s="253"/>
      <c r="CJG15" s="253"/>
      <c r="CJH15" s="253"/>
      <c r="CJI15" s="253"/>
      <c r="CJJ15" s="253"/>
      <c r="CJK15" s="253"/>
      <c r="CJL15" s="253"/>
      <c r="CJM15" s="253"/>
      <c r="CJN15" s="253"/>
      <c r="CJO15" s="253"/>
      <c r="CJP15" s="253"/>
      <c r="CJQ15" s="253"/>
      <c r="CJR15" s="253"/>
      <c r="CJS15" s="253"/>
      <c r="CJT15" s="253"/>
      <c r="CJU15" s="253"/>
      <c r="CJV15" s="253"/>
      <c r="CJW15" s="253"/>
      <c r="CJX15" s="253"/>
      <c r="CJY15" s="253"/>
      <c r="CJZ15" s="253"/>
      <c r="CKA15" s="253"/>
      <c r="CKB15" s="253"/>
      <c r="CKC15" s="253"/>
      <c r="CKD15" s="254"/>
      <c r="CKE15" s="254"/>
      <c r="CKF15" s="254"/>
      <c r="CKG15" s="254"/>
      <c r="CKH15" s="254"/>
      <c r="CKI15" s="253"/>
      <c r="CKJ15" s="253"/>
      <c r="CKK15" s="253"/>
      <c r="CKL15" s="253"/>
      <c r="CKM15" s="253"/>
      <c r="CKN15" s="253"/>
      <c r="CKO15" s="253"/>
      <c r="CKP15" s="253"/>
      <c r="CKQ15" s="253"/>
      <c r="CKR15" s="253"/>
      <c r="CKS15" s="253"/>
      <c r="CKT15" s="253"/>
      <c r="CKU15" s="253"/>
      <c r="CKV15" s="253"/>
      <c r="CKW15" s="253"/>
      <c r="CKX15" s="253"/>
      <c r="CKY15" s="253"/>
      <c r="CKZ15" s="253"/>
      <c r="CLA15" s="253"/>
      <c r="CLB15" s="253"/>
      <c r="CLC15" s="253"/>
      <c r="CLD15" s="253"/>
      <c r="CLE15" s="253"/>
      <c r="CLF15" s="253"/>
      <c r="CLG15" s="253"/>
      <c r="CLH15" s="253"/>
      <c r="CLI15" s="253"/>
      <c r="CLJ15" s="253"/>
      <c r="CLK15" s="253"/>
      <c r="CLL15" s="253"/>
      <c r="CLM15" s="253"/>
      <c r="CLN15" s="253"/>
      <c r="CLO15" s="253"/>
      <c r="CLP15" s="253"/>
      <c r="CLQ15" s="253"/>
      <c r="CLR15" s="253"/>
      <c r="CLS15" s="253"/>
      <c r="CLT15" s="253"/>
      <c r="CLU15" s="253"/>
      <c r="CLV15" s="253"/>
      <c r="CLW15" s="253"/>
      <c r="CLX15" s="253"/>
      <c r="CLY15" s="253"/>
      <c r="CLZ15" s="253"/>
      <c r="CMA15" s="253"/>
      <c r="CMB15" s="253"/>
      <c r="CMC15" s="253"/>
      <c r="CMD15" s="253"/>
      <c r="CME15" s="253"/>
      <c r="CMF15" s="254"/>
      <c r="CMG15" s="254"/>
      <c r="CMH15" s="254"/>
      <c r="CMI15" s="254"/>
      <c r="CMJ15" s="254"/>
      <c r="CMK15" s="253"/>
      <c r="CML15" s="253"/>
      <c r="CMM15" s="253"/>
      <c r="CMN15" s="253"/>
      <c r="CMO15" s="253"/>
      <c r="CMP15" s="253"/>
      <c r="CMQ15" s="253"/>
      <c r="CMR15" s="253"/>
      <c r="CMS15" s="253"/>
      <c r="CMT15" s="253"/>
      <c r="CMU15" s="253"/>
      <c r="CMV15" s="253"/>
      <c r="CMW15" s="253"/>
      <c r="CMX15" s="253"/>
      <c r="CMY15" s="253"/>
      <c r="CMZ15" s="253"/>
      <c r="CNA15" s="253"/>
      <c r="CNB15" s="253"/>
      <c r="CNC15" s="253"/>
      <c r="CND15" s="253"/>
      <c r="CNE15" s="253"/>
      <c r="CNF15" s="253"/>
      <c r="CNG15" s="253"/>
      <c r="CNH15" s="253"/>
      <c r="CNI15" s="253"/>
      <c r="CNJ15" s="253"/>
      <c r="CNK15" s="253"/>
      <c r="CNL15" s="253"/>
      <c r="CNM15" s="253"/>
      <c r="CNN15" s="253"/>
      <c r="CNO15" s="253"/>
      <c r="CNP15" s="253"/>
      <c r="CNQ15" s="253"/>
      <c r="CNR15" s="253"/>
      <c r="CNS15" s="253"/>
      <c r="CNT15" s="253"/>
      <c r="CNU15" s="253"/>
      <c r="CNV15" s="253"/>
      <c r="CNW15" s="253"/>
      <c r="CNX15" s="253"/>
      <c r="CNY15" s="253"/>
      <c r="CNZ15" s="253"/>
      <c r="COA15" s="253"/>
      <c r="COB15" s="253"/>
      <c r="COC15" s="253"/>
      <c r="COD15" s="253"/>
      <c r="COE15" s="253"/>
      <c r="COF15" s="253"/>
      <c r="COG15" s="253"/>
      <c r="COH15" s="254"/>
      <c r="COI15" s="254"/>
      <c r="COJ15" s="254"/>
      <c r="COK15" s="254"/>
      <c r="COL15" s="254"/>
      <c r="COM15" s="253"/>
      <c r="CON15" s="253"/>
      <c r="COO15" s="253"/>
      <c r="COP15" s="253"/>
      <c r="COQ15" s="253"/>
      <c r="COR15" s="253"/>
      <c r="COS15" s="253"/>
      <c r="COT15" s="253"/>
      <c r="COU15" s="253"/>
      <c r="COV15" s="253"/>
      <c r="COW15" s="253"/>
      <c r="COX15" s="253"/>
      <c r="COY15" s="253"/>
      <c r="COZ15" s="253"/>
      <c r="CPA15" s="253"/>
      <c r="CPB15" s="253"/>
      <c r="CPC15" s="253"/>
      <c r="CPD15" s="253"/>
      <c r="CPE15" s="253"/>
      <c r="CPF15" s="253"/>
      <c r="CPG15" s="253"/>
      <c r="CPH15" s="253"/>
      <c r="CPI15" s="253"/>
      <c r="CPJ15" s="253"/>
      <c r="CPK15" s="253"/>
      <c r="CPL15" s="253"/>
      <c r="CPM15" s="253"/>
      <c r="CPN15" s="253"/>
      <c r="CPO15" s="253"/>
      <c r="CPP15" s="253"/>
      <c r="CPQ15" s="253"/>
      <c r="CPR15" s="253"/>
      <c r="CPS15" s="253"/>
      <c r="CPT15" s="253"/>
      <c r="CPU15" s="253"/>
      <c r="CPV15" s="253"/>
      <c r="CPW15" s="253"/>
      <c r="CPX15" s="253"/>
      <c r="CPY15" s="253"/>
      <c r="CPZ15" s="253"/>
      <c r="CQA15" s="253"/>
      <c r="CQB15" s="253"/>
      <c r="CQC15" s="253"/>
      <c r="CQD15" s="253"/>
      <c r="CQE15" s="253"/>
      <c r="CQF15" s="253"/>
      <c r="CQG15" s="253"/>
      <c r="CQH15" s="253"/>
      <c r="CQI15" s="253"/>
      <c r="CQJ15" s="254"/>
      <c r="CQK15" s="254"/>
      <c r="CQL15" s="254"/>
      <c r="CQM15" s="254"/>
      <c r="CQN15" s="254"/>
      <c r="CQO15" s="253"/>
      <c r="CQP15" s="253"/>
      <c r="CQQ15" s="253"/>
      <c r="CQR15" s="253"/>
      <c r="CQS15" s="253"/>
      <c r="CQT15" s="253"/>
      <c r="CQU15" s="253"/>
      <c r="CQV15" s="253"/>
      <c r="CQW15" s="253"/>
      <c r="CQX15" s="253"/>
      <c r="CQY15" s="253"/>
      <c r="CQZ15" s="253"/>
      <c r="CRA15" s="253"/>
      <c r="CRB15" s="253"/>
      <c r="CRC15" s="253"/>
      <c r="CRD15" s="253"/>
      <c r="CRE15" s="253"/>
      <c r="CRF15" s="253"/>
      <c r="CRG15" s="253"/>
      <c r="CRH15" s="253"/>
      <c r="CRI15" s="253"/>
      <c r="CRJ15" s="253"/>
      <c r="CRK15" s="253"/>
      <c r="CRL15" s="253"/>
      <c r="CRM15" s="253"/>
      <c r="CRN15" s="253"/>
      <c r="CRO15" s="253"/>
      <c r="CRP15" s="253"/>
      <c r="CRQ15" s="253"/>
      <c r="CRR15" s="253"/>
      <c r="CRS15" s="253"/>
      <c r="CRT15" s="253"/>
      <c r="CRU15" s="253"/>
      <c r="CRV15" s="253"/>
      <c r="CRW15" s="253"/>
      <c r="CRX15" s="253"/>
      <c r="CRY15" s="253"/>
      <c r="CRZ15" s="253"/>
      <c r="CSA15" s="253"/>
      <c r="CSB15" s="253"/>
      <c r="CSC15" s="253"/>
      <c r="CSD15" s="253"/>
      <c r="CSE15" s="253"/>
      <c r="CSF15" s="253"/>
      <c r="CSG15" s="253"/>
      <c r="CSH15" s="253"/>
      <c r="CSI15" s="253"/>
      <c r="CSJ15" s="253"/>
      <c r="CSK15" s="253"/>
      <c r="CSL15" s="254"/>
      <c r="CSM15" s="254"/>
      <c r="CSN15" s="254"/>
      <c r="CSO15" s="254"/>
      <c r="CSP15" s="254"/>
      <c r="CSQ15" s="253"/>
      <c r="CSR15" s="253"/>
      <c r="CSS15" s="253"/>
      <c r="CST15" s="253"/>
      <c r="CSU15" s="253"/>
      <c r="CSV15" s="253"/>
      <c r="CSW15" s="253"/>
      <c r="CSX15" s="253"/>
      <c r="CSY15" s="253"/>
      <c r="CSZ15" s="253"/>
      <c r="CTA15" s="253"/>
      <c r="CTB15" s="253"/>
      <c r="CTC15" s="253"/>
      <c r="CTD15" s="253"/>
      <c r="CTE15" s="253"/>
      <c r="CTF15" s="253"/>
      <c r="CTG15" s="253"/>
      <c r="CTH15" s="253"/>
      <c r="CTI15" s="253"/>
      <c r="CTJ15" s="253"/>
      <c r="CTK15" s="253"/>
      <c r="CTL15" s="253"/>
      <c r="CTM15" s="253"/>
      <c r="CTN15" s="253"/>
      <c r="CTO15" s="253"/>
      <c r="CTP15" s="253"/>
      <c r="CTQ15" s="253"/>
      <c r="CTR15" s="253"/>
      <c r="CTS15" s="253"/>
      <c r="CTT15" s="253"/>
      <c r="CTU15" s="253"/>
      <c r="CTV15" s="253"/>
      <c r="CTW15" s="253"/>
      <c r="CTX15" s="253"/>
      <c r="CTY15" s="253"/>
      <c r="CTZ15" s="253"/>
      <c r="CUA15" s="253"/>
      <c r="CUB15" s="253"/>
      <c r="CUC15" s="253"/>
      <c r="CUD15" s="253"/>
      <c r="CUE15" s="253"/>
      <c r="CUF15" s="253"/>
      <c r="CUG15" s="253"/>
      <c r="CUH15" s="253"/>
      <c r="CUI15" s="253"/>
      <c r="CUJ15" s="253"/>
      <c r="CUK15" s="253"/>
      <c r="CUL15" s="253"/>
      <c r="CUM15" s="253"/>
      <c r="CUN15" s="254"/>
      <c r="CUO15" s="254"/>
      <c r="CUP15" s="254"/>
      <c r="CUQ15" s="254"/>
      <c r="CUR15" s="254"/>
      <c r="CUS15" s="253"/>
      <c r="CUT15" s="253"/>
      <c r="CUU15" s="253"/>
      <c r="CUV15" s="253"/>
      <c r="CUW15" s="253"/>
      <c r="CUX15" s="253"/>
      <c r="CUY15" s="253"/>
      <c r="CUZ15" s="253"/>
      <c r="CVA15" s="253"/>
      <c r="CVB15" s="253"/>
      <c r="CVC15" s="253"/>
      <c r="CVD15" s="253"/>
      <c r="CVE15" s="253"/>
      <c r="CVF15" s="253"/>
      <c r="CVG15" s="253"/>
      <c r="CVH15" s="253"/>
      <c r="CVI15" s="253"/>
      <c r="CVJ15" s="253"/>
      <c r="CVK15" s="253"/>
      <c r="CVL15" s="253"/>
      <c r="CVM15" s="253"/>
      <c r="CVN15" s="253"/>
      <c r="CVO15" s="253"/>
      <c r="CVP15" s="253"/>
      <c r="CVQ15" s="253"/>
      <c r="CVR15" s="253"/>
      <c r="CVS15" s="253"/>
      <c r="CVT15" s="253"/>
      <c r="CVU15" s="253"/>
      <c r="CVV15" s="253"/>
      <c r="CVW15" s="253"/>
      <c r="CVX15" s="253"/>
      <c r="CVY15" s="253"/>
      <c r="CVZ15" s="253"/>
      <c r="CWA15" s="253"/>
      <c r="CWB15" s="253"/>
      <c r="CWC15" s="253"/>
      <c r="CWD15" s="253"/>
      <c r="CWE15" s="253"/>
      <c r="CWF15" s="253"/>
      <c r="CWG15" s="253"/>
      <c r="CWH15" s="253"/>
      <c r="CWI15" s="253"/>
      <c r="CWJ15" s="253"/>
      <c r="CWK15" s="253"/>
      <c r="CWL15" s="253"/>
      <c r="CWM15" s="253"/>
      <c r="CWN15" s="253"/>
      <c r="CWO15" s="253"/>
      <c r="CWP15" s="254"/>
      <c r="CWQ15" s="254"/>
      <c r="CWR15" s="254"/>
      <c r="CWS15" s="254"/>
      <c r="CWT15" s="254"/>
      <c r="CWU15" s="253"/>
      <c r="CWV15" s="253"/>
      <c r="CWW15" s="253"/>
      <c r="CWX15" s="253"/>
      <c r="CWY15" s="253"/>
      <c r="CWZ15" s="253"/>
      <c r="CXA15" s="253"/>
      <c r="CXB15" s="253"/>
      <c r="CXC15" s="253"/>
      <c r="CXD15" s="253"/>
      <c r="CXE15" s="253"/>
      <c r="CXF15" s="253"/>
      <c r="CXG15" s="253"/>
      <c r="CXH15" s="253"/>
      <c r="CXI15" s="253"/>
      <c r="CXJ15" s="253"/>
      <c r="CXK15" s="253"/>
      <c r="CXL15" s="253"/>
      <c r="CXM15" s="253"/>
      <c r="CXN15" s="253"/>
      <c r="CXO15" s="253"/>
      <c r="CXP15" s="253"/>
      <c r="CXQ15" s="253"/>
      <c r="CXR15" s="253"/>
      <c r="CXS15" s="253"/>
      <c r="CXT15" s="253"/>
      <c r="CXU15" s="253"/>
      <c r="CXV15" s="253"/>
      <c r="CXW15" s="253"/>
      <c r="CXX15" s="253"/>
      <c r="CXY15" s="253"/>
      <c r="CXZ15" s="253"/>
      <c r="CYA15" s="253"/>
      <c r="CYB15" s="253"/>
      <c r="CYC15" s="253"/>
      <c r="CYD15" s="253"/>
      <c r="CYE15" s="253"/>
      <c r="CYF15" s="253"/>
      <c r="CYG15" s="253"/>
      <c r="CYH15" s="253"/>
      <c r="CYI15" s="253"/>
      <c r="CYJ15" s="253"/>
      <c r="CYK15" s="253"/>
      <c r="CYL15" s="253"/>
      <c r="CYM15" s="253"/>
      <c r="CYN15" s="253"/>
      <c r="CYO15" s="253"/>
      <c r="CYP15" s="253"/>
      <c r="CYQ15" s="253"/>
      <c r="CYR15" s="254"/>
      <c r="CYS15" s="254"/>
      <c r="CYT15" s="254"/>
      <c r="CYU15" s="254"/>
      <c r="CYV15" s="254"/>
      <c r="CYW15" s="253"/>
      <c r="CYX15" s="253"/>
      <c r="CYY15" s="253"/>
      <c r="CYZ15" s="253"/>
      <c r="CZA15" s="253"/>
      <c r="CZB15" s="253"/>
      <c r="CZC15" s="253"/>
      <c r="CZD15" s="253"/>
      <c r="CZE15" s="253"/>
      <c r="CZF15" s="253"/>
      <c r="CZG15" s="253"/>
      <c r="CZH15" s="253"/>
      <c r="CZI15" s="253"/>
      <c r="CZJ15" s="253"/>
      <c r="CZK15" s="253"/>
      <c r="CZL15" s="253"/>
      <c r="CZM15" s="253"/>
      <c r="CZN15" s="253"/>
      <c r="CZO15" s="253"/>
      <c r="CZP15" s="253"/>
      <c r="CZQ15" s="253"/>
      <c r="CZR15" s="253"/>
      <c r="CZS15" s="253"/>
      <c r="CZT15" s="253"/>
      <c r="CZU15" s="253"/>
      <c r="CZV15" s="253"/>
      <c r="CZW15" s="253"/>
      <c r="CZX15" s="253"/>
      <c r="CZY15" s="253"/>
      <c r="CZZ15" s="253"/>
      <c r="DAA15" s="253"/>
      <c r="DAB15" s="253"/>
      <c r="DAC15" s="253"/>
      <c r="DAD15" s="253"/>
      <c r="DAE15" s="253"/>
      <c r="DAF15" s="253"/>
      <c r="DAG15" s="253"/>
      <c r="DAH15" s="253"/>
      <c r="DAI15" s="253"/>
      <c r="DAJ15" s="253"/>
      <c r="DAK15" s="253"/>
      <c r="DAL15" s="253"/>
      <c r="DAM15" s="253"/>
      <c r="DAN15" s="253"/>
      <c r="DAO15" s="253"/>
      <c r="DAP15" s="253"/>
      <c r="DAQ15" s="253"/>
      <c r="DAR15" s="253"/>
      <c r="DAS15" s="253"/>
      <c r="DAT15" s="254"/>
      <c r="DAU15" s="254"/>
      <c r="DAV15" s="254"/>
      <c r="DAW15" s="254"/>
      <c r="DAX15" s="254"/>
      <c r="DAY15" s="253"/>
      <c r="DAZ15" s="253"/>
      <c r="DBA15" s="253"/>
      <c r="DBB15" s="253"/>
      <c r="DBC15" s="253"/>
      <c r="DBD15" s="253"/>
      <c r="DBE15" s="253"/>
      <c r="DBF15" s="253"/>
      <c r="DBG15" s="253"/>
      <c r="DBH15" s="253"/>
      <c r="DBI15" s="253"/>
      <c r="DBJ15" s="253"/>
      <c r="DBK15" s="253"/>
      <c r="DBL15" s="253"/>
      <c r="DBM15" s="253"/>
      <c r="DBN15" s="253"/>
      <c r="DBO15" s="253"/>
      <c r="DBP15" s="253"/>
      <c r="DBQ15" s="253"/>
      <c r="DBR15" s="253"/>
      <c r="DBS15" s="253"/>
      <c r="DBT15" s="253"/>
      <c r="DBU15" s="253"/>
      <c r="DBV15" s="253"/>
      <c r="DBW15" s="253"/>
      <c r="DBX15" s="253"/>
      <c r="DBY15" s="253"/>
      <c r="DBZ15" s="253"/>
      <c r="DCA15" s="253"/>
      <c r="DCB15" s="253"/>
      <c r="DCC15" s="253"/>
      <c r="DCD15" s="253"/>
      <c r="DCE15" s="253"/>
      <c r="DCF15" s="253"/>
      <c r="DCG15" s="253"/>
      <c r="DCH15" s="253"/>
      <c r="DCI15" s="253"/>
      <c r="DCJ15" s="253"/>
      <c r="DCK15" s="253"/>
      <c r="DCL15" s="253"/>
      <c r="DCM15" s="253"/>
      <c r="DCN15" s="253"/>
      <c r="DCO15" s="253"/>
      <c r="DCP15" s="253"/>
      <c r="DCQ15" s="253"/>
      <c r="DCR15" s="253"/>
      <c r="DCS15" s="253"/>
      <c r="DCT15" s="253"/>
      <c r="DCU15" s="253"/>
      <c r="DCV15" s="254"/>
      <c r="DCW15" s="254"/>
      <c r="DCX15" s="254"/>
      <c r="DCY15" s="254"/>
      <c r="DCZ15" s="254"/>
      <c r="DDA15" s="253"/>
      <c r="DDB15" s="253"/>
      <c r="DDC15" s="253"/>
      <c r="DDD15" s="253"/>
      <c r="DDE15" s="253"/>
      <c r="DDF15" s="253"/>
      <c r="DDG15" s="253"/>
      <c r="DDH15" s="253"/>
      <c r="DDI15" s="253"/>
      <c r="DDJ15" s="253"/>
      <c r="DDK15" s="253"/>
      <c r="DDL15" s="253"/>
      <c r="DDM15" s="253"/>
      <c r="DDN15" s="253"/>
      <c r="DDO15" s="253"/>
      <c r="DDP15" s="253"/>
      <c r="DDQ15" s="253"/>
      <c r="DDR15" s="253"/>
      <c r="DDS15" s="253"/>
      <c r="DDT15" s="253"/>
      <c r="DDU15" s="253"/>
      <c r="DDV15" s="253"/>
      <c r="DDW15" s="253"/>
      <c r="DDX15" s="253"/>
      <c r="DDY15" s="253"/>
      <c r="DDZ15" s="253"/>
      <c r="DEA15" s="253"/>
      <c r="DEB15" s="253"/>
      <c r="DEC15" s="253"/>
      <c r="DED15" s="253"/>
      <c r="DEE15" s="253"/>
      <c r="DEF15" s="253"/>
      <c r="DEG15" s="253"/>
      <c r="DEH15" s="253"/>
      <c r="DEI15" s="253"/>
      <c r="DEJ15" s="253"/>
      <c r="DEK15" s="253"/>
      <c r="DEL15" s="253"/>
      <c r="DEM15" s="253"/>
      <c r="DEN15" s="253"/>
      <c r="DEO15" s="253"/>
      <c r="DEP15" s="253"/>
      <c r="DEQ15" s="253"/>
      <c r="DER15" s="253"/>
      <c r="DES15" s="253"/>
      <c r="DET15" s="253"/>
      <c r="DEU15" s="253"/>
      <c r="DEV15" s="253"/>
      <c r="DEW15" s="253"/>
      <c r="DEX15" s="254"/>
      <c r="DEY15" s="254"/>
      <c r="DEZ15" s="254"/>
      <c r="DFA15" s="254"/>
      <c r="DFB15" s="254"/>
      <c r="DFC15" s="253"/>
      <c r="DFD15" s="253"/>
      <c r="DFE15" s="253"/>
      <c r="DFF15" s="253"/>
      <c r="DFG15" s="253"/>
      <c r="DFH15" s="253"/>
      <c r="DFI15" s="253"/>
      <c r="DFJ15" s="253"/>
      <c r="DFK15" s="253"/>
      <c r="DFL15" s="253"/>
      <c r="DFM15" s="253"/>
      <c r="DFN15" s="253"/>
      <c r="DFO15" s="253"/>
      <c r="DFP15" s="253"/>
      <c r="DFQ15" s="253"/>
      <c r="DFR15" s="253"/>
      <c r="DFS15" s="253"/>
      <c r="DFT15" s="253"/>
      <c r="DFU15" s="253"/>
      <c r="DFV15" s="253"/>
      <c r="DFW15" s="253"/>
      <c r="DFX15" s="253"/>
      <c r="DFY15" s="253"/>
      <c r="DFZ15" s="253"/>
      <c r="DGA15" s="253"/>
      <c r="DGB15" s="253"/>
      <c r="DGC15" s="253"/>
      <c r="DGD15" s="253"/>
      <c r="DGE15" s="253"/>
      <c r="DGF15" s="253"/>
      <c r="DGG15" s="253"/>
      <c r="DGH15" s="253"/>
      <c r="DGI15" s="253"/>
      <c r="DGJ15" s="253"/>
      <c r="DGK15" s="253"/>
      <c r="DGL15" s="253"/>
      <c r="DGM15" s="253"/>
      <c r="DGN15" s="253"/>
      <c r="DGO15" s="253"/>
      <c r="DGP15" s="253"/>
      <c r="DGQ15" s="253"/>
      <c r="DGR15" s="253"/>
      <c r="DGS15" s="253"/>
      <c r="DGT15" s="253"/>
      <c r="DGU15" s="253"/>
      <c r="DGV15" s="253"/>
      <c r="DGW15" s="253"/>
      <c r="DGX15" s="253"/>
      <c r="DGY15" s="253"/>
      <c r="DGZ15" s="254"/>
      <c r="DHA15" s="254"/>
      <c r="DHB15" s="254"/>
      <c r="DHC15" s="254"/>
      <c r="DHD15" s="254"/>
      <c r="DHE15" s="253"/>
      <c r="DHF15" s="253"/>
      <c r="DHG15" s="253"/>
      <c r="DHH15" s="253"/>
      <c r="DHI15" s="253"/>
      <c r="DHJ15" s="253"/>
      <c r="DHK15" s="253"/>
      <c r="DHL15" s="253"/>
      <c r="DHM15" s="253"/>
      <c r="DHN15" s="253"/>
      <c r="DHO15" s="253"/>
      <c r="DHP15" s="253"/>
      <c r="DHQ15" s="253"/>
      <c r="DHR15" s="253"/>
      <c r="DHS15" s="253"/>
      <c r="DHT15" s="253"/>
      <c r="DHU15" s="253"/>
      <c r="DHV15" s="253"/>
      <c r="DHW15" s="253"/>
      <c r="DHX15" s="253"/>
      <c r="DHY15" s="253"/>
      <c r="DHZ15" s="253"/>
      <c r="DIA15" s="253"/>
      <c r="DIB15" s="253"/>
      <c r="DIC15" s="253"/>
      <c r="DID15" s="253"/>
      <c r="DIE15" s="253"/>
      <c r="DIF15" s="253"/>
      <c r="DIG15" s="253"/>
      <c r="DIH15" s="253"/>
      <c r="DII15" s="253"/>
      <c r="DIJ15" s="253"/>
      <c r="DIK15" s="253"/>
      <c r="DIL15" s="253"/>
      <c r="DIM15" s="253"/>
      <c r="DIN15" s="253"/>
      <c r="DIO15" s="253"/>
      <c r="DIP15" s="253"/>
      <c r="DIQ15" s="253"/>
      <c r="DIR15" s="253"/>
      <c r="DIS15" s="253"/>
      <c r="DIT15" s="253"/>
      <c r="DIU15" s="253"/>
      <c r="DIV15" s="253"/>
      <c r="DIW15" s="253"/>
      <c r="DIX15" s="253"/>
      <c r="DIY15" s="253"/>
      <c r="DIZ15" s="253"/>
      <c r="DJA15" s="253"/>
      <c r="DJB15" s="254"/>
      <c r="DJC15" s="254"/>
      <c r="DJD15" s="254"/>
      <c r="DJE15" s="254"/>
      <c r="DJF15" s="254"/>
      <c r="DJG15" s="253"/>
      <c r="DJH15" s="253"/>
      <c r="DJI15" s="253"/>
      <c r="DJJ15" s="253"/>
      <c r="DJK15" s="253"/>
      <c r="DJL15" s="253"/>
      <c r="DJM15" s="253"/>
      <c r="DJN15" s="253"/>
      <c r="DJO15" s="253"/>
      <c r="DJP15" s="253"/>
      <c r="DJQ15" s="253"/>
      <c r="DJR15" s="253"/>
      <c r="DJS15" s="253"/>
      <c r="DJT15" s="253"/>
      <c r="DJU15" s="253"/>
      <c r="DJV15" s="253"/>
      <c r="DJW15" s="253"/>
      <c r="DJX15" s="253"/>
      <c r="DJY15" s="253"/>
      <c r="DJZ15" s="253"/>
      <c r="DKA15" s="253"/>
      <c r="DKB15" s="253"/>
      <c r="DKC15" s="253"/>
      <c r="DKD15" s="253"/>
      <c r="DKE15" s="253"/>
      <c r="DKF15" s="253"/>
      <c r="DKG15" s="253"/>
      <c r="DKH15" s="253"/>
      <c r="DKI15" s="253"/>
      <c r="DKJ15" s="253"/>
      <c r="DKK15" s="253"/>
      <c r="DKL15" s="253"/>
      <c r="DKM15" s="253"/>
      <c r="DKN15" s="253"/>
      <c r="DKO15" s="253"/>
      <c r="DKP15" s="253"/>
      <c r="DKQ15" s="253"/>
      <c r="DKR15" s="253"/>
      <c r="DKS15" s="253"/>
      <c r="DKT15" s="253"/>
      <c r="DKU15" s="253"/>
      <c r="DKV15" s="253"/>
      <c r="DKW15" s="253"/>
      <c r="DKX15" s="253"/>
      <c r="DKY15" s="253"/>
      <c r="DKZ15" s="253"/>
      <c r="DLA15" s="253"/>
      <c r="DLB15" s="253"/>
      <c r="DLC15" s="253"/>
      <c r="DLD15" s="254"/>
      <c r="DLE15" s="254"/>
      <c r="DLF15" s="254"/>
      <c r="DLG15" s="254"/>
      <c r="DLH15" s="254"/>
      <c r="DLI15" s="253"/>
      <c r="DLJ15" s="253"/>
      <c r="DLK15" s="253"/>
      <c r="DLL15" s="253"/>
      <c r="DLM15" s="253"/>
      <c r="DLN15" s="253"/>
      <c r="DLO15" s="253"/>
      <c r="DLP15" s="253"/>
      <c r="DLQ15" s="253"/>
      <c r="DLR15" s="253"/>
      <c r="DLS15" s="253"/>
      <c r="DLT15" s="253"/>
      <c r="DLU15" s="253"/>
      <c r="DLV15" s="253"/>
      <c r="DLW15" s="253"/>
      <c r="DLX15" s="253"/>
      <c r="DLY15" s="253"/>
      <c r="DLZ15" s="253"/>
      <c r="DMA15" s="253"/>
      <c r="DMB15" s="253"/>
      <c r="DMC15" s="253"/>
      <c r="DMD15" s="253"/>
      <c r="DME15" s="253"/>
      <c r="DMF15" s="253"/>
      <c r="DMG15" s="253"/>
      <c r="DMH15" s="253"/>
      <c r="DMI15" s="253"/>
      <c r="DMJ15" s="253"/>
      <c r="DMK15" s="253"/>
      <c r="DML15" s="253"/>
      <c r="DMM15" s="253"/>
      <c r="DMN15" s="253"/>
      <c r="DMO15" s="253"/>
      <c r="DMP15" s="253"/>
      <c r="DMQ15" s="253"/>
      <c r="DMR15" s="253"/>
      <c r="DMS15" s="253"/>
      <c r="DMT15" s="253"/>
      <c r="DMU15" s="253"/>
      <c r="DMV15" s="253"/>
      <c r="DMW15" s="253"/>
      <c r="DMX15" s="253"/>
      <c r="DMY15" s="253"/>
      <c r="DMZ15" s="253"/>
      <c r="DNA15" s="253"/>
      <c r="DNB15" s="253"/>
      <c r="DNC15" s="253"/>
      <c r="DND15" s="253"/>
      <c r="DNE15" s="253"/>
      <c r="DNF15" s="254"/>
      <c r="DNG15" s="254"/>
      <c r="DNH15" s="254"/>
      <c r="DNI15" s="254"/>
      <c r="DNJ15" s="254"/>
      <c r="DNK15" s="253"/>
      <c r="DNL15" s="253"/>
      <c r="DNM15" s="253"/>
      <c r="DNN15" s="253"/>
      <c r="DNO15" s="253"/>
      <c r="DNP15" s="253"/>
      <c r="DNQ15" s="253"/>
      <c r="DNR15" s="253"/>
      <c r="DNS15" s="253"/>
      <c r="DNT15" s="253"/>
      <c r="DNU15" s="253"/>
      <c r="DNV15" s="253"/>
      <c r="DNW15" s="253"/>
      <c r="DNX15" s="253"/>
      <c r="DNY15" s="253"/>
      <c r="DNZ15" s="253"/>
      <c r="DOA15" s="253"/>
      <c r="DOB15" s="253"/>
      <c r="DOC15" s="253"/>
      <c r="DOD15" s="253"/>
      <c r="DOE15" s="253"/>
      <c r="DOF15" s="253"/>
      <c r="DOG15" s="253"/>
      <c r="DOH15" s="253"/>
      <c r="DOI15" s="253"/>
      <c r="DOJ15" s="253"/>
      <c r="DOK15" s="253"/>
      <c r="DOL15" s="253"/>
      <c r="DOM15" s="253"/>
      <c r="DON15" s="253"/>
      <c r="DOO15" s="253"/>
      <c r="DOP15" s="253"/>
      <c r="DOQ15" s="253"/>
      <c r="DOR15" s="253"/>
      <c r="DOS15" s="253"/>
      <c r="DOT15" s="253"/>
      <c r="DOU15" s="253"/>
      <c r="DOV15" s="253"/>
      <c r="DOW15" s="253"/>
      <c r="DOX15" s="253"/>
      <c r="DOY15" s="253"/>
      <c r="DOZ15" s="253"/>
      <c r="DPA15" s="253"/>
      <c r="DPB15" s="253"/>
      <c r="DPC15" s="253"/>
      <c r="DPD15" s="253"/>
      <c r="DPE15" s="253"/>
      <c r="DPF15" s="253"/>
      <c r="DPG15" s="253"/>
      <c r="DPH15" s="254"/>
      <c r="DPI15" s="254"/>
      <c r="DPJ15" s="254"/>
      <c r="DPK15" s="254"/>
      <c r="DPL15" s="254"/>
      <c r="DPM15" s="253"/>
      <c r="DPN15" s="253"/>
      <c r="DPO15" s="253"/>
      <c r="DPP15" s="253"/>
      <c r="DPQ15" s="253"/>
      <c r="DPR15" s="253"/>
      <c r="DPS15" s="253"/>
      <c r="DPT15" s="253"/>
      <c r="DPU15" s="253"/>
      <c r="DPV15" s="253"/>
      <c r="DPW15" s="253"/>
      <c r="DPX15" s="253"/>
      <c r="DPY15" s="253"/>
      <c r="DPZ15" s="253"/>
      <c r="DQA15" s="253"/>
      <c r="DQB15" s="253"/>
      <c r="DQC15" s="253"/>
      <c r="DQD15" s="253"/>
      <c r="DQE15" s="253"/>
      <c r="DQF15" s="253"/>
      <c r="DQG15" s="253"/>
      <c r="DQH15" s="253"/>
      <c r="DQI15" s="253"/>
      <c r="DQJ15" s="253"/>
      <c r="DQK15" s="253"/>
      <c r="DQL15" s="253"/>
      <c r="DQM15" s="253"/>
      <c r="DQN15" s="253"/>
      <c r="DQO15" s="253"/>
      <c r="DQP15" s="253"/>
      <c r="DQQ15" s="253"/>
      <c r="DQR15" s="253"/>
      <c r="DQS15" s="253"/>
      <c r="DQT15" s="253"/>
      <c r="DQU15" s="253"/>
      <c r="DQV15" s="253"/>
      <c r="DQW15" s="253"/>
      <c r="DQX15" s="253"/>
      <c r="DQY15" s="253"/>
      <c r="DQZ15" s="253"/>
      <c r="DRA15" s="253"/>
      <c r="DRB15" s="253"/>
      <c r="DRC15" s="253"/>
      <c r="DRD15" s="253"/>
      <c r="DRE15" s="253"/>
      <c r="DRF15" s="253"/>
      <c r="DRG15" s="253"/>
      <c r="DRH15" s="253"/>
      <c r="DRI15" s="253"/>
      <c r="DRJ15" s="254"/>
      <c r="DRK15" s="254"/>
      <c r="DRL15" s="254"/>
      <c r="DRM15" s="254"/>
      <c r="DRN15" s="254"/>
      <c r="DRO15" s="253"/>
      <c r="DRP15" s="253"/>
      <c r="DRQ15" s="253"/>
      <c r="DRR15" s="253"/>
      <c r="DRS15" s="253"/>
      <c r="DRT15" s="253"/>
      <c r="DRU15" s="253"/>
      <c r="DRV15" s="253"/>
      <c r="DRW15" s="253"/>
      <c r="DRX15" s="253"/>
      <c r="DRY15" s="253"/>
      <c r="DRZ15" s="253"/>
      <c r="DSA15" s="253"/>
      <c r="DSB15" s="253"/>
      <c r="DSC15" s="253"/>
      <c r="DSD15" s="253"/>
      <c r="DSE15" s="253"/>
      <c r="DSF15" s="253"/>
      <c r="DSG15" s="253"/>
      <c r="DSH15" s="253"/>
      <c r="DSI15" s="253"/>
      <c r="DSJ15" s="253"/>
      <c r="DSK15" s="253"/>
      <c r="DSL15" s="253"/>
      <c r="DSM15" s="253"/>
      <c r="DSN15" s="253"/>
      <c r="DSO15" s="253"/>
      <c r="DSP15" s="253"/>
      <c r="DSQ15" s="253"/>
      <c r="DSR15" s="253"/>
      <c r="DSS15" s="253"/>
      <c r="DST15" s="253"/>
      <c r="DSU15" s="253"/>
      <c r="DSV15" s="253"/>
      <c r="DSW15" s="253"/>
      <c r="DSX15" s="253"/>
      <c r="DSY15" s="253"/>
      <c r="DSZ15" s="253"/>
      <c r="DTA15" s="253"/>
      <c r="DTB15" s="253"/>
      <c r="DTC15" s="253"/>
      <c r="DTD15" s="253"/>
      <c r="DTE15" s="253"/>
      <c r="DTF15" s="253"/>
      <c r="DTG15" s="253"/>
      <c r="DTH15" s="253"/>
      <c r="DTI15" s="253"/>
      <c r="DTJ15" s="253"/>
      <c r="DTK15" s="253"/>
      <c r="DTL15" s="254"/>
      <c r="DTM15" s="254"/>
      <c r="DTN15" s="254"/>
      <c r="DTO15" s="254"/>
      <c r="DTP15" s="254"/>
      <c r="DTQ15" s="253"/>
      <c r="DTR15" s="253"/>
      <c r="DTS15" s="253"/>
      <c r="DTT15" s="253"/>
      <c r="DTU15" s="253"/>
      <c r="DTV15" s="253"/>
      <c r="DTW15" s="253"/>
      <c r="DTX15" s="253"/>
      <c r="DTY15" s="253"/>
      <c r="DTZ15" s="253"/>
      <c r="DUA15" s="253"/>
      <c r="DUB15" s="253"/>
      <c r="DUC15" s="253"/>
      <c r="DUD15" s="253"/>
      <c r="DUE15" s="253"/>
      <c r="DUF15" s="253"/>
      <c r="DUG15" s="253"/>
      <c r="DUH15" s="253"/>
      <c r="DUI15" s="253"/>
      <c r="DUJ15" s="253"/>
      <c r="DUK15" s="253"/>
      <c r="DUL15" s="253"/>
      <c r="DUM15" s="253"/>
      <c r="DUN15" s="253"/>
      <c r="DUO15" s="253"/>
      <c r="DUP15" s="253"/>
      <c r="DUQ15" s="253"/>
      <c r="DUR15" s="253"/>
      <c r="DUS15" s="253"/>
      <c r="DUT15" s="253"/>
      <c r="DUU15" s="253"/>
      <c r="DUV15" s="253"/>
      <c r="DUW15" s="253"/>
      <c r="DUX15" s="253"/>
      <c r="DUY15" s="253"/>
      <c r="DUZ15" s="253"/>
      <c r="DVA15" s="253"/>
      <c r="DVB15" s="253"/>
      <c r="DVC15" s="253"/>
      <c r="DVD15" s="253"/>
      <c r="DVE15" s="253"/>
      <c r="DVF15" s="253"/>
      <c r="DVG15" s="253"/>
      <c r="DVH15" s="253"/>
      <c r="DVI15" s="253"/>
      <c r="DVJ15" s="253"/>
      <c r="DVK15" s="253"/>
      <c r="DVL15" s="253"/>
      <c r="DVM15" s="253"/>
      <c r="DVN15" s="254"/>
      <c r="DVO15" s="254"/>
      <c r="DVP15" s="254"/>
      <c r="DVQ15" s="254"/>
      <c r="DVR15" s="254"/>
      <c r="DVS15" s="253"/>
      <c r="DVT15" s="253"/>
      <c r="DVU15" s="253"/>
      <c r="DVV15" s="253"/>
      <c r="DVW15" s="253"/>
      <c r="DVX15" s="253"/>
      <c r="DVY15" s="253"/>
      <c r="DVZ15" s="253"/>
      <c r="DWA15" s="253"/>
      <c r="DWB15" s="253"/>
      <c r="DWC15" s="253"/>
      <c r="DWD15" s="253"/>
      <c r="DWE15" s="253"/>
      <c r="DWF15" s="253"/>
      <c r="DWG15" s="253"/>
      <c r="DWH15" s="253"/>
      <c r="DWI15" s="253"/>
      <c r="DWJ15" s="253"/>
      <c r="DWK15" s="253"/>
      <c r="DWL15" s="253"/>
      <c r="DWM15" s="253"/>
      <c r="DWN15" s="253"/>
      <c r="DWO15" s="253"/>
      <c r="DWP15" s="253"/>
      <c r="DWQ15" s="253"/>
      <c r="DWR15" s="253"/>
      <c r="DWS15" s="253"/>
      <c r="DWT15" s="253"/>
      <c r="DWU15" s="253"/>
      <c r="DWV15" s="253"/>
      <c r="DWW15" s="253"/>
      <c r="DWX15" s="253"/>
      <c r="DWY15" s="253"/>
      <c r="DWZ15" s="253"/>
      <c r="DXA15" s="253"/>
      <c r="DXB15" s="253"/>
      <c r="DXC15" s="253"/>
      <c r="DXD15" s="253"/>
      <c r="DXE15" s="253"/>
      <c r="DXF15" s="253"/>
      <c r="DXG15" s="253"/>
      <c r="DXH15" s="253"/>
      <c r="DXI15" s="253"/>
      <c r="DXJ15" s="253"/>
      <c r="DXK15" s="253"/>
      <c r="DXL15" s="253"/>
      <c r="DXM15" s="253"/>
      <c r="DXN15" s="253"/>
      <c r="DXO15" s="253"/>
      <c r="DXP15" s="254"/>
      <c r="DXQ15" s="254"/>
      <c r="DXR15" s="254"/>
      <c r="DXS15" s="254"/>
      <c r="DXT15" s="254"/>
      <c r="DXU15" s="253"/>
      <c r="DXV15" s="253"/>
      <c r="DXW15" s="253"/>
      <c r="DXX15" s="253"/>
      <c r="DXY15" s="253"/>
      <c r="DXZ15" s="253"/>
      <c r="DYA15" s="253"/>
      <c r="DYB15" s="253"/>
      <c r="DYC15" s="253"/>
      <c r="DYD15" s="253"/>
      <c r="DYE15" s="253"/>
      <c r="DYF15" s="253"/>
      <c r="DYG15" s="253"/>
      <c r="DYH15" s="253"/>
      <c r="DYI15" s="253"/>
      <c r="DYJ15" s="253"/>
      <c r="DYK15" s="253"/>
      <c r="DYL15" s="253"/>
      <c r="DYM15" s="253"/>
      <c r="DYN15" s="253"/>
      <c r="DYO15" s="253"/>
      <c r="DYP15" s="253"/>
      <c r="DYQ15" s="253"/>
      <c r="DYR15" s="253"/>
      <c r="DYS15" s="253"/>
      <c r="DYT15" s="253"/>
      <c r="DYU15" s="253"/>
      <c r="DYV15" s="253"/>
      <c r="DYW15" s="253"/>
      <c r="DYX15" s="253"/>
      <c r="DYY15" s="253"/>
      <c r="DYZ15" s="253"/>
      <c r="DZA15" s="253"/>
      <c r="DZB15" s="253"/>
      <c r="DZC15" s="253"/>
      <c r="DZD15" s="253"/>
      <c r="DZE15" s="253"/>
      <c r="DZF15" s="253"/>
      <c r="DZG15" s="253"/>
      <c r="DZH15" s="253"/>
      <c r="DZI15" s="253"/>
      <c r="DZJ15" s="253"/>
      <c r="DZK15" s="253"/>
      <c r="DZL15" s="253"/>
      <c r="DZM15" s="253"/>
      <c r="DZN15" s="253"/>
      <c r="DZO15" s="253"/>
      <c r="DZP15" s="253"/>
      <c r="DZQ15" s="253"/>
      <c r="DZR15" s="254"/>
      <c r="DZS15" s="254"/>
      <c r="DZT15" s="254"/>
      <c r="DZU15" s="254"/>
      <c r="DZV15" s="254"/>
      <c r="DZW15" s="253"/>
      <c r="DZX15" s="253"/>
      <c r="DZY15" s="253"/>
      <c r="DZZ15" s="253"/>
      <c r="EAA15" s="253"/>
      <c r="EAB15" s="253"/>
      <c r="EAC15" s="253"/>
      <c r="EAD15" s="253"/>
      <c r="EAE15" s="253"/>
      <c r="EAF15" s="253"/>
      <c r="EAG15" s="253"/>
      <c r="EAH15" s="253"/>
      <c r="EAI15" s="253"/>
      <c r="EAJ15" s="253"/>
      <c r="EAK15" s="253"/>
      <c r="EAL15" s="253"/>
      <c r="EAM15" s="253"/>
      <c r="EAN15" s="253"/>
      <c r="EAO15" s="253"/>
      <c r="EAP15" s="253"/>
      <c r="EAQ15" s="253"/>
      <c r="EAR15" s="253"/>
      <c r="EAS15" s="253"/>
      <c r="EAT15" s="253"/>
      <c r="EAU15" s="253"/>
      <c r="EAV15" s="253"/>
      <c r="EAW15" s="253"/>
      <c r="EAX15" s="253"/>
      <c r="EAY15" s="253"/>
      <c r="EAZ15" s="253"/>
      <c r="EBA15" s="253"/>
      <c r="EBB15" s="253"/>
      <c r="EBC15" s="253"/>
      <c r="EBD15" s="253"/>
      <c r="EBE15" s="253"/>
      <c r="EBF15" s="253"/>
      <c r="EBG15" s="253"/>
      <c r="EBH15" s="253"/>
      <c r="EBI15" s="253"/>
      <c r="EBJ15" s="253"/>
      <c r="EBK15" s="253"/>
      <c r="EBL15" s="253"/>
      <c r="EBM15" s="253"/>
      <c r="EBN15" s="253"/>
      <c r="EBO15" s="253"/>
      <c r="EBP15" s="253"/>
      <c r="EBQ15" s="253"/>
      <c r="EBR15" s="253"/>
      <c r="EBS15" s="253"/>
      <c r="EBT15" s="254"/>
      <c r="EBU15" s="254"/>
      <c r="EBV15" s="254"/>
      <c r="EBW15" s="254"/>
      <c r="EBX15" s="254"/>
      <c r="EBY15" s="253"/>
      <c r="EBZ15" s="253"/>
      <c r="ECA15" s="253"/>
      <c r="ECB15" s="253"/>
      <c r="ECC15" s="253"/>
      <c r="ECD15" s="253"/>
      <c r="ECE15" s="253"/>
      <c r="ECF15" s="253"/>
      <c r="ECG15" s="253"/>
      <c r="ECH15" s="253"/>
      <c r="ECI15" s="253"/>
      <c r="ECJ15" s="253"/>
      <c r="ECK15" s="253"/>
      <c r="ECL15" s="253"/>
      <c r="ECM15" s="253"/>
      <c r="ECN15" s="253"/>
      <c r="ECO15" s="253"/>
      <c r="ECP15" s="253"/>
      <c r="ECQ15" s="253"/>
      <c r="ECR15" s="253"/>
      <c r="ECS15" s="253"/>
      <c r="ECT15" s="253"/>
      <c r="ECU15" s="253"/>
      <c r="ECV15" s="253"/>
      <c r="ECW15" s="253"/>
      <c r="ECX15" s="253"/>
      <c r="ECY15" s="253"/>
      <c r="ECZ15" s="253"/>
      <c r="EDA15" s="253"/>
      <c r="EDB15" s="253"/>
      <c r="EDC15" s="253"/>
      <c r="EDD15" s="253"/>
      <c r="EDE15" s="253"/>
      <c r="EDF15" s="253"/>
      <c r="EDG15" s="253"/>
      <c r="EDH15" s="253"/>
      <c r="EDI15" s="253"/>
      <c r="EDJ15" s="253"/>
      <c r="EDK15" s="253"/>
      <c r="EDL15" s="253"/>
      <c r="EDM15" s="253"/>
      <c r="EDN15" s="253"/>
      <c r="EDO15" s="253"/>
      <c r="EDP15" s="253"/>
      <c r="EDQ15" s="253"/>
      <c r="EDR15" s="253"/>
      <c r="EDS15" s="253"/>
      <c r="EDT15" s="253"/>
      <c r="EDU15" s="253"/>
      <c r="EDV15" s="254"/>
      <c r="EDW15" s="254"/>
      <c r="EDX15" s="254"/>
      <c r="EDY15" s="254"/>
      <c r="EDZ15" s="254"/>
      <c r="EEA15" s="253"/>
      <c r="EEB15" s="253"/>
      <c r="EEC15" s="253"/>
      <c r="EED15" s="253"/>
      <c r="EEE15" s="253"/>
      <c r="EEF15" s="253"/>
      <c r="EEG15" s="253"/>
      <c r="EEH15" s="253"/>
      <c r="EEI15" s="253"/>
      <c r="EEJ15" s="253"/>
      <c r="EEK15" s="253"/>
      <c r="EEL15" s="253"/>
      <c r="EEM15" s="253"/>
      <c r="EEN15" s="253"/>
      <c r="EEO15" s="253"/>
      <c r="EEP15" s="253"/>
      <c r="EEQ15" s="253"/>
      <c r="EER15" s="253"/>
      <c r="EES15" s="253"/>
      <c r="EET15" s="253"/>
      <c r="EEU15" s="253"/>
      <c r="EEV15" s="253"/>
      <c r="EEW15" s="253"/>
      <c r="EEX15" s="253"/>
      <c r="EEY15" s="253"/>
      <c r="EEZ15" s="253"/>
      <c r="EFA15" s="253"/>
      <c r="EFB15" s="253"/>
      <c r="EFC15" s="253"/>
      <c r="EFD15" s="253"/>
      <c r="EFE15" s="253"/>
      <c r="EFF15" s="253"/>
      <c r="EFG15" s="253"/>
      <c r="EFH15" s="253"/>
      <c r="EFI15" s="253"/>
      <c r="EFJ15" s="253"/>
      <c r="EFK15" s="253"/>
      <c r="EFL15" s="253"/>
      <c r="EFM15" s="253"/>
      <c r="EFN15" s="253"/>
      <c r="EFO15" s="253"/>
      <c r="EFP15" s="253"/>
      <c r="EFQ15" s="253"/>
      <c r="EFR15" s="253"/>
      <c r="EFS15" s="253"/>
      <c r="EFT15" s="253"/>
      <c r="EFU15" s="253"/>
      <c r="EFV15" s="253"/>
      <c r="EFW15" s="253"/>
      <c r="EFX15" s="254"/>
      <c r="EFY15" s="254"/>
      <c r="EFZ15" s="254"/>
      <c r="EGA15" s="254"/>
      <c r="EGB15" s="254"/>
      <c r="EGC15" s="253"/>
      <c r="EGD15" s="253"/>
      <c r="EGE15" s="253"/>
      <c r="EGF15" s="253"/>
      <c r="EGG15" s="253"/>
      <c r="EGH15" s="253"/>
      <c r="EGI15" s="253"/>
      <c r="EGJ15" s="253"/>
      <c r="EGK15" s="253"/>
      <c r="EGL15" s="253"/>
      <c r="EGM15" s="253"/>
      <c r="EGN15" s="253"/>
      <c r="EGO15" s="253"/>
      <c r="EGP15" s="253"/>
      <c r="EGQ15" s="253"/>
      <c r="EGR15" s="253"/>
      <c r="EGS15" s="253"/>
      <c r="EGT15" s="253"/>
      <c r="EGU15" s="253"/>
      <c r="EGV15" s="253"/>
      <c r="EGW15" s="253"/>
      <c r="EGX15" s="253"/>
      <c r="EGY15" s="253"/>
      <c r="EGZ15" s="253"/>
      <c r="EHA15" s="253"/>
      <c r="EHB15" s="253"/>
      <c r="EHC15" s="253"/>
      <c r="EHD15" s="253"/>
      <c r="EHE15" s="253"/>
      <c r="EHF15" s="253"/>
      <c r="EHG15" s="253"/>
      <c r="EHH15" s="253"/>
      <c r="EHI15" s="253"/>
      <c r="EHJ15" s="253"/>
      <c r="EHK15" s="253"/>
      <c r="EHL15" s="253"/>
      <c r="EHM15" s="253"/>
      <c r="EHN15" s="253"/>
      <c r="EHO15" s="253"/>
      <c r="EHP15" s="253"/>
      <c r="EHQ15" s="253"/>
      <c r="EHR15" s="253"/>
      <c r="EHS15" s="253"/>
      <c r="EHT15" s="253"/>
      <c r="EHU15" s="253"/>
      <c r="EHV15" s="253"/>
      <c r="EHW15" s="253"/>
      <c r="EHX15" s="253"/>
      <c r="EHY15" s="253"/>
      <c r="EHZ15" s="254"/>
      <c r="EIA15" s="254"/>
      <c r="EIB15" s="254"/>
      <c r="EIC15" s="254"/>
      <c r="EID15" s="254"/>
      <c r="EIE15" s="253"/>
      <c r="EIF15" s="253"/>
      <c r="EIG15" s="253"/>
      <c r="EIH15" s="253"/>
      <c r="EII15" s="253"/>
      <c r="EIJ15" s="253"/>
      <c r="EIK15" s="253"/>
      <c r="EIL15" s="253"/>
      <c r="EIM15" s="253"/>
      <c r="EIN15" s="253"/>
      <c r="EIO15" s="253"/>
      <c r="EIP15" s="253"/>
      <c r="EIQ15" s="253"/>
      <c r="EIR15" s="253"/>
      <c r="EIS15" s="253"/>
      <c r="EIT15" s="253"/>
      <c r="EIU15" s="253"/>
      <c r="EIV15" s="253"/>
      <c r="EIW15" s="253"/>
      <c r="EIX15" s="253"/>
      <c r="EIY15" s="253"/>
      <c r="EIZ15" s="253"/>
      <c r="EJA15" s="253"/>
      <c r="EJB15" s="253"/>
      <c r="EJC15" s="253"/>
      <c r="EJD15" s="253"/>
      <c r="EJE15" s="253"/>
      <c r="EJF15" s="253"/>
      <c r="EJG15" s="253"/>
      <c r="EJH15" s="253"/>
      <c r="EJI15" s="253"/>
      <c r="EJJ15" s="253"/>
      <c r="EJK15" s="253"/>
      <c r="EJL15" s="253"/>
      <c r="EJM15" s="253"/>
      <c r="EJN15" s="253"/>
      <c r="EJO15" s="253"/>
      <c r="EJP15" s="253"/>
      <c r="EJQ15" s="253"/>
      <c r="EJR15" s="253"/>
      <c r="EJS15" s="253"/>
      <c r="EJT15" s="253"/>
      <c r="EJU15" s="253"/>
      <c r="EJV15" s="253"/>
      <c r="EJW15" s="253"/>
      <c r="EJX15" s="253"/>
      <c r="EJY15" s="253"/>
      <c r="EJZ15" s="253"/>
      <c r="EKA15" s="253"/>
      <c r="EKB15" s="254"/>
      <c r="EKC15" s="254"/>
      <c r="EKD15" s="254"/>
      <c r="EKE15" s="254"/>
      <c r="EKF15" s="254"/>
      <c r="EKG15" s="253"/>
      <c r="EKH15" s="253"/>
      <c r="EKI15" s="253"/>
      <c r="EKJ15" s="253"/>
      <c r="EKK15" s="253"/>
      <c r="EKL15" s="253"/>
      <c r="EKM15" s="253"/>
      <c r="EKN15" s="253"/>
      <c r="EKO15" s="253"/>
      <c r="EKP15" s="253"/>
      <c r="EKQ15" s="253"/>
      <c r="EKR15" s="253"/>
      <c r="EKS15" s="253"/>
      <c r="EKT15" s="253"/>
      <c r="EKU15" s="253"/>
      <c r="EKV15" s="253"/>
      <c r="EKW15" s="253"/>
      <c r="EKX15" s="253"/>
      <c r="EKY15" s="253"/>
      <c r="EKZ15" s="253"/>
      <c r="ELA15" s="253"/>
      <c r="ELB15" s="253"/>
      <c r="ELC15" s="253"/>
      <c r="ELD15" s="253"/>
      <c r="ELE15" s="253"/>
      <c r="ELF15" s="253"/>
      <c r="ELG15" s="253"/>
      <c r="ELH15" s="253"/>
      <c r="ELI15" s="253"/>
      <c r="ELJ15" s="253"/>
      <c r="ELK15" s="253"/>
      <c r="ELL15" s="253"/>
      <c r="ELM15" s="253"/>
      <c r="ELN15" s="253"/>
      <c r="ELO15" s="253"/>
      <c r="ELP15" s="253"/>
      <c r="ELQ15" s="253"/>
      <c r="ELR15" s="253"/>
      <c r="ELS15" s="253"/>
      <c r="ELT15" s="253"/>
      <c r="ELU15" s="253"/>
      <c r="ELV15" s="253"/>
      <c r="ELW15" s="253"/>
      <c r="ELX15" s="253"/>
      <c r="ELY15" s="253"/>
      <c r="ELZ15" s="253"/>
      <c r="EMA15" s="253"/>
      <c r="EMB15" s="253"/>
      <c r="EMC15" s="253"/>
      <c r="EMD15" s="254"/>
      <c r="EME15" s="254"/>
      <c r="EMF15" s="254"/>
      <c r="EMG15" s="254"/>
      <c r="EMH15" s="254"/>
      <c r="EMI15" s="253"/>
      <c r="EMJ15" s="253"/>
      <c r="EMK15" s="253"/>
      <c r="EML15" s="253"/>
      <c r="EMM15" s="253"/>
      <c r="EMN15" s="253"/>
      <c r="EMO15" s="253"/>
      <c r="EMP15" s="253"/>
      <c r="EMQ15" s="253"/>
      <c r="EMR15" s="253"/>
      <c r="EMS15" s="253"/>
      <c r="EMT15" s="253"/>
      <c r="EMU15" s="253"/>
      <c r="EMV15" s="253"/>
      <c r="EMW15" s="253"/>
      <c r="EMX15" s="253"/>
      <c r="EMY15" s="253"/>
      <c r="EMZ15" s="253"/>
      <c r="ENA15" s="253"/>
      <c r="ENB15" s="253"/>
      <c r="ENC15" s="253"/>
      <c r="END15" s="253"/>
      <c r="ENE15" s="253"/>
      <c r="ENF15" s="253"/>
      <c r="ENG15" s="253"/>
      <c r="ENH15" s="253"/>
      <c r="ENI15" s="253"/>
      <c r="ENJ15" s="253"/>
      <c r="ENK15" s="253"/>
      <c r="ENL15" s="253"/>
      <c r="ENM15" s="253"/>
      <c r="ENN15" s="253"/>
      <c r="ENO15" s="253"/>
      <c r="ENP15" s="253"/>
      <c r="ENQ15" s="253"/>
      <c r="ENR15" s="253"/>
      <c r="ENS15" s="253"/>
      <c r="ENT15" s="253"/>
      <c r="ENU15" s="253"/>
      <c r="ENV15" s="253"/>
      <c r="ENW15" s="253"/>
      <c r="ENX15" s="253"/>
      <c r="ENY15" s="253"/>
      <c r="ENZ15" s="253"/>
      <c r="EOA15" s="253"/>
      <c r="EOB15" s="253"/>
      <c r="EOC15" s="253"/>
      <c r="EOD15" s="253"/>
      <c r="EOE15" s="253"/>
      <c r="EOF15" s="254"/>
      <c r="EOG15" s="254"/>
      <c r="EOH15" s="254"/>
      <c r="EOI15" s="254"/>
      <c r="EOJ15" s="254"/>
      <c r="EOK15" s="253"/>
      <c r="EOL15" s="253"/>
      <c r="EOM15" s="253"/>
      <c r="EON15" s="253"/>
      <c r="EOO15" s="253"/>
      <c r="EOP15" s="253"/>
      <c r="EOQ15" s="253"/>
      <c r="EOR15" s="253"/>
      <c r="EOS15" s="253"/>
      <c r="EOT15" s="253"/>
      <c r="EOU15" s="253"/>
      <c r="EOV15" s="253"/>
      <c r="EOW15" s="253"/>
      <c r="EOX15" s="253"/>
      <c r="EOY15" s="253"/>
      <c r="EOZ15" s="253"/>
      <c r="EPA15" s="253"/>
      <c r="EPB15" s="253"/>
      <c r="EPC15" s="253"/>
      <c r="EPD15" s="253"/>
      <c r="EPE15" s="253"/>
      <c r="EPF15" s="253"/>
      <c r="EPG15" s="253"/>
      <c r="EPH15" s="253"/>
      <c r="EPI15" s="253"/>
      <c r="EPJ15" s="253"/>
      <c r="EPK15" s="253"/>
      <c r="EPL15" s="253"/>
      <c r="EPM15" s="253"/>
      <c r="EPN15" s="253"/>
      <c r="EPO15" s="253"/>
      <c r="EPP15" s="253"/>
      <c r="EPQ15" s="253"/>
      <c r="EPR15" s="253"/>
      <c r="EPS15" s="253"/>
      <c r="EPT15" s="253"/>
      <c r="EPU15" s="253"/>
      <c r="EPV15" s="253"/>
      <c r="EPW15" s="253"/>
      <c r="EPX15" s="253"/>
      <c r="EPY15" s="253"/>
      <c r="EPZ15" s="253"/>
      <c r="EQA15" s="253"/>
      <c r="EQB15" s="253"/>
      <c r="EQC15" s="253"/>
      <c r="EQD15" s="253"/>
      <c r="EQE15" s="253"/>
      <c r="EQF15" s="253"/>
      <c r="EQG15" s="253"/>
      <c r="EQH15" s="254"/>
      <c r="EQI15" s="254"/>
      <c r="EQJ15" s="254"/>
      <c r="EQK15" s="254"/>
      <c r="EQL15" s="254"/>
      <c r="EQM15" s="253"/>
      <c r="EQN15" s="253"/>
      <c r="EQO15" s="253"/>
      <c r="EQP15" s="253"/>
      <c r="EQQ15" s="253"/>
      <c r="EQR15" s="253"/>
      <c r="EQS15" s="253"/>
      <c r="EQT15" s="253"/>
      <c r="EQU15" s="253"/>
      <c r="EQV15" s="253"/>
      <c r="EQW15" s="253"/>
      <c r="EQX15" s="253"/>
      <c r="EQY15" s="253"/>
      <c r="EQZ15" s="253"/>
      <c r="ERA15" s="253"/>
      <c r="ERB15" s="253"/>
      <c r="ERC15" s="253"/>
      <c r="ERD15" s="253"/>
      <c r="ERE15" s="253"/>
      <c r="ERF15" s="253"/>
      <c r="ERG15" s="253"/>
      <c r="ERH15" s="253"/>
      <c r="ERI15" s="253"/>
      <c r="ERJ15" s="253"/>
      <c r="ERK15" s="253"/>
      <c r="ERL15" s="253"/>
      <c r="ERM15" s="253"/>
      <c r="ERN15" s="253"/>
      <c r="ERO15" s="253"/>
      <c r="ERP15" s="253"/>
      <c r="ERQ15" s="253"/>
      <c r="ERR15" s="253"/>
      <c r="ERS15" s="253"/>
      <c r="ERT15" s="253"/>
      <c r="ERU15" s="253"/>
      <c r="ERV15" s="253"/>
      <c r="ERW15" s="253"/>
      <c r="ERX15" s="253"/>
      <c r="ERY15" s="253"/>
      <c r="ERZ15" s="253"/>
      <c r="ESA15" s="253"/>
      <c r="ESB15" s="253"/>
      <c r="ESC15" s="253"/>
      <c r="ESD15" s="253"/>
      <c r="ESE15" s="253"/>
      <c r="ESF15" s="253"/>
      <c r="ESG15" s="253"/>
      <c r="ESH15" s="253"/>
      <c r="ESI15" s="253"/>
      <c r="ESJ15" s="254"/>
      <c r="ESK15" s="254"/>
      <c r="ESL15" s="254"/>
      <c r="ESM15" s="254"/>
      <c r="ESN15" s="254"/>
      <c r="ESO15" s="253"/>
      <c r="ESP15" s="253"/>
      <c r="ESQ15" s="253"/>
      <c r="ESR15" s="253"/>
      <c r="ESS15" s="253"/>
      <c r="EST15" s="253"/>
      <c r="ESU15" s="253"/>
      <c r="ESV15" s="253"/>
      <c r="ESW15" s="253"/>
      <c r="ESX15" s="253"/>
      <c r="ESY15" s="253"/>
      <c r="ESZ15" s="253"/>
      <c r="ETA15" s="253"/>
      <c r="ETB15" s="253"/>
      <c r="ETC15" s="253"/>
      <c r="ETD15" s="253"/>
      <c r="ETE15" s="253"/>
      <c r="ETF15" s="253"/>
      <c r="ETG15" s="253"/>
      <c r="ETH15" s="253"/>
      <c r="ETI15" s="253"/>
      <c r="ETJ15" s="253"/>
      <c r="ETK15" s="253"/>
      <c r="ETL15" s="253"/>
      <c r="ETM15" s="253"/>
      <c r="ETN15" s="253"/>
      <c r="ETO15" s="253"/>
      <c r="ETP15" s="253"/>
      <c r="ETQ15" s="253"/>
      <c r="ETR15" s="253"/>
      <c r="ETS15" s="253"/>
      <c r="ETT15" s="253"/>
      <c r="ETU15" s="253"/>
      <c r="ETV15" s="253"/>
      <c r="ETW15" s="253"/>
      <c r="ETX15" s="253"/>
      <c r="ETY15" s="253"/>
      <c r="ETZ15" s="253"/>
      <c r="EUA15" s="253"/>
      <c r="EUB15" s="253"/>
      <c r="EUC15" s="253"/>
      <c r="EUD15" s="253"/>
      <c r="EUE15" s="253"/>
      <c r="EUF15" s="253"/>
      <c r="EUG15" s="253"/>
      <c r="EUH15" s="253"/>
      <c r="EUI15" s="253"/>
      <c r="EUJ15" s="253"/>
      <c r="EUK15" s="253"/>
      <c r="EUL15" s="254"/>
      <c r="EUM15" s="254"/>
      <c r="EUN15" s="254"/>
      <c r="EUO15" s="254"/>
      <c r="EUP15" s="254"/>
      <c r="EUQ15" s="253"/>
      <c r="EUR15" s="253"/>
      <c r="EUS15" s="253"/>
      <c r="EUT15" s="253"/>
      <c r="EUU15" s="253"/>
      <c r="EUV15" s="253"/>
      <c r="EUW15" s="253"/>
      <c r="EUX15" s="253"/>
      <c r="EUY15" s="253"/>
      <c r="EUZ15" s="253"/>
      <c r="EVA15" s="253"/>
      <c r="EVB15" s="253"/>
      <c r="EVC15" s="253"/>
      <c r="EVD15" s="253"/>
      <c r="EVE15" s="253"/>
      <c r="EVF15" s="253"/>
      <c r="EVG15" s="253"/>
      <c r="EVH15" s="253"/>
      <c r="EVI15" s="253"/>
      <c r="EVJ15" s="253"/>
      <c r="EVK15" s="253"/>
      <c r="EVL15" s="253"/>
      <c r="EVM15" s="253"/>
      <c r="EVN15" s="253"/>
      <c r="EVO15" s="253"/>
      <c r="EVP15" s="253"/>
      <c r="EVQ15" s="253"/>
      <c r="EVR15" s="253"/>
      <c r="EVS15" s="253"/>
      <c r="EVT15" s="253"/>
      <c r="EVU15" s="253"/>
      <c r="EVV15" s="253"/>
      <c r="EVW15" s="253"/>
      <c r="EVX15" s="253"/>
      <c r="EVY15" s="253"/>
      <c r="EVZ15" s="253"/>
      <c r="EWA15" s="253"/>
      <c r="EWB15" s="253"/>
      <c r="EWC15" s="253"/>
      <c r="EWD15" s="253"/>
      <c r="EWE15" s="253"/>
      <c r="EWF15" s="253"/>
      <c r="EWG15" s="253"/>
      <c r="EWH15" s="253"/>
      <c r="EWI15" s="253"/>
      <c r="EWJ15" s="253"/>
      <c r="EWK15" s="253"/>
      <c r="EWL15" s="253"/>
      <c r="EWM15" s="253"/>
      <c r="EWN15" s="254"/>
      <c r="EWO15" s="254"/>
      <c r="EWP15" s="254"/>
      <c r="EWQ15" s="254"/>
      <c r="EWR15" s="254"/>
      <c r="EWS15" s="253"/>
      <c r="EWT15" s="253"/>
      <c r="EWU15" s="253"/>
      <c r="EWV15" s="253"/>
      <c r="EWW15" s="253"/>
      <c r="EWX15" s="253"/>
      <c r="EWY15" s="253"/>
      <c r="EWZ15" s="253"/>
      <c r="EXA15" s="253"/>
      <c r="EXB15" s="253"/>
      <c r="EXC15" s="253"/>
      <c r="EXD15" s="253"/>
      <c r="EXE15" s="253"/>
      <c r="EXF15" s="253"/>
      <c r="EXG15" s="253"/>
      <c r="EXH15" s="253"/>
      <c r="EXI15" s="253"/>
      <c r="EXJ15" s="253"/>
      <c r="EXK15" s="253"/>
      <c r="EXL15" s="253"/>
      <c r="EXM15" s="253"/>
      <c r="EXN15" s="253"/>
      <c r="EXO15" s="253"/>
      <c r="EXP15" s="253"/>
      <c r="EXQ15" s="253"/>
      <c r="EXR15" s="253"/>
      <c r="EXS15" s="253"/>
      <c r="EXT15" s="253"/>
      <c r="EXU15" s="253"/>
      <c r="EXV15" s="253"/>
      <c r="EXW15" s="253"/>
      <c r="EXX15" s="253"/>
      <c r="EXY15" s="253"/>
      <c r="EXZ15" s="253"/>
      <c r="EYA15" s="253"/>
      <c r="EYB15" s="253"/>
      <c r="EYC15" s="253"/>
      <c r="EYD15" s="253"/>
      <c r="EYE15" s="253"/>
      <c r="EYF15" s="253"/>
      <c r="EYG15" s="253"/>
      <c r="EYH15" s="253"/>
      <c r="EYI15" s="253"/>
      <c r="EYJ15" s="253"/>
      <c r="EYK15" s="253"/>
      <c r="EYL15" s="253"/>
      <c r="EYM15" s="253"/>
      <c r="EYN15" s="253"/>
      <c r="EYO15" s="253"/>
      <c r="EYP15" s="254"/>
      <c r="EYQ15" s="254"/>
      <c r="EYR15" s="254"/>
      <c r="EYS15" s="254"/>
      <c r="EYT15" s="254"/>
      <c r="EYU15" s="253"/>
      <c r="EYV15" s="253"/>
      <c r="EYW15" s="253"/>
      <c r="EYX15" s="253"/>
      <c r="EYY15" s="253"/>
      <c r="EYZ15" s="253"/>
      <c r="EZA15" s="253"/>
      <c r="EZB15" s="253"/>
      <c r="EZC15" s="253"/>
      <c r="EZD15" s="253"/>
      <c r="EZE15" s="253"/>
      <c r="EZF15" s="253"/>
      <c r="EZG15" s="253"/>
      <c r="EZH15" s="253"/>
      <c r="EZI15" s="253"/>
      <c r="EZJ15" s="253"/>
      <c r="EZK15" s="253"/>
      <c r="EZL15" s="253"/>
      <c r="EZM15" s="253"/>
      <c r="EZN15" s="253"/>
      <c r="EZO15" s="253"/>
      <c r="EZP15" s="253"/>
      <c r="EZQ15" s="253"/>
      <c r="EZR15" s="253"/>
      <c r="EZS15" s="253"/>
      <c r="EZT15" s="253"/>
      <c r="EZU15" s="253"/>
      <c r="EZV15" s="253"/>
      <c r="EZW15" s="253"/>
      <c r="EZX15" s="253"/>
      <c r="EZY15" s="253"/>
      <c r="EZZ15" s="253"/>
      <c r="FAA15" s="253"/>
      <c r="FAB15" s="253"/>
      <c r="FAC15" s="253"/>
      <c r="FAD15" s="253"/>
      <c r="FAE15" s="253"/>
      <c r="FAF15" s="253"/>
      <c r="FAG15" s="253"/>
      <c r="FAH15" s="253"/>
      <c r="FAI15" s="253"/>
      <c r="FAJ15" s="253"/>
      <c r="FAK15" s="253"/>
      <c r="FAL15" s="253"/>
      <c r="FAM15" s="253"/>
      <c r="FAN15" s="253"/>
      <c r="FAO15" s="253"/>
      <c r="FAP15" s="253"/>
      <c r="FAQ15" s="253"/>
      <c r="FAR15" s="254"/>
      <c r="FAS15" s="254"/>
      <c r="FAT15" s="254"/>
      <c r="FAU15" s="254"/>
      <c r="FAV15" s="254"/>
      <c r="FAW15" s="253"/>
      <c r="FAX15" s="253"/>
      <c r="FAY15" s="253"/>
      <c r="FAZ15" s="253"/>
      <c r="FBA15" s="253"/>
      <c r="FBB15" s="253"/>
      <c r="FBC15" s="253"/>
      <c r="FBD15" s="253"/>
      <c r="FBE15" s="253"/>
      <c r="FBF15" s="253"/>
      <c r="FBG15" s="253"/>
      <c r="FBH15" s="253"/>
      <c r="FBI15" s="253"/>
      <c r="FBJ15" s="253"/>
      <c r="FBK15" s="253"/>
      <c r="FBL15" s="253"/>
      <c r="FBM15" s="253"/>
      <c r="FBN15" s="253"/>
      <c r="FBO15" s="253"/>
      <c r="FBP15" s="253"/>
      <c r="FBQ15" s="253"/>
      <c r="FBR15" s="253"/>
      <c r="FBS15" s="253"/>
      <c r="FBT15" s="253"/>
      <c r="FBU15" s="253"/>
      <c r="FBV15" s="253"/>
      <c r="FBW15" s="253"/>
      <c r="FBX15" s="253"/>
      <c r="FBY15" s="253"/>
      <c r="FBZ15" s="253"/>
      <c r="FCA15" s="253"/>
      <c r="FCB15" s="253"/>
      <c r="FCC15" s="253"/>
      <c r="FCD15" s="253"/>
      <c r="FCE15" s="253"/>
      <c r="FCF15" s="253"/>
      <c r="FCG15" s="253"/>
      <c r="FCH15" s="253"/>
      <c r="FCI15" s="253"/>
      <c r="FCJ15" s="253"/>
      <c r="FCK15" s="253"/>
      <c r="FCL15" s="253"/>
      <c r="FCM15" s="253"/>
      <c r="FCN15" s="253"/>
      <c r="FCO15" s="253"/>
      <c r="FCP15" s="253"/>
      <c r="FCQ15" s="253"/>
      <c r="FCR15" s="253"/>
      <c r="FCS15" s="253"/>
      <c r="FCT15" s="254"/>
      <c r="FCU15" s="254"/>
      <c r="FCV15" s="254"/>
      <c r="FCW15" s="254"/>
      <c r="FCX15" s="254"/>
      <c r="FCY15" s="253"/>
      <c r="FCZ15" s="253"/>
      <c r="FDA15" s="253"/>
      <c r="FDB15" s="253"/>
      <c r="FDC15" s="253"/>
      <c r="FDD15" s="253"/>
      <c r="FDE15" s="253"/>
      <c r="FDF15" s="253"/>
      <c r="FDG15" s="253"/>
      <c r="FDH15" s="253"/>
      <c r="FDI15" s="253"/>
      <c r="FDJ15" s="253"/>
      <c r="FDK15" s="253"/>
      <c r="FDL15" s="253"/>
      <c r="FDM15" s="253"/>
      <c r="FDN15" s="253"/>
      <c r="FDO15" s="253"/>
      <c r="FDP15" s="253"/>
      <c r="FDQ15" s="253"/>
      <c r="FDR15" s="253"/>
      <c r="FDS15" s="253"/>
      <c r="FDT15" s="253"/>
      <c r="FDU15" s="253"/>
      <c r="FDV15" s="253"/>
      <c r="FDW15" s="253"/>
      <c r="FDX15" s="253"/>
      <c r="FDY15" s="253"/>
      <c r="FDZ15" s="253"/>
      <c r="FEA15" s="253"/>
      <c r="FEB15" s="253"/>
      <c r="FEC15" s="253"/>
      <c r="FED15" s="253"/>
      <c r="FEE15" s="253"/>
      <c r="FEF15" s="253"/>
      <c r="FEG15" s="253"/>
      <c r="FEH15" s="253"/>
      <c r="FEI15" s="253"/>
      <c r="FEJ15" s="253"/>
      <c r="FEK15" s="253"/>
      <c r="FEL15" s="253"/>
      <c r="FEM15" s="253"/>
      <c r="FEN15" s="253"/>
      <c r="FEO15" s="253"/>
      <c r="FEP15" s="253"/>
      <c r="FEQ15" s="253"/>
      <c r="FER15" s="253"/>
      <c r="FES15" s="253"/>
      <c r="FET15" s="253"/>
      <c r="FEU15" s="253"/>
      <c r="FEV15" s="254"/>
      <c r="FEW15" s="254"/>
      <c r="FEX15" s="254"/>
      <c r="FEY15" s="254"/>
      <c r="FEZ15" s="254"/>
      <c r="FFA15" s="253"/>
      <c r="FFB15" s="253"/>
      <c r="FFC15" s="253"/>
      <c r="FFD15" s="253"/>
      <c r="FFE15" s="253"/>
      <c r="FFF15" s="253"/>
      <c r="FFG15" s="253"/>
      <c r="FFH15" s="253"/>
      <c r="FFI15" s="253"/>
      <c r="FFJ15" s="253"/>
      <c r="FFK15" s="253"/>
      <c r="FFL15" s="253"/>
      <c r="FFM15" s="253"/>
      <c r="FFN15" s="253"/>
      <c r="FFO15" s="253"/>
      <c r="FFP15" s="253"/>
      <c r="FFQ15" s="253"/>
      <c r="FFR15" s="253"/>
      <c r="FFS15" s="253"/>
      <c r="FFT15" s="253"/>
      <c r="FFU15" s="253"/>
      <c r="FFV15" s="253"/>
      <c r="FFW15" s="253"/>
      <c r="FFX15" s="253"/>
      <c r="FFY15" s="253"/>
      <c r="FFZ15" s="253"/>
      <c r="FGA15" s="253"/>
      <c r="FGB15" s="253"/>
      <c r="FGC15" s="253"/>
      <c r="FGD15" s="253"/>
      <c r="FGE15" s="253"/>
      <c r="FGF15" s="253"/>
      <c r="FGG15" s="253"/>
      <c r="FGH15" s="253"/>
      <c r="FGI15" s="253"/>
      <c r="FGJ15" s="253"/>
      <c r="FGK15" s="253"/>
      <c r="FGL15" s="253"/>
      <c r="FGM15" s="253"/>
      <c r="FGN15" s="253"/>
      <c r="FGO15" s="253"/>
      <c r="FGP15" s="253"/>
      <c r="FGQ15" s="253"/>
      <c r="FGR15" s="253"/>
      <c r="FGS15" s="253"/>
      <c r="FGT15" s="253"/>
      <c r="FGU15" s="253"/>
      <c r="FGV15" s="253"/>
      <c r="FGW15" s="253"/>
      <c r="FGX15" s="254"/>
      <c r="FGY15" s="254"/>
      <c r="FGZ15" s="254"/>
      <c r="FHA15" s="254"/>
      <c r="FHB15" s="254"/>
      <c r="FHC15" s="253"/>
      <c r="FHD15" s="253"/>
      <c r="FHE15" s="253"/>
      <c r="FHF15" s="253"/>
      <c r="FHG15" s="253"/>
      <c r="FHH15" s="253"/>
      <c r="FHI15" s="253"/>
      <c r="FHJ15" s="253"/>
      <c r="FHK15" s="253"/>
      <c r="FHL15" s="253"/>
      <c r="FHM15" s="253"/>
      <c r="FHN15" s="253"/>
      <c r="FHO15" s="253"/>
      <c r="FHP15" s="253"/>
      <c r="FHQ15" s="253"/>
      <c r="FHR15" s="253"/>
      <c r="FHS15" s="253"/>
      <c r="FHT15" s="253"/>
      <c r="FHU15" s="253"/>
      <c r="FHV15" s="253"/>
      <c r="FHW15" s="253"/>
      <c r="FHX15" s="253"/>
      <c r="FHY15" s="253"/>
      <c r="FHZ15" s="253"/>
      <c r="FIA15" s="253"/>
      <c r="FIB15" s="253"/>
      <c r="FIC15" s="253"/>
      <c r="FID15" s="253"/>
      <c r="FIE15" s="253"/>
      <c r="FIF15" s="253"/>
      <c r="FIG15" s="253"/>
      <c r="FIH15" s="253"/>
      <c r="FII15" s="253"/>
      <c r="FIJ15" s="253"/>
      <c r="FIK15" s="253"/>
      <c r="FIL15" s="253"/>
      <c r="FIM15" s="253"/>
      <c r="FIN15" s="253"/>
      <c r="FIO15" s="253"/>
      <c r="FIP15" s="253"/>
      <c r="FIQ15" s="253"/>
      <c r="FIR15" s="253"/>
      <c r="FIS15" s="253"/>
      <c r="FIT15" s="253"/>
      <c r="FIU15" s="253"/>
      <c r="FIV15" s="253"/>
      <c r="FIW15" s="253"/>
      <c r="FIX15" s="253"/>
      <c r="FIY15" s="253"/>
      <c r="FIZ15" s="254"/>
      <c r="FJA15" s="254"/>
      <c r="FJB15" s="254"/>
      <c r="FJC15" s="254"/>
      <c r="FJD15" s="254"/>
      <c r="FJE15" s="253"/>
      <c r="FJF15" s="253"/>
      <c r="FJG15" s="253"/>
      <c r="FJH15" s="253"/>
      <c r="FJI15" s="253"/>
      <c r="FJJ15" s="253"/>
      <c r="FJK15" s="253"/>
      <c r="FJL15" s="253"/>
      <c r="FJM15" s="253"/>
      <c r="FJN15" s="253"/>
      <c r="FJO15" s="253"/>
      <c r="FJP15" s="253"/>
      <c r="FJQ15" s="253"/>
      <c r="FJR15" s="253"/>
      <c r="FJS15" s="253"/>
      <c r="FJT15" s="253"/>
      <c r="FJU15" s="253"/>
      <c r="FJV15" s="253"/>
      <c r="FJW15" s="253"/>
      <c r="FJX15" s="253"/>
      <c r="FJY15" s="253"/>
      <c r="FJZ15" s="253"/>
      <c r="FKA15" s="253"/>
      <c r="FKB15" s="253"/>
      <c r="FKC15" s="253"/>
      <c r="FKD15" s="253"/>
      <c r="FKE15" s="253"/>
      <c r="FKF15" s="253"/>
      <c r="FKG15" s="253"/>
      <c r="FKH15" s="253"/>
      <c r="FKI15" s="253"/>
      <c r="FKJ15" s="253"/>
      <c r="FKK15" s="253"/>
      <c r="FKL15" s="253"/>
      <c r="FKM15" s="253"/>
      <c r="FKN15" s="253"/>
      <c r="FKO15" s="253"/>
      <c r="FKP15" s="253"/>
      <c r="FKQ15" s="253"/>
      <c r="FKR15" s="253"/>
      <c r="FKS15" s="253"/>
      <c r="FKT15" s="253"/>
      <c r="FKU15" s="253"/>
      <c r="FKV15" s="253"/>
      <c r="FKW15" s="253"/>
      <c r="FKX15" s="253"/>
      <c r="FKY15" s="253"/>
      <c r="FKZ15" s="253"/>
      <c r="FLA15" s="253"/>
      <c r="FLB15" s="254"/>
      <c r="FLC15" s="254"/>
      <c r="FLD15" s="254"/>
      <c r="FLE15" s="254"/>
      <c r="FLF15" s="254"/>
      <c r="FLG15" s="253"/>
      <c r="FLH15" s="253"/>
      <c r="FLI15" s="253"/>
      <c r="FLJ15" s="253"/>
      <c r="FLK15" s="253"/>
      <c r="FLL15" s="253"/>
      <c r="FLM15" s="253"/>
      <c r="FLN15" s="253"/>
      <c r="FLO15" s="253"/>
      <c r="FLP15" s="253"/>
      <c r="FLQ15" s="253"/>
      <c r="FLR15" s="253"/>
      <c r="FLS15" s="253"/>
      <c r="FLT15" s="253"/>
      <c r="FLU15" s="253"/>
      <c r="FLV15" s="253"/>
      <c r="FLW15" s="253"/>
      <c r="FLX15" s="253"/>
      <c r="FLY15" s="253"/>
      <c r="FLZ15" s="253"/>
      <c r="FMA15" s="253"/>
      <c r="FMB15" s="253"/>
      <c r="FMC15" s="253"/>
      <c r="FMD15" s="253"/>
      <c r="FME15" s="253"/>
      <c r="FMF15" s="253"/>
      <c r="FMG15" s="253"/>
      <c r="FMH15" s="253"/>
      <c r="FMI15" s="253"/>
      <c r="FMJ15" s="253"/>
      <c r="FMK15" s="253"/>
      <c r="FML15" s="253"/>
      <c r="FMM15" s="253"/>
      <c r="FMN15" s="253"/>
      <c r="FMO15" s="253"/>
      <c r="FMP15" s="253"/>
      <c r="FMQ15" s="253"/>
      <c r="FMR15" s="253"/>
      <c r="FMS15" s="253"/>
      <c r="FMT15" s="253"/>
      <c r="FMU15" s="253"/>
      <c r="FMV15" s="253"/>
      <c r="FMW15" s="253"/>
      <c r="FMX15" s="253"/>
      <c r="FMY15" s="253"/>
      <c r="FMZ15" s="253"/>
      <c r="FNA15" s="253"/>
      <c r="FNB15" s="253"/>
      <c r="FNC15" s="253"/>
      <c r="FND15" s="254"/>
      <c r="FNE15" s="254"/>
      <c r="FNF15" s="254"/>
      <c r="FNG15" s="254"/>
      <c r="FNH15" s="254"/>
      <c r="FNI15" s="253"/>
      <c r="FNJ15" s="253"/>
      <c r="FNK15" s="253"/>
      <c r="FNL15" s="253"/>
      <c r="FNM15" s="253"/>
      <c r="FNN15" s="253"/>
      <c r="FNO15" s="253"/>
      <c r="FNP15" s="253"/>
      <c r="FNQ15" s="253"/>
      <c r="FNR15" s="253"/>
      <c r="FNS15" s="253"/>
      <c r="FNT15" s="253"/>
      <c r="FNU15" s="253"/>
      <c r="FNV15" s="253"/>
      <c r="FNW15" s="253"/>
      <c r="FNX15" s="253"/>
      <c r="FNY15" s="253"/>
      <c r="FNZ15" s="253"/>
      <c r="FOA15" s="253"/>
      <c r="FOB15" s="253"/>
      <c r="FOC15" s="253"/>
      <c r="FOD15" s="253"/>
      <c r="FOE15" s="253"/>
      <c r="FOF15" s="253"/>
      <c r="FOG15" s="253"/>
      <c r="FOH15" s="253"/>
      <c r="FOI15" s="253"/>
      <c r="FOJ15" s="253"/>
      <c r="FOK15" s="253"/>
      <c r="FOL15" s="253"/>
      <c r="FOM15" s="253"/>
      <c r="FON15" s="253"/>
      <c r="FOO15" s="253"/>
      <c r="FOP15" s="253"/>
      <c r="FOQ15" s="253"/>
      <c r="FOR15" s="253"/>
      <c r="FOS15" s="253"/>
      <c r="FOT15" s="253"/>
      <c r="FOU15" s="253"/>
      <c r="FOV15" s="253"/>
      <c r="FOW15" s="253"/>
      <c r="FOX15" s="253"/>
      <c r="FOY15" s="253"/>
      <c r="FOZ15" s="253"/>
      <c r="FPA15" s="253"/>
      <c r="FPB15" s="253"/>
      <c r="FPC15" s="253"/>
      <c r="FPD15" s="253"/>
      <c r="FPE15" s="253"/>
      <c r="FPF15" s="254"/>
      <c r="FPG15" s="254"/>
      <c r="FPH15" s="254"/>
      <c r="FPI15" s="254"/>
      <c r="FPJ15" s="254"/>
      <c r="FPK15" s="253"/>
      <c r="FPL15" s="253"/>
      <c r="FPM15" s="253"/>
      <c r="FPN15" s="253"/>
      <c r="FPO15" s="253"/>
      <c r="FPP15" s="253"/>
      <c r="FPQ15" s="253"/>
      <c r="FPR15" s="253"/>
      <c r="FPS15" s="253"/>
      <c r="FPT15" s="253"/>
      <c r="FPU15" s="253"/>
      <c r="FPV15" s="253"/>
      <c r="FPW15" s="253"/>
      <c r="FPX15" s="253"/>
      <c r="FPY15" s="253"/>
      <c r="FPZ15" s="253"/>
      <c r="FQA15" s="253"/>
      <c r="FQB15" s="253"/>
      <c r="FQC15" s="253"/>
      <c r="FQD15" s="253"/>
      <c r="FQE15" s="253"/>
      <c r="FQF15" s="253"/>
      <c r="FQG15" s="253"/>
      <c r="FQH15" s="253"/>
      <c r="FQI15" s="253"/>
      <c r="FQJ15" s="253"/>
      <c r="FQK15" s="253"/>
      <c r="FQL15" s="253"/>
      <c r="FQM15" s="253"/>
      <c r="FQN15" s="253"/>
      <c r="FQO15" s="253"/>
      <c r="FQP15" s="253"/>
      <c r="FQQ15" s="253"/>
      <c r="FQR15" s="253"/>
      <c r="FQS15" s="253"/>
      <c r="FQT15" s="253"/>
      <c r="FQU15" s="253"/>
      <c r="FQV15" s="253"/>
      <c r="FQW15" s="253"/>
      <c r="FQX15" s="253"/>
      <c r="FQY15" s="253"/>
      <c r="FQZ15" s="253"/>
      <c r="FRA15" s="253"/>
      <c r="FRB15" s="253"/>
      <c r="FRC15" s="253"/>
      <c r="FRD15" s="253"/>
      <c r="FRE15" s="253"/>
      <c r="FRF15" s="253"/>
      <c r="FRG15" s="253"/>
      <c r="FRH15" s="254"/>
      <c r="FRI15" s="254"/>
      <c r="FRJ15" s="254"/>
      <c r="FRK15" s="254"/>
      <c r="FRL15" s="254"/>
      <c r="FRM15" s="253"/>
      <c r="FRN15" s="253"/>
      <c r="FRO15" s="253"/>
      <c r="FRP15" s="253"/>
      <c r="FRQ15" s="253"/>
      <c r="FRR15" s="253"/>
      <c r="FRS15" s="253"/>
      <c r="FRT15" s="253"/>
      <c r="FRU15" s="253"/>
      <c r="FRV15" s="253"/>
      <c r="FRW15" s="253"/>
      <c r="FRX15" s="253"/>
      <c r="FRY15" s="253"/>
      <c r="FRZ15" s="253"/>
      <c r="FSA15" s="253"/>
      <c r="FSB15" s="253"/>
      <c r="FSC15" s="253"/>
      <c r="FSD15" s="253"/>
      <c r="FSE15" s="253"/>
      <c r="FSF15" s="253"/>
      <c r="FSG15" s="253"/>
      <c r="FSH15" s="253"/>
      <c r="FSI15" s="253"/>
      <c r="FSJ15" s="253"/>
      <c r="FSK15" s="253"/>
      <c r="FSL15" s="253"/>
      <c r="FSM15" s="253"/>
      <c r="FSN15" s="253"/>
      <c r="FSO15" s="253"/>
      <c r="FSP15" s="253"/>
      <c r="FSQ15" s="253"/>
      <c r="FSR15" s="253"/>
      <c r="FSS15" s="253"/>
      <c r="FST15" s="253"/>
      <c r="FSU15" s="253"/>
      <c r="FSV15" s="253"/>
      <c r="FSW15" s="253"/>
      <c r="FSX15" s="253"/>
      <c r="FSY15" s="253"/>
      <c r="FSZ15" s="253"/>
      <c r="FTA15" s="253"/>
      <c r="FTB15" s="253"/>
      <c r="FTC15" s="253"/>
      <c r="FTD15" s="253"/>
      <c r="FTE15" s="253"/>
      <c r="FTF15" s="253"/>
      <c r="FTG15" s="253"/>
      <c r="FTH15" s="253"/>
      <c r="FTI15" s="253"/>
      <c r="FTJ15" s="254"/>
      <c r="FTK15" s="254"/>
      <c r="FTL15" s="254"/>
      <c r="FTM15" s="254"/>
      <c r="FTN15" s="254"/>
      <c r="FTO15" s="253"/>
      <c r="FTP15" s="253"/>
      <c r="FTQ15" s="253"/>
      <c r="FTR15" s="253"/>
      <c r="FTS15" s="253"/>
      <c r="FTT15" s="253"/>
      <c r="FTU15" s="253"/>
      <c r="FTV15" s="253"/>
      <c r="FTW15" s="253"/>
      <c r="FTX15" s="253"/>
      <c r="FTY15" s="253"/>
      <c r="FTZ15" s="253"/>
      <c r="FUA15" s="253"/>
      <c r="FUB15" s="253"/>
      <c r="FUC15" s="253"/>
      <c r="FUD15" s="253"/>
      <c r="FUE15" s="253"/>
      <c r="FUF15" s="253"/>
      <c r="FUG15" s="253"/>
      <c r="FUH15" s="253"/>
      <c r="FUI15" s="253"/>
      <c r="FUJ15" s="253"/>
      <c r="FUK15" s="253"/>
      <c r="FUL15" s="253"/>
      <c r="FUM15" s="253"/>
      <c r="FUN15" s="253"/>
      <c r="FUO15" s="253"/>
      <c r="FUP15" s="253"/>
      <c r="FUQ15" s="253"/>
      <c r="FUR15" s="253"/>
      <c r="FUS15" s="253"/>
      <c r="FUT15" s="253"/>
      <c r="FUU15" s="253"/>
      <c r="FUV15" s="253"/>
      <c r="FUW15" s="253"/>
      <c r="FUX15" s="253"/>
      <c r="FUY15" s="253"/>
      <c r="FUZ15" s="253"/>
      <c r="FVA15" s="253"/>
      <c r="FVB15" s="253"/>
      <c r="FVC15" s="253"/>
      <c r="FVD15" s="253"/>
      <c r="FVE15" s="253"/>
      <c r="FVF15" s="253"/>
      <c r="FVG15" s="253"/>
      <c r="FVH15" s="253"/>
      <c r="FVI15" s="253"/>
      <c r="FVJ15" s="253"/>
      <c r="FVK15" s="253"/>
      <c r="FVL15" s="254"/>
      <c r="FVM15" s="254"/>
      <c r="FVN15" s="254"/>
      <c r="FVO15" s="254"/>
      <c r="FVP15" s="254"/>
      <c r="FVQ15" s="253"/>
      <c r="FVR15" s="253"/>
      <c r="FVS15" s="253"/>
      <c r="FVT15" s="253"/>
      <c r="FVU15" s="253"/>
      <c r="FVV15" s="253"/>
      <c r="FVW15" s="253"/>
      <c r="FVX15" s="253"/>
      <c r="FVY15" s="253"/>
      <c r="FVZ15" s="253"/>
      <c r="FWA15" s="253"/>
      <c r="FWB15" s="253"/>
      <c r="FWC15" s="253"/>
      <c r="FWD15" s="253"/>
      <c r="FWE15" s="253"/>
      <c r="FWF15" s="253"/>
      <c r="FWG15" s="253"/>
      <c r="FWH15" s="253"/>
      <c r="FWI15" s="253"/>
      <c r="FWJ15" s="253"/>
      <c r="FWK15" s="253"/>
      <c r="FWL15" s="253"/>
      <c r="FWM15" s="253"/>
      <c r="FWN15" s="253"/>
      <c r="FWO15" s="253"/>
      <c r="FWP15" s="253"/>
      <c r="FWQ15" s="253"/>
      <c r="FWR15" s="253"/>
      <c r="FWS15" s="253"/>
      <c r="FWT15" s="253"/>
      <c r="FWU15" s="253"/>
      <c r="FWV15" s="253"/>
      <c r="FWW15" s="253"/>
      <c r="FWX15" s="253"/>
      <c r="FWY15" s="253"/>
      <c r="FWZ15" s="253"/>
      <c r="FXA15" s="253"/>
      <c r="FXB15" s="253"/>
      <c r="FXC15" s="253"/>
      <c r="FXD15" s="253"/>
      <c r="FXE15" s="253"/>
      <c r="FXF15" s="253"/>
      <c r="FXG15" s="253"/>
      <c r="FXH15" s="253"/>
      <c r="FXI15" s="253"/>
      <c r="FXJ15" s="253"/>
      <c r="FXK15" s="253"/>
      <c r="FXL15" s="253"/>
      <c r="FXM15" s="253"/>
      <c r="FXN15" s="254"/>
      <c r="FXO15" s="254"/>
      <c r="FXP15" s="254"/>
      <c r="FXQ15" s="254"/>
      <c r="FXR15" s="254"/>
      <c r="FXS15" s="253"/>
      <c r="FXT15" s="253"/>
      <c r="FXU15" s="253"/>
      <c r="FXV15" s="253"/>
      <c r="FXW15" s="253"/>
      <c r="FXX15" s="253"/>
      <c r="FXY15" s="253"/>
      <c r="FXZ15" s="253"/>
      <c r="FYA15" s="253"/>
      <c r="FYB15" s="253"/>
      <c r="FYC15" s="253"/>
      <c r="FYD15" s="253"/>
      <c r="FYE15" s="253"/>
      <c r="FYF15" s="253"/>
      <c r="FYG15" s="253"/>
      <c r="FYH15" s="253"/>
      <c r="FYI15" s="253"/>
      <c r="FYJ15" s="253"/>
      <c r="FYK15" s="253"/>
      <c r="FYL15" s="253"/>
      <c r="FYM15" s="253"/>
      <c r="FYN15" s="253"/>
      <c r="FYO15" s="253"/>
      <c r="FYP15" s="253"/>
      <c r="FYQ15" s="253"/>
      <c r="FYR15" s="253"/>
      <c r="FYS15" s="253"/>
      <c r="FYT15" s="253"/>
      <c r="FYU15" s="253"/>
      <c r="FYV15" s="253"/>
      <c r="FYW15" s="253"/>
      <c r="FYX15" s="253"/>
      <c r="FYY15" s="253"/>
      <c r="FYZ15" s="253"/>
      <c r="FZA15" s="253"/>
      <c r="FZB15" s="253"/>
      <c r="FZC15" s="253"/>
      <c r="FZD15" s="253"/>
      <c r="FZE15" s="253"/>
      <c r="FZF15" s="253"/>
      <c r="FZG15" s="253"/>
      <c r="FZH15" s="253"/>
      <c r="FZI15" s="253"/>
      <c r="FZJ15" s="253"/>
      <c r="FZK15" s="253"/>
      <c r="FZL15" s="253"/>
      <c r="FZM15" s="253"/>
      <c r="FZN15" s="253"/>
      <c r="FZO15" s="253"/>
      <c r="FZP15" s="254"/>
      <c r="FZQ15" s="254"/>
      <c r="FZR15" s="254"/>
      <c r="FZS15" s="254"/>
      <c r="FZT15" s="254"/>
      <c r="FZU15" s="253"/>
      <c r="FZV15" s="253"/>
      <c r="FZW15" s="253"/>
      <c r="FZX15" s="253"/>
      <c r="FZY15" s="253"/>
      <c r="FZZ15" s="253"/>
      <c r="GAA15" s="253"/>
      <c r="GAB15" s="253"/>
      <c r="GAC15" s="253"/>
      <c r="GAD15" s="253"/>
      <c r="GAE15" s="253"/>
      <c r="GAF15" s="253"/>
      <c r="GAG15" s="253"/>
      <c r="GAH15" s="253"/>
      <c r="GAI15" s="253"/>
      <c r="GAJ15" s="253"/>
      <c r="GAK15" s="253"/>
      <c r="GAL15" s="253"/>
      <c r="GAM15" s="253"/>
      <c r="GAN15" s="253"/>
      <c r="GAO15" s="253"/>
      <c r="GAP15" s="253"/>
      <c r="GAQ15" s="253"/>
      <c r="GAR15" s="253"/>
      <c r="GAS15" s="253"/>
      <c r="GAT15" s="253"/>
      <c r="GAU15" s="253"/>
      <c r="GAV15" s="253"/>
      <c r="GAW15" s="253"/>
      <c r="GAX15" s="253"/>
      <c r="GAY15" s="253"/>
      <c r="GAZ15" s="253"/>
      <c r="GBA15" s="253"/>
      <c r="GBB15" s="253"/>
      <c r="GBC15" s="253"/>
      <c r="GBD15" s="253"/>
      <c r="GBE15" s="253"/>
      <c r="GBF15" s="253"/>
      <c r="GBG15" s="253"/>
      <c r="GBH15" s="253"/>
      <c r="GBI15" s="253"/>
      <c r="GBJ15" s="253"/>
      <c r="GBK15" s="253"/>
      <c r="GBL15" s="253"/>
      <c r="GBM15" s="253"/>
      <c r="GBN15" s="253"/>
      <c r="GBO15" s="253"/>
      <c r="GBP15" s="253"/>
      <c r="GBQ15" s="253"/>
      <c r="GBR15" s="254"/>
      <c r="GBS15" s="254"/>
      <c r="GBT15" s="254"/>
      <c r="GBU15" s="254"/>
      <c r="GBV15" s="254"/>
      <c r="GBW15" s="253"/>
      <c r="GBX15" s="253"/>
      <c r="GBY15" s="253"/>
      <c r="GBZ15" s="253"/>
      <c r="GCA15" s="253"/>
      <c r="GCB15" s="253"/>
      <c r="GCC15" s="253"/>
      <c r="GCD15" s="253"/>
      <c r="GCE15" s="253"/>
      <c r="GCF15" s="253"/>
      <c r="GCG15" s="253"/>
      <c r="GCH15" s="253"/>
      <c r="GCI15" s="253"/>
      <c r="GCJ15" s="253"/>
      <c r="GCK15" s="253"/>
      <c r="GCL15" s="253"/>
      <c r="GCM15" s="253"/>
      <c r="GCN15" s="253"/>
      <c r="GCO15" s="253"/>
      <c r="GCP15" s="253"/>
      <c r="GCQ15" s="253"/>
      <c r="GCR15" s="253"/>
      <c r="GCS15" s="253"/>
      <c r="GCT15" s="253"/>
      <c r="GCU15" s="253"/>
      <c r="GCV15" s="253"/>
      <c r="GCW15" s="253"/>
      <c r="GCX15" s="253"/>
      <c r="GCY15" s="253"/>
      <c r="GCZ15" s="253"/>
      <c r="GDA15" s="253"/>
      <c r="GDB15" s="253"/>
      <c r="GDC15" s="253"/>
      <c r="GDD15" s="253"/>
      <c r="GDE15" s="253"/>
      <c r="GDF15" s="253"/>
      <c r="GDG15" s="253"/>
      <c r="GDH15" s="253"/>
      <c r="GDI15" s="253"/>
      <c r="GDJ15" s="253"/>
      <c r="GDK15" s="253"/>
      <c r="GDL15" s="253"/>
      <c r="GDM15" s="253"/>
      <c r="GDN15" s="253"/>
      <c r="GDO15" s="253"/>
      <c r="GDP15" s="253"/>
      <c r="GDQ15" s="253"/>
      <c r="GDR15" s="253"/>
      <c r="GDS15" s="253"/>
      <c r="GDT15" s="254"/>
      <c r="GDU15" s="254"/>
      <c r="GDV15" s="254"/>
      <c r="GDW15" s="254"/>
      <c r="GDX15" s="254"/>
      <c r="GDY15" s="253"/>
      <c r="GDZ15" s="253"/>
      <c r="GEA15" s="253"/>
      <c r="GEB15" s="253"/>
      <c r="GEC15" s="253"/>
      <c r="GED15" s="253"/>
      <c r="GEE15" s="253"/>
      <c r="GEF15" s="253"/>
      <c r="GEG15" s="253"/>
      <c r="GEH15" s="253"/>
      <c r="GEI15" s="253"/>
      <c r="GEJ15" s="253"/>
      <c r="GEK15" s="253"/>
      <c r="GEL15" s="253"/>
      <c r="GEM15" s="253"/>
      <c r="GEN15" s="253"/>
      <c r="GEO15" s="253"/>
      <c r="GEP15" s="253"/>
      <c r="GEQ15" s="253"/>
      <c r="GER15" s="253"/>
      <c r="GES15" s="253"/>
      <c r="GET15" s="253"/>
      <c r="GEU15" s="253"/>
      <c r="GEV15" s="253"/>
      <c r="GEW15" s="253"/>
      <c r="GEX15" s="253"/>
      <c r="GEY15" s="253"/>
      <c r="GEZ15" s="253"/>
      <c r="GFA15" s="253"/>
      <c r="GFB15" s="253"/>
      <c r="GFC15" s="253"/>
      <c r="GFD15" s="253"/>
      <c r="GFE15" s="253"/>
      <c r="GFF15" s="253"/>
      <c r="GFG15" s="253"/>
      <c r="GFH15" s="253"/>
      <c r="GFI15" s="253"/>
      <c r="GFJ15" s="253"/>
      <c r="GFK15" s="253"/>
      <c r="GFL15" s="253"/>
      <c r="GFM15" s="253"/>
      <c r="GFN15" s="253"/>
      <c r="GFO15" s="253"/>
      <c r="GFP15" s="253"/>
      <c r="GFQ15" s="253"/>
      <c r="GFR15" s="253"/>
      <c r="GFS15" s="253"/>
      <c r="GFT15" s="253"/>
      <c r="GFU15" s="253"/>
      <c r="GFV15" s="254"/>
      <c r="GFW15" s="254"/>
      <c r="GFX15" s="254"/>
      <c r="GFY15" s="254"/>
      <c r="GFZ15" s="254"/>
      <c r="GGA15" s="253"/>
      <c r="GGB15" s="253"/>
      <c r="GGC15" s="253"/>
      <c r="GGD15" s="253"/>
      <c r="GGE15" s="253"/>
      <c r="GGF15" s="253"/>
      <c r="GGG15" s="253"/>
      <c r="GGH15" s="253"/>
      <c r="GGI15" s="253"/>
      <c r="GGJ15" s="253"/>
      <c r="GGK15" s="253"/>
      <c r="GGL15" s="253"/>
      <c r="GGM15" s="253"/>
      <c r="GGN15" s="253"/>
      <c r="GGO15" s="253"/>
      <c r="GGP15" s="253"/>
      <c r="GGQ15" s="253"/>
      <c r="GGR15" s="253"/>
      <c r="GGS15" s="253"/>
      <c r="GGT15" s="253"/>
      <c r="GGU15" s="253"/>
      <c r="GGV15" s="253"/>
      <c r="GGW15" s="253"/>
      <c r="GGX15" s="253"/>
      <c r="GGY15" s="253"/>
      <c r="GGZ15" s="253"/>
      <c r="GHA15" s="253"/>
      <c r="GHB15" s="253"/>
      <c r="GHC15" s="253"/>
      <c r="GHD15" s="253"/>
      <c r="GHE15" s="253"/>
      <c r="GHF15" s="253"/>
      <c r="GHG15" s="253"/>
      <c r="GHH15" s="253"/>
      <c r="GHI15" s="253"/>
      <c r="GHJ15" s="253"/>
      <c r="GHK15" s="253"/>
      <c r="GHL15" s="253"/>
      <c r="GHM15" s="253"/>
      <c r="GHN15" s="253"/>
      <c r="GHO15" s="253"/>
      <c r="GHP15" s="253"/>
      <c r="GHQ15" s="253"/>
      <c r="GHR15" s="253"/>
      <c r="GHS15" s="253"/>
      <c r="GHT15" s="253"/>
      <c r="GHU15" s="253"/>
      <c r="GHV15" s="253"/>
      <c r="GHW15" s="253"/>
      <c r="GHX15" s="254"/>
      <c r="GHY15" s="254"/>
      <c r="GHZ15" s="254"/>
      <c r="GIA15" s="254"/>
      <c r="GIB15" s="254"/>
      <c r="GIC15" s="253"/>
      <c r="GID15" s="253"/>
      <c r="GIE15" s="253"/>
      <c r="GIF15" s="253"/>
      <c r="GIG15" s="253"/>
      <c r="GIH15" s="253"/>
      <c r="GII15" s="253"/>
      <c r="GIJ15" s="253"/>
      <c r="GIK15" s="253"/>
      <c r="GIL15" s="253"/>
      <c r="GIM15" s="253"/>
      <c r="GIN15" s="253"/>
      <c r="GIO15" s="253"/>
      <c r="GIP15" s="253"/>
      <c r="GIQ15" s="253"/>
      <c r="GIR15" s="253"/>
      <c r="GIS15" s="253"/>
      <c r="GIT15" s="253"/>
      <c r="GIU15" s="253"/>
      <c r="GIV15" s="253"/>
      <c r="GIW15" s="253"/>
      <c r="GIX15" s="253"/>
      <c r="GIY15" s="253"/>
      <c r="GIZ15" s="253"/>
      <c r="GJA15" s="253"/>
      <c r="GJB15" s="253"/>
      <c r="GJC15" s="253"/>
      <c r="GJD15" s="253"/>
      <c r="GJE15" s="253"/>
      <c r="GJF15" s="253"/>
      <c r="GJG15" s="253"/>
      <c r="GJH15" s="253"/>
      <c r="GJI15" s="253"/>
      <c r="GJJ15" s="253"/>
      <c r="GJK15" s="253"/>
      <c r="GJL15" s="253"/>
      <c r="GJM15" s="253"/>
      <c r="GJN15" s="253"/>
      <c r="GJO15" s="253"/>
      <c r="GJP15" s="253"/>
      <c r="GJQ15" s="253"/>
      <c r="GJR15" s="253"/>
      <c r="GJS15" s="253"/>
      <c r="GJT15" s="253"/>
      <c r="GJU15" s="253"/>
      <c r="GJV15" s="253"/>
      <c r="GJW15" s="253"/>
      <c r="GJX15" s="253"/>
      <c r="GJY15" s="253"/>
      <c r="GJZ15" s="254"/>
      <c r="GKA15" s="254"/>
      <c r="GKB15" s="254"/>
      <c r="GKC15" s="254"/>
      <c r="GKD15" s="254"/>
      <c r="GKE15" s="253"/>
      <c r="GKF15" s="253"/>
      <c r="GKG15" s="253"/>
      <c r="GKH15" s="253"/>
      <c r="GKI15" s="253"/>
      <c r="GKJ15" s="253"/>
      <c r="GKK15" s="253"/>
      <c r="GKL15" s="253"/>
      <c r="GKM15" s="253"/>
      <c r="GKN15" s="253"/>
      <c r="GKO15" s="253"/>
      <c r="GKP15" s="253"/>
      <c r="GKQ15" s="253"/>
      <c r="GKR15" s="253"/>
      <c r="GKS15" s="253"/>
      <c r="GKT15" s="253"/>
      <c r="GKU15" s="253"/>
      <c r="GKV15" s="253"/>
      <c r="GKW15" s="253"/>
      <c r="GKX15" s="253"/>
      <c r="GKY15" s="253"/>
      <c r="GKZ15" s="253"/>
      <c r="GLA15" s="253"/>
      <c r="GLB15" s="253"/>
      <c r="GLC15" s="253"/>
      <c r="GLD15" s="253"/>
      <c r="GLE15" s="253"/>
      <c r="GLF15" s="253"/>
      <c r="GLG15" s="253"/>
      <c r="GLH15" s="253"/>
      <c r="GLI15" s="253"/>
      <c r="GLJ15" s="253"/>
      <c r="GLK15" s="253"/>
      <c r="GLL15" s="253"/>
      <c r="GLM15" s="253"/>
      <c r="GLN15" s="253"/>
      <c r="GLO15" s="253"/>
      <c r="GLP15" s="253"/>
      <c r="GLQ15" s="253"/>
      <c r="GLR15" s="253"/>
      <c r="GLS15" s="253"/>
      <c r="GLT15" s="253"/>
      <c r="GLU15" s="253"/>
      <c r="GLV15" s="253"/>
      <c r="GLW15" s="253"/>
      <c r="GLX15" s="253"/>
      <c r="GLY15" s="253"/>
      <c r="GLZ15" s="253"/>
      <c r="GMA15" s="253"/>
      <c r="GMB15" s="254"/>
      <c r="GMC15" s="254"/>
      <c r="GMD15" s="254"/>
      <c r="GME15" s="254"/>
      <c r="GMF15" s="254"/>
      <c r="GMG15" s="253"/>
      <c r="GMH15" s="253"/>
      <c r="GMI15" s="253"/>
      <c r="GMJ15" s="253"/>
      <c r="GMK15" s="253"/>
      <c r="GML15" s="253"/>
      <c r="GMM15" s="253"/>
      <c r="GMN15" s="253"/>
      <c r="GMO15" s="253"/>
      <c r="GMP15" s="253"/>
      <c r="GMQ15" s="253"/>
      <c r="GMR15" s="253"/>
      <c r="GMS15" s="253"/>
      <c r="GMT15" s="253"/>
      <c r="GMU15" s="253"/>
      <c r="GMV15" s="253"/>
      <c r="GMW15" s="253"/>
      <c r="GMX15" s="253"/>
      <c r="GMY15" s="253"/>
      <c r="GMZ15" s="253"/>
      <c r="GNA15" s="253"/>
      <c r="GNB15" s="253"/>
      <c r="GNC15" s="253"/>
      <c r="GND15" s="253"/>
      <c r="GNE15" s="253"/>
      <c r="GNF15" s="253"/>
      <c r="GNG15" s="253"/>
      <c r="GNH15" s="253"/>
      <c r="GNI15" s="253"/>
      <c r="GNJ15" s="253"/>
      <c r="GNK15" s="253"/>
      <c r="GNL15" s="253"/>
      <c r="GNM15" s="253"/>
      <c r="GNN15" s="253"/>
      <c r="GNO15" s="253"/>
      <c r="GNP15" s="253"/>
      <c r="GNQ15" s="253"/>
      <c r="GNR15" s="253"/>
      <c r="GNS15" s="253"/>
      <c r="GNT15" s="253"/>
      <c r="GNU15" s="253"/>
      <c r="GNV15" s="253"/>
      <c r="GNW15" s="253"/>
      <c r="GNX15" s="253"/>
      <c r="GNY15" s="253"/>
      <c r="GNZ15" s="253"/>
      <c r="GOA15" s="253"/>
      <c r="GOB15" s="253"/>
      <c r="GOC15" s="253"/>
      <c r="GOD15" s="254"/>
      <c r="GOE15" s="254"/>
      <c r="GOF15" s="254"/>
      <c r="GOG15" s="254"/>
      <c r="GOH15" s="254"/>
      <c r="GOI15" s="253"/>
      <c r="GOJ15" s="253"/>
      <c r="GOK15" s="253"/>
      <c r="GOL15" s="253"/>
      <c r="GOM15" s="253"/>
      <c r="GON15" s="253"/>
      <c r="GOO15" s="253"/>
      <c r="GOP15" s="253"/>
      <c r="GOQ15" s="253"/>
      <c r="GOR15" s="253"/>
      <c r="GOS15" s="253"/>
      <c r="GOT15" s="253"/>
      <c r="GOU15" s="253"/>
      <c r="GOV15" s="253"/>
      <c r="GOW15" s="253"/>
      <c r="GOX15" s="253"/>
      <c r="GOY15" s="253"/>
      <c r="GOZ15" s="253"/>
      <c r="GPA15" s="253"/>
      <c r="GPB15" s="253"/>
      <c r="GPC15" s="253"/>
      <c r="GPD15" s="253"/>
      <c r="GPE15" s="253"/>
      <c r="GPF15" s="253"/>
      <c r="GPG15" s="253"/>
      <c r="GPH15" s="253"/>
      <c r="GPI15" s="253"/>
      <c r="GPJ15" s="253"/>
      <c r="GPK15" s="253"/>
      <c r="GPL15" s="253"/>
      <c r="GPM15" s="253"/>
      <c r="GPN15" s="253"/>
      <c r="GPO15" s="253"/>
      <c r="GPP15" s="253"/>
      <c r="GPQ15" s="253"/>
      <c r="GPR15" s="253"/>
      <c r="GPS15" s="253"/>
      <c r="GPT15" s="253"/>
      <c r="GPU15" s="253"/>
      <c r="GPV15" s="253"/>
      <c r="GPW15" s="253"/>
      <c r="GPX15" s="253"/>
      <c r="GPY15" s="253"/>
      <c r="GPZ15" s="253"/>
      <c r="GQA15" s="253"/>
      <c r="GQB15" s="253"/>
      <c r="GQC15" s="253"/>
      <c r="GQD15" s="253"/>
      <c r="GQE15" s="253"/>
      <c r="GQF15" s="254"/>
      <c r="GQG15" s="254"/>
      <c r="GQH15" s="254"/>
      <c r="GQI15" s="254"/>
      <c r="GQJ15" s="254"/>
      <c r="GQK15" s="253"/>
      <c r="GQL15" s="253"/>
      <c r="GQM15" s="253"/>
      <c r="GQN15" s="253"/>
      <c r="GQO15" s="253"/>
      <c r="GQP15" s="253"/>
      <c r="GQQ15" s="253"/>
      <c r="GQR15" s="253"/>
      <c r="GQS15" s="253"/>
      <c r="GQT15" s="253"/>
      <c r="GQU15" s="253"/>
      <c r="GQV15" s="253"/>
      <c r="GQW15" s="253"/>
      <c r="GQX15" s="253"/>
      <c r="GQY15" s="253"/>
      <c r="GQZ15" s="253"/>
      <c r="GRA15" s="253"/>
      <c r="GRB15" s="253"/>
      <c r="GRC15" s="253"/>
      <c r="GRD15" s="253"/>
      <c r="GRE15" s="253"/>
      <c r="GRF15" s="253"/>
      <c r="GRG15" s="253"/>
      <c r="GRH15" s="253"/>
      <c r="GRI15" s="253"/>
      <c r="GRJ15" s="253"/>
      <c r="GRK15" s="253"/>
      <c r="GRL15" s="253"/>
      <c r="GRM15" s="253"/>
      <c r="GRN15" s="253"/>
      <c r="GRO15" s="253"/>
      <c r="GRP15" s="253"/>
      <c r="GRQ15" s="253"/>
      <c r="GRR15" s="253"/>
      <c r="GRS15" s="253"/>
      <c r="GRT15" s="253"/>
      <c r="GRU15" s="253"/>
      <c r="GRV15" s="253"/>
      <c r="GRW15" s="253"/>
      <c r="GRX15" s="253"/>
      <c r="GRY15" s="253"/>
      <c r="GRZ15" s="253"/>
      <c r="GSA15" s="253"/>
      <c r="GSB15" s="253"/>
      <c r="GSC15" s="253"/>
      <c r="GSD15" s="253"/>
      <c r="GSE15" s="253"/>
      <c r="GSF15" s="253"/>
      <c r="GSG15" s="253"/>
      <c r="GSH15" s="254"/>
      <c r="GSI15" s="254"/>
      <c r="GSJ15" s="254"/>
      <c r="GSK15" s="254"/>
      <c r="GSL15" s="254"/>
      <c r="GSM15" s="253"/>
      <c r="GSN15" s="253"/>
      <c r="GSO15" s="253"/>
      <c r="GSP15" s="253"/>
      <c r="GSQ15" s="253"/>
      <c r="GSR15" s="253"/>
      <c r="GSS15" s="253"/>
      <c r="GST15" s="253"/>
      <c r="GSU15" s="253"/>
      <c r="GSV15" s="253"/>
      <c r="GSW15" s="253"/>
      <c r="GSX15" s="253"/>
      <c r="GSY15" s="253"/>
      <c r="GSZ15" s="253"/>
      <c r="GTA15" s="253"/>
      <c r="GTB15" s="253"/>
      <c r="GTC15" s="253"/>
      <c r="GTD15" s="253"/>
      <c r="GTE15" s="253"/>
      <c r="GTF15" s="253"/>
      <c r="GTG15" s="253"/>
      <c r="GTH15" s="253"/>
      <c r="GTI15" s="253"/>
      <c r="GTJ15" s="253"/>
      <c r="GTK15" s="253"/>
      <c r="GTL15" s="253"/>
      <c r="GTM15" s="253"/>
      <c r="GTN15" s="253"/>
      <c r="GTO15" s="253"/>
      <c r="GTP15" s="253"/>
      <c r="GTQ15" s="253"/>
      <c r="GTR15" s="253"/>
      <c r="GTS15" s="253"/>
      <c r="GTT15" s="253"/>
      <c r="GTU15" s="253"/>
      <c r="GTV15" s="253"/>
      <c r="GTW15" s="253"/>
      <c r="GTX15" s="253"/>
      <c r="GTY15" s="253"/>
      <c r="GTZ15" s="253"/>
      <c r="GUA15" s="253"/>
      <c r="GUB15" s="253"/>
      <c r="GUC15" s="253"/>
      <c r="GUD15" s="253"/>
      <c r="GUE15" s="253"/>
      <c r="GUF15" s="253"/>
      <c r="GUG15" s="253"/>
      <c r="GUH15" s="253"/>
      <c r="GUI15" s="253"/>
      <c r="GUJ15" s="254"/>
      <c r="GUK15" s="254"/>
      <c r="GUL15" s="254"/>
      <c r="GUM15" s="254"/>
      <c r="GUN15" s="254"/>
      <c r="GUO15" s="253"/>
      <c r="GUP15" s="253"/>
      <c r="GUQ15" s="253"/>
      <c r="GUR15" s="253"/>
      <c r="GUS15" s="253"/>
      <c r="GUT15" s="253"/>
      <c r="GUU15" s="253"/>
      <c r="GUV15" s="253"/>
      <c r="GUW15" s="253"/>
      <c r="GUX15" s="253"/>
      <c r="GUY15" s="253"/>
      <c r="GUZ15" s="253"/>
      <c r="GVA15" s="253"/>
      <c r="GVB15" s="253"/>
      <c r="GVC15" s="253"/>
      <c r="GVD15" s="253"/>
      <c r="GVE15" s="253"/>
      <c r="GVF15" s="253"/>
      <c r="GVG15" s="253"/>
      <c r="GVH15" s="253"/>
      <c r="GVI15" s="253"/>
      <c r="GVJ15" s="253"/>
      <c r="GVK15" s="253"/>
      <c r="GVL15" s="253"/>
      <c r="GVM15" s="253"/>
      <c r="GVN15" s="253"/>
      <c r="GVO15" s="253"/>
      <c r="GVP15" s="253"/>
      <c r="GVQ15" s="253"/>
      <c r="GVR15" s="253"/>
      <c r="GVS15" s="253"/>
      <c r="GVT15" s="253"/>
      <c r="GVU15" s="253"/>
      <c r="GVV15" s="253"/>
      <c r="GVW15" s="253"/>
      <c r="GVX15" s="253"/>
      <c r="GVY15" s="253"/>
      <c r="GVZ15" s="253"/>
      <c r="GWA15" s="253"/>
      <c r="GWB15" s="253"/>
      <c r="GWC15" s="253"/>
      <c r="GWD15" s="253"/>
      <c r="GWE15" s="253"/>
      <c r="GWF15" s="253"/>
      <c r="GWG15" s="253"/>
      <c r="GWH15" s="253"/>
      <c r="GWI15" s="253"/>
      <c r="GWJ15" s="253"/>
      <c r="GWK15" s="253"/>
      <c r="GWL15" s="254"/>
      <c r="GWM15" s="254"/>
      <c r="GWN15" s="254"/>
      <c r="GWO15" s="254"/>
      <c r="GWP15" s="254"/>
      <c r="GWQ15" s="253"/>
      <c r="GWR15" s="253"/>
      <c r="GWS15" s="253"/>
      <c r="GWT15" s="253"/>
      <c r="GWU15" s="253"/>
      <c r="GWV15" s="253"/>
      <c r="GWW15" s="253"/>
      <c r="GWX15" s="253"/>
      <c r="GWY15" s="253"/>
      <c r="GWZ15" s="253"/>
      <c r="GXA15" s="253"/>
      <c r="GXB15" s="253"/>
      <c r="GXC15" s="253"/>
      <c r="GXD15" s="253"/>
      <c r="GXE15" s="253"/>
      <c r="GXF15" s="253"/>
      <c r="GXG15" s="253"/>
      <c r="GXH15" s="253"/>
      <c r="GXI15" s="253"/>
      <c r="GXJ15" s="253"/>
      <c r="GXK15" s="253"/>
      <c r="GXL15" s="253"/>
      <c r="GXM15" s="253"/>
      <c r="GXN15" s="253"/>
      <c r="GXO15" s="253"/>
      <c r="GXP15" s="253"/>
      <c r="GXQ15" s="253"/>
      <c r="GXR15" s="253"/>
      <c r="GXS15" s="253"/>
      <c r="GXT15" s="253"/>
      <c r="GXU15" s="253"/>
      <c r="GXV15" s="253"/>
      <c r="GXW15" s="253"/>
      <c r="GXX15" s="253"/>
      <c r="GXY15" s="253"/>
      <c r="GXZ15" s="253"/>
      <c r="GYA15" s="253"/>
      <c r="GYB15" s="253"/>
      <c r="GYC15" s="253"/>
      <c r="GYD15" s="253"/>
      <c r="GYE15" s="253"/>
      <c r="GYF15" s="253"/>
      <c r="GYG15" s="253"/>
      <c r="GYH15" s="253"/>
      <c r="GYI15" s="253"/>
      <c r="GYJ15" s="253"/>
      <c r="GYK15" s="253"/>
      <c r="GYL15" s="253"/>
      <c r="GYM15" s="253"/>
      <c r="GYN15" s="254"/>
      <c r="GYO15" s="254"/>
      <c r="GYP15" s="254"/>
      <c r="GYQ15" s="254"/>
      <c r="GYR15" s="254"/>
      <c r="GYS15" s="253"/>
      <c r="GYT15" s="253"/>
      <c r="GYU15" s="253"/>
      <c r="GYV15" s="253"/>
      <c r="GYW15" s="253"/>
      <c r="GYX15" s="253"/>
      <c r="GYY15" s="253"/>
      <c r="GYZ15" s="253"/>
      <c r="GZA15" s="253"/>
      <c r="GZB15" s="253"/>
      <c r="GZC15" s="253"/>
      <c r="GZD15" s="253"/>
      <c r="GZE15" s="253"/>
      <c r="GZF15" s="253"/>
      <c r="GZG15" s="253"/>
      <c r="GZH15" s="253"/>
      <c r="GZI15" s="253"/>
      <c r="GZJ15" s="253"/>
      <c r="GZK15" s="253"/>
      <c r="GZL15" s="253"/>
      <c r="GZM15" s="253"/>
      <c r="GZN15" s="253"/>
      <c r="GZO15" s="253"/>
      <c r="GZP15" s="253"/>
      <c r="GZQ15" s="253"/>
      <c r="GZR15" s="253"/>
      <c r="GZS15" s="253"/>
      <c r="GZT15" s="253"/>
      <c r="GZU15" s="253"/>
      <c r="GZV15" s="253"/>
      <c r="GZW15" s="253"/>
      <c r="GZX15" s="253"/>
      <c r="GZY15" s="253"/>
      <c r="GZZ15" s="253"/>
      <c r="HAA15" s="253"/>
      <c r="HAB15" s="253"/>
      <c r="HAC15" s="253"/>
      <c r="HAD15" s="253"/>
      <c r="HAE15" s="253"/>
      <c r="HAF15" s="253"/>
      <c r="HAG15" s="253"/>
      <c r="HAH15" s="253"/>
      <c r="HAI15" s="253"/>
      <c r="HAJ15" s="253"/>
      <c r="HAK15" s="253"/>
      <c r="HAL15" s="253"/>
      <c r="HAM15" s="253"/>
      <c r="HAN15" s="253"/>
      <c r="HAO15" s="253"/>
      <c r="HAP15" s="254"/>
      <c r="HAQ15" s="254"/>
      <c r="HAR15" s="254"/>
      <c r="HAS15" s="254"/>
      <c r="HAT15" s="254"/>
      <c r="HAU15" s="253"/>
      <c r="HAV15" s="253"/>
      <c r="HAW15" s="253"/>
      <c r="HAX15" s="253"/>
      <c r="HAY15" s="253"/>
      <c r="HAZ15" s="253"/>
      <c r="HBA15" s="253"/>
      <c r="HBB15" s="253"/>
      <c r="HBC15" s="253"/>
      <c r="HBD15" s="253"/>
      <c r="HBE15" s="253"/>
      <c r="HBF15" s="253"/>
      <c r="HBG15" s="253"/>
      <c r="HBH15" s="253"/>
      <c r="HBI15" s="253"/>
      <c r="HBJ15" s="253"/>
      <c r="HBK15" s="253"/>
      <c r="HBL15" s="253"/>
      <c r="HBM15" s="253"/>
      <c r="HBN15" s="253"/>
      <c r="HBO15" s="253"/>
      <c r="HBP15" s="253"/>
      <c r="HBQ15" s="253"/>
      <c r="HBR15" s="253"/>
      <c r="HBS15" s="253"/>
      <c r="HBT15" s="253"/>
      <c r="HBU15" s="253"/>
      <c r="HBV15" s="253"/>
      <c r="HBW15" s="253"/>
      <c r="HBX15" s="253"/>
      <c r="HBY15" s="253"/>
      <c r="HBZ15" s="253"/>
      <c r="HCA15" s="253"/>
      <c r="HCB15" s="253"/>
      <c r="HCC15" s="253"/>
      <c r="HCD15" s="253"/>
      <c r="HCE15" s="253"/>
      <c r="HCF15" s="253"/>
      <c r="HCG15" s="253"/>
      <c r="HCH15" s="253"/>
      <c r="HCI15" s="253"/>
      <c r="HCJ15" s="253"/>
      <c r="HCK15" s="253"/>
      <c r="HCL15" s="253"/>
      <c r="HCM15" s="253"/>
      <c r="HCN15" s="253"/>
      <c r="HCO15" s="253"/>
      <c r="HCP15" s="253"/>
      <c r="HCQ15" s="253"/>
      <c r="HCR15" s="254"/>
      <c r="HCS15" s="254"/>
      <c r="HCT15" s="254"/>
      <c r="HCU15" s="254"/>
      <c r="HCV15" s="254"/>
      <c r="HCW15" s="253"/>
      <c r="HCX15" s="253"/>
      <c r="HCY15" s="253"/>
      <c r="HCZ15" s="253"/>
      <c r="HDA15" s="253"/>
      <c r="HDB15" s="253"/>
      <c r="HDC15" s="253"/>
      <c r="HDD15" s="253"/>
      <c r="HDE15" s="253"/>
      <c r="HDF15" s="253"/>
      <c r="HDG15" s="253"/>
      <c r="HDH15" s="253"/>
      <c r="HDI15" s="253"/>
      <c r="HDJ15" s="253"/>
      <c r="HDK15" s="253"/>
      <c r="HDL15" s="253"/>
      <c r="HDM15" s="253"/>
      <c r="HDN15" s="253"/>
      <c r="HDO15" s="253"/>
      <c r="HDP15" s="253"/>
      <c r="HDQ15" s="253"/>
      <c r="HDR15" s="253"/>
      <c r="HDS15" s="253"/>
      <c r="HDT15" s="253"/>
      <c r="HDU15" s="253"/>
      <c r="HDV15" s="253"/>
      <c r="HDW15" s="253"/>
      <c r="HDX15" s="253"/>
      <c r="HDY15" s="253"/>
      <c r="HDZ15" s="253"/>
      <c r="HEA15" s="253"/>
      <c r="HEB15" s="253"/>
      <c r="HEC15" s="253"/>
      <c r="HED15" s="253"/>
      <c r="HEE15" s="253"/>
      <c r="HEF15" s="253"/>
      <c r="HEG15" s="253"/>
      <c r="HEH15" s="253"/>
      <c r="HEI15" s="253"/>
      <c r="HEJ15" s="253"/>
      <c r="HEK15" s="253"/>
      <c r="HEL15" s="253"/>
      <c r="HEM15" s="253"/>
      <c r="HEN15" s="253"/>
      <c r="HEO15" s="253"/>
      <c r="HEP15" s="253"/>
      <c r="HEQ15" s="253"/>
      <c r="HER15" s="253"/>
      <c r="HES15" s="253"/>
      <c r="HET15" s="254"/>
      <c r="HEU15" s="254"/>
      <c r="HEV15" s="254"/>
      <c r="HEW15" s="254"/>
      <c r="HEX15" s="254"/>
      <c r="HEY15" s="253"/>
      <c r="HEZ15" s="253"/>
      <c r="HFA15" s="253"/>
      <c r="HFB15" s="253"/>
      <c r="HFC15" s="253"/>
      <c r="HFD15" s="253"/>
      <c r="HFE15" s="253"/>
      <c r="HFF15" s="253"/>
      <c r="HFG15" s="253"/>
      <c r="HFH15" s="253"/>
      <c r="HFI15" s="253"/>
      <c r="HFJ15" s="253"/>
      <c r="HFK15" s="253"/>
      <c r="HFL15" s="253"/>
      <c r="HFM15" s="253"/>
      <c r="HFN15" s="253"/>
      <c r="HFO15" s="253"/>
      <c r="HFP15" s="253"/>
      <c r="HFQ15" s="253"/>
      <c r="HFR15" s="253"/>
      <c r="HFS15" s="253"/>
      <c r="HFT15" s="253"/>
      <c r="HFU15" s="253"/>
      <c r="HFV15" s="253"/>
      <c r="HFW15" s="253"/>
      <c r="HFX15" s="253"/>
      <c r="HFY15" s="253"/>
      <c r="HFZ15" s="253"/>
      <c r="HGA15" s="253"/>
      <c r="HGB15" s="253"/>
      <c r="HGC15" s="253"/>
      <c r="HGD15" s="253"/>
      <c r="HGE15" s="253"/>
      <c r="HGF15" s="253"/>
      <c r="HGG15" s="253"/>
      <c r="HGH15" s="253"/>
      <c r="HGI15" s="253"/>
      <c r="HGJ15" s="253"/>
      <c r="HGK15" s="253"/>
      <c r="HGL15" s="253"/>
      <c r="HGM15" s="253"/>
      <c r="HGN15" s="253"/>
      <c r="HGO15" s="253"/>
      <c r="HGP15" s="253"/>
      <c r="HGQ15" s="253"/>
      <c r="HGR15" s="253"/>
      <c r="HGS15" s="253"/>
      <c r="HGT15" s="253"/>
      <c r="HGU15" s="253"/>
      <c r="HGV15" s="254"/>
      <c r="HGW15" s="254"/>
      <c r="HGX15" s="254"/>
      <c r="HGY15" s="254"/>
      <c r="HGZ15" s="254"/>
      <c r="HHA15" s="253"/>
      <c r="HHB15" s="253"/>
      <c r="HHC15" s="253"/>
      <c r="HHD15" s="253"/>
      <c r="HHE15" s="253"/>
      <c r="HHF15" s="253"/>
      <c r="HHG15" s="253"/>
      <c r="HHH15" s="253"/>
      <c r="HHI15" s="253"/>
      <c r="HHJ15" s="253"/>
      <c r="HHK15" s="253"/>
      <c r="HHL15" s="253"/>
      <c r="HHM15" s="253"/>
      <c r="HHN15" s="253"/>
      <c r="HHO15" s="253"/>
      <c r="HHP15" s="253"/>
      <c r="HHQ15" s="253"/>
      <c r="HHR15" s="253"/>
      <c r="HHS15" s="253"/>
      <c r="HHT15" s="253"/>
      <c r="HHU15" s="253"/>
      <c r="HHV15" s="253"/>
      <c r="HHW15" s="253"/>
      <c r="HHX15" s="253"/>
      <c r="HHY15" s="253"/>
      <c r="HHZ15" s="253"/>
      <c r="HIA15" s="253"/>
      <c r="HIB15" s="253"/>
      <c r="HIC15" s="253"/>
      <c r="HID15" s="253"/>
      <c r="HIE15" s="253"/>
      <c r="HIF15" s="253"/>
      <c r="HIG15" s="253"/>
      <c r="HIH15" s="253"/>
      <c r="HII15" s="253"/>
      <c r="HIJ15" s="253"/>
      <c r="HIK15" s="253"/>
      <c r="HIL15" s="253"/>
      <c r="HIM15" s="253"/>
      <c r="HIN15" s="253"/>
      <c r="HIO15" s="253"/>
      <c r="HIP15" s="253"/>
      <c r="HIQ15" s="253"/>
      <c r="HIR15" s="253"/>
      <c r="HIS15" s="253"/>
      <c r="HIT15" s="253"/>
      <c r="HIU15" s="253"/>
      <c r="HIV15" s="253"/>
      <c r="HIW15" s="253"/>
      <c r="HIX15" s="254"/>
      <c r="HIY15" s="254"/>
      <c r="HIZ15" s="254"/>
      <c r="HJA15" s="254"/>
      <c r="HJB15" s="254"/>
      <c r="HJC15" s="253"/>
      <c r="HJD15" s="253"/>
      <c r="HJE15" s="253"/>
      <c r="HJF15" s="253"/>
      <c r="HJG15" s="253"/>
      <c r="HJH15" s="253"/>
      <c r="HJI15" s="253"/>
      <c r="HJJ15" s="253"/>
      <c r="HJK15" s="253"/>
      <c r="HJL15" s="253"/>
      <c r="HJM15" s="253"/>
      <c r="HJN15" s="253"/>
      <c r="HJO15" s="253"/>
      <c r="HJP15" s="253"/>
      <c r="HJQ15" s="253"/>
      <c r="HJR15" s="253"/>
      <c r="HJS15" s="253"/>
      <c r="HJT15" s="253"/>
      <c r="HJU15" s="253"/>
      <c r="HJV15" s="253"/>
      <c r="HJW15" s="253"/>
      <c r="HJX15" s="253"/>
      <c r="HJY15" s="253"/>
      <c r="HJZ15" s="253"/>
      <c r="HKA15" s="253"/>
      <c r="HKB15" s="253"/>
      <c r="HKC15" s="253"/>
      <c r="HKD15" s="253"/>
      <c r="HKE15" s="253"/>
      <c r="HKF15" s="253"/>
      <c r="HKG15" s="253"/>
      <c r="HKH15" s="253"/>
      <c r="HKI15" s="253"/>
      <c r="HKJ15" s="253"/>
      <c r="HKK15" s="253"/>
      <c r="HKL15" s="253"/>
      <c r="HKM15" s="253"/>
      <c r="HKN15" s="253"/>
      <c r="HKO15" s="253"/>
      <c r="HKP15" s="253"/>
      <c r="HKQ15" s="253"/>
      <c r="HKR15" s="253"/>
      <c r="HKS15" s="253"/>
      <c r="HKT15" s="253"/>
      <c r="HKU15" s="253"/>
      <c r="HKV15" s="253"/>
      <c r="HKW15" s="253"/>
      <c r="HKX15" s="253"/>
      <c r="HKY15" s="253"/>
      <c r="HKZ15" s="254"/>
      <c r="HLA15" s="254"/>
      <c r="HLB15" s="254"/>
      <c r="HLC15" s="254"/>
      <c r="HLD15" s="254"/>
      <c r="HLE15" s="253"/>
      <c r="HLF15" s="253"/>
      <c r="HLG15" s="253"/>
      <c r="HLH15" s="253"/>
      <c r="HLI15" s="253"/>
      <c r="HLJ15" s="253"/>
      <c r="HLK15" s="253"/>
      <c r="HLL15" s="253"/>
      <c r="HLM15" s="253"/>
      <c r="HLN15" s="253"/>
      <c r="HLO15" s="253"/>
      <c r="HLP15" s="253"/>
      <c r="HLQ15" s="253"/>
      <c r="HLR15" s="253"/>
      <c r="HLS15" s="253"/>
      <c r="HLT15" s="253"/>
      <c r="HLU15" s="253"/>
      <c r="HLV15" s="253"/>
      <c r="HLW15" s="253"/>
      <c r="HLX15" s="253"/>
      <c r="HLY15" s="253"/>
      <c r="HLZ15" s="253"/>
      <c r="HMA15" s="253"/>
      <c r="HMB15" s="253"/>
      <c r="HMC15" s="253"/>
      <c r="HMD15" s="253"/>
      <c r="HME15" s="253"/>
      <c r="HMF15" s="253"/>
      <c r="HMG15" s="253"/>
      <c r="HMH15" s="253"/>
      <c r="HMI15" s="253"/>
      <c r="HMJ15" s="253"/>
      <c r="HMK15" s="253"/>
      <c r="HML15" s="253"/>
      <c r="HMM15" s="253"/>
      <c r="HMN15" s="253"/>
      <c r="HMO15" s="253"/>
      <c r="HMP15" s="253"/>
      <c r="HMQ15" s="253"/>
      <c r="HMR15" s="253"/>
      <c r="HMS15" s="253"/>
      <c r="HMT15" s="253"/>
      <c r="HMU15" s="253"/>
      <c r="HMV15" s="253"/>
      <c r="HMW15" s="253"/>
      <c r="HMX15" s="253"/>
      <c r="HMY15" s="253"/>
      <c r="HMZ15" s="253"/>
      <c r="HNA15" s="253"/>
      <c r="HNB15" s="254"/>
      <c r="HNC15" s="254"/>
      <c r="HND15" s="254"/>
      <c r="HNE15" s="254"/>
      <c r="HNF15" s="254"/>
      <c r="HNG15" s="253"/>
      <c r="HNH15" s="253"/>
      <c r="HNI15" s="253"/>
      <c r="HNJ15" s="253"/>
      <c r="HNK15" s="253"/>
      <c r="HNL15" s="253"/>
      <c r="HNM15" s="253"/>
      <c r="HNN15" s="253"/>
      <c r="HNO15" s="253"/>
      <c r="HNP15" s="253"/>
      <c r="HNQ15" s="253"/>
      <c r="HNR15" s="253"/>
      <c r="HNS15" s="253"/>
      <c r="HNT15" s="253"/>
      <c r="HNU15" s="253"/>
      <c r="HNV15" s="253"/>
      <c r="HNW15" s="253"/>
      <c r="HNX15" s="253"/>
      <c r="HNY15" s="253"/>
      <c r="HNZ15" s="253"/>
      <c r="HOA15" s="253"/>
      <c r="HOB15" s="253"/>
      <c r="HOC15" s="253"/>
      <c r="HOD15" s="253"/>
      <c r="HOE15" s="253"/>
      <c r="HOF15" s="253"/>
      <c r="HOG15" s="253"/>
      <c r="HOH15" s="253"/>
      <c r="HOI15" s="253"/>
      <c r="HOJ15" s="253"/>
      <c r="HOK15" s="253"/>
      <c r="HOL15" s="253"/>
      <c r="HOM15" s="253"/>
      <c r="HON15" s="253"/>
      <c r="HOO15" s="253"/>
      <c r="HOP15" s="253"/>
      <c r="HOQ15" s="253"/>
      <c r="HOR15" s="253"/>
      <c r="HOS15" s="253"/>
      <c r="HOT15" s="253"/>
      <c r="HOU15" s="253"/>
      <c r="HOV15" s="253"/>
      <c r="HOW15" s="253"/>
      <c r="HOX15" s="253"/>
      <c r="HOY15" s="253"/>
      <c r="HOZ15" s="253"/>
      <c r="HPA15" s="253"/>
      <c r="HPB15" s="253"/>
      <c r="HPC15" s="253"/>
      <c r="HPD15" s="254"/>
      <c r="HPE15" s="254"/>
      <c r="HPF15" s="254"/>
      <c r="HPG15" s="254"/>
      <c r="HPH15" s="254"/>
      <c r="HPI15" s="253"/>
      <c r="HPJ15" s="253"/>
      <c r="HPK15" s="253"/>
      <c r="HPL15" s="253"/>
      <c r="HPM15" s="253"/>
      <c r="HPN15" s="253"/>
      <c r="HPO15" s="253"/>
      <c r="HPP15" s="253"/>
      <c r="HPQ15" s="253"/>
      <c r="HPR15" s="253"/>
      <c r="HPS15" s="253"/>
      <c r="HPT15" s="253"/>
      <c r="HPU15" s="253"/>
      <c r="HPV15" s="253"/>
      <c r="HPW15" s="253"/>
      <c r="HPX15" s="253"/>
      <c r="HPY15" s="253"/>
      <c r="HPZ15" s="253"/>
      <c r="HQA15" s="253"/>
      <c r="HQB15" s="253"/>
      <c r="HQC15" s="253"/>
      <c r="HQD15" s="253"/>
      <c r="HQE15" s="253"/>
      <c r="HQF15" s="253"/>
      <c r="HQG15" s="253"/>
      <c r="HQH15" s="253"/>
      <c r="HQI15" s="253"/>
      <c r="HQJ15" s="253"/>
      <c r="HQK15" s="253"/>
      <c r="HQL15" s="253"/>
      <c r="HQM15" s="253"/>
      <c r="HQN15" s="253"/>
      <c r="HQO15" s="253"/>
      <c r="HQP15" s="253"/>
      <c r="HQQ15" s="253"/>
      <c r="HQR15" s="253"/>
      <c r="HQS15" s="253"/>
      <c r="HQT15" s="253"/>
      <c r="HQU15" s="253"/>
      <c r="HQV15" s="253"/>
      <c r="HQW15" s="253"/>
      <c r="HQX15" s="253"/>
      <c r="HQY15" s="253"/>
      <c r="HQZ15" s="253"/>
      <c r="HRA15" s="253"/>
      <c r="HRB15" s="253"/>
      <c r="HRC15" s="253"/>
      <c r="HRD15" s="253"/>
      <c r="HRE15" s="253"/>
      <c r="HRF15" s="254"/>
      <c r="HRG15" s="254"/>
      <c r="HRH15" s="254"/>
      <c r="HRI15" s="254"/>
      <c r="HRJ15" s="254"/>
      <c r="HRK15" s="253"/>
      <c r="HRL15" s="253"/>
      <c r="HRM15" s="253"/>
      <c r="HRN15" s="253"/>
      <c r="HRO15" s="253"/>
      <c r="HRP15" s="253"/>
      <c r="HRQ15" s="253"/>
      <c r="HRR15" s="253"/>
      <c r="HRS15" s="253"/>
      <c r="HRT15" s="253"/>
      <c r="HRU15" s="253"/>
      <c r="HRV15" s="253"/>
      <c r="HRW15" s="253"/>
      <c r="HRX15" s="253"/>
      <c r="HRY15" s="253"/>
      <c r="HRZ15" s="253"/>
      <c r="HSA15" s="253"/>
      <c r="HSB15" s="253"/>
      <c r="HSC15" s="253"/>
      <c r="HSD15" s="253"/>
      <c r="HSE15" s="253"/>
      <c r="HSF15" s="253"/>
      <c r="HSG15" s="253"/>
      <c r="HSH15" s="253"/>
      <c r="HSI15" s="253"/>
      <c r="HSJ15" s="253"/>
      <c r="HSK15" s="253"/>
      <c r="HSL15" s="253"/>
      <c r="HSM15" s="253"/>
      <c r="HSN15" s="253"/>
      <c r="HSO15" s="253"/>
      <c r="HSP15" s="253"/>
      <c r="HSQ15" s="253"/>
      <c r="HSR15" s="253"/>
      <c r="HSS15" s="253"/>
      <c r="HST15" s="253"/>
      <c r="HSU15" s="253"/>
      <c r="HSV15" s="253"/>
      <c r="HSW15" s="253"/>
      <c r="HSX15" s="253"/>
      <c r="HSY15" s="253"/>
      <c r="HSZ15" s="253"/>
      <c r="HTA15" s="253"/>
      <c r="HTB15" s="253"/>
      <c r="HTC15" s="253"/>
      <c r="HTD15" s="253"/>
      <c r="HTE15" s="253"/>
      <c r="HTF15" s="253"/>
      <c r="HTG15" s="253"/>
      <c r="HTH15" s="254"/>
      <c r="HTI15" s="254"/>
      <c r="HTJ15" s="254"/>
      <c r="HTK15" s="254"/>
      <c r="HTL15" s="254"/>
      <c r="HTM15" s="253"/>
      <c r="HTN15" s="253"/>
      <c r="HTO15" s="253"/>
      <c r="HTP15" s="253"/>
      <c r="HTQ15" s="253"/>
      <c r="HTR15" s="253"/>
      <c r="HTS15" s="253"/>
      <c r="HTT15" s="253"/>
      <c r="HTU15" s="253"/>
      <c r="HTV15" s="253"/>
      <c r="HTW15" s="253"/>
      <c r="HTX15" s="253"/>
      <c r="HTY15" s="253"/>
      <c r="HTZ15" s="253"/>
      <c r="HUA15" s="253"/>
      <c r="HUB15" s="253"/>
      <c r="HUC15" s="253"/>
      <c r="HUD15" s="253"/>
      <c r="HUE15" s="253"/>
      <c r="HUF15" s="253"/>
      <c r="HUG15" s="253"/>
      <c r="HUH15" s="253"/>
      <c r="HUI15" s="253"/>
      <c r="HUJ15" s="253"/>
      <c r="HUK15" s="253"/>
      <c r="HUL15" s="253"/>
      <c r="HUM15" s="253"/>
      <c r="HUN15" s="253"/>
      <c r="HUO15" s="253"/>
      <c r="HUP15" s="253"/>
      <c r="HUQ15" s="253"/>
      <c r="HUR15" s="253"/>
      <c r="HUS15" s="253"/>
      <c r="HUT15" s="253"/>
      <c r="HUU15" s="253"/>
      <c r="HUV15" s="253"/>
      <c r="HUW15" s="253"/>
      <c r="HUX15" s="253"/>
      <c r="HUY15" s="253"/>
      <c r="HUZ15" s="253"/>
      <c r="HVA15" s="253"/>
      <c r="HVB15" s="253"/>
      <c r="HVC15" s="253"/>
      <c r="HVD15" s="253"/>
      <c r="HVE15" s="253"/>
      <c r="HVF15" s="253"/>
      <c r="HVG15" s="253"/>
      <c r="HVH15" s="253"/>
      <c r="HVI15" s="253"/>
      <c r="HVJ15" s="254"/>
      <c r="HVK15" s="254"/>
      <c r="HVL15" s="254"/>
      <c r="HVM15" s="254"/>
      <c r="HVN15" s="254"/>
      <c r="HVO15" s="253"/>
      <c r="HVP15" s="253"/>
      <c r="HVQ15" s="253"/>
      <c r="HVR15" s="253"/>
      <c r="HVS15" s="253"/>
      <c r="HVT15" s="253"/>
      <c r="HVU15" s="253"/>
      <c r="HVV15" s="253"/>
      <c r="HVW15" s="253"/>
      <c r="HVX15" s="253"/>
      <c r="HVY15" s="253"/>
      <c r="HVZ15" s="253"/>
      <c r="HWA15" s="253"/>
      <c r="HWB15" s="253"/>
      <c r="HWC15" s="253"/>
      <c r="HWD15" s="253"/>
      <c r="HWE15" s="253"/>
      <c r="HWF15" s="253"/>
      <c r="HWG15" s="253"/>
      <c r="HWH15" s="253"/>
      <c r="HWI15" s="253"/>
      <c r="HWJ15" s="253"/>
      <c r="HWK15" s="253"/>
      <c r="HWL15" s="253"/>
      <c r="HWM15" s="253"/>
      <c r="HWN15" s="253"/>
      <c r="HWO15" s="253"/>
      <c r="HWP15" s="253"/>
      <c r="HWQ15" s="253"/>
      <c r="HWR15" s="253"/>
      <c r="HWS15" s="253"/>
      <c r="HWT15" s="253"/>
      <c r="HWU15" s="253"/>
      <c r="HWV15" s="253"/>
      <c r="HWW15" s="253"/>
      <c r="HWX15" s="253"/>
      <c r="HWY15" s="253"/>
      <c r="HWZ15" s="253"/>
      <c r="HXA15" s="253"/>
      <c r="HXB15" s="253"/>
      <c r="HXC15" s="253"/>
      <c r="HXD15" s="253"/>
      <c r="HXE15" s="253"/>
      <c r="HXF15" s="253"/>
      <c r="HXG15" s="253"/>
      <c r="HXH15" s="253"/>
      <c r="HXI15" s="253"/>
      <c r="HXJ15" s="253"/>
      <c r="HXK15" s="253"/>
      <c r="HXL15" s="254"/>
      <c r="HXM15" s="254"/>
      <c r="HXN15" s="254"/>
      <c r="HXO15" s="254"/>
      <c r="HXP15" s="254"/>
      <c r="HXQ15" s="253"/>
      <c r="HXR15" s="253"/>
      <c r="HXS15" s="253"/>
      <c r="HXT15" s="253"/>
      <c r="HXU15" s="253"/>
      <c r="HXV15" s="253"/>
      <c r="HXW15" s="253"/>
      <c r="HXX15" s="253"/>
      <c r="HXY15" s="253"/>
      <c r="HXZ15" s="253"/>
      <c r="HYA15" s="253"/>
      <c r="HYB15" s="253"/>
      <c r="HYC15" s="253"/>
      <c r="HYD15" s="253"/>
      <c r="HYE15" s="253"/>
      <c r="HYF15" s="253"/>
      <c r="HYG15" s="253"/>
      <c r="HYH15" s="253"/>
      <c r="HYI15" s="253"/>
      <c r="HYJ15" s="253"/>
      <c r="HYK15" s="253"/>
      <c r="HYL15" s="253"/>
      <c r="HYM15" s="253"/>
      <c r="HYN15" s="253"/>
      <c r="HYO15" s="253"/>
      <c r="HYP15" s="253"/>
      <c r="HYQ15" s="253"/>
      <c r="HYR15" s="253"/>
      <c r="HYS15" s="253"/>
      <c r="HYT15" s="253"/>
      <c r="HYU15" s="253"/>
      <c r="HYV15" s="253"/>
      <c r="HYW15" s="253"/>
      <c r="HYX15" s="253"/>
      <c r="HYY15" s="253"/>
      <c r="HYZ15" s="253"/>
      <c r="HZA15" s="253"/>
      <c r="HZB15" s="253"/>
      <c r="HZC15" s="253"/>
      <c r="HZD15" s="253"/>
      <c r="HZE15" s="253"/>
      <c r="HZF15" s="253"/>
      <c r="HZG15" s="253"/>
      <c r="HZH15" s="253"/>
      <c r="HZI15" s="253"/>
      <c r="HZJ15" s="253"/>
      <c r="HZK15" s="253"/>
      <c r="HZL15" s="253"/>
      <c r="HZM15" s="253"/>
      <c r="HZN15" s="254"/>
      <c r="HZO15" s="254"/>
      <c r="HZP15" s="254"/>
      <c r="HZQ15" s="254"/>
      <c r="HZR15" s="254"/>
      <c r="HZS15" s="253"/>
      <c r="HZT15" s="253"/>
      <c r="HZU15" s="253"/>
      <c r="HZV15" s="253"/>
      <c r="HZW15" s="253"/>
      <c r="HZX15" s="253"/>
      <c r="HZY15" s="253"/>
      <c r="HZZ15" s="253"/>
      <c r="IAA15" s="253"/>
      <c r="IAB15" s="253"/>
      <c r="IAC15" s="253"/>
      <c r="IAD15" s="253"/>
      <c r="IAE15" s="253"/>
      <c r="IAF15" s="253"/>
      <c r="IAG15" s="253"/>
      <c r="IAH15" s="253"/>
      <c r="IAI15" s="253"/>
      <c r="IAJ15" s="253"/>
      <c r="IAK15" s="253"/>
      <c r="IAL15" s="253"/>
      <c r="IAM15" s="253"/>
      <c r="IAN15" s="253"/>
      <c r="IAO15" s="253"/>
      <c r="IAP15" s="253"/>
      <c r="IAQ15" s="253"/>
      <c r="IAR15" s="253"/>
      <c r="IAS15" s="253"/>
      <c r="IAT15" s="253"/>
      <c r="IAU15" s="253"/>
      <c r="IAV15" s="253"/>
      <c r="IAW15" s="253"/>
      <c r="IAX15" s="253"/>
      <c r="IAY15" s="253"/>
      <c r="IAZ15" s="253"/>
      <c r="IBA15" s="253"/>
      <c r="IBB15" s="253"/>
      <c r="IBC15" s="253"/>
      <c r="IBD15" s="253"/>
      <c r="IBE15" s="253"/>
      <c r="IBF15" s="253"/>
      <c r="IBG15" s="253"/>
      <c r="IBH15" s="253"/>
      <c r="IBI15" s="253"/>
      <c r="IBJ15" s="253"/>
      <c r="IBK15" s="253"/>
      <c r="IBL15" s="253"/>
      <c r="IBM15" s="253"/>
      <c r="IBN15" s="253"/>
      <c r="IBO15" s="253"/>
      <c r="IBP15" s="254"/>
      <c r="IBQ15" s="254"/>
      <c r="IBR15" s="254"/>
      <c r="IBS15" s="254"/>
      <c r="IBT15" s="254"/>
      <c r="IBU15" s="253"/>
      <c r="IBV15" s="253"/>
      <c r="IBW15" s="253"/>
      <c r="IBX15" s="253"/>
      <c r="IBY15" s="253"/>
      <c r="IBZ15" s="253"/>
      <c r="ICA15" s="253"/>
      <c r="ICB15" s="253"/>
      <c r="ICC15" s="253"/>
      <c r="ICD15" s="253"/>
      <c r="ICE15" s="253"/>
      <c r="ICF15" s="253"/>
      <c r="ICG15" s="253"/>
      <c r="ICH15" s="253"/>
      <c r="ICI15" s="253"/>
      <c r="ICJ15" s="253"/>
      <c r="ICK15" s="253"/>
      <c r="ICL15" s="253"/>
      <c r="ICM15" s="253"/>
      <c r="ICN15" s="253"/>
      <c r="ICO15" s="253"/>
      <c r="ICP15" s="253"/>
      <c r="ICQ15" s="253"/>
      <c r="ICR15" s="253"/>
      <c r="ICS15" s="253"/>
      <c r="ICT15" s="253"/>
      <c r="ICU15" s="253"/>
      <c r="ICV15" s="253"/>
      <c r="ICW15" s="253"/>
      <c r="ICX15" s="253"/>
      <c r="ICY15" s="253"/>
      <c r="ICZ15" s="253"/>
      <c r="IDA15" s="253"/>
      <c r="IDB15" s="253"/>
      <c r="IDC15" s="253"/>
      <c r="IDD15" s="253"/>
      <c r="IDE15" s="253"/>
      <c r="IDF15" s="253"/>
      <c r="IDG15" s="253"/>
      <c r="IDH15" s="253"/>
      <c r="IDI15" s="253"/>
      <c r="IDJ15" s="253"/>
      <c r="IDK15" s="253"/>
      <c r="IDL15" s="253"/>
      <c r="IDM15" s="253"/>
      <c r="IDN15" s="253"/>
      <c r="IDO15" s="253"/>
      <c r="IDP15" s="253"/>
      <c r="IDQ15" s="253"/>
      <c r="IDR15" s="254"/>
      <c r="IDS15" s="254"/>
      <c r="IDT15" s="254"/>
      <c r="IDU15" s="254"/>
      <c r="IDV15" s="254"/>
      <c r="IDW15" s="253"/>
      <c r="IDX15" s="253"/>
      <c r="IDY15" s="253"/>
      <c r="IDZ15" s="253"/>
      <c r="IEA15" s="253"/>
      <c r="IEB15" s="253"/>
      <c r="IEC15" s="253"/>
      <c r="IED15" s="253"/>
      <c r="IEE15" s="253"/>
      <c r="IEF15" s="253"/>
      <c r="IEG15" s="253"/>
      <c r="IEH15" s="253"/>
      <c r="IEI15" s="253"/>
      <c r="IEJ15" s="253"/>
      <c r="IEK15" s="253"/>
      <c r="IEL15" s="253"/>
      <c r="IEM15" s="253"/>
      <c r="IEN15" s="253"/>
      <c r="IEO15" s="253"/>
      <c r="IEP15" s="253"/>
      <c r="IEQ15" s="253"/>
      <c r="IER15" s="253"/>
      <c r="IES15" s="253"/>
      <c r="IET15" s="253"/>
      <c r="IEU15" s="253"/>
      <c r="IEV15" s="253"/>
      <c r="IEW15" s="253"/>
      <c r="IEX15" s="253"/>
      <c r="IEY15" s="253"/>
      <c r="IEZ15" s="253"/>
      <c r="IFA15" s="253"/>
      <c r="IFB15" s="253"/>
      <c r="IFC15" s="253"/>
      <c r="IFD15" s="253"/>
      <c r="IFE15" s="253"/>
      <c r="IFF15" s="253"/>
      <c r="IFG15" s="253"/>
      <c r="IFH15" s="253"/>
      <c r="IFI15" s="253"/>
      <c r="IFJ15" s="253"/>
      <c r="IFK15" s="253"/>
      <c r="IFL15" s="253"/>
      <c r="IFM15" s="253"/>
      <c r="IFN15" s="253"/>
      <c r="IFO15" s="253"/>
      <c r="IFP15" s="253"/>
      <c r="IFQ15" s="253"/>
      <c r="IFR15" s="253"/>
      <c r="IFS15" s="253"/>
      <c r="IFT15" s="254"/>
      <c r="IFU15" s="254"/>
      <c r="IFV15" s="254"/>
      <c r="IFW15" s="254"/>
      <c r="IFX15" s="254"/>
      <c r="IFY15" s="253"/>
      <c r="IFZ15" s="253"/>
      <c r="IGA15" s="253"/>
      <c r="IGB15" s="253"/>
      <c r="IGC15" s="253"/>
      <c r="IGD15" s="253"/>
      <c r="IGE15" s="253"/>
      <c r="IGF15" s="253"/>
      <c r="IGG15" s="253"/>
      <c r="IGH15" s="253"/>
      <c r="IGI15" s="253"/>
      <c r="IGJ15" s="253"/>
      <c r="IGK15" s="253"/>
      <c r="IGL15" s="253"/>
      <c r="IGM15" s="253"/>
      <c r="IGN15" s="253"/>
      <c r="IGO15" s="253"/>
      <c r="IGP15" s="253"/>
      <c r="IGQ15" s="253"/>
      <c r="IGR15" s="253"/>
      <c r="IGS15" s="253"/>
      <c r="IGT15" s="253"/>
      <c r="IGU15" s="253"/>
      <c r="IGV15" s="253"/>
      <c r="IGW15" s="253"/>
      <c r="IGX15" s="253"/>
      <c r="IGY15" s="253"/>
      <c r="IGZ15" s="253"/>
      <c r="IHA15" s="253"/>
      <c r="IHB15" s="253"/>
      <c r="IHC15" s="253"/>
      <c r="IHD15" s="253"/>
      <c r="IHE15" s="253"/>
      <c r="IHF15" s="253"/>
      <c r="IHG15" s="253"/>
      <c r="IHH15" s="253"/>
      <c r="IHI15" s="253"/>
      <c r="IHJ15" s="253"/>
      <c r="IHK15" s="253"/>
      <c r="IHL15" s="253"/>
      <c r="IHM15" s="253"/>
      <c r="IHN15" s="253"/>
      <c r="IHO15" s="253"/>
      <c r="IHP15" s="253"/>
      <c r="IHQ15" s="253"/>
      <c r="IHR15" s="253"/>
      <c r="IHS15" s="253"/>
      <c r="IHT15" s="253"/>
      <c r="IHU15" s="253"/>
      <c r="IHV15" s="254"/>
      <c r="IHW15" s="254"/>
      <c r="IHX15" s="254"/>
      <c r="IHY15" s="254"/>
      <c r="IHZ15" s="254"/>
      <c r="IIA15" s="253"/>
      <c r="IIB15" s="253"/>
      <c r="IIC15" s="253"/>
      <c r="IID15" s="253"/>
      <c r="IIE15" s="253"/>
      <c r="IIF15" s="253"/>
      <c r="IIG15" s="253"/>
      <c r="IIH15" s="253"/>
      <c r="III15" s="253"/>
      <c r="IIJ15" s="253"/>
      <c r="IIK15" s="253"/>
      <c r="IIL15" s="253"/>
      <c r="IIM15" s="253"/>
      <c r="IIN15" s="253"/>
      <c r="IIO15" s="253"/>
      <c r="IIP15" s="253"/>
      <c r="IIQ15" s="253"/>
      <c r="IIR15" s="253"/>
      <c r="IIS15" s="253"/>
      <c r="IIT15" s="253"/>
      <c r="IIU15" s="253"/>
      <c r="IIV15" s="253"/>
      <c r="IIW15" s="253"/>
      <c r="IIX15" s="253"/>
      <c r="IIY15" s="253"/>
      <c r="IIZ15" s="253"/>
      <c r="IJA15" s="253"/>
      <c r="IJB15" s="253"/>
      <c r="IJC15" s="253"/>
      <c r="IJD15" s="253"/>
      <c r="IJE15" s="253"/>
      <c r="IJF15" s="253"/>
      <c r="IJG15" s="253"/>
      <c r="IJH15" s="253"/>
      <c r="IJI15" s="253"/>
      <c r="IJJ15" s="253"/>
      <c r="IJK15" s="253"/>
      <c r="IJL15" s="253"/>
      <c r="IJM15" s="253"/>
      <c r="IJN15" s="253"/>
      <c r="IJO15" s="253"/>
      <c r="IJP15" s="253"/>
      <c r="IJQ15" s="253"/>
      <c r="IJR15" s="253"/>
      <c r="IJS15" s="253"/>
      <c r="IJT15" s="253"/>
      <c r="IJU15" s="253"/>
      <c r="IJV15" s="253"/>
      <c r="IJW15" s="253"/>
      <c r="IJX15" s="254"/>
      <c r="IJY15" s="254"/>
      <c r="IJZ15" s="254"/>
      <c r="IKA15" s="254"/>
      <c r="IKB15" s="254"/>
      <c r="IKC15" s="253"/>
      <c r="IKD15" s="253"/>
      <c r="IKE15" s="253"/>
      <c r="IKF15" s="253"/>
      <c r="IKG15" s="253"/>
      <c r="IKH15" s="253"/>
      <c r="IKI15" s="253"/>
      <c r="IKJ15" s="253"/>
      <c r="IKK15" s="253"/>
      <c r="IKL15" s="253"/>
      <c r="IKM15" s="253"/>
      <c r="IKN15" s="253"/>
      <c r="IKO15" s="253"/>
      <c r="IKP15" s="253"/>
      <c r="IKQ15" s="253"/>
      <c r="IKR15" s="253"/>
      <c r="IKS15" s="253"/>
      <c r="IKT15" s="253"/>
      <c r="IKU15" s="253"/>
      <c r="IKV15" s="253"/>
      <c r="IKW15" s="253"/>
      <c r="IKX15" s="253"/>
      <c r="IKY15" s="253"/>
      <c r="IKZ15" s="253"/>
      <c r="ILA15" s="253"/>
      <c r="ILB15" s="253"/>
      <c r="ILC15" s="253"/>
      <c r="ILD15" s="253"/>
      <c r="ILE15" s="253"/>
      <c r="ILF15" s="253"/>
      <c r="ILG15" s="253"/>
      <c r="ILH15" s="253"/>
      <c r="ILI15" s="253"/>
      <c r="ILJ15" s="253"/>
      <c r="ILK15" s="253"/>
      <c r="ILL15" s="253"/>
      <c r="ILM15" s="253"/>
      <c r="ILN15" s="253"/>
      <c r="ILO15" s="253"/>
      <c r="ILP15" s="253"/>
      <c r="ILQ15" s="253"/>
      <c r="ILR15" s="253"/>
      <c r="ILS15" s="253"/>
      <c r="ILT15" s="253"/>
      <c r="ILU15" s="253"/>
      <c r="ILV15" s="253"/>
      <c r="ILW15" s="253"/>
      <c r="ILX15" s="253"/>
      <c r="ILY15" s="253"/>
      <c r="ILZ15" s="254"/>
      <c r="IMA15" s="254"/>
      <c r="IMB15" s="254"/>
      <c r="IMC15" s="254"/>
      <c r="IMD15" s="254"/>
      <c r="IME15" s="253"/>
      <c r="IMF15" s="253"/>
      <c r="IMG15" s="253"/>
      <c r="IMH15" s="253"/>
      <c r="IMI15" s="253"/>
      <c r="IMJ15" s="253"/>
      <c r="IMK15" s="253"/>
      <c r="IML15" s="253"/>
      <c r="IMM15" s="253"/>
      <c r="IMN15" s="253"/>
      <c r="IMO15" s="253"/>
      <c r="IMP15" s="253"/>
      <c r="IMQ15" s="253"/>
      <c r="IMR15" s="253"/>
      <c r="IMS15" s="253"/>
      <c r="IMT15" s="253"/>
      <c r="IMU15" s="253"/>
      <c r="IMV15" s="253"/>
      <c r="IMW15" s="253"/>
      <c r="IMX15" s="253"/>
      <c r="IMY15" s="253"/>
      <c r="IMZ15" s="253"/>
      <c r="INA15" s="253"/>
      <c r="INB15" s="253"/>
      <c r="INC15" s="253"/>
      <c r="IND15" s="253"/>
      <c r="INE15" s="253"/>
      <c r="INF15" s="253"/>
      <c r="ING15" s="253"/>
      <c r="INH15" s="253"/>
      <c r="INI15" s="253"/>
      <c r="INJ15" s="253"/>
      <c r="INK15" s="253"/>
      <c r="INL15" s="253"/>
      <c r="INM15" s="253"/>
      <c r="INN15" s="253"/>
      <c r="INO15" s="253"/>
      <c r="INP15" s="253"/>
      <c r="INQ15" s="253"/>
      <c r="INR15" s="253"/>
      <c r="INS15" s="253"/>
      <c r="INT15" s="253"/>
      <c r="INU15" s="253"/>
      <c r="INV15" s="253"/>
      <c r="INW15" s="253"/>
      <c r="INX15" s="253"/>
      <c r="INY15" s="253"/>
      <c r="INZ15" s="253"/>
      <c r="IOA15" s="253"/>
      <c r="IOB15" s="254"/>
      <c r="IOC15" s="254"/>
      <c r="IOD15" s="254"/>
      <c r="IOE15" s="254"/>
      <c r="IOF15" s="254"/>
      <c r="IOG15" s="253"/>
      <c r="IOH15" s="253"/>
      <c r="IOI15" s="253"/>
      <c r="IOJ15" s="253"/>
      <c r="IOK15" s="253"/>
      <c r="IOL15" s="253"/>
      <c r="IOM15" s="253"/>
      <c r="ION15" s="253"/>
      <c r="IOO15" s="253"/>
      <c r="IOP15" s="253"/>
      <c r="IOQ15" s="253"/>
      <c r="IOR15" s="253"/>
      <c r="IOS15" s="253"/>
      <c r="IOT15" s="253"/>
      <c r="IOU15" s="253"/>
      <c r="IOV15" s="253"/>
      <c r="IOW15" s="253"/>
      <c r="IOX15" s="253"/>
      <c r="IOY15" s="253"/>
      <c r="IOZ15" s="253"/>
      <c r="IPA15" s="253"/>
      <c r="IPB15" s="253"/>
      <c r="IPC15" s="253"/>
      <c r="IPD15" s="253"/>
      <c r="IPE15" s="253"/>
      <c r="IPF15" s="253"/>
      <c r="IPG15" s="253"/>
      <c r="IPH15" s="253"/>
      <c r="IPI15" s="253"/>
      <c r="IPJ15" s="253"/>
      <c r="IPK15" s="253"/>
      <c r="IPL15" s="253"/>
      <c r="IPM15" s="253"/>
      <c r="IPN15" s="253"/>
      <c r="IPO15" s="253"/>
      <c r="IPP15" s="253"/>
      <c r="IPQ15" s="253"/>
      <c r="IPR15" s="253"/>
      <c r="IPS15" s="253"/>
      <c r="IPT15" s="253"/>
      <c r="IPU15" s="253"/>
      <c r="IPV15" s="253"/>
      <c r="IPW15" s="253"/>
      <c r="IPX15" s="253"/>
      <c r="IPY15" s="253"/>
      <c r="IPZ15" s="253"/>
      <c r="IQA15" s="253"/>
      <c r="IQB15" s="253"/>
      <c r="IQC15" s="253"/>
      <c r="IQD15" s="254"/>
      <c r="IQE15" s="254"/>
      <c r="IQF15" s="254"/>
      <c r="IQG15" s="254"/>
      <c r="IQH15" s="254"/>
      <c r="IQI15" s="253"/>
      <c r="IQJ15" s="253"/>
      <c r="IQK15" s="253"/>
      <c r="IQL15" s="253"/>
      <c r="IQM15" s="253"/>
      <c r="IQN15" s="253"/>
      <c r="IQO15" s="253"/>
      <c r="IQP15" s="253"/>
      <c r="IQQ15" s="253"/>
      <c r="IQR15" s="253"/>
      <c r="IQS15" s="253"/>
      <c r="IQT15" s="253"/>
      <c r="IQU15" s="253"/>
      <c r="IQV15" s="253"/>
      <c r="IQW15" s="253"/>
      <c r="IQX15" s="253"/>
      <c r="IQY15" s="253"/>
      <c r="IQZ15" s="253"/>
      <c r="IRA15" s="253"/>
      <c r="IRB15" s="253"/>
      <c r="IRC15" s="253"/>
      <c r="IRD15" s="253"/>
      <c r="IRE15" s="253"/>
      <c r="IRF15" s="253"/>
      <c r="IRG15" s="253"/>
      <c r="IRH15" s="253"/>
      <c r="IRI15" s="253"/>
      <c r="IRJ15" s="253"/>
      <c r="IRK15" s="253"/>
      <c r="IRL15" s="253"/>
      <c r="IRM15" s="253"/>
      <c r="IRN15" s="253"/>
      <c r="IRO15" s="253"/>
      <c r="IRP15" s="253"/>
      <c r="IRQ15" s="253"/>
      <c r="IRR15" s="253"/>
      <c r="IRS15" s="253"/>
      <c r="IRT15" s="253"/>
      <c r="IRU15" s="253"/>
      <c r="IRV15" s="253"/>
      <c r="IRW15" s="253"/>
      <c r="IRX15" s="253"/>
      <c r="IRY15" s="253"/>
      <c r="IRZ15" s="253"/>
      <c r="ISA15" s="253"/>
      <c r="ISB15" s="253"/>
      <c r="ISC15" s="253"/>
      <c r="ISD15" s="253"/>
      <c r="ISE15" s="253"/>
      <c r="ISF15" s="254"/>
      <c r="ISG15" s="254"/>
      <c r="ISH15" s="254"/>
      <c r="ISI15" s="254"/>
      <c r="ISJ15" s="254"/>
      <c r="ISK15" s="253"/>
      <c r="ISL15" s="253"/>
      <c r="ISM15" s="253"/>
      <c r="ISN15" s="253"/>
      <c r="ISO15" s="253"/>
      <c r="ISP15" s="253"/>
      <c r="ISQ15" s="253"/>
      <c r="ISR15" s="253"/>
      <c r="ISS15" s="253"/>
      <c r="IST15" s="253"/>
      <c r="ISU15" s="253"/>
      <c r="ISV15" s="253"/>
      <c r="ISW15" s="253"/>
      <c r="ISX15" s="253"/>
      <c r="ISY15" s="253"/>
      <c r="ISZ15" s="253"/>
      <c r="ITA15" s="253"/>
      <c r="ITB15" s="253"/>
      <c r="ITC15" s="253"/>
      <c r="ITD15" s="253"/>
      <c r="ITE15" s="253"/>
      <c r="ITF15" s="253"/>
      <c r="ITG15" s="253"/>
      <c r="ITH15" s="253"/>
      <c r="ITI15" s="253"/>
      <c r="ITJ15" s="253"/>
      <c r="ITK15" s="253"/>
      <c r="ITL15" s="253"/>
      <c r="ITM15" s="253"/>
      <c r="ITN15" s="253"/>
      <c r="ITO15" s="253"/>
      <c r="ITP15" s="253"/>
      <c r="ITQ15" s="253"/>
      <c r="ITR15" s="253"/>
      <c r="ITS15" s="253"/>
      <c r="ITT15" s="253"/>
      <c r="ITU15" s="253"/>
      <c r="ITV15" s="253"/>
      <c r="ITW15" s="253"/>
      <c r="ITX15" s="253"/>
      <c r="ITY15" s="253"/>
      <c r="ITZ15" s="253"/>
      <c r="IUA15" s="253"/>
      <c r="IUB15" s="253"/>
      <c r="IUC15" s="253"/>
      <c r="IUD15" s="253"/>
      <c r="IUE15" s="253"/>
      <c r="IUF15" s="253"/>
      <c r="IUG15" s="253"/>
      <c r="IUH15" s="254"/>
      <c r="IUI15" s="254"/>
      <c r="IUJ15" s="254"/>
      <c r="IUK15" s="254"/>
      <c r="IUL15" s="254"/>
      <c r="IUM15" s="253"/>
      <c r="IUN15" s="253"/>
      <c r="IUO15" s="253"/>
      <c r="IUP15" s="253"/>
      <c r="IUQ15" s="253"/>
      <c r="IUR15" s="253"/>
      <c r="IUS15" s="253"/>
      <c r="IUT15" s="253"/>
      <c r="IUU15" s="253"/>
      <c r="IUV15" s="253"/>
      <c r="IUW15" s="253"/>
      <c r="IUX15" s="253"/>
      <c r="IUY15" s="253"/>
      <c r="IUZ15" s="253"/>
      <c r="IVA15" s="253"/>
      <c r="IVB15" s="253"/>
      <c r="IVC15" s="253"/>
      <c r="IVD15" s="253"/>
      <c r="IVE15" s="253"/>
      <c r="IVF15" s="253"/>
      <c r="IVG15" s="253"/>
      <c r="IVH15" s="253"/>
      <c r="IVI15" s="253"/>
      <c r="IVJ15" s="253"/>
      <c r="IVK15" s="253"/>
      <c r="IVL15" s="253"/>
      <c r="IVM15" s="253"/>
      <c r="IVN15" s="253"/>
      <c r="IVO15" s="253"/>
      <c r="IVP15" s="253"/>
      <c r="IVQ15" s="253"/>
      <c r="IVR15" s="253"/>
      <c r="IVS15" s="253"/>
      <c r="IVT15" s="253"/>
      <c r="IVU15" s="253"/>
      <c r="IVV15" s="253"/>
      <c r="IVW15" s="253"/>
      <c r="IVX15" s="253"/>
      <c r="IVY15" s="253"/>
      <c r="IVZ15" s="253"/>
      <c r="IWA15" s="253"/>
      <c r="IWB15" s="253"/>
      <c r="IWC15" s="253"/>
      <c r="IWD15" s="253"/>
      <c r="IWE15" s="253"/>
      <c r="IWF15" s="253"/>
      <c r="IWG15" s="253"/>
      <c r="IWH15" s="253"/>
      <c r="IWI15" s="253"/>
      <c r="IWJ15" s="254"/>
      <c r="IWK15" s="254"/>
      <c r="IWL15" s="254"/>
      <c r="IWM15" s="254"/>
      <c r="IWN15" s="254"/>
      <c r="IWO15" s="253"/>
      <c r="IWP15" s="253"/>
      <c r="IWQ15" s="253"/>
      <c r="IWR15" s="253"/>
      <c r="IWS15" s="253"/>
      <c r="IWT15" s="253"/>
      <c r="IWU15" s="253"/>
      <c r="IWV15" s="253"/>
      <c r="IWW15" s="253"/>
      <c r="IWX15" s="253"/>
      <c r="IWY15" s="253"/>
      <c r="IWZ15" s="253"/>
      <c r="IXA15" s="253"/>
      <c r="IXB15" s="253"/>
      <c r="IXC15" s="253"/>
      <c r="IXD15" s="253"/>
      <c r="IXE15" s="253"/>
      <c r="IXF15" s="253"/>
      <c r="IXG15" s="253"/>
      <c r="IXH15" s="253"/>
      <c r="IXI15" s="253"/>
      <c r="IXJ15" s="253"/>
      <c r="IXK15" s="253"/>
      <c r="IXL15" s="253"/>
      <c r="IXM15" s="253"/>
      <c r="IXN15" s="253"/>
      <c r="IXO15" s="253"/>
      <c r="IXP15" s="253"/>
      <c r="IXQ15" s="253"/>
      <c r="IXR15" s="253"/>
      <c r="IXS15" s="253"/>
      <c r="IXT15" s="253"/>
      <c r="IXU15" s="253"/>
      <c r="IXV15" s="253"/>
      <c r="IXW15" s="253"/>
      <c r="IXX15" s="253"/>
      <c r="IXY15" s="253"/>
      <c r="IXZ15" s="253"/>
      <c r="IYA15" s="253"/>
      <c r="IYB15" s="253"/>
      <c r="IYC15" s="253"/>
      <c r="IYD15" s="253"/>
      <c r="IYE15" s="253"/>
      <c r="IYF15" s="253"/>
      <c r="IYG15" s="253"/>
      <c r="IYH15" s="253"/>
      <c r="IYI15" s="253"/>
      <c r="IYJ15" s="253"/>
      <c r="IYK15" s="253"/>
      <c r="IYL15" s="254"/>
      <c r="IYM15" s="254"/>
      <c r="IYN15" s="254"/>
      <c r="IYO15" s="254"/>
      <c r="IYP15" s="254"/>
      <c r="IYQ15" s="253"/>
      <c r="IYR15" s="253"/>
      <c r="IYS15" s="253"/>
      <c r="IYT15" s="253"/>
      <c r="IYU15" s="253"/>
      <c r="IYV15" s="253"/>
      <c r="IYW15" s="253"/>
      <c r="IYX15" s="253"/>
      <c r="IYY15" s="253"/>
      <c r="IYZ15" s="253"/>
      <c r="IZA15" s="253"/>
      <c r="IZB15" s="253"/>
      <c r="IZC15" s="253"/>
      <c r="IZD15" s="253"/>
      <c r="IZE15" s="253"/>
      <c r="IZF15" s="253"/>
      <c r="IZG15" s="253"/>
      <c r="IZH15" s="253"/>
      <c r="IZI15" s="253"/>
      <c r="IZJ15" s="253"/>
      <c r="IZK15" s="253"/>
      <c r="IZL15" s="253"/>
      <c r="IZM15" s="253"/>
      <c r="IZN15" s="253"/>
      <c r="IZO15" s="253"/>
      <c r="IZP15" s="253"/>
      <c r="IZQ15" s="253"/>
      <c r="IZR15" s="253"/>
      <c r="IZS15" s="253"/>
      <c r="IZT15" s="253"/>
      <c r="IZU15" s="253"/>
      <c r="IZV15" s="253"/>
      <c r="IZW15" s="253"/>
      <c r="IZX15" s="253"/>
      <c r="IZY15" s="253"/>
      <c r="IZZ15" s="253"/>
      <c r="JAA15" s="253"/>
      <c r="JAB15" s="253"/>
      <c r="JAC15" s="253"/>
      <c r="JAD15" s="253"/>
      <c r="JAE15" s="253"/>
      <c r="JAF15" s="253"/>
      <c r="JAG15" s="253"/>
      <c r="JAH15" s="253"/>
      <c r="JAI15" s="253"/>
      <c r="JAJ15" s="253"/>
      <c r="JAK15" s="253"/>
      <c r="JAL15" s="253"/>
      <c r="JAM15" s="253"/>
      <c r="JAN15" s="254"/>
      <c r="JAO15" s="254"/>
      <c r="JAP15" s="254"/>
      <c r="JAQ15" s="254"/>
      <c r="JAR15" s="254"/>
      <c r="JAS15" s="253"/>
      <c r="JAT15" s="253"/>
      <c r="JAU15" s="253"/>
      <c r="JAV15" s="253"/>
      <c r="JAW15" s="253"/>
      <c r="JAX15" s="253"/>
      <c r="JAY15" s="253"/>
      <c r="JAZ15" s="253"/>
      <c r="JBA15" s="253"/>
      <c r="JBB15" s="253"/>
      <c r="JBC15" s="253"/>
      <c r="JBD15" s="253"/>
      <c r="JBE15" s="253"/>
      <c r="JBF15" s="253"/>
      <c r="JBG15" s="253"/>
      <c r="JBH15" s="253"/>
      <c r="JBI15" s="253"/>
      <c r="JBJ15" s="253"/>
      <c r="JBK15" s="253"/>
      <c r="JBL15" s="253"/>
      <c r="JBM15" s="253"/>
      <c r="JBN15" s="253"/>
      <c r="JBO15" s="253"/>
      <c r="JBP15" s="253"/>
      <c r="JBQ15" s="253"/>
      <c r="JBR15" s="253"/>
      <c r="JBS15" s="253"/>
      <c r="JBT15" s="253"/>
      <c r="JBU15" s="253"/>
      <c r="JBV15" s="253"/>
      <c r="JBW15" s="253"/>
      <c r="JBX15" s="253"/>
      <c r="JBY15" s="253"/>
      <c r="JBZ15" s="253"/>
      <c r="JCA15" s="253"/>
      <c r="JCB15" s="253"/>
      <c r="JCC15" s="253"/>
      <c r="JCD15" s="253"/>
      <c r="JCE15" s="253"/>
      <c r="JCF15" s="253"/>
      <c r="JCG15" s="253"/>
      <c r="JCH15" s="253"/>
      <c r="JCI15" s="253"/>
      <c r="JCJ15" s="253"/>
      <c r="JCK15" s="253"/>
      <c r="JCL15" s="253"/>
      <c r="JCM15" s="253"/>
      <c r="JCN15" s="253"/>
      <c r="JCO15" s="253"/>
      <c r="JCP15" s="254"/>
      <c r="JCQ15" s="254"/>
      <c r="JCR15" s="254"/>
      <c r="JCS15" s="254"/>
      <c r="JCT15" s="254"/>
      <c r="JCU15" s="253"/>
      <c r="JCV15" s="253"/>
      <c r="JCW15" s="253"/>
      <c r="JCX15" s="253"/>
      <c r="JCY15" s="253"/>
      <c r="JCZ15" s="253"/>
      <c r="JDA15" s="253"/>
      <c r="JDB15" s="253"/>
      <c r="JDC15" s="253"/>
      <c r="JDD15" s="253"/>
      <c r="JDE15" s="253"/>
      <c r="JDF15" s="253"/>
      <c r="JDG15" s="253"/>
      <c r="JDH15" s="253"/>
      <c r="JDI15" s="253"/>
      <c r="JDJ15" s="253"/>
      <c r="JDK15" s="253"/>
      <c r="JDL15" s="253"/>
      <c r="JDM15" s="253"/>
      <c r="JDN15" s="253"/>
      <c r="JDO15" s="253"/>
      <c r="JDP15" s="253"/>
      <c r="JDQ15" s="253"/>
      <c r="JDR15" s="253"/>
      <c r="JDS15" s="253"/>
      <c r="JDT15" s="253"/>
      <c r="JDU15" s="253"/>
      <c r="JDV15" s="253"/>
      <c r="JDW15" s="253"/>
      <c r="JDX15" s="253"/>
      <c r="JDY15" s="253"/>
      <c r="JDZ15" s="253"/>
      <c r="JEA15" s="253"/>
      <c r="JEB15" s="253"/>
      <c r="JEC15" s="253"/>
      <c r="JED15" s="253"/>
      <c r="JEE15" s="253"/>
      <c r="JEF15" s="253"/>
      <c r="JEG15" s="253"/>
      <c r="JEH15" s="253"/>
      <c r="JEI15" s="253"/>
      <c r="JEJ15" s="253"/>
      <c r="JEK15" s="253"/>
      <c r="JEL15" s="253"/>
      <c r="JEM15" s="253"/>
      <c r="JEN15" s="253"/>
      <c r="JEO15" s="253"/>
      <c r="JEP15" s="253"/>
      <c r="JEQ15" s="253"/>
      <c r="JER15" s="254"/>
      <c r="JES15" s="254"/>
      <c r="JET15" s="254"/>
      <c r="JEU15" s="254"/>
      <c r="JEV15" s="254"/>
      <c r="JEW15" s="253"/>
      <c r="JEX15" s="253"/>
      <c r="JEY15" s="253"/>
      <c r="JEZ15" s="253"/>
      <c r="JFA15" s="253"/>
      <c r="JFB15" s="253"/>
      <c r="JFC15" s="253"/>
      <c r="JFD15" s="253"/>
      <c r="JFE15" s="253"/>
      <c r="JFF15" s="253"/>
      <c r="JFG15" s="253"/>
      <c r="JFH15" s="253"/>
      <c r="JFI15" s="253"/>
      <c r="JFJ15" s="253"/>
      <c r="JFK15" s="253"/>
      <c r="JFL15" s="253"/>
      <c r="JFM15" s="253"/>
      <c r="JFN15" s="253"/>
      <c r="JFO15" s="253"/>
      <c r="JFP15" s="253"/>
      <c r="JFQ15" s="253"/>
      <c r="JFR15" s="253"/>
      <c r="JFS15" s="253"/>
      <c r="JFT15" s="253"/>
      <c r="JFU15" s="253"/>
      <c r="JFV15" s="253"/>
      <c r="JFW15" s="253"/>
      <c r="JFX15" s="253"/>
      <c r="JFY15" s="253"/>
      <c r="JFZ15" s="253"/>
      <c r="JGA15" s="253"/>
      <c r="JGB15" s="253"/>
      <c r="JGC15" s="253"/>
      <c r="JGD15" s="253"/>
      <c r="JGE15" s="253"/>
      <c r="JGF15" s="253"/>
      <c r="JGG15" s="253"/>
      <c r="JGH15" s="253"/>
      <c r="JGI15" s="253"/>
      <c r="JGJ15" s="253"/>
      <c r="JGK15" s="253"/>
      <c r="JGL15" s="253"/>
      <c r="JGM15" s="253"/>
      <c r="JGN15" s="253"/>
      <c r="JGO15" s="253"/>
      <c r="JGP15" s="253"/>
      <c r="JGQ15" s="253"/>
      <c r="JGR15" s="253"/>
      <c r="JGS15" s="253"/>
      <c r="JGT15" s="254"/>
      <c r="JGU15" s="254"/>
      <c r="JGV15" s="254"/>
      <c r="JGW15" s="254"/>
      <c r="JGX15" s="254"/>
      <c r="JGY15" s="253"/>
      <c r="JGZ15" s="253"/>
      <c r="JHA15" s="253"/>
      <c r="JHB15" s="253"/>
      <c r="JHC15" s="253"/>
      <c r="JHD15" s="253"/>
      <c r="JHE15" s="253"/>
      <c r="JHF15" s="253"/>
      <c r="JHG15" s="253"/>
      <c r="JHH15" s="253"/>
      <c r="JHI15" s="253"/>
      <c r="JHJ15" s="253"/>
      <c r="JHK15" s="253"/>
      <c r="JHL15" s="253"/>
      <c r="JHM15" s="253"/>
      <c r="JHN15" s="253"/>
      <c r="JHO15" s="253"/>
      <c r="JHP15" s="253"/>
      <c r="JHQ15" s="253"/>
      <c r="JHR15" s="253"/>
      <c r="JHS15" s="253"/>
      <c r="JHT15" s="253"/>
      <c r="JHU15" s="253"/>
      <c r="JHV15" s="253"/>
      <c r="JHW15" s="253"/>
      <c r="JHX15" s="253"/>
      <c r="JHY15" s="253"/>
      <c r="JHZ15" s="253"/>
      <c r="JIA15" s="253"/>
      <c r="JIB15" s="253"/>
      <c r="JIC15" s="253"/>
      <c r="JID15" s="253"/>
      <c r="JIE15" s="253"/>
      <c r="JIF15" s="253"/>
      <c r="JIG15" s="253"/>
      <c r="JIH15" s="253"/>
      <c r="JII15" s="253"/>
      <c r="JIJ15" s="253"/>
      <c r="JIK15" s="253"/>
      <c r="JIL15" s="253"/>
      <c r="JIM15" s="253"/>
      <c r="JIN15" s="253"/>
      <c r="JIO15" s="253"/>
      <c r="JIP15" s="253"/>
      <c r="JIQ15" s="253"/>
      <c r="JIR15" s="253"/>
      <c r="JIS15" s="253"/>
      <c r="JIT15" s="253"/>
      <c r="JIU15" s="253"/>
      <c r="JIV15" s="254"/>
      <c r="JIW15" s="254"/>
      <c r="JIX15" s="254"/>
      <c r="JIY15" s="254"/>
      <c r="JIZ15" s="254"/>
      <c r="JJA15" s="253"/>
      <c r="JJB15" s="253"/>
      <c r="JJC15" s="253"/>
      <c r="JJD15" s="253"/>
      <c r="JJE15" s="253"/>
      <c r="JJF15" s="253"/>
      <c r="JJG15" s="253"/>
      <c r="JJH15" s="253"/>
      <c r="JJI15" s="253"/>
      <c r="JJJ15" s="253"/>
      <c r="JJK15" s="253"/>
      <c r="JJL15" s="253"/>
      <c r="JJM15" s="253"/>
      <c r="JJN15" s="253"/>
      <c r="JJO15" s="253"/>
      <c r="JJP15" s="253"/>
      <c r="JJQ15" s="253"/>
      <c r="JJR15" s="253"/>
      <c r="JJS15" s="253"/>
      <c r="JJT15" s="253"/>
      <c r="JJU15" s="253"/>
      <c r="JJV15" s="253"/>
      <c r="JJW15" s="253"/>
      <c r="JJX15" s="253"/>
      <c r="JJY15" s="253"/>
      <c r="JJZ15" s="253"/>
      <c r="JKA15" s="253"/>
      <c r="JKB15" s="253"/>
      <c r="JKC15" s="253"/>
      <c r="JKD15" s="253"/>
      <c r="JKE15" s="253"/>
      <c r="JKF15" s="253"/>
      <c r="JKG15" s="253"/>
      <c r="JKH15" s="253"/>
      <c r="JKI15" s="253"/>
      <c r="JKJ15" s="253"/>
      <c r="JKK15" s="253"/>
      <c r="JKL15" s="253"/>
      <c r="JKM15" s="253"/>
      <c r="JKN15" s="253"/>
      <c r="JKO15" s="253"/>
      <c r="JKP15" s="253"/>
      <c r="JKQ15" s="253"/>
      <c r="JKR15" s="253"/>
      <c r="JKS15" s="253"/>
      <c r="JKT15" s="253"/>
      <c r="JKU15" s="253"/>
      <c r="JKV15" s="253"/>
      <c r="JKW15" s="253"/>
      <c r="JKX15" s="254"/>
      <c r="JKY15" s="254"/>
      <c r="JKZ15" s="254"/>
      <c r="JLA15" s="254"/>
      <c r="JLB15" s="254"/>
      <c r="JLC15" s="253"/>
      <c r="JLD15" s="253"/>
      <c r="JLE15" s="253"/>
      <c r="JLF15" s="253"/>
      <c r="JLG15" s="253"/>
      <c r="JLH15" s="253"/>
      <c r="JLI15" s="253"/>
      <c r="JLJ15" s="253"/>
      <c r="JLK15" s="253"/>
      <c r="JLL15" s="253"/>
      <c r="JLM15" s="253"/>
      <c r="JLN15" s="253"/>
      <c r="JLO15" s="253"/>
      <c r="JLP15" s="253"/>
      <c r="JLQ15" s="253"/>
      <c r="JLR15" s="253"/>
      <c r="JLS15" s="253"/>
      <c r="JLT15" s="253"/>
      <c r="JLU15" s="253"/>
      <c r="JLV15" s="253"/>
      <c r="JLW15" s="253"/>
      <c r="JLX15" s="253"/>
      <c r="JLY15" s="253"/>
      <c r="JLZ15" s="253"/>
      <c r="JMA15" s="253"/>
      <c r="JMB15" s="253"/>
      <c r="JMC15" s="253"/>
      <c r="JMD15" s="253"/>
      <c r="JME15" s="253"/>
      <c r="JMF15" s="253"/>
      <c r="JMG15" s="253"/>
      <c r="JMH15" s="253"/>
      <c r="JMI15" s="253"/>
      <c r="JMJ15" s="253"/>
      <c r="JMK15" s="253"/>
      <c r="JML15" s="253"/>
      <c r="JMM15" s="253"/>
      <c r="JMN15" s="253"/>
      <c r="JMO15" s="253"/>
      <c r="JMP15" s="253"/>
      <c r="JMQ15" s="253"/>
      <c r="JMR15" s="253"/>
      <c r="JMS15" s="253"/>
      <c r="JMT15" s="253"/>
      <c r="JMU15" s="253"/>
      <c r="JMV15" s="253"/>
      <c r="JMW15" s="253"/>
      <c r="JMX15" s="253"/>
      <c r="JMY15" s="253"/>
      <c r="JMZ15" s="254"/>
      <c r="JNA15" s="254"/>
      <c r="JNB15" s="254"/>
      <c r="JNC15" s="254"/>
      <c r="JND15" s="254"/>
      <c r="JNE15" s="253"/>
      <c r="JNF15" s="253"/>
      <c r="JNG15" s="253"/>
      <c r="JNH15" s="253"/>
      <c r="JNI15" s="253"/>
      <c r="JNJ15" s="253"/>
      <c r="JNK15" s="253"/>
      <c r="JNL15" s="253"/>
      <c r="JNM15" s="253"/>
      <c r="JNN15" s="253"/>
      <c r="JNO15" s="253"/>
      <c r="JNP15" s="253"/>
      <c r="JNQ15" s="253"/>
      <c r="JNR15" s="253"/>
      <c r="JNS15" s="253"/>
      <c r="JNT15" s="253"/>
      <c r="JNU15" s="253"/>
      <c r="JNV15" s="253"/>
      <c r="JNW15" s="253"/>
      <c r="JNX15" s="253"/>
      <c r="JNY15" s="253"/>
      <c r="JNZ15" s="253"/>
      <c r="JOA15" s="253"/>
      <c r="JOB15" s="253"/>
      <c r="JOC15" s="253"/>
      <c r="JOD15" s="253"/>
      <c r="JOE15" s="253"/>
      <c r="JOF15" s="253"/>
      <c r="JOG15" s="253"/>
      <c r="JOH15" s="253"/>
      <c r="JOI15" s="253"/>
      <c r="JOJ15" s="253"/>
      <c r="JOK15" s="253"/>
      <c r="JOL15" s="253"/>
      <c r="JOM15" s="253"/>
      <c r="JON15" s="253"/>
      <c r="JOO15" s="253"/>
      <c r="JOP15" s="253"/>
      <c r="JOQ15" s="253"/>
      <c r="JOR15" s="253"/>
      <c r="JOS15" s="253"/>
      <c r="JOT15" s="253"/>
      <c r="JOU15" s="253"/>
      <c r="JOV15" s="253"/>
      <c r="JOW15" s="253"/>
      <c r="JOX15" s="253"/>
      <c r="JOY15" s="253"/>
      <c r="JOZ15" s="253"/>
      <c r="JPA15" s="253"/>
      <c r="JPB15" s="254"/>
      <c r="JPC15" s="254"/>
      <c r="JPD15" s="254"/>
      <c r="JPE15" s="254"/>
      <c r="JPF15" s="254"/>
      <c r="JPG15" s="253"/>
      <c r="JPH15" s="253"/>
      <c r="JPI15" s="253"/>
      <c r="JPJ15" s="253"/>
      <c r="JPK15" s="253"/>
      <c r="JPL15" s="253"/>
      <c r="JPM15" s="253"/>
      <c r="JPN15" s="253"/>
      <c r="JPO15" s="253"/>
      <c r="JPP15" s="253"/>
      <c r="JPQ15" s="253"/>
      <c r="JPR15" s="253"/>
      <c r="JPS15" s="253"/>
      <c r="JPT15" s="253"/>
      <c r="JPU15" s="253"/>
      <c r="JPV15" s="253"/>
      <c r="JPW15" s="253"/>
      <c r="JPX15" s="253"/>
      <c r="JPY15" s="253"/>
      <c r="JPZ15" s="253"/>
      <c r="JQA15" s="253"/>
      <c r="JQB15" s="253"/>
      <c r="JQC15" s="253"/>
      <c r="JQD15" s="253"/>
      <c r="JQE15" s="253"/>
      <c r="JQF15" s="253"/>
      <c r="JQG15" s="253"/>
      <c r="JQH15" s="253"/>
      <c r="JQI15" s="253"/>
      <c r="JQJ15" s="253"/>
      <c r="JQK15" s="253"/>
      <c r="JQL15" s="253"/>
      <c r="JQM15" s="253"/>
      <c r="JQN15" s="253"/>
      <c r="JQO15" s="253"/>
      <c r="JQP15" s="253"/>
      <c r="JQQ15" s="253"/>
      <c r="JQR15" s="253"/>
      <c r="JQS15" s="253"/>
      <c r="JQT15" s="253"/>
      <c r="JQU15" s="253"/>
      <c r="JQV15" s="253"/>
      <c r="JQW15" s="253"/>
      <c r="JQX15" s="253"/>
      <c r="JQY15" s="253"/>
      <c r="JQZ15" s="253"/>
      <c r="JRA15" s="253"/>
      <c r="JRB15" s="253"/>
      <c r="JRC15" s="253"/>
      <c r="JRD15" s="254"/>
      <c r="JRE15" s="254"/>
      <c r="JRF15" s="254"/>
      <c r="JRG15" s="254"/>
      <c r="JRH15" s="254"/>
      <c r="JRI15" s="253"/>
      <c r="JRJ15" s="253"/>
      <c r="JRK15" s="253"/>
      <c r="JRL15" s="253"/>
      <c r="JRM15" s="253"/>
      <c r="JRN15" s="253"/>
      <c r="JRO15" s="253"/>
      <c r="JRP15" s="253"/>
      <c r="JRQ15" s="253"/>
      <c r="JRR15" s="253"/>
      <c r="JRS15" s="253"/>
      <c r="JRT15" s="253"/>
      <c r="JRU15" s="253"/>
      <c r="JRV15" s="253"/>
      <c r="JRW15" s="253"/>
      <c r="JRX15" s="253"/>
      <c r="JRY15" s="253"/>
      <c r="JRZ15" s="253"/>
      <c r="JSA15" s="253"/>
      <c r="JSB15" s="253"/>
      <c r="JSC15" s="253"/>
      <c r="JSD15" s="253"/>
      <c r="JSE15" s="253"/>
      <c r="JSF15" s="253"/>
      <c r="JSG15" s="253"/>
      <c r="JSH15" s="253"/>
      <c r="JSI15" s="253"/>
      <c r="JSJ15" s="253"/>
      <c r="JSK15" s="253"/>
      <c r="JSL15" s="253"/>
      <c r="JSM15" s="253"/>
      <c r="JSN15" s="253"/>
      <c r="JSO15" s="253"/>
      <c r="JSP15" s="253"/>
      <c r="JSQ15" s="253"/>
      <c r="JSR15" s="253"/>
      <c r="JSS15" s="253"/>
      <c r="JST15" s="253"/>
      <c r="JSU15" s="253"/>
      <c r="JSV15" s="253"/>
      <c r="JSW15" s="253"/>
      <c r="JSX15" s="253"/>
      <c r="JSY15" s="253"/>
      <c r="JSZ15" s="253"/>
      <c r="JTA15" s="253"/>
      <c r="JTB15" s="253"/>
      <c r="JTC15" s="253"/>
      <c r="JTD15" s="253"/>
      <c r="JTE15" s="253"/>
      <c r="JTF15" s="254"/>
      <c r="JTG15" s="254"/>
      <c r="JTH15" s="254"/>
      <c r="JTI15" s="254"/>
      <c r="JTJ15" s="254"/>
      <c r="JTK15" s="253"/>
      <c r="JTL15" s="253"/>
      <c r="JTM15" s="253"/>
      <c r="JTN15" s="253"/>
      <c r="JTO15" s="253"/>
      <c r="JTP15" s="253"/>
      <c r="JTQ15" s="253"/>
      <c r="JTR15" s="253"/>
      <c r="JTS15" s="253"/>
      <c r="JTT15" s="253"/>
      <c r="JTU15" s="253"/>
      <c r="JTV15" s="253"/>
      <c r="JTW15" s="253"/>
      <c r="JTX15" s="253"/>
      <c r="JTY15" s="253"/>
      <c r="JTZ15" s="253"/>
      <c r="JUA15" s="253"/>
      <c r="JUB15" s="253"/>
      <c r="JUC15" s="253"/>
      <c r="JUD15" s="253"/>
      <c r="JUE15" s="253"/>
      <c r="JUF15" s="253"/>
      <c r="JUG15" s="253"/>
      <c r="JUH15" s="253"/>
      <c r="JUI15" s="253"/>
      <c r="JUJ15" s="253"/>
      <c r="JUK15" s="253"/>
      <c r="JUL15" s="253"/>
      <c r="JUM15" s="253"/>
      <c r="JUN15" s="253"/>
      <c r="JUO15" s="253"/>
      <c r="JUP15" s="253"/>
      <c r="JUQ15" s="253"/>
      <c r="JUR15" s="253"/>
      <c r="JUS15" s="253"/>
      <c r="JUT15" s="253"/>
      <c r="JUU15" s="253"/>
      <c r="JUV15" s="253"/>
      <c r="JUW15" s="253"/>
      <c r="JUX15" s="253"/>
      <c r="JUY15" s="253"/>
      <c r="JUZ15" s="253"/>
      <c r="JVA15" s="253"/>
      <c r="JVB15" s="253"/>
      <c r="JVC15" s="253"/>
      <c r="JVD15" s="253"/>
      <c r="JVE15" s="253"/>
      <c r="JVF15" s="253"/>
      <c r="JVG15" s="253"/>
      <c r="JVH15" s="254"/>
      <c r="JVI15" s="254"/>
      <c r="JVJ15" s="254"/>
      <c r="JVK15" s="254"/>
      <c r="JVL15" s="254"/>
      <c r="JVM15" s="253"/>
      <c r="JVN15" s="253"/>
      <c r="JVO15" s="253"/>
      <c r="JVP15" s="253"/>
      <c r="JVQ15" s="253"/>
      <c r="JVR15" s="253"/>
      <c r="JVS15" s="253"/>
      <c r="JVT15" s="253"/>
      <c r="JVU15" s="253"/>
      <c r="JVV15" s="253"/>
      <c r="JVW15" s="253"/>
      <c r="JVX15" s="253"/>
      <c r="JVY15" s="253"/>
      <c r="JVZ15" s="253"/>
      <c r="JWA15" s="253"/>
      <c r="JWB15" s="253"/>
      <c r="JWC15" s="253"/>
      <c r="JWD15" s="253"/>
      <c r="JWE15" s="253"/>
      <c r="JWF15" s="253"/>
      <c r="JWG15" s="253"/>
      <c r="JWH15" s="253"/>
      <c r="JWI15" s="253"/>
      <c r="JWJ15" s="253"/>
      <c r="JWK15" s="253"/>
      <c r="JWL15" s="253"/>
      <c r="JWM15" s="253"/>
      <c r="JWN15" s="253"/>
      <c r="JWO15" s="253"/>
      <c r="JWP15" s="253"/>
      <c r="JWQ15" s="253"/>
      <c r="JWR15" s="253"/>
      <c r="JWS15" s="253"/>
      <c r="JWT15" s="253"/>
      <c r="JWU15" s="253"/>
      <c r="JWV15" s="253"/>
      <c r="JWW15" s="253"/>
      <c r="JWX15" s="253"/>
      <c r="JWY15" s="253"/>
      <c r="JWZ15" s="253"/>
      <c r="JXA15" s="253"/>
      <c r="JXB15" s="253"/>
      <c r="JXC15" s="253"/>
      <c r="JXD15" s="253"/>
      <c r="JXE15" s="253"/>
      <c r="JXF15" s="253"/>
      <c r="JXG15" s="253"/>
      <c r="JXH15" s="253"/>
      <c r="JXI15" s="253"/>
      <c r="JXJ15" s="254"/>
      <c r="JXK15" s="254"/>
      <c r="JXL15" s="254"/>
      <c r="JXM15" s="254"/>
      <c r="JXN15" s="254"/>
      <c r="JXO15" s="253"/>
      <c r="JXP15" s="253"/>
      <c r="JXQ15" s="253"/>
      <c r="JXR15" s="253"/>
      <c r="JXS15" s="253"/>
      <c r="JXT15" s="253"/>
      <c r="JXU15" s="253"/>
      <c r="JXV15" s="253"/>
      <c r="JXW15" s="253"/>
      <c r="JXX15" s="253"/>
      <c r="JXY15" s="253"/>
      <c r="JXZ15" s="253"/>
      <c r="JYA15" s="253"/>
      <c r="JYB15" s="253"/>
      <c r="JYC15" s="253"/>
      <c r="JYD15" s="253"/>
      <c r="JYE15" s="253"/>
      <c r="JYF15" s="253"/>
      <c r="JYG15" s="253"/>
      <c r="JYH15" s="253"/>
      <c r="JYI15" s="253"/>
      <c r="JYJ15" s="253"/>
      <c r="JYK15" s="253"/>
      <c r="JYL15" s="253"/>
      <c r="JYM15" s="253"/>
      <c r="JYN15" s="253"/>
      <c r="JYO15" s="253"/>
      <c r="JYP15" s="253"/>
      <c r="JYQ15" s="253"/>
      <c r="JYR15" s="253"/>
      <c r="JYS15" s="253"/>
      <c r="JYT15" s="253"/>
      <c r="JYU15" s="253"/>
      <c r="JYV15" s="253"/>
      <c r="JYW15" s="253"/>
      <c r="JYX15" s="253"/>
      <c r="JYY15" s="253"/>
      <c r="JYZ15" s="253"/>
      <c r="JZA15" s="253"/>
      <c r="JZB15" s="253"/>
      <c r="JZC15" s="253"/>
      <c r="JZD15" s="253"/>
      <c r="JZE15" s="253"/>
      <c r="JZF15" s="253"/>
      <c r="JZG15" s="253"/>
      <c r="JZH15" s="253"/>
      <c r="JZI15" s="253"/>
      <c r="JZJ15" s="253"/>
      <c r="JZK15" s="253"/>
      <c r="JZL15" s="254"/>
      <c r="JZM15" s="254"/>
      <c r="JZN15" s="254"/>
      <c r="JZO15" s="254"/>
      <c r="JZP15" s="254"/>
      <c r="JZQ15" s="253"/>
      <c r="JZR15" s="253"/>
      <c r="JZS15" s="253"/>
      <c r="JZT15" s="253"/>
      <c r="JZU15" s="253"/>
      <c r="JZV15" s="253"/>
      <c r="JZW15" s="253"/>
      <c r="JZX15" s="253"/>
      <c r="JZY15" s="253"/>
      <c r="JZZ15" s="253"/>
      <c r="KAA15" s="253"/>
      <c r="KAB15" s="253"/>
      <c r="KAC15" s="253"/>
      <c r="KAD15" s="253"/>
      <c r="KAE15" s="253"/>
      <c r="KAF15" s="253"/>
      <c r="KAG15" s="253"/>
      <c r="KAH15" s="253"/>
      <c r="KAI15" s="253"/>
      <c r="KAJ15" s="253"/>
      <c r="KAK15" s="253"/>
      <c r="KAL15" s="253"/>
      <c r="KAM15" s="253"/>
      <c r="KAN15" s="253"/>
      <c r="KAO15" s="253"/>
      <c r="KAP15" s="253"/>
      <c r="KAQ15" s="253"/>
      <c r="KAR15" s="253"/>
      <c r="KAS15" s="253"/>
      <c r="KAT15" s="253"/>
      <c r="KAU15" s="253"/>
      <c r="KAV15" s="253"/>
      <c r="KAW15" s="253"/>
      <c r="KAX15" s="253"/>
      <c r="KAY15" s="253"/>
      <c r="KAZ15" s="253"/>
      <c r="KBA15" s="253"/>
      <c r="KBB15" s="253"/>
      <c r="KBC15" s="253"/>
      <c r="KBD15" s="253"/>
      <c r="KBE15" s="253"/>
      <c r="KBF15" s="253"/>
      <c r="KBG15" s="253"/>
      <c r="KBH15" s="253"/>
      <c r="KBI15" s="253"/>
      <c r="KBJ15" s="253"/>
      <c r="KBK15" s="253"/>
      <c r="KBL15" s="253"/>
      <c r="KBM15" s="253"/>
      <c r="KBN15" s="254"/>
      <c r="KBO15" s="254"/>
      <c r="KBP15" s="254"/>
      <c r="KBQ15" s="254"/>
      <c r="KBR15" s="254"/>
      <c r="KBS15" s="253"/>
      <c r="KBT15" s="253"/>
      <c r="KBU15" s="253"/>
      <c r="KBV15" s="253"/>
      <c r="KBW15" s="253"/>
      <c r="KBX15" s="253"/>
      <c r="KBY15" s="253"/>
      <c r="KBZ15" s="253"/>
      <c r="KCA15" s="253"/>
      <c r="KCB15" s="253"/>
      <c r="KCC15" s="253"/>
      <c r="KCD15" s="253"/>
      <c r="KCE15" s="253"/>
      <c r="KCF15" s="253"/>
      <c r="KCG15" s="253"/>
      <c r="KCH15" s="253"/>
      <c r="KCI15" s="253"/>
      <c r="KCJ15" s="253"/>
      <c r="KCK15" s="253"/>
      <c r="KCL15" s="253"/>
      <c r="KCM15" s="253"/>
      <c r="KCN15" s="253"/>
      <c r="KCO15" s="253"/>
      <c r="KCP15" s="253"/>
      <c r="KCQ15" s="253"/>
      <c r="KCR15" s="253"/>
      <c r="KCS15" s="253"/>
      <c r="KCT15" s="253"/>
      <c r="KCU15" s="253"/>
      <c r="KCV15" s="253"/>
      <c r="KCW15" s="253"/>
      <c r="KCX15" s="253"/>
      <c r="KCY15" s="253"/>
      <c r="KCZ15" s="253"/>
      <c r="KDA15" s="253"/>
      <c r="KDB15" s="253"/>
      <c r="KDC15" s="253"/>
      <c r="KDD15" s="253"/>
      <c r="KDE15" s="253"/>
      <c r="KDF15" s="253"/>
      <c r="KDG15" s="253"/>
      <c r="KDH15" s="253"/>
      <c r="KDI15" s="253"/>
      <c r="KDJ15" s="253"/>
      <c r="KDK15" s="253"/>
      <c r="KDL15" s="253"/>
      <c r="KDM15" s="253"/>
      <c r="KDN15" s="253"/>
      <c r="KDO15" s="253"/>
      <c r="KDP15" s="254"/>
      <c r="KDQ15" s="254"/>
      <c r="KDR15" s="254"/>
      <c r="KDS15" s="254"/>
      <c r="KDT15" s="254"/>
      <c r="KDU15" s="253"/>
      <c r="KDV15" s="253"/>
      <c r="KDW15" s="253"/>
      <c r="KDX15" s="253"/>
      <c r="KDY15" s="253"/>
      <c r="KDZ15" s="253"/>
      <c r="KEA15" s="253"/>
      <c r="KEB15" s="253"/>
      <c r="KEC15" s="253"/>
      <c r="KED15" s="253"/>
      <c r="KEE15" s="253"/>
      <c r="KEF15" s="253"/>
      <c r="KEG15" s="253"/>
      <c r="KEH15" s="253"/>
      <c r="KEI15" s="253"/>
      <c r="KEJ15" s="253"/>
      <c r="KEK15" s="253"/>
      <c r="KEL15" s="253"/>
      <c r="KEM15" s="253"/>
      <c r="KEN15" s="253"/>
      <c r="KEO15" s="253"/>
      <c r="KEP15" s="253"/>
      <c r="KEQ15" s="253"/>
      <c r="KER15" s="253"/>
      <c r="KES15" s="253"/>
      <c r="KET15" s="253"/>
      <c r="KEU15" s="253"/>
      <c r="KEV15" s="253"/>
      <c r="KEW15" s="253"/>
      <c r="KEX15" s="253"/>
      <c r="KEY15" s="253"/>
      <c r="KEZ15" s="253"/>
      <c r="KFA15" s="253"/>
      <c r="KFB15" s="253"/>
      <c r="KFC15" s="253"/>
      <c r="KFD15" s="253"/>
      <c r="KFE15" s="253"/>
      <c r="KFF15" s="253"/>
      <c r="KFG15" s="253"/>
      <c r="KFH15" s="253"/>
      <c r="KFI15" s="253"/>
      <c r="KFJ15" s="253"/>
      <c r="KFK15" s="253"/>
      <c r="KFL15" s="253"/>
      <c r="KFM15" s="253"/>
      <c r="KFN15" s="253"/>
      <c r="KFO15" s="253"/>
      <c r="KFP15" s="253"/>
      <c r="KFQ15" s="253"/>
      <c r="KFR15" s="254"/>
      <c r="KFS15" s="254"/>
      <c r="KFT15" s="254"/>
      <c r="KFU15" s="254"/>
      <c r="KFV15" s="254"/>
      <c r="KFW15" s="253"/>
      <c r="KFX15" s="253"/>
      <c r="KFY15" s="253"/>
      <c r="KFZ15" s="253"/>
      <c r="KGA15" s="253"/>
      <c r="KGB15" s="253"/>
      <c r="KGC15" s="253"/>
      <c r="KGD15" s="253"/>
      <c r="KGE15" s="253"/>
      <c r="KGF15" s="253"/>
      <c r="KGG15" s="253"/>
      <c r="KGH15" s="253"/>
      <c r="KGI15" s="253"/>
      <c r="KGJ15" s="253"/>
      <c r="KGK15" s="253"/>
      <c r="KGL15" s="253"/>
      <c r="KGM15" s="253"/>
      <c r="KGN15" s="253"/>
      <c r="KGO15" s="253"/>
      <c r="KGP15" s="253"/>
      <c r="KGQ15" s="253"/>
      <c r="KGR15" s="253"/>
      <c r="KGS15" s="253"/>
      <c r="KGT15" s="253"/>
      <c r="KGU15" s="253"/>
      <c r="KGV15" s="253"/>
      <c r="KGW15" s="253"/>
      <c r="KGX15" s="253"/>
      <c r="KGY15" s="253"/>
      <c r="KGZ15" s="253"/>
      <c r="KHA15" s="253"/>
      <c r="KHB15" s="253"/>
      <c r="KHC15" s="253"/>
      <c r="KHD15" s="253"/>
      <c r="KHE15" s="253"/>
      <c r="KHF15" s="253"/>
      <c r="KHG15" s="253"/>
      <c r="KHH15" s="253"/>
      <c r="KHI15" s="253"/>
      <c r="KHJ15" s="253"/>
      <c r="KHK15" s="253"/>
      <c r="KHL15" s="253"/>
      <c r="KHM15" s="253"/>
      <c r="KHN15" s="253"/>
      <c r="KHO15" s="253"/>
      <c r="KHP15" s="253"/>
      <c r="KHQ15" s="253"/>
      <c r="KHR15" s="253"/>
      <c r="KHS15" s="253"/>
      <c r="KHT15" s="254"/>
      <c r="KHU15" s="254"/>
      <c r="KHV15" s="254"/>
      <c r="KHW15" s="254"/>
      <c r="KHX15" s="254"/>
      <c r="KHY15" s="253"/>
      <c r="KHZ15" s="253"/>
      <c r="KIA15" s="253"/>
      <c r="KIB15" s="253"/>
      <c r="KIC15" s="253"/>
      <c r="KID15" s="253"/>
      <c r="KIE15" s="253"/>
      <c r="KIF15" s="253"/>
      <c r="KIG15" s="253"/>
      <c r="KIH15" s="253"/>
      <c r="KII15" s="253"/>
      <c r="KIJ15" s="253"/>
      <c r="KIK15" s="253"/>
      <c r="KIL15" s="253"/>
      <c r="KIM15" s="253"/>
      <c r="KIN15" s="253"/>
      <c r="KIO15" s="253"/>
      <c r="KIP15" s="253"/>
      <c r="KIQ15" s="253"/>
      <c r="KIR15" s="253"/>
      <c r="KIS15" s="253"/>
      <c r="KIT15" s="253"/>
      <c r="KIU15" s="253"/>
      <c r="KIV15" s="253"/>
      <c r="KIW15" s="253"/>
      <c r="KIX15" s="253"/>
      <c r="KIY15" s="253"/>
      <c r="KIZ15" s="253"/>
      <c r="KJA15" s="253"/>
      <c r="KJB15" s="253"/>
      <c r="KJC15" s="253"/>
      <c r="KJD15" s="253"/>
      <c r="KJE15" s="253"/>
      <c r="KJF15" s="253"/>
      <c r="KJG15" s="253"/>
      <c r="KJH15" s="253"/>
      <c r="KJI15" s="253"/>
      <c r="KJJ15" s="253"/>
      <c r="KJK15" s="253"/>
      <c r="KJL15" s="253"/>
      <c r="KJM15" s="253"/>
      <c r="KJN15" s="253"/>
      <c r="KJO15" s="253"/>
      <c r="KJP15" s="253"/>
      <c r="KJQ15" s="253"/>
      <c r="KJR15" s="253"/>
      <c r="KJS15" s="253"/>
      <c r="KJT15" s="253"/>
      <c r="KJU15" s="253"/>
      <c r="KJV15" s="254"/>
      <c r="KJW15" s="254"/>
      <c r="KJX15" s="254"/>
      <c r="KJY15" s="254"/>
      <c r="KJZ15" s="254"/>
      <c r="KKA15" s="253"/>
      <c r="KKB15" s="253"/>
      <c r="KKC15" s="253"/>
      <c r="KKD15" s="253"/>
      <c r="KKE15" s="253"/>
      <c r="KKF15" s="253"/>
      <c r="KKG15" s="253"/>
      <c r="KKH15" s="253"/>
      <c r="KKI15" s="253"/>
      <c r="KKJ15" s="253"/>
      <c r="KKK15" s="253"/>
      <c r="KKL15" s="253"/>
      <c r="KKM15" s="253"/>
      <c r="KKN15" s="253"/>
      <c r="KKO15" s="253"/>
      <c r="KKP15" s="253"/>
      <c r="KKQ15" s="253"/>
      <c r="KKR15" s="253"/>
      <c r="KKS15" s="253"/>
      <c r="KKT15" s="253"/>
      <c r="KKU15" s="253"/>
      <c r="KKV15" s="253"/>
      <c r="KKW15" s="253"/>
      <c r="KKX15" s="253"/>
      <c r="KKY15" s="253"/>
      <c r="KKZ15" s="253"/>
      <c r="KLA15" s="253"/>
      <c r="KLB15" s="253"/>
      <c r="KLC15" s="253"/>
      <c r="KLD15" s="253"/>
      <c r="KLE15" s="253"/>
      <c r="KLF15" s="253"/>
      <c r="KLG15" s="253"/>
      <c r="KLH15" s="253"/>
      <c r="KLI15" s="253"/>
      <c r="KLJ15" s="253"/>
      <c r="KLK15" s="253"/>
      <c r="KLL15" s="253"/>
      <c r="KLM15" s="253"/>
      <c r="KLN15" s="253"/>
      <c r="KLO15" s="253"/>
      <c r="KLP15" s="253"/>
      <c r="KLQ15" s="253"/>
      <c r="KLR15" s="253"/>
      <c r="KLS15" s="253"/>
      <c r="KLT15" s="253"/>
      <c r="KLU15" s="253"/>
      <c r="KLV15" s="253"/>
      <c r="KLW15" s="253"/>
      <c r="KLX15" s="254"/>
      <c r="KLY15" s="254"/>
      <c r="KLZ15" s="254"/>
      <c r="KMA15" s="254"/>
      <c r="KMB15" s="254"/>
      <c r="KMC15" s="253"/>
      <c r="KMD15" s="253"/>
      <c r="KME15" s="253"/>
      <c r="KMF15" s="253"/>
      <c r="KMG15" s="253"/>
      <c r="KMH15" s="253"/>
      <c r="KMI15" s="253"/>
      <c r="KMJ15" s="253"/>
      <c r="KMK15" s="253"/>
      <c r="KML15" s="253"/>
      <c r="KMM15" s="253"/>
      <c r="KMN15" s="253"/>
      <c r="KMO15" s="253"/>
      <c r="KMP15" s="253"/>
      <c r="KMQ15" s="253"/>
      <c r="KMR15" s="253"/>
      <c r="KMS15" s="253"/>
      <c r="KMT15" s="253"/>
      <c r="KMU15" s="253"/>
      <c r="KMV15" s="253"/>
      <c r="KMW15" s="253"/>
      <c r="KMX15" s="253"/>
      <c r="KMY15" s="253"/>
      <c r="KMZ15" s="253"/>
      <c r="KNA15" s="253"/>
      <c r="KNB15" s="253"/>
      <c r="KNC15" s="253"/>
      <c r="KND15" s="253"/>
      <c r="KNE15" s="253"/>
      <c r="KNF15" s="253"/>
      <c r="KNG15" s="253"/>
      <c r="KNH15" s="253"/>
      <c r="KNI15" s="253"/>
      <c r="KNJ15" s="253"/>
      <c r="KNK15" s="253"/>
      <c r="KNL15" s="253"/>
      <c r="KNM15" s="253"/>
      <c r="KNN15" s="253"/>
      <c r="KNO15" s="253"/>
      <c r="KNP15" s="253"/>
      <c r="KNQ15" s="253"/>
      <c r="KNR15" s="253"/>
      <c r="KNS15" s="253"/>
      <c r="KNT15" s="253"/>
      <c r="KNU15" s="253"/>
      <c r="KNV15" s="253"/>
      <c r="KNW15" s="253"/>
      <c r="KNX15" s="253"/>
      <c r="KNY15" s="253"/>
      <c r="KNZ15" s="254"/>
      <c r="KOA15" s="254"/>
      <c r="KOB15" s="254"/>
      <c r="KOC15" s="254"/>
      <c r="KOD15" s="254"/>
      <c r="KOE15" s="253"/>
      <c r="KOF15" s="253"/>
      <c r="KOG15" s="253"/>
      <c r="KOH15" s="253"/>
      <c r="KOI15" s="253"/>
      <c r="KOJ15" s="253"/>
      <c r="KOK15" s="253"/>
      <c r="KOL15" s="253"/>
      <c r="KOM15" s="253"/>
      <c r="KON15" s="253"/>
      <c r="KOO15" s="253"/>
      <c r="KOP15" s="253"/>
      <c r="KOQ15" s="253"/>
      <c r="KOR15" s="253"/>
      <c r="KOS15" s="253"/>
      <c r="KOT15" s="253"/>
      <c r="KOU15" s="253"/>
      <c r="KOV15" s="253"/>
      <c r="KOW15" s="253"/>
      <c r="KOX15" s="253"/>
      <c r="KOY15" s="253"/>
      <c r="KOZ15" s="253"/>
      <c r="KPA15" s="253"/>
      <c r="KPB15" s="253"/>
      <c r="KPC15" s="253"/>
      <c r="KPD15" s="253"/>
      <c r="KPE15" s="253"/>
      <c r="KPF15" s="253"/>
      <c r="KPG15" s="253"/>
      <c r="KPH15" s="253"/>
      <c r="KPI15" s="253"/>
      <c r="KPJ15" s="253"/>
      <c r="KPK15" s="253"/>
      <c r="KPL15" s="253"/>
      <c r="KPM15" s="253"/>
      <c r="KPN15" s="253"/>
      <c r="KPO15" s="253"/>
      <c r="KPP15" s="253"/>
      <c r="KPQ15" s="253"/>
      <c r="KPR15" s="253"/>
      <c r="KPS15" s="253"/>
      <c r="KPT15" s="253"/>
      <c r="KPU15" s="253"/>
      <c r="KPV15" s="253"/>
      <c r="KPW15" s="253"/>
      <c r="KPX15" s="253"/>
      <c r="KPY15" s="253"/>
      <c r="KPZ15" s="253"/>
      <c r="KQA15" s="253"/>
      <c r="KQB15" s="254"/>
      <c r="KQC15" s="254"/>
      <c r="KQD15" s="254"/>
      <c r="KQE15" s="254"/>
      <c r="KQF15" s="254"/>
      <c r="KQG15" s="253"/>
      <c r="KQH15" s="253"/>
      <c r="KQI15" s="253"/>
      <c r="KQJ15" s="253"/>
      <c r="KQK15" s="253"/>
      <c r="KQL15" s="253"/>
      <c r="KQM15" s="253"/>
      <c r="KQN15" s="253"/>
      <c r="KQO15" s="253"/>
      <c r="KQP15" s="253"/>
      <c r="KQQ15" s="253"/>
      <c r="KQR15" s="253"/>
      <c r="KQS15" s="253"/>
      <c r="KQT15" s="253"/>
      <c r="KQU15" s="253"/>
      <c r="KQV15" s="253"/>
      <c r="KQW15" s="253"/>
      <c r="KQX15" s="253"/>
      <c r="KQY15" s="253"/>
      <c r="KQZ15" s="253"/>
      <c r="KRA15" s="253"/>
      <c r="KRB15" s="253"/>
      <c r="KRC15" s="253"/>
      <c r="KRD15" s="253"/>
      <c r="KRE15" s="253"/>
      <c r="KRF15" s="253"/>
      <c r="KRG15" s="253"/>
      <c r="KRH15" s="253"/>
      <c r="KRI15" s="253"/>
      <c r="KRJ15" s="253"/>
      <c r="KRK15" s="253"/>
      <c r="KRL15" s="253"/>
      <c r="KRM15" s="253"/>
      <c r="KRN15" s="253"/>
      <c r="KRO15" s="253"/>
      <c r="KRP15" s="253"/>
      <c r="KRQ15" s="253"/>
      <c r="KRR15" s="253"/>
      <c r="KRS15" s="253"/>
      <c r="KRT15" s="253"/>
      <c r="KRU15" s="253"/>
      <c r="KRV15" s="253"/>
      <c r="KRW15" s="253"/>
      <c r="KRX15" s="253"/>
      <c r="KRY15" s="253"/>
      <c r="KRZ15" s="253"/>
      <c r="KSA15" s="253"/>
      <c r="KSB15" s="253"/>
      <c r="KSC15" s="253"/>
      <c r="KSD15" s="254"/>
      <c r="KSE15" s="254"/>
      <c r="KSF15" s="254"/>
      <c r="KSG15" s="254"/>
      <c r="KSH15" s="254"/>
      <c r="KSI15" s="253"/>
      <c r="KSJ15" s="253"/>
      <c r="KSK15" s="253"/>
      <c r="KSL15" s="253"/>
      <c r="KSM15" s="253"/>
      <c r="KSN15" s="253"/>
      <c r="KSO15" s="253"/>
      <c r="KSP15" s="253"/>
      <c r="KSQ15" s="253"/>
      <c r="KSR15" s="253"/>
      <c r="KSS15" s="253"/>
      <c r="KST15" s="253"/>
      <c r="KSU15" s="253"/>
      <c r="KSV15" s="253"/>
      <c r="KSW15" s="253"/>
      <c r="KSX15" s="253"/>
      <c r="KSY15" s="253"/>
      <c r="KSZ15" s="253"/>
      <c r="KTA15" s="253"/>
      <c r="KTB15" s="253"/>
      <c r="KTC15" s="253"/>
      <c r="KTD15" s="253"/>
      <c r="KTE15" s="253"/>
      <c r="KTF15" s="253"/>
      <c r="KTG15" s="253"/>
      <c r="KTH15" s="253"/>
      <c r="KTI15" s="253"/>
      <c r="KTJ15" s="253"/>
      <c r="KTK15" s="253"/>
      <c r="KTL15" s="253"/>
      <c r="KTM15" s="253"/>
      <c r="KTN15" s="253"/>
      <c r="KTO15" s="253"/>
      <c r="KTP15" s="253"/>
      <c r="KTQ15" s="253"/>
      <c r="KTR15" s="253"/>
      <c r="KTS15" s="253"/>
      <c r="KTT15" s="253"/>
      <c r="KTU15" s="253"/>
      <c r="KTV15" s="253"/>
      <c r="KTW15" s="253"/>
      <c r="KTX15" s="253"/>
      <c r="KTY15" s="253"/>
      <c r="KTZ15" s="253"/>
      <c r="KUA15" s="253"/>
      <c r="KUB15" s="253"/>
      <c r="KUC15" s="253"/>
      <c r="KUD15" s="253"/>
      <c r="KUE15" s="253"/>
      <c r="KUF15" s="254"/>
      <c r="KUG15" s="254"/>
      <c r="KUH15" s="254"/>
      <c r="KUI15" s="254"/>
      <c r="KUJ15" s="254"/>
      <c r="KUK15" s="253"/>
      <c r="KUL15" s="253"/>
      <c r="KUM15" s="253"/>
      <c r="KUN15" s="253"/>
      <c r="KUO15" s="253"/>
      <c r="KUP15" s="253"/>
      <c r="KUQ15" s="253"/>
      <c r="KUR15" s="253"/>
      <c r="KUS15" s="253"/>
      <c r="KUT15" s="253"/>
      <c r="KUU15" s="253"/>
      <c r="KUV15" s="253"/>
      <c r="KUW15" s="253"/>
      <c r="KUX15" s="253"/>
      <c r="KUY15" s="253"/>
      <c r="KUZ15" s="253"/>
      <c r="KVA15" s="253"/>
      <c r="KVB15" s="253"/>
      <c r="KVC15" s="253"/>
      <c r="KVD15" s="253"/>
      <c r="KVE15" s="253"/>
      <c r="KVF15" s="253"/>
      <c r="KVG15" s="253"/>
      <c r="KVH15" s="253"/>
      <c r="KVI15" s="253"/>
      <c r="KVJ15" s="253"/>
      <c r="KVK15" s="253"/>
      <c r="KVL15" s="253"/>
      <c r="KVM15" s="253"/>
      <c r="KVN15" s="253"/>
      <c r="KVO15" s="253"/>
      <c r="KVP15" s="253"/>
      <c r="KVQ15" s="253"/>
      <c r="KVR15" s="253"/>
      <c r="KVS15" s="253"/>
      <c r="KVT15" s="253"/>
      <c r="KVU15" s="253"/>
      <c r="KVV15" s="253"/>
      <c r="KVW15" s="253"/>
      <c r="KVX15" s="253"/>
      <c r="KVY15" s="253"/>
      <c r="KVZ15" s="253"/>
      <c r="KWA15" s="253"/>
      <c r="KWB15" s="253"/>
      <c r="KWC15" s="253"/>
      <c r="KWD15" s="253"/>
      <c r="KWE15" s="253"/>
      <c r="KWF15" s="253"/>
      <c r="KWG15" s="253"/>
      <c r="KWH15" s="254"/>
      <c r="KWI15" s="254"/>
      <c r="KWJ15" s="254"/>
      <c r="KWK15" s="254"/>
      <c r="KWL15" s="254"/>
      <c r="KWM15" s="253"/>
      <c r="KWN15" s="253"/>
      <c r="KWO15" s="253"/>
      <c r="KWP15" s="253"/>
      <c r="KWQ15" s="253"/>
      <c r="KWR15" s="253"/>
      <c r="KWS15" s="253"/>
      <c r="KWT15" s="253"/>
      <c r="KWU15" s="253"/>
      <c r="KWV15" s="253"/>
      <c r="KWW15" s="253"/>
      <c r="KWX15" s="253"/>
      <c r="KWY15" s="253"/>
      <c r="KWZ15" s="253"/>
      <c r="KXA15" s="253"/>
      <c r="KXB15" s="253"/>
      <c r="KXC15" s="253"/>
      <c r="KXD15" s="253"/>
      <c r="KXE15" s="253"/>
      <c r="KXF15" s="253"/>
      <c r="KXG15" s="253"/>
      <c r="KXH15" s="253"/>
      <c r="KXI15" s="253"/>
      <c r="KXJ15" s="253"/>
      <c r="KXK15" s="253"/>
      <c r="KXL15" s="253"/>
      <c r="KXM15" s="253"/>
      <c r="KXN15" s="253"/>
      <c r="KXO15" s="253"/>
      <c r="KXP15" s="253"/>
      <c r="KXQ15" s="253"/>
      <c r="KXR15" s="253"/>
      <c r="KXS15" s="253"/>
      <c r="KXT15" s="253"/>
      <c r="KXU15" s="253"/>
      <c r="KXV15" s="253"/>
      <c r="KXW15" s="253"/>
      <c r="KXX15" s="253"/>
      <c r="KXY15" s="253"/>
      <c r="KXZ15" s="253"/>
      <c r="KYA15" s="253"/>
      <c r="KYB15" s="253"/>
      <c r="KYC15" s="253"/>
      <c r="KYD15" s="253"/>
      <c r="KYE15" s="253"/>
      <c r="KYF15" s="253"/>
      <c r="KYG15" s="253"/>
      <c r="KYH15" s="253"/>
      <c r="KYI15" s="253"/>
      <c r="KYJ15" s="254"/>
      <c r="KYK15" s="254"/>
      <c r="KYL15" s="254"/>
      <c r="KYM15" s="254"/>
      <c r="KYN15" s="254"/>
      <c r="KYO15" s="253"/>
      <c r="KYP15" s="253"/>
      <c r="KYQ15" s="253"/>
      <c r="KYR15" s="253"/>
      <c r="KYS15" s="253"/>
      <c r="KYT15" s="253"/>
      <c r="KYU15" s="253"/>
      <c r="KYV15" s="253"/>
      <c r="KYW15" s="253"/>
      <c r="KYX15" s="253"/>
      <c r="KYY15" s="253"/>
      <c r="KYZ15" s="253"/>
      <c r="KZA15" s="253"/>
      <c r="KZB15" s="253"/>
      <c r="KZC15" s="253"/>
      <c r="KZD15" s="253"/>
      <c r="KZE15" s="253"/>
      <c r="KZF15" s="253"/>
      <c r="KZG15" s="253"/>
      <c r="KZH15" s="253"/>
      <c r="KZI15" s="253"/>
      <c r="KZJ15" s="253"/>
      <c r="KZK15" s="253"/>
      <c r="KZL15" s="253"/>
      <c r="KZM15" s="253"/>
      <c r="KZN15" s="253"/>
      <c r="KZO15" s="253"/>
      <c r="KZP15" s="253"/>
      <c r="KZQ15" s="253"/>
      <c r="KZR15" s="253"/>
      <c r="KZS15" s="253"/>
      <c r="KZT15" s="253"/>
      <c r="KZU15" s="253"/>
      <c r="KZV15" s="253"/>
      <c r="KZW15" s="253"/>
      <c r="KZX15" s="253"/>
      <c r="KZY15" s="253"/>
      <c r="KZZ15" s="253"/>
      <c r="LAA15" s="253"/>
      <c r="LAB15" s="253"/>
      <c r="LAC15" s="253"/>
      <c r="LAD15" s="253"/>
      <c r="LAE15" s="253"/>
      <c r="LAF15" s="253"/>
      <c r="LAG15" s="253"/>
      <c r="LAH15" s="253"/>
      <c r="LAI15" s="253"/>
      <c r="LAJ15" s="253"/>
      <c r="LAK15" s="253"/>
      <c r="LAL15" s="254"/>
      <c r="LAM15" s="254"/>
      <c r="LAN15" s="254"/>
      <c r="LAO15" s="254"/>
      <c r="LAP15" s="254"/>
      <c r="LAQ15" s="253"/>
      <c r="LAR15" s="253"/>
      <c r="LAS15" s="253"/>
      <c r="LAT15" s="253"/>
      <c r="LAU15" s="253"/>
      <c r="LAV15" s="253"/>
      <c r="LAW15" s="253"/>
      <c r="LAX15" s="253"/>
      <c r="LAY15" s="253"/>
      <c r="LAZ15" s="253"/>
      <c r="LBA15" s="253"/>
      <c r="LBB15" s="253"/>
      <c r="LBC15" s="253"/>
      <c r="LBD15" s="253"/>
      <c r="LBE15" s="253"/>
      <c r="LBF15" s="253"/>
      <c r="LBG15" s="253"/>
      <c r="LBH15" s="253"/>
      <c r="LBI15" s="253"/>
      <c r="LBJ15" s="253"/>
      <c r="LBK15" s="253"/>
      <c r="LBL15" s="253"/>
      <c r="LBM15" s="253"/>
      <c r="LBN15" s="253"/>
      <c r="LBO15" s="253"/>
      <c r="LBP15" s="253"/>
      <c r="LBQ15" s="253"/>
      <c r="LBR15" s="253"/>
      <c r="LBS15" s="253"/>
      <c r="LBT15" s="253"/>
      <c r="LBU15" s="253"/>
      <c r="LBV15" s="253"/>
      <c r="LBW15" s="253"/>
      <c r="LBX15" s="253"/>
      <c r="LBY15" s="253"/>
      <c r="LBZ15" s="253"/>
      <c r="LCA15" s="253"/>
      <c r="LCB15" s="253"/>
      <c r="LCC15" s="253"/>
      <c r="LCD15" s="253"/>
      <c r="LCE15" s="253"/>
      <c r="LCF15" s="253"/>
      <c r="LCG15" s="253"/>
      <c r="LCH15" s="253"/>
      <c r="LCI15" s="253"/>
      <c r="LCJ15" s="253"/>
      <c r="LCK15" s="253"/>
      <c r="LCL15" s="253"/>
      <c r="LCM15" s="253"/>
      <c r="LCN15" s="254"/>
      <c r="LCO15" s="254"/>
      <c r="LCP15" s="254"/>
      <c r="LCQ15" s="254"/>
      <c r="LCR15" s="254"/>
      <c r="LCS15" s="253"/>
      <c r="LCT15" s="253"/>
      <c r="LCU15" s="253"/>
      <c r="LCV15" s="253"/>
      <c r="LCW15" s="253"/>
      <c r="LCX15" s="253"/>
      <c r="LCY15" s="253"/>
      <c r="LCZ15" s="253"/>
      <c r="LDA15" s="253"/>
      <c r="LDB15" s="253"/>
      <c r="LDC15" s="253"/>
      <c r="LDD15" s="253"/>
      <c r="LDE15" s="253"/>
      <c r="LDF15" s="253"/>
      <c r="LDG15" s="253"/>
      <c r="LDH15" s="253"/>
      <c r="LDI15" s="253"/>
      <c r="LDJ15" s="253"/>
      <c r="LDK15" s="253"/>
      <c r="LDL15" s="253"/>
      <c r="LDM15" s="253"/>
      <c r="LDN15" s="253"/>
      <c r="LDO15" s="253"/>
      <c r="LDP15" s="253"/>
      <c r="LDQ15" s="253"/>
      <c r="LDR15" s="253"/>
      <c r="LDS15" s="253"/>
      <c r="LDT15" s="253"/>
      <c r="LDU15" s="253"/>
      <c r="LDV15" s="253"/>
      <c r="LDW15" s="253"/>
      <c r="LDX15" s="253"/>
      <c r="LDY15" s="253"/>
      <c r="LDZ15" s="253"/>
      <c r="LEA15" s="253"/>
      <c r="LEB15" s="253"/>
      <c r="LEC15" s="253"/>
      <c r="LED15" s="253"/>
      <c r="LEE15" s="253"/>
      <c r="LEF15" s="253"/>
      <c r="LEG15" s="253"/>
      <c r="LEH15" s="253"/>
      <c r="LEI15" s="253"/>
      <c r="LEJ15" s="253"/>
      <c r="LEK15" s="253"/>
      <c r="LEL15" s="253"/>
      <c r="LEM15" s="253"/>
      <c r="LEN15" s="253"/>
      <c r="LEO15" s="253"/>
      <c r="LEP15" s="254"/>
      <c r="LEQ15" s="254"/>
      <c r="LER15" s="254"/>
      <c r="LES15" s="254"/>
      <c r="LET15" s="254"/>
      <c r="LEU15" s="253"/>
      <c r="LEV15" s="253"/>
      <c r="LEW15" s="253"/>
      <c r="LEX15" s="253"/>
      <c r="LEY15" s="253"/>
      <c r="LEZ15" s="253"/>
      <c r="LFA15" s="253"/>
      <c r="LFB15" s="253"/>
      <c r="LFC15" s="253"/>
      <c r="LFD15" s="253"/>
      <c r="LFE15" s="253"/>
      <c r="LFF15" s="253"/>
      <c r="LFG15" s="253"/>
      <c r="LFH15" s="253"/>
      <c r="LFI15" s="253"/>
      <c r="LFJ15" s="253"/>
      <c r="LFK15" s="253"/>
      <c r="LFL15" s="253"/>
      <c r="LFM15" s="253"/>
      <c r="LFN15" s="253"/>
      <c r="LFO15" s="253"/>
      <c r="LFP15" s="253"/>
      <c r="LFQ15" s="253"/>
      <c r="LFR15" s="253"/>
      <c r="LFS15" s="253"/>
      <c r="LFT15" s="253"/>
      <c r="LFU15" s="253"/>
      <c r="LFV15" s="253"/>
      <c r="LFW15" s="253"/>
      <c r="LFX15" s="253"/>
      <c r="LFY15" s="253"/>
      <c r="LFZ15" s="253"/>
      <c r="LGA15" s="253"/>
      <c r="LGB15" s="253"/>
      <c r="LGC15" s="253"/>
      <c r="LGD15" s="253"/>
      <c r="LGE15" s="253"/>
      <c r="LGF15" s="253"/>
      <c r="LGG15" s="253"/>
      <c r="LGH15" s="253"/>
      <c r="LGI15" s="253"/>
      <c r="LGJ15" s="253"/>
      <c r="LGK15" s="253"/>
      <c r="LGL15" s="253"/>
      <c r="LGM15" s="253"/>
      <c r="LGN15" s="253"/>
      <c r="LGO15" s="253"/>
      <c r="LGP15" s="253"/>
      <c r="LGQ15" s="253"/>
      <c r="LGR15" s="254"/>
      <c r="LGS15" s="254"/>
      <c r="LGT15" s="254"/>
      <c r="LGU15" s="254"/>
      <c r="LGV15" s="254"/>
      <c r="LGW15" s="253"/>
      <c r="LGX15" s="253"/>
      <c r="LGY15" s="253"/>
      <c r="LGZ15" s="253"/>
      <c r="LHA15" s="253"/>
      <c r="LHB15" s="253"/>
      <c r="LHC15" s="253"/>
      <c r="LHD15" s="253"/>
      <c r="LHE15" s="253"/>
      <c r="LHF15" s="253"/>
      <c r="LHG15" s="253"/>
      <c r="LHH15" s="253"/>
      <c r="LHI15" s="253"/>
      <c r="LHJ15" s="253"/>
      <c r="LHK15" s="253"/>
      <c r="LHL15" s="253"/>
      <c r="LHM15" s="253"/>
      <c r="LHN15" s="253"/>
      <c r="LHO15" s="253"/>
      <c r="LHP15" s="253"/>
      <c r="LHQ15" s="253"/>
      <c r="LHR15" s="253"/>
      <c r="LHS15" s="253"/>
      <c r="LHT15" s="253"/>
      <c r="LHU15" s="253"/>
      <c r="LHV15" s="253"/>
      <c r="LHW15" s="253"/>
      <c r="LHX15" s="253"/>
      <c r="LHY15" s="253"/>
      <c r="LHZ15" s="253"/>
      <c r="LIA15" s="253"/>
      <c r="LIB15" s="253"/>
      <c r="LIC15" s="253"/>
      <c r="LID15" s="253"/>
      <c r="LIE15" s="253"/>
      <c r="LIF15" s="253"/>
      <c r="LIG15" s="253"/>
      <c r="LIH15" s="253"/>
      <c r="LII15" s="253"/>
      <c r="LIJ15" s="253"/>
      <c r="LIK15" s="253"/>
      <c r="LIL15" s="253"/>
      <c r="LIM15" s="253"/>
      <c r="LIN15" s="253"/>
      <c r="LIO15" s="253"/>
      <c r="LIP15" s="253"/>
      <c r="LIQ15" s="253"/>
      <c r="LIR15" s="253"/>
      <c r="LIS15" s="253"/>
      <c r="LIT15" s="254"/>
      <c r="LIU15" s="254"/>
      <c r="LIV15" s="254"/>
      <c r="LIW15" s="254"/>
      <c r="LIX15" s="254"/>
      <c r="LIY15" s="253"/>
      <c r="LIZ15" s="253"/>
      <c r="LJA15" s="253"/>
      <c r="LJB15" s="253"/>
      <c r="LJC15" s="253"/>
      <c r="LJD15" s="253"/>
      <c r="LJE15" s="253"/>
      <c r="LJF15" s="253"/>
      <c r="LJG15" s="253"/>
      <c r="LJH15" s="253"/>
      <c r="LJI15" s="253"/>
      <c r="LJJ15" s="253"/>
      <c r="LJK15" s="253"/>
      <c r="LJL15" s="253"/>
      <c r="LJM15" s="253"/>
      <c r="LJN15" s="253"/>
      <c r="LJO15" s="253"/>
      <c r="LJP15" s="253"/>
      <c r="LJQ15" s="253"/>
      <c r="LJR15" s="253"/>
      <c r="LJS15" s="253"/>
      <c r="LJT15" s="253"/>
      <c r="LJU15" s="253"/>
      <c r="LJV15" s="253"/>
      <c r="LJW15" s="253"/>
      <c r="LJX15" s="253"/>
      <c r="LJY15" s="253"/>
      <c r="LJZ15" s="253"/>
      <c r="LKA15" s="253"/>
      <c r="LKB15" s="253"/>
      <c r="LKC15" s="253"/>
      <c r="LKD15" s="253"/>
      <c r="LKE15" s="253"/>
      <c r="LKF15" s="253"/>
      <c r="LKG15" s="253"/>
      <c r="LKH15" s="253"/>
      <c r="LKI15" s="253"/>
      <c r="LKJ15" s="253"/>
      <c r="LKK15" s="253"/>
      <c r="LKL15" s="253"/>
      <c r="LKM15" s="253"/>
      <c r="LKN15" s="253"/>
      <c r="LKO15" s="253"/>
      <c r="LKP15" s="253"/>
      <c r="LKQ15" s="253"/>
      <c r="LKR15" s="253"/>
      <c r="LKS15" s="253"/>
      <c r="LKT15" s="253"/>
      <c r="LKU15" s="253"/>
      <c r="LKV15" s="254"/>
      <c r="LKW15" s="254"/>
      <c r="LKX15" s="254"/>
      <c r="LKY15" s="254"/>
      <c r="LKZ15" s="254"/>
      <c r="LLA15" s="253"/>
      <c r="LLB15" s="253"/>
      <c r="LLC15" s="253"/>
      <c r="LLD15" s="253"/>
      <c r="LLE15" s="253"/>
      <c r="LLF15" s="253"/>
      <c r="LLG15" s="253"/>
      <c r="LLH15" s="253"/>
      <c r="LLI15" s="253"/>
      <c r="LLJ15" s="253"/>
      <c r="LLK15" s="253"/>
      <c r="LLL15" s="253"/>
      <c r="LLM15" s="253"/>
      <c r="LLN15" s="253"/>
      <c r="LLO15" s="253"/>
      <c r="LLP15" s="253"/>
      <c r="LLQ15" s="253"/>
      <c r="LLR15" s="253"/>
      <c r="LLS15" s="253"/>
      <c r="LLT15" s="253"/>
      <c r="LLU15" s="253"/>
      <c r="LLV15" s="253"/>
      <c r="LLW15" s="253"/>
      <c r="LLX15" s="253"/>
      <c r="LLY15" s="253"/>
      <c r="LLZ15" s="253"/>
      <c r="LMA15" s="253"/>
      <c r="LMB15" s="253"/>
      <c r="LMC15" s="253"/>
      <c r="LMD15" s="253"/>
      <c r="LME15" s="253"/>
      <c r="LMF15" s="253"/>
      <c r="LMG15" s="253"/>
      <c r="LMH15" s="253"/>
      <c r="LMI15" s="253"/>
      <c r="LMJ15" s="253"/>
      <c r="LMK15" s="253"/>
      <c r="LML15" s="253"/>
      <c r="LMM15" s="253"/>
      <c r="LMN15" s="253"/>
      <c r="LMO15" s="253"/>
      <c r="LMP15" s="253"/>
      <c r="LMQ15" s="253"/>
      <c r="LMR15" s="253"/>
      <c r="LMS15" s="253"/>
      <c r="LMT15" s="253"/>
      <c r="LMU15" s="253"/>
      <c r="LMV15" s="253"/>
      <c r="LMW15" s="253"/>
      <c r="LMX15" s="254"/>
      <c r="LMY15" s="254"/>
      <c r="LMZ15" s="254"/>
      <c r="LNA15" s="254"/>
      <c r="LNB15" s="254"/>
      <c r="LNC15" s="253"/>
      <c r="LND15" s="253"/>
      <c r="LNE15" s="253"/>
      <c r="LNF15" s="253"/>
      <c r="LNG15" s="253"/>
      <c r="LNH15" s="253"/>
      <c r="LNI15" s="253"/>
      <c r="LNJ15" s="253"/>
      <c r="LNK15" s="253"/>
      <c r="LNL15" s="253"/>
      <c r="LNM15" s="253"/>
      <c r="LNN15" s="253"/>
      <c r="LNO15" s="253"/>
      <c r="LNP15" s="253"/>
      <c r="LNQ15" s="253"/>
      <c r="LNR15" s="253"/>
      <c r="LNS15" s="253"/>
      <c r="LNT15" s="253"/>
      <c r="LNU15" s="253"/>
      <c r="LNV15" s="253"/>
      <c r="LNW15" s="253"/>
      <c r="LNX15" s="253"/>
      <c r="LNY15" s="253"/>
      <c r="LNZ15" s="253"/>
      <c r="LOA15" s="253"/>
      <c r="LOB15" s="253"/>
      <c r="LOC15" s="253"/>
      <c r="LOD15" s="253"/>
      <c r="LOE15" s="253"/>
      <c r="LOF15" s="253"/>
      <c r="LOG15" s="253"/>
      <c r="LOH15" s="253"/>
      <c r="LOI15" s="253"/>
      <c r="LOJ15" s="253"/>
      <c r="LOK15" s="253"/>
      <c r="LOL15" s="253"/>
      <c r="LOM15" s="253"/>
      <c r="LON15" s="253"/>
      <c r="LOO15" s="253"/>
      <c r="LOP15" s="253"/>
      <c r="LOQ15" s="253"/>
      <c r="LOR15" s="253"/>
      <c r="LOS15" s="253"/>
      <c r="LOT15" s="253"/>
      <c r="LOU15" s="253"/>
      <c r="LOV15" s="253"/>
      <c r="LOW15" s="253"/>
      <c r="LOX15" s="253"/>
      <c r="LOY15" s="253"/>
      <c r="LOZ15" s="254"/>
      <c r="LPA15" s="254"/>
      <c r="LPB15" s="254"/>
      <c r="LPC15" s="254"/>
      <c r="LPD15" s="254"/>
      <c r="LPE15" s="253"/>
      <c r="LPF15" s="253"/>
      <c r="LPG15" s="253"/>
      <c r="LPH15" s="253"/>
      <c r="LPI15" s="253"/>
      <c r="LPJ15" s="253"/>
      <c r="LPK15" s="253"/>
      <c r="LPL15" s="253"/>
      <c r="LPM15" s="253"/>
      <c r="LPN15" s="253"/>
      <c r="LPO15" s="253"/>
      <c r="LPP15" s="253"/>
      <c r="LPQ15" s="253"/>
      <c r="LPR15" s="253"/>
      <c r="LPS15" s="253"/>
      <c r="LPT15" s="253"/>
      <c r="LPU15" s="253"/>
      <c r="LPV15" s="253"/>
      <c r="LPW15" s="253"/>
      <c r="LPX15" s="253"/>
      <c r="LPY15" s="253"/>
      <c r="LPZ15" s="253"/>
      <c r="LQA15" s="253"/>
      <c r="LQB15" s="253"/>
      <c r="LQC15" s="253"/>
      <c r="LQD15" s="253"/>
      <c r="LQE15" s="253"/>
      <c r="LQF15" s="253"/>
      <c r="LQG15" s="253"/>
      <c r="LQH15" s="253"/>
      <c r="LQI15" s="253"/>
      <c r="LQJ15" s="253"/>
      <c r="LQK15" s="253"/>
      <c r="LQL15" s="253"/>
      <c r="LQM15" s="253"/>
      <c r="LQN15" s="253"/>
      <c r="LQO15" s="253"/>
      <c r="LQP15" s="253"/>
      <c r="LQQ15" s="253"/>
      <c r="LQR15" s="253"/>
      <c r="LQS15" s="253"/>
      <c r="LQT15" s="253"/>
      <c r="LQU15" s="253"/>
      <c r="LQV15" s="253"/>
      <c r="LQW15" s="253"/>
      <c r="LQX15" s="253"/>
      <c r="LQY15" s="253"/>
      <c r="LQZ15" s="253"/>
      <c r="LRA15" s="253"/>
      <c r="LRB15" s="254"/>
      <c r="LRC15" s="254"/>
      <c r="LRD15" s="254"/>
      <c r="LRE15" s="254"/>
      <c r="LRF15" s="254"/>
      <c r="LRG15" s="253"/>
      <c r="LRH15" s="253"/>
      <c r="LRI15" s="253"/>
      <c r="LRJ15" s="253"/>
      <c r="LRK15" s="253"/>
      <c r="LRL15" s="253"/>
      <c r="LRM15" s="253"/>
      <c r="LRN15" s="253"/>
      <c r="LRO15" s="253"/>
      <c r="LRP15" s="253"/>
      <c r="LRQ15" s="253"/>
      <c r="LRR15" s="253"/>
      <c r="LRS15" s="253"/>
      <c r="LRT15" s="253"/>
      <c r="LRU15" s="253"/>
      <c r="LRV15" s="253"/>
      <c r="LRW15" s="253"/>
      <c r="LRX15" s="253"/>
      <c r="LRY15" s="253"/>
      <c r="LRZ15" s="253"/>
      <c r="LSA15" s="253"/>
      <c r="LSB15" s="253"/>
      <c r="LSC15" s="253"/>
      <c r="LSD15" s="253"/>
      <c r="LSE15" s="253"/>
      <c r="LSF15" s="253"/>
      <c r="LSG15" s="253"/>
      <c r="LSH15" s="253"/>
      <c r="LSI15" s="253"/>
      <c r="LSJ15" s="253"/>
      <c r="LSK15" s="253"/>
      <c r="LSL15" s="253"/>
      <c r="LSM15" s="253"/>
      <c r="LSN15" s="253"/>
      <c r="LSO15" s="253"/>
      <c r="LSP15" s="253"/>
      <c r="LSQ15" s="253"/>
      <c r="LSR15" s="253"/>
      <c r="LSS15" s="253"/>
      <c r="LST15" s="253"/>
      <c r="LSU15" s="253"/>
      <c r="LSV15" s="253"/>
      <c r="LSW15" s="253"/>
      <c r="LSX15" s="253"/>
      <c r="LSY15" s="253"/>
      <c r="LSZ15" s="253"/>
      <c r="LTA15" s="253"/>
      <c r="LTB15" s="253"/>
      <c r="LTC15" s="253"/>
      <c r="LTD15" s="254"/>
      <c r="LTE15" s="254"/>
      <c r="LTF15" s="254"/>
      <c r="LTG15" s="254"/>
      <c r="LTH15" s="254"/>
      <c r="LTI15" s="253"/>
      <c r="LTJ15" s="253"/>
      <c r="LTK15" s="253"/>
      <c r="LTL15" s="253"/>
      <c r="LTM15" s="253"/>
      <c r="LTN15" s="253"/>
      <c r="LTO15" s="253"/>
      <c r="LTP15" s="253"/>
      <c r="LTQ15" s="253"/>
      <c r="LTR15" s="253"/>
      <c r="LTS15" s="253"/>
      <c r="LTT15" s="253"/>
      <c r="LTU15" s="253"/>
      <c r="LTV15" s="253"/>
      <c r="LTW15" s="253"/>
      <c r="LTX15" s="253"/>
      <c r="LTY15" s="253"/>
      <c r="LTZ15" s="253"/>
      <c r="LUA15" s="253"/>
      <c r="LUB15" s="253"/>
      <c r="LUC15" s="253"/>
      <c r="LUD15" s="253"/>
      <c r="LUE15" s="253"/>
      <c r="LUF15" s="253"/>
      <c r="LUG15" s="253"/>
      <c r="LUH15" s="253"/>
      <c r="LUI15" s="253"/>
      <c r="LUJ15" s="253"/>
      <c r="LUK15" s="253"/>
      <c r="LUL15" s="253"/>
      <c r="LUM15" s="253"/>
      <c r="LUN15" s="253"/>
      <c r="LUO15" s="253"/>
      <c r="LUP15" s="253"/>
      <c r="LUQ15" s="253"/>
      <c r="LUR15" s="253"/>
      <c r="LUS15" s="253"/>
      <c r="LUT15" s="253"/>
      <c r="LUU15" s="253"/>
      <c r="LUV15" s="253"/>
      <c r="LUW15" s="253"/>
      <c r="LUX15" s="253"/>
      <c r="LUY15" s="253"/>
      <c r="LUZ15" s="253"/>
      <c r="LVA15" s="253"/>
      <c r="LVB15" s="253"/>
      <c r="LVC15" s="253"/>
      <c r="LVD15" s="253"/>
      <c r="LVE15" s="253"/>
      <c r="LVF15" s="254"/>
      <c r="LVG15" s="254"/>
      <c r="LVH15" s="254"/>
      <c r="LVI15" s="254"/>
      <c r="LVJ15" s="254"/>
      <c r="LVK15" s="253"/>
      <c r="LVL15" s="253"/>
      <c r="LVM15" s="253"/>
      <c r="LVN15" s="253"/>
      <c r="LVO15" s="253"/>
      <c r="LVP15" s="253"/>
      <c r="LVQ15" s="253"/>
      <c r="LVR15" s="253"/>
      <c r="LVS15" s="253"/>
      <c r="LVT15" s="253"/>
      <c r="LVU15" s="253"/>
      <c r="LVV15" s="253"/>
      <c r="LVW15" s="253"/>
      <c r="LVX15" s="253"/>
      <c r="LVY15" s="253"/>
      <c r="LVZ15" s="253"/>
      <c r="LWA15" s="253"/>
      <c r="LWB15" s="253"/>
      <c r="LWC15" s="253"/>
      <c r="LWD15" s="253"/>
      <c r="LWE15" s="253"/>
      <c r="LWF15" s="253"/>
      <c r="LWG15" s="253"/>
      <c r="LWH15" s="253"/>
      <c r="LWI15" s="253"/>
      <c r="LWJ15" s="253"/>
      <c r="LWK15" s="253"/>
      <c r="LWL15" s="253"/>
      <c r="LWM15" s="253"/>
      <c r="LWN15" s="253"/>
      <c r="LWO15" s="253"/>
      <c r="LWP15" s="253"/>
      <c r="LWQ15" s="253"/>
      <c r="LWR15" s="253"/>
      <c r="LWS15" s="253"/>
      <c r="LWT15" s="253"/>
      <c r="LWU15" s="253"/>
      <c r="LWV15" s="253"/>
      <c r="LWW15" s="253"/>
      <c r="LWX15" s="253"/>
      <c r="LWY15" s="253"/>
      <c r="LWZ15" s="253"/>
      <c r="LXA15" s="253"/>
      <c r="LXB15" s="253"/>
      <c r="LXC15" s="253"/>
      <c r="LXD15" s="253"/>
      <c r="LXE15" s="253"/>
      <c r="LXF15" s="253"/>
      <c r="LXG15" s="253"/>
      <c r="LXH15" s="254"/>
      <c r="LXI15" s="254"/>
      <c r="LXJ15" s="254"/>
      <c r="LXK15" s="254"/>
      <c r="LXL15" s="254"/>
      <c r="LXM15" s="253"/>
      <c r="LXN15" s="253"/>
      <c r="LXO15" s="253"/>
      <c r="LXP15" s="253"/>
      <c r="LXQ15" s="253"/>
      <c r="LXR15" s="253"/>
      <c r="LXS15" s="253"/>
      <c r="LXT15" s="253"/>
      <c r="LXU15" s="253"/>
      <c r="LXV15" s="253"/>
      <c r="LXW15" s="253"/>
      <c r="LXX15" s="253"/>
      <c r="LXY15" s="253"/>
      <c r="LXZ15" s="253"/>
      <c r="LYA15" s="253"/>
      <c r="LYB15" s="253"/>
      <c r="LYC15" s="253"/>
      <c r="LYD15" s="253"/>
      <c r="LYE15" s="253"/>
      <c r="LYF15" s="253"/>
      <c r="LYG15" s="253"/>
      <c r="LYH15" s="253"/>
      <c r="LYI15" s="253"/>
      <c r="LYJ15" s="253"/>
      <c r="LYK15" s="253"/>
      <c r="LYL15" s="253"/>
      <c r="LYM15" s="253"/>
      <c r="LYN15" s="253"/>
      <c r="LYO15" s="253"/>
      <c r="LYP15" s="253"/>
      <c r="LYQ15" s="253"/>
      <c r="LYR15" s="253"/>
      <c r="LYS15" s="253"/>
      <c r="LYT15" s="253"/>
      <c r="LYU15" s="253"/>
      <c r="LYV15" s="253"/>
      <c r="LYW15" s="253"/>
      <c r="LYX15" s="253"/>
      <c r="LYY15" s="253"/>
      <c r="LYZ15" s="253"/>
      <c r="LZA15" s="253"/>
      <c r="LZB15" s="253"/>
      <c r="LZC15" s="253"/>
      <c r="LZD15" s="253"/>
      <c r="LZE15" s="253"/>
      <c r="LZF15" s="253"/>
      <c r="LZG15" s="253"/>
      <c r="LZH15" s="253"/>
      <c r="LZI15" s="253"/>
      <c r="LZJ15" s="254"/>
      <c r="LZK15" s="254"/>
      <c r="LZL15" s="254"/>
      <c r="LZM15" s="254"/>
      <c r="LZN15" s="254"/>
      <c r="LZO15" s="253"/>
      <c r="LZP15" s="253"/>
      <c r="LZQ15" s="253"/>
      <c r="LZR15" s="253"/>
      <c r="LZS15" s="253"/>
      <c r="LZT15" s="253"/>
      <c r="LZU15" s="253"/>
      <c r="LZV15" s="253"/>
      <c r="LZW15" s="253"/>
      <c r="LZX15" s="253"/>
      <c r="LZY15" s="253"/>
      <c r="LZZ15" s="253"/>
      <c r="MAA15" s="253"/>
      <c r="MAB15" s="253"/>
      <c r="MAC15" s="253"/>
      <c r="MAD15" s="253"/>
      <c r="MAE15" s="253"/>
      <c r="MAF15" s="253"/>
      <c r="MAG15" s="253"/>
      <c r="MAH15" s="253"/>
      <c r="MAI15" s="253"/>
      <c r="MAJ15" s="253"/>
      <c r="MAK15" s="253"/>
      <c r="MAL15" s="253"/>
      <c r="MAM15" s="253"/>
      <c r="MAN15" s="253"/>
      <c r="MAO15" s="253"/>
      <c r="MAP15" s="253"/>
      <c r="MAQ15" s="253"/>
      <c r="MAR15" s="253"/>
      <c r="MAS15" s="253"/>
      <c r="MAT15" s="253"/>
      <c r="MAU15" s="253"/>
      <c r="MAV15" s="253"/>
      <c r="MAW15" s="253"/>
      <c r="MAX15" s="253"/>
      <c r="MAY15" s="253"/>
      <c r="MAZ15" s="253"/>
      <c r="MBA15" s="253"/>
      <c r="MBB15" s="253"/>
      <c r="MBC15" s="253"/>
      <c r="MBD15" s="253"/>
      <c r="MBE15" s="253"/>
      <c r="MBF15" s="253"/>
      <c r="MBG15" s="253"/>
      <c r="MBH15" s="253"/>
      <c r="MBI15" s="253"/>
      <c r="MBJ15" s="253"/>
      <c r="MBK15" s="253"/>
      <c r="MBL15" s="254"/>
      <c r="MBM15" s="254"/>
      <c r="MBN15" s="254"/>
      <c r="MBO15" s="254"/>
      <c r="MBP15" s="254"/>
      <c r="MBQ15" s="253"/>
      <c r="MBR15" s="253"/>
      <c r="MBS15" s="253"/>
      <c r="MBT15" s="253"/>
      <c r="MBU15" s="253"/>
      <c r="MBV15" s="253"/>
      <c r="MBW15" s="253"/>
      <c r="MBX15" s="253"/>
      <c r="MBY15" s="253"/>
      <c r="MBZ15" s="253"/>
      <c r="MCA15" s="253"/>
      <c r="MCB15" s="253"/>
      <c r="MCC15" s="253"/>
      <c r="MCD15" s="253"/>
      <c r="MCE15" s="253"/>
      <c r="MCF15" s="253"/>
      <c r="MCG15" s="253"/>
      <c r="MCH15" s="253"/>
      <c r="MCI15" s="253"/>
      <c r="MCJ15" s="253"/>
      <c r="MCK15" s="253"/>
      <c r="MCL15" s="253"/>
      <c r="MCM15" s="253"/>
      <c r="MCN15" s="253"/>
      <c r="MCO15" s="253"/>
      <c r="MCP15" s="253"/>
      <c r="MCQ15" s="253"/>
      <c r="MCR15" s="253"/>
      <c r="MCS15" s="253"/>
      <c r="MCT15" s="253"/>
      <c r="MCU15" s="253"/>
      <c r="MCV15" s="253"/>
      <c r="MCW15" s="253"/>
      <c r="MCX15" s="253"/>
      <c r="MCY15" s="253"/>
      <c r="MCZ15" s="253"/>
      <c r="MDA15" s="253"/>
      <c r="MDB15" s="253"/>
      <c r="MDC15" s="253"/>
      <c r="MDD15" s="253"/>
      <c r="MDE15" s="253"/>
      <c r="MDF15" s="253"/>
      <c r="MDG15" s="253"/>
      <c r="MDH15" s="253"/>
      <c r="MDI15" s="253"/>
      <c r="MDJ15" s="253"/>
      <c r="MDK15" s="253"/>
      <c r="MDL15" s="253"/>
      <c r="MDM15" s="253"/>
      <c r="MDN15" s="254"/>
      <c r="MDO15" s="254"/>
      <c r="MDP15" s="254"/>
      <c r="MDQ15" s="254"/>
      <c r="MDR15" s="254"/>
      <c r="MDS15" s="253"/>
      <c r="MDT15" s="253"/>
      <c r="MDU15" s="253"/>
      <c r="MDV15" s="253"/>
      <c r="MDW15" s="253"/>
      <c r="MDX15" s="253"/>
      <c r="MDY15" s="253"/>
      <c r="MDZ15" s="253"/>
      <c r="MEA15" s="253"/>
      <c r="MEB15" s="253"/>
      <c r="MEC15" s="253"/>
      <c r="MED15" s="253"/>
      <c r="MEE15" s="253"/>
      <c r="MEF15" s="253"/>
      <c r="MEG15" s="253"/>
      <c r="MEH15" s="253"/>
      <c r="MEI15" s="253"/>
      <c r="MEJ15" s="253"/>
      <c r="MEK15" s="253"/>
      <c r="MEL15" s="253"/>
      <c r="MEM15" s="253"/>
      <c r="MEN15" s="253"/>
      <c r="MEO15" s="253"/>
      <c r="MEP15" s="253"/>
      <c r="MEQ15" s="253"/>
      <c r="MER15" s="253"/>
      <c r="MES15" s="253"/>
      <c r="MET15" s="253"/>
      <c r="MEU15" s="253"/>
      <c r="MEV15" s="253"/>
      <c r="MEW15" s="253"/>
      <c r="MEX15" s="253"/>
      <c r="MEY15" s="253"/>
      <c r="MEZ15" s="253"/>
      <c r="MFA15" s="253"/>
      <c r="MFB15" s="253"/>
      <c r="MFC15" s="253"/>
      <c r="MFD15" s="253"/>
      <c r="MFE15" s="253"/>
      <c r="MFF15" s="253"/>
      <c r="MFG15" s="253"/>
      <c r="MFH15" s="253"/>
      <c r="MFI15" s="253"/>
      <c r="MFJ15" s="253"/>
      <c r="MFK15" s="253"/>
      <c r="MFL15" s="253"/>
      <c r="MFM15" s="253"/>
      <c r="MFN15" s="253"/>
      <c r="MFO15" s="253"/>
      <c r="MFP15" s="254"/>
      <c r="MFQ15" s="254"/>
      <c r="MFR15" s="254"/>
      <c r="MFS15" s="254"/>
      <c r="MFT15" s="254"/>
      <c r="MFU15" s="253"/>
      <c r="MFV15" s="253"/>
      <c r="MFW15" s="253"/>
      <c r="MFX15" s="253"/>
      <c r="MFY15" s="253"/>
      <c r="MFZ15" s="253"/>
      <c r="MGA15" s="253"/>
      <c r="MGB15" s="253"/>
      <c r="MGC15" s="253"/>
      <c r="MGD15" s="253"/>
      <c r="MGE15" s="253"/>
      <c r="MGF15" s="253"/>
      <c r="MGG15" s="253"/>
      <c r="MGH15" s="253"/>
      <c r="MGI15" s="253"/>
      <c r="MGJ15" s="253"/>
      <c r="MGK15" s="253"/>
      <c r="MGL15" s="253"/>
      <c r="MGM15" s="253"/>
      <c r="MGN15" s="253"/>
      <c r="MGO15" s="253"/>
      <c r="MGP15" s="253"/>
      <c r="MGQ15" s="253"/>
      <c r="MGR15" s="253"/>
      <c r="MGS15" s="253"/>
      <c r="MGT15" s="253"/>
      <c r="MGU15" s="253"/>
      <c r="MGV15" s="253"/>
      <c r="MGW15" s="253"/>
      <c r="MGX15" s="253"/>
      <c r="MGY15" s="253"/>
      <c r="MGZ15" s="253"/>
      <c r="MHA15" s="253"/>
      <c r="MHB15" s="253"/>
      <c r="MHC15" s="253"/>
      <c r="MHD15" s="253"/>
      <c r="MHE15" s="253"/>
      <c r="MHF15" s="253"/>
      <c r="MHG15" s="253"/>
      <c r="MHH15" s="253"/>
      <c r="MHI15" s="253"/>
      <c r="MHJ15" s="253"/>
      <c r="MHK15" s="253"/>
      <c r="MHL15" s="253"/>
      <c r="MHM15" s="253"/>
      <c r="MHN15" s="253"/>
      <c r="MHO15" s="253"/>
      <c r="MHP15" s="253"/>
      <c r="MHQ15" s="253"/>
      <c r="MHR15" s="254"/>
      <c r="MHS15" s="254"/>
      <c r="MHT15" s="254"/>
      <c r="MHU15" s="254"/>
      <c r="MHV15" s="254"/>
      <c r="MHW15" s="253"/>
      <c r="MHX15" s="253"/>
      <c r="MHY15" s="253"/>
      <c r="MHZ15" s="253"/>
      <c r="MIA15" s="253"/>
      <c r="MIB15" s="253"/>
      <c r="MIC15" s="253"/>
      <c r="MID15" s="253"/>
      <c r="MIE15" s="253"/>
      <c r="MIF15" s="253"/>
      <c r="MIG15" s="253"/>
      <c r="MIH15" s="253"/>
      <c r="MII15" s="253"/>
      <c r="MIJ15" s="253"/>
      <c r="MIK15" s="253"/>
      <c r="MIL15" s="253"/>
      <c r="MIM15" s="253"/>
      <c r="MIN15" s="253"/>
      <c r="MIO15" s="253"/>
      <c r="MIP15" s="253"/>
      <c r="MIQ15" s="253"/>
      <c r="MIR15" s="253"/>
      <c r="MIS15" s="253"/>
      <c r="MIT15" s="253"/>
      <c r="MIU15" s="253"/>
      <c r="MIV15" s="253"/>
      <c r="MIW15" s="253"/>
      <c r="MIX15" s="253"/>
      <c r="MIY15" s="253"/>
      <c r="MIZ15" s="253"/>
      <c r="MJA15" s="253"/>
      <c r="MJB15" s="253"/>
      <c r="MJC15" s="253"/>
      <c r="MJD15" s="253"/>
      <c r="MJE15" s="253"/>
      <c r="MJF15" s="253"/>
      <c r="MJG15" s="253"/>
      <c r="MJH15" s="253"/>
      <c r="MJI15" s="253"/>
      <c r="MJJ15" s="253"/>
      <c r="MJK15" s="253"/>
      <c r="MJL15" s="253"/>
      <c r="MJM15" s="253"/>
      <c r="MJN15" s="253"/>
      <c r="MJO15" s="253"/>
      <c r="MJP15" s="253"/>
      <c r="MJQ15" s="253"/>
      <c r="MJR15" s="253"/>
      <c r="MJS15" s="253"/>
      <c r="MJT15" s="254"/>
      <c r="MJU15" s="254"/>
      <c r="MJV15" s="254"/>
      <c r="MJW15" s="254"/>
      <c r="MJX15" s="254"/>
      <c r="MJY15" s="253"/>
      <c r="MJZ15" s="253"/>
      <c r="MKA15" s="253"/>
      <c r="MKB15" s="253"/>
      <c r="MKC15" s="253"/>
      <c r="MKD15" s="253"/>
      <c r="MKE15" s="253"/>
      <c r="MKF15" s="253"/>
      <c r="MKG15" s="253"/>
      <c r="MKH15" s="253"/>
      <c r="MKI15" s="253"/>
      <c r="MKJ15" s="253"/>
      <c r="MKK15" s="253"/>
      <c r="MKL15" s="253"/>
      <c r="MKM15" s="253"/>
      <c r="MKN15" s="253"/>
      <c r="MKO15" s="253"/>
      <c r="MKP15" s="253"/>
      <c r="MKQ15" s="253"/>
      <c r="MKR15" s="253"/>
      <c r="MKS15" s="253"/>
      <c r="MKT15" s="253"/>
      <c r="MKU15" s="253"/>
      <c r="MKV15" s="253"/>
      <c r="MKW15" s="253"/>
      <c r="MKX15" s="253"/>
      <c r="MKY15" s="253"/>
      <c r="MKZ15" s="253"/>
      <c r="MLA15" s="253"/>
      <c r="MLB15" s="253"/>
      <c r="MLC15" s="253"/>
      <c r="MLD15" s="253"/>
      <c r="MLE15" s="253"/>
      <c r="MLF15" s="253"/>
      <c r="MLG15" s="253"/>
      <c r="MLH15" s="253"/>
      <c r="MLI15" s="253"/>
      <c r="MLJ15" s="253"/>
      <c r="MLK15" s="253"/>
      <c r="MLL15" s="253"/>
      <c r="MLM15" s="253"/>
      <c r="MLN15" s="253"/>
      <c r="MLO15" s="253"/>
      <c r="MLP15" s="253"/>
      <c r="MLQ15" s="253"/>
      <c r="MLR15" s="253"/>
      <c r="MLS15" s="253"/>
      <c r="MLT15" s="253"/>
      <c r="MLU15" s="253"/>
      <c r="MLV15" s="254"/>
      <c r="MLW15" s="254"/>
      <c r="MLX15" s="254"/>
      <c r="MLY15" s="254"/>
      <c r="MLZ15" s="254"/>
      <c r="MMA15" s="253"/>
      <c r="MMB15" s="253"/>
      <c r="MMC15" s="253"/>
      <c r="MMD15" s="253"/>
      <c r="MME15" s="253"/>
      <c r="MMF15" s="253"/>
      <c r="MMG15" s="253"/>
      <c r="MMH15" s="253"/>
      <c r="MMI15" s="253"/>
      <c r="MMJ15" s="253"/>
      <c r="MMK15" s="253"/>
      <c r="MML15" s="253"/>
      <c r="MMM15" s="253"/>
      <c r="MMN15" s="253"/>
      <c r="MMO15" s="253"/>
      <c r="MMP15" s="253"/>
      <c r="MMQ15" s="253"/>
      <c r="MMR15" s="253"/>
      <c r="MMS15" s="253"/>
      <c r="MMT15" s="253"/>
      <c r="MMU15" s="253"/>
      <c r="MMV15" s="253"/>
      <c r="MMW15" s="253"/>
      <c r="MMX15" s="253"/>
      <c r="MMY15" s="253"/>
      <c r="MMZ15" s="253"/>
      <c r="MNA15" s="253"/>
      <c r="MNB15" s="253"/>
      <c r="MNC15" s="253"/>
      <c r="MND15" s="253"/>
      <c r="MNE15" s="253"/>
      <c r="MNF15" s="253"/>
      <c r="MNG15" s="253"/>
      <c r="MNH15" s="253"/>
      <c r="MNI15" s="253"/>
      <c r="MNJ15" s="253"/>
      <c r="MNK15" s="253"/>
      <c r="MNL15" s="253"/>
      <c r="MNM15" s="253"/>
      <c r="MNN15" s="253"/>
      <c r="MNO15" s="253"/>
      <c r="MNP15" s="253"/>
      <c r="MNQ15" s="253"/>
      <c r="MNR15" s="253"/>
      <c r="MNS15" s="253"/>
      <c r="MNT15" s="253"/>
      <c r="MNU15" s="253"/>
      <c r="MNV15" s="253"/>
      <c r="MNW15" s="253"/>
      <c r="MNX15" s="254"/>
      <c r="MNY15" s="254"/>
      <c r="MNZ15" s="254"/>
      <c r="MOA15" s="254"/>
      <c r="MOB15" s="254"/>
      <c r="MOC15" s="253"/>
      <c r="MOD15" s="253"/>
      <c r="MOE15" s="253"/>
      <c r="MOF15" s="253"/>
      <c r="MOG15" s="253"/>
      <c r="MOH15" s="253"/>
      <c r="MOI15" s="253"/>
      <c r="MOJ15" s="253"/>
      <c r="MOK15" s="253"/>
      <c r="MOL15" s="253"/>
      <c r="MOM15" s="253"/>
      <c r="MON15" s="253"/>
      <c r="MOO15" s="253"/>
      <c r="MOP15" s="253"/>
      <c r="MOQ15" s="253"/>
      <c r="MOR15" s="253"/>
      <c r="MOS15" s="253"/>
      <c r="MOT15" s="253"/>
      <c r="MOU15" s="253"/>
      <c r="MOV15" s="253"/>
      <c r="MOW15" s="253"/>
      <c r="MOX15" s="253"/>
      <c r="MOY15" s="253"/>
      <c r="MOZ15" s="253"/>
      <c r="MPA15" s="253"/>
      <c r="MPB15" s="253"/>
      <c r="MPC15" s="253"/>
      <c r="MPD15" s="253"/>
      <c r="MPE15" s="253"/>
      <c r="MPF15" s="253"/>
      <c r="MPG15" s="253"/>
      <c r="MPH15" s="253"/>
      <c r="MPI15" s="253"/>
      <c r="MPJ15" s="253"/>
      <c r="MPK15" s="253"/>
      <c r="MPL15" s="253"/>
      <c r="MPM15" s="253"/>
      <c r="MPN15" s="253"/>
      <c r="MPO15" s="253"/>
      <c r="MPP15" s="253"/>
      <c r="MPQ15" s="253"/>
      <c r="MPR15" s="253"/>
      <c r="MPS15" s="253"/>
      <c r="MPT15" s="253"/>
      <c r="MPU15" s="253"/>
      <c r="MPV15" s="253"/>
      <c r="MPW15" s="253"/>
      <c r="MPX15" s="253"/>
      <c r="MPY15" s="253"/>
      <c r="MPZ15" s="254"/>
      <c r="MQA15" s="254"/>
      <c r="MQB15" s="254"/>
      <c r="MQC15" s="254"/>
      <c r="MQD15" s="254"/>
      <c r="MQE15" s="253"/>
      <c r="MQF15" s="253"/>
      <c r="MQG15" s="253"/>
      <c r="MQH15" s="253"/>
      <c r="MQI15" s="253"/>
      <c r="MQJ15" s="253"/>
      <c r="MQK15" s="253"/>
      <c r="MQL15" s="253"/>
      <c r="MQM15" s="253"/>
      <c r="MQN15" s="253"/>
      <c r="MQO15" s="253"/>
      <c r="MQP15" s="253"/>
      <c r="MQQ15" s="253"/>
      <c r="MQR15" s="253"/>
      <c r="MQS15" s="253"/>
      <c r="MQT15" s="253"/>
      <c r="MQU15" s="253"/>
      <c r="MQV15" s="253"/>
      <c r="MQW15" s="253"/>
      <c r="MQX15" s="253"/>
      <c r="MQY15" s="253"/>
      <c r="MQZ15" s="253"/>
      <c r="MRA15" s="253"/>
      <c r="MRB15" s="253"/>
      <c r="MRC15" s="253"/>
      <c r="MRD15" s="253"/>
      <c r="MRE15" s="253"/>
      <c r="MRF15" s="253"/>
      <c r="MRG15" s="253"/>
      <c r="MRH15" s="253"/>
      <c r="MRI15" s="253"/>
      <c r="MRJ15" s="253"/>
      <c r="MRK15" s="253"/>
      <c r="MRL15" s="253"/>
      <c r="MRM15" s="253"/>
      <c r="MRN15" s="253"/>
      <c r="MRO15" s="253"/>
      <c r="MRP15" s="253"/>
      <c r="MRQ15" s="253"/>
      <c r="MRR15" s="253"/>
      <c r="MRS15" s="253"/>
      <c r="MRT15" s="253"/>
      <c r="MRU15" s="253"/>
      <c r="MRV15" s="253"/>
      <c r="MRW15" s="253"/>
      <c r="MRX15" s="253"/>
      <c r="MRY15" s="253"/>
      <c r="MRZ15" s="253"/>
      <c r="MSA15" s="253"/>
      <c r="MSB15" s="254"/>
      <c r="MSC15" s="254"/>
      <c r="MSD15" s="254"/>
      <c r="MSE15" s="254"/>
      <c r="MSF15" s="254"/>
      <c r="MSG15" s="253"/>
      <c r="MSH15" s="253"/>
      <c r="MSI15" s="253"/>
      <c r="MSJ15" s="253"/>
      <c r="MSK15" s="253"/>
      <c r="MSL15" s="253"/>
      <c r="MSM15" s="253"/>
      <c r="MSN15" s="253"/>
      <c r="MSO15" s="253"/>
      <c r="MSP15" s="253"/>
      <c r="MSQ15" s="253"/>
      <c r="MSR15" s="253"/>
      <c r="MSS15" s="253"/>
      <c r="MST15" s="253"/>
      <c r="MSU15" s="253"/>
      <c r="MSV15" s="253"/>
      <c r="MSW15" s="253"/>
      <c r="MSX15" s="253"/>
      <c r="MSY15" s="253"/>
      <c r="MSZ15" s="253"/>
      <c r="MTA15" s="253"/>
      <c r="MTB15" s="253"/>
      <c r="MTC15" s="253"/>
      <c r="MTD15" s="253"/>
      <c r="MTE15" s="253"/>
      <c r="MTF15" s="253"/>
      <c r="MTG15" s="253"/>
      <c r="MTH15" s="253"/>
      <c r="MTI15" s="253"/>
      <c r="MTJ15" s="253"/>
      <c r="MTK15" s="253"/>
      <c r="MTL15" s="253"/>
      <c r="MTM15" s="253"/>
      <c r="MTN15" s="253"/>
      <c r="MTO15" s="253"/>
      <c r="MTP15" s="253"/>
      <c r="MTQ15" s="253"/>
      <c r="MTR15" s="253"/>
      <c r="MTS15" s="253"/>
      <c r="MTT15" s="253"/>
      <c r="MTU15" s="253"/>
      <c r="MTV15" s="253"/>
      <c r="MTW15" s="253"/>
      <c r="MTX15" s="253"/>
      <c r="MTY15" s="253"/>
      <c r="MTZ15" s="253"/>
      <c r="MUA15" s="253"/>
      <c r="MUB15" s="253"/>
      <c r="MUC15" s="253"/>
      <c r="MUD15" s="254"/>
      <c r="MUE15" s="254"/>
      <c r="MUF15" s="254"/>
      <c r="MUG15" s="254"/>
      <c r="MUH15" s="254"/>
      <c r="MUI15" s="253"/>
      <c r="MUJ15" s="253"/>
      <c r="MUK15" s="253"/>
      <c r="MUL15" s="253"/>
      <c r="MUM15" s="253"/>
      <c r="MUN15" s="253"/>
      <c r="MUO15" s="253"/>
      <c r="MUP15" s="253"/>
      <c r="MUQ15" s="253"/>
      <c r="MUR15" s="253"/>
      <c r="MUS15" s="253"/>
      <c r="MUT15" s="253"/>
      <c r="MUU15" s="253"/>
      <c r="MUV15" s="253"/>
      <c r="MUW15" s="253"/>
      <c r="MUX15" s="253"/>
      <c r="MUY15" s="253"/>
      <c r="MUZ15" s="253"/>
      <c r="MVA15" s="253"/>
      <c r="MVB15" s="253"/>
      <c r="MVC15" s="253"/>
      <c r="MVD15" s="253"/>
      <c r="MVE15" s="253"/>
      <c r="MVF15" s="253"/>
      <c r="MVG15" s="253"/>
      <c r="MVH15" s="253"/>
      <c r="MVI15" s="253"/>
      <c r="MVJ15" s="253"/>
      <c r="MVK15" s="253"/>
      <c r="MVL15" s="253"/>
      <c r="MVM15" s="253"/>
      <c r="MVN15" s="253"/>
      <c r="MVO15" s="253"/>
      <c r="MVP15" s="253"/>
      <c r="MVQ15" s="253"/>
      <c r="MVR15" s="253"/>
      <c r="MVS15" s="253"/>
      <c r="MVT15" s="253"/>
      <c r="MVU15" s="253"/>
      <c r="MVV15" s="253"/>
      <c r="MVW15" s="253"/>
      <c r="MVX15" s="253"/>
      <c r="MVY15" s="253"/>
      <c r="MVZ15" s="253"/>
      <c r="MWA15" s="253"/>
      <c r="MWB15" s="253"/>
      <c r="MWC15" s="253"/>
      <c r="MWD15" s="253"/>
      <c r="MWE15" s="253"/>
      <c r="MWF15" s="254"/>
      <c r="MWG15" s="254"/>
      <c r="MWH15" s="254"/>
      <c r="MWI15" s="254"/>
      <c r="MWJ15" s="254"/>
      <c r="MWK15" s="253"/>
      <c r="MWL15" s="253"/>
      <c r="MWM15" s="253"/>
      <c r="MWN15" s="253"/>
      <c r="MWO15" s="253"/>
      <c r="MWP15" s="253"/>
      <c r="MWQ15" s="253"/>
      <c r="MWR15" s="253"/>
      <c r="MWS15" s="253"/>
      <c r="MWT15" s="253"/>
      <c r="MWU15" s="253"/>
      <c r="MWV15" s="253"/>
      <c r="MWW15" s="253"/>
      <c r="MWX15" s="253"/>
      <c r="MWY15" s="253"/>
      <c r="MWZ15" s="253"/>
      <c r="MXA15" s="253"/>
      <c r="MXB15" s="253"/>
      <c r="MXC15" s="253"/>
      <c r="MXD15" s="253"/>
      <c r="MXE15" s="253"/>
      <c r="MXF15" s="253"/>
      <c r="MXG15" s="253"/>
      <c r="MXH15" s="253"/>
      <c r="MXI15" s="253"/>
      <c r="MXJ15" s="253"/>
      <c r="MXK15" s="253"/>
      <c r="MXL15" s="253"/>
      <c r="MXM15" s="253"/>
      <c r="MXN15" s="253"/>
      <c r="MXO15" s="253"/>
      <c r="MXP15" s="253"/>
      <c r="MXQ15" s="253"/>
      <c r="MXR15" s="253"/>
      <c r="MXS15" s="253"/>
      <c r="MXT15" s="253"/>
      <c r="MXU15" s="253"/>
      <c r="MXV15" s="253"/>
      <c r="MXW15" s="253"/>
      <c r="MXX15" s="253"/>
      <c r="MXY15" s="253"/>
      <c r="MXZ15" s="253"/>
      <c r="MYA15" s="253"/>
      <c r="MYB15" s="253"/>
      <c r="MYC15" s="253"/>
      <c r="MYD15" s="253"/>
      <c r="MYE15" s="253"/>
      <c r="MYF15" s="253"/>
      <c r="MYG15" s="253"/>
      <c r="MYH15" s="254"/>
      <c r="MYI15" s="254"/>
      <c r="MYJ15" s="254"/>
      <c r="MYK15" s="254"/>
      <c r="MYL15" s="254"/>
      <c r="MYM15" s="253"/>
      <c r="MYN15" s="253"/>
      <c r="MYO15" s="253"/>
      <c r="MYP15" s="253"/>
      <c r="MYQ15" s="253"/>
      <c r="MYR15" s="253"/>
      <c r="MYS15" s="253"/>
      <c r="MYT15" s="253"/>
      <c r="MYU15" s="253"/>
      <c r="MYV15" s="253"/>
      <c r="MYW15" s="253"/>
      <c r="MYX15" s="253"/>
      <c r="MYY15" s="253"/>
      <c r="MYZ15" s="253"/>
      <c r="MZA15" s="253"/>
      <c r="MZB15" s="253"/>
      <c r="MZC15" s="253"/>
      <c r="MZD15" s="253"/>
      <c r="MZE15" s="253"/>
      <c r="MZF15" s="253"/>
      <c r="MZG15" s="253"/>
      <c r="MZH15" s="253"/>
      <c r="MZI15" s="253"/>
      <c r="MZJ15" s="253"/>
      <c r="MZK15" s="253"/>
      <c r="MZL15" s="253"/>
      <c r="MZM15" s="253"/>
      <c r="MZN15" s="253"/>
      <c r="MZO15" s="253"/>
      <c r="MZP15" s="253"/>
      <c r="MZQ15" s="253"/>
      <c r="MZR15" s="253"/>
      <c r="MZS15" s="253"/>
      <c r="MZT15" s="253"/>
      <c r="MZU15" s="253"/>
      <c r="MZV15" s="253"/>
      <c r="MZW15" s="253"/>
      <c r="MZX15" s="253"/>
      <c r="MZY15" s="253"/>
      <c r="MZZ15" s="253"/>
      <c r="NAA15" s="253"/>
      <c r="NAB15" s="253"/>
      <c r="NAC15" s="253"/>
      <c r="NAD15" s="253"/>
      <c r="NAE15" s="253"/>
      <c r="NAF15" s="253"/>
      <c r="NAG15" s="253"/>
      <c r="NAH15" s="253"/>
      <c r="NAI15" s="253"/>
      <c r="NAJ15" s="254"/>
      <c r="NAK15" s="254"/>
      <c r="NAL15" s="254"/>
      <c r="NAM15" s="254"/>
      <c r="NAN15" s="254"/>
      <c r="NAO15" s="253"/>
      <c r="NAP15" s="253"/>
      <c r="NAQ15" s="253"/>
      <c r="NAR15" s="253"/>
      <c r="NAS15" s="253"/>
      <c r="NAT15" s="253"/>
      <c r="NAU15" s="253"/>
      <c r="NAV15" s="253"/>
      <c r="NAW15" s="253"/>
      <c r="NAX15" s="253"/>
      <c r="NAY15" s="253"/>
      <c r="NAZ15" s="253"/>
      <c r="NBA15" s="253"/>
      <c r="NBB15" s="253"/>
      <c r="NBC15" s="253"/>
      <c r="NBD15" s="253"/>
      <c r="NBE15" s="253"/>
      <c r="NBF15" s="253"/>
      <c r="NBG15" s="253"/>
      <c r="NBH15" s="253"/>
      <c r="NBI15" s="253"/>
      <c r="NBJ15" s="253"/>
      <c r="NBK15" s="253"/>
      <c r="NBL15" s="253"/>
      <c r="NBM15" s="253"/>
      <c r="NBN15" s="253"/>
      <c r="NBO15" s="253"/>
      <c r="NBP15" s="253"/>
      <c r="NBQ15" s="253"/>
      <c r="NBR15" s="253"/>
      <c r="NBS15" s="253"/>
      <c r="NBT15" s="253"/>
      <c r="NBU15" s="253"/>
      <c r="NBV15" s="253"/>
      <c r="NBW15" s="253"/>
      <c r="NBX15" s="253"/>
      <c r="NBY15" s="253"/>
      <c r="NBZ15" s="253"/>
      <c r="NCA15" s="253"/>
      <c r="NCB15" s="253"/>
      <c r="NCC15" s="253"/>
      <c r="NCD15" s="253"/>
      <c r="NCE15" s="253"/>
      <c r="NCF15" s="253"/>
      <c r="NCG15" s="253"/>
      <c r="NCH15" s="253"/>
      <c r="NCI15" s="253"/>
      <c r="NCJ15" s="253"/>
      <c r="NCK15" s="253"/>
      <c r="NCL15" s="254"/>
      <c r="NCM15" s="254"/>
      <c r="NCN15" s="254"/>
      <c r="NCO15" s="254"/>
      <c r="NCP15" s="254"/>
      <c r="NCQ15" s="253"/>
      <c r="NCR15" s="253"/>
      <c r="NCS15" s="253"/>
      <c r="NCT15" s="253"/>
      <c r="NCU15" s="253"/>
      <c r="NCV15" s="253"/>
      <c r="NCW15" s="253"/>
      <c r="NCX15" s="253"/>
      <c r="NCY15" s="253"/>
      <c r="NCZ15" s="253"/>
      <c r="NDA15" s="253"/>
      <c r="NDB15" s="253"/>
      <c r="NDC15" s="253"/>
      <c r="NDD15" s="253"/>
      <c r="NDE15" s="253"/>
      <c r="NDF15" s="253"/>
      <c r="NDG15" s="253"/>
      <c r="NDH15" s="253"/>
      <c r="NDI15" s="253"/>
      <c r="NDJ15" s="253"/>
      <c r="NDK15" s="253"/>
      <c r="NDL15" s="253"/>
      <c r="NDM15" s="253"/>
      <c r="NDN15" s="253"/>
      <c r="NDO15" s="253"/>
      <c r="NDP15" s="253"/>
      <c r="NDQ15" s="253"/>
      <c r="NDR15" s="253"/>
      <c r="NDS15" s="253"/>
      <c r="NDT15" s="253"/>
      <c r="NDU15" s="253"/>
      <c r="NDV15" s="253"/>
      <c r="NDW15" s="253"/>
      <c r="NDX15" s="253"/>
      <c r="NDY15" s="253"/>
      <c r="NDZ15" s="253"/>
      <c r="NEA15" s="253"/>
      <c r="NEB15" s="253"/>
      <c r="NEC15" s="253"/>
      <c r="NED15" s="253"/>
      <c r="NEE15" s="253"/>
      <c r="NEF15" s="253"/>
      <c r="NEG15" s="253"/>
      <c r="NEH15" s="253"/>
      <c r="NEI15" s="253"/>
      <c r="NEJ15" s="253"/>
      <c r="NEK15" s="253"/>
      <c r="NEL15" s="253"/>
      <c r="NEM15" s="253"/>
      <c r="NEN15" s="254"/>
      <c r="NEO15" s="254"/>
      <c r="NEP15" s="254"/>
      <c r="NEQ15" s="254"/>
      <c r="NER15" s="254"/>
      <c r="NES15" s="253"/>
      <c r="NET15" s="253"/>
      <c r="NEU15" s="253"/>
      <c r="NEV15" s="253"/>
      <c r="NEW15" s="253"/>
      <c r="NEX15" s="253"/>
      <c r="NEY15" s="253"/>
      <c r="NEZ15" s="253"/>
      <c r="NFA15" s="253"/>
      <c r="NFB15" s="253"/>
      <c r="NFC15" s="253"/>
      <c r="NFD15" s="253"/>
      <c r="NFE15" s="253"/>
      <c r="NFF15" s="253"/>
      <c r="NFG15" s="253"/>
      <c r="NFH15" s="253"/>
      <c r="NFI15" s="253"/>
      <c r="NFJ15" s="253"/>
      <c r="NFK15" s="253"/>
      <c r="NFL15" s="253"/>
      <c r="NFM15" s="253"/>
      <c r="NFN15" s="253"/>
      <c r="NFO15" s="253"/>
      <c r="NFP15" s="253"/>
      <c r="NFQ15" s="253"/>
      <c r="NFR15" s="253"/>
      <c r="NFS15" s="253"/>
      <c r="NFT15" s="253"/>
      <c r="NFU15" s="253"/>
      <c r="NFV15" s="253"/>
      <c r="NFW15" s="253"/>
      <c r="NFX15" s="253"/>
      <c r="NFY15" s="253"/>
      <c r="NFZ15" s="253"/>
      <c r="NGA15" s="253"/>
      <c r="NGB15" s="253"/>
      <c r="NGC15" s="253"/>
      <c r="NGD15" s="253"/>
      <c r="NGE15" s="253"/>
      <c r="NGF15" s="253"/>
      <c r="NGG15" s="253"/>
      <c r="NGH15" s="253"/>
      <c r="NGI15" s="253"/>
      <c r="NGJ15" s="253"/>
      <c r="NGK15" s="253"/>
      <c r="NGL15" s="253"/>
      <c r="NGM15" s="253"/>
      <c r="NGN15" s="253"/>
      <c r="NGO15" s="253"/>
      <c r="NGP15" s="254"/>
      <c r="NGQ15" s="254"/>
      <c r="NGR15" s="254"/>
      <c r="NGS15" s="254"/>
      <c r="NGT15" s="254"/>
      <c r="NGU15" s="253"/>
      <c r="NGV15" s="253"/>
      <c r="NGW15" s="253"/>
      <c r="NGX15" s="253"/>
      <c r="NGY15" s="253"/>
      <c r="NGZ15" s="253"/>
      <c r="NHA15" s="253"/>
      <c r="NHB15" s="253"/>
      <c r="NHC15" s="253"/>
      <c r="NHD15" s="253"/>
      <c r="NHE15" s="253"/>
      <c r="NHF15" s="253"/>
      <c r="NHG15" s="253"/>
      <c r="NHH15" s="253"/>
      <c r="NHI15" s="253"/>
      <c r="NHJ15" s="253"/>
      <c r="NHK15" s="253"/>
      <c r="NHL15" s="253"/>
      <c r="NHM15" s="253"/>
      <c r="NHN15" s="253"/>
      <c r="NHO15" s="253"/>
      <c r="NHP15" s="253"/>
      <c r="NHQ15" s="253"/>
      <c r="NHR15" s="253"/>
      <c r="NHS15" s="253"/>
      <c r="NHT15" s="253"/>
      <c r="NHU15" s="253"/>
      <c r="NHV15" s="253"/>
      <c r="NHW15" s="253"/>
      <c r="NHX15" s="253"/>
      <c r="NHY15" s="253"/>
      <c r="NHZ15" s="253"/>
      <c r="NIA15" s="253"/>
      <c r="NIB15" s="253"/>
      <c r="NIC15" s="253"/>
      <c r="NID15" s="253"/>
      <c r="NIE15" s="253"/>
      <c r="NIF15" s="253"/>
      <c r="NIG15" s="253"/>
      <c r="NIH15" s="253"/>
      <c r="NII15" s="253"/>
      <c r="NIJ15" s="253"/>
      <c r="NIK15" s="253"/>
      <c r="NIL15" s="253"/>
      <c r="NIM15" s="253"/>
      <c r="NIN15" s="253"/>
      <c r="NIO15" s="253"/>
      <c r="NIP15" s="253"/>
      <c r="NIQ15" s="253"/>
      <c r="NIR15" s="254"/>
      <c r="NIS15" s="254"/>
      <c r="NIT15" s="254"/>
      <c r="NIU15" s="254"/>
      <c r="NIV15" s="254"/>
      <c r="NIW15" s="253"/>
      <c r="NIX15" s="253"/>
      <c r="NIY15" s="253"/>
      <c r="NIZ15" s="253"/>
      <c r="NJA15" s="253"/>
      <c r="NJB15" s="253"/>
      <c r="NJC15" s="253"/>
      <c r="NJD15" s="253"/>
      <c r="NJE15" s="253"/>
      <c r="NJF15" s="253"/>
      <c r="NJG15" s="253"/>
      <c r="NJH15" s="253"/>
      <c r="NJI15" s="253"/>
      <c r="NJJ15" s="253"/>
      <c r="NJK15" s="253"/>
      <c r="NJL15" s="253"/>
      <c r="NJM15" s="253"/>
      <c r="NJN15" s="253"/>
      <c r="NJO15" s="253"/>
      <c r="NJP15" s="253"/>
      <c r="NJQ15" s="253"/>
      <c r="NJR15" s="253"/>
      <c r="NJS15" s="253"/>
      <c r="NJT15" s="253"/>
      <c r="NJU15" s="253"/>
      <c r="NJV15" s="253"/>
      <c r="NJW15" s="253"/>
      <c r="NJX15" s="253"/>
      <c r="NJY15" s="253"/>
      <c r="NJZ15" s="253"/>
      <c r="NKA15" s="253"/>
      <c r="NKB15" s="253"/>
      <c r="NKC15" s="253"/>
      <c r="NKD15" s="253"/>
      <c r="NKE15" s="253"/>
      <c r="NKF15" s="253"/>
      <c r="NKG15" s="253"/>
      <c r="NKH15" s="253"/>
      <c r="NKI15" s="253"/>
      <c r="NKJ15" s="253"/>
      <c r="NKK15" s="253"/>
      <c r="NKL15" s="253"/>
      <c r="NKM15" s="253"/>
      <c r="NKN15" s="253"/>
      <c r="NKO15" s="253"/>
      <c r="NKP15" s="253"/>
      <c r="NKQ15" s="253"/>
      <c r="NKR15" s="253"/>
      <c r="NKS15" s="253"/>
      <c r="NKT15" s="254"/>
      <c r="NKU15" s="254"/>
      <c r="NKV15" s="254"/>
      <c r="NKW15" s="254"/>
      <c r="NKX15" s="254"/>
      <c r="NKY15" s="253"/>
      <c r="NKZ15" s="253"/>
      <c r="NLA15" s="253"/>
      <c r="NLB15" s="253"/>
      <c r="NLC15" s="253"/>
      <c r="NLD15" s="253"/>
      <c r="NLE15" s="253"/>
      <c r="NLF15" s="253"/>
      <c r="NLG15" s="253"/>
      <c r="NLH15" s="253"/>
      <c r="NLI15" s="253"/>
      <c r="NLJ15" s="253"/>
      <c r="NLK15" s="253"/>
      <c r="NLL15" s="253"/>
      <c r="NLM15" s="253"/>
      <c r="NLN15" s="253"/>
      <c r="NLO15" s="253"/>
      <c r="NLP15" s="253"/>
      <c r="NLQ15" s="253"/>
      <c r="NLR15" s="253"/>
      <c r="NLS15" s="253"/>
      <c r="NLT15" s="253"/>
      <c r="NLU15" s="253"/>
      <c r="NLV15" s="253"/>
      <c r="NLW15" s="253"/>
      <c r="NLX15" s="253"/>
      <c r="NLY15" s="253"/>
      <c r="NLZ15" s="253"/>
      <c r="NMA15" s="253"/>
      <c r="NMB15" s="253"/>
      <c r="NMC15" s="253"/>
      <c r="NMD15" s="253"/>
      <c r="NME15" s="253"/>
      <c r="NMF15" s="253"/>
      <c r="NMG15" s="253"/>
      <c r="NMH15" s="253"/>
      <c r="NMI15" s="253"/>
      <c r="NMJ15" s="253"/>
      <c r="NMK15" s="253"/>
      <c r="NML15" s="253"/>
      <c r="NMM15" s="253"/>
      <c r="NMN15" s="253"/>
      <c r="NMO15" s="253"/>
      <c r="NMP15" s="253"/>
      <c r="NMQ15" s="253"/>
      <c r="NMR15" s="253"/>
      <c r="NMS15" s="253"/>
      <c r="NMT15" s="253"/>
      <c r="NMU15" s="253"/>
      <c r="NMV15" s="254"/>
      <c r="NMW15" s="254"/>
      <c r="NMX15" s="254"/>
      <c r="NMY15" s="254"/>
      <c r="NMZ15" s="254"/>
      <c r="NNA15" s="253"/>
      <c r="NNB15" s="253"/>
      <c r="NNC15" s="253"/>
      <c r="NND15" s="253"/>
      <c r="NNE15" s="253"/>
      <c r="NNF15" s="253"/>
      <c r="NNG15" s="253"/>
      <c r="NNH15" s="253"/>
      <c r="NNI15" s="253"/>
      <c r="NNJ15" s="253"/>
      <c r="NNK15" s="253"/>
      <c r="NNL15" s="253"/>
      <c r="NNM15" s="253"/>
      <c r="NNN15" s="253"/>
      <c r="NNO15" s="253"/>
      <c r="NNP15" s="253"/>
      <c r="NNQ15" s="253"/>
      <c r="NNR15" s="253"/>
      <c r="NNS15" s="253"/>
      <c r="NNT15" s="253"/>
      <c r="NNU15" s="253"/>
      <c r="NNV15" s="253"/>
      <c r="NNW15" s="253"/>
      <c r="NNX15" s="253"/>
      <c r="NNY15" s="253"/>
      <c r="NNZ15" s="253"/>
      <c r="NOA15" s="253"/>
      <c r="NOB15" s="253"/>
      <c r="NOC15" s="253"/>
      <c r="NOD15" s="253"/>
      <c r="NOE15" s="253"/>
      <c r="NOF15" s="253"/>
      <c r="NOG15" s="253"/>
      <c r="NOH15" s="253"/>
      <c r="NOI15" s="253"/>
      <c r="NOJ15" s="253"/>
      <c r="NOK15" s="253"/>
      <c r="NOL15" s="253"/>
      <c r="NOM15" s="253"/>
      <c r="NON15" s="253"/>
      <c r="NOO15" s="253"/>
      <c r="NOP15" s="253"/>
      <c r="NOQ15" s="253"/>
      <c r="NOR15" s="253"/>
      <c r="NOS15" s="253"/>
      <c r="NOT15" s="253"/>
      <c r="NOU15" s="253"/>
      <c r="NOV15" s="253"/>
      <c r="NOW15" s="253"/>
      <c r="NOX15" s="254"/>
      <c r="NOY15" s="254"/>
      <c r="NOZ15" s="254"/>
      <c r="NPA15" s="254"/>
      <c r="NPB15" s="254"/>
      <c r="NPC15" s="253"/>
      <c r="NPD15" s="253"/>
      <c r="NPE15" s="253"/>
      <c r="NPF15" s="253"/>
      <c r="NPG15" s="253"/>
      <c r="NPH15" s="253"/>
      <c r="NPI15" s="253"/>
      <c r="NPJ15" s="253"/>
      <c r="NPK15" s="253"/>
      <c r="NPL15" s="253"/>
      <c r="NPM15" s="253"/>
      <c r="NPN15" s="253"/>
      <c r="NPO15" s="253"/>
      <c r="NPP15" s="253"/>
      <c r="NPQ15" s="253"/>
      <c r="NPR15" s="253"/>
      <c r="NPS15" s="253"/>
      <c r="NPT15" s="253"/>
      <c r="NPU15" s="253"/>
      <c r="NPV15" s="253"/>
      <c r="NPW15" s="253"/>
      <c r="NPX15" s="253"/>
      <c r="NPY15" s="253"/>
      <c r="NPZ15" s="253"/>
      <c r="NQA15" s="253"/>
      <c r="NQB15" s="253"/>
      <c r="NQC15" s="253"/>
      <c r="NQD15" s="253"/>
      <c r="NQE15" s="253"/>
      <c r="NQF15" s="253"/>
      <c r="NQG15" s="253"/>
      <c r="NQH15" s="253"/>
      <c r="NQI15" s="253"/>
      <c r="NQJ15" s="253"/>
      <c r="NQK15" s="253"/>
      <c r="NQL15" s="253"/>
      <c r="NQM15" s="253"/>
      <c r="NQN15" s="253"/>
      <c r="NQO15" s="253"/>
      <c r="NQP15" s="253"/>
      <c r="NQQ15" s="253"/>
      <c r="NQR15" s="253"/>
      <c r="NQS15" s="253"/>
      <c r="NQT15" s="253"/>
      <c r="NQU15" s="253"/>
      <c r="NQV15" s="253"/>
      <c r="NQW15" s="253"/>
      <c r="NQX15" s="253"/>
      <c r="NQY15" s="253"/>
      <c r="NQZ15" s="254"/>
      <c r="NRA15" s="254"/>
      <c r="NRB15" s="254"/>
      <c r="NRC15" s="254"/>
      <c r="NRD15" s="254"/>
      <c r="NRE15" s="253"/>
      <c r="NRF15" s="253"/>
      <c r="NRG15" s="253"/>
      <c r="NRH15" s="253"/>
      <c r="NRI15" s="253"/>
      <c r="NRJ15" s="253"/>
      <c r="NRK15" s="253"/>
      <c r="NRL15" s="253"/>
      <c r="NRM15" s="253"/>
      <c r="NRN15" s="253"/>
      <c r="NRO15" s="253"/>
      <c r="NRP15" s="253"/>
      <c r="NRQ15" s="253"/>
      <c r="NRR15" s="253"/>
      <c r="NRS15" s="253"/>
      <c r="NRT15" s="253"/>
      <c r="NRU15" s="253"/>
      <c r="NRV15" s="253"/>
      <c r="NRW15" s="253"/>
      <c r="NRX15" s="253"/>
      <c r="NRY15" s="253"/>
      <c r="NRZ15" s="253"/>
      <c r="NSA15" s="253"/>
      <c r="NSB15" s="253"/>
      <c r="NSC15" s="253"/>
      <c r="NSD15" s="253"/>
      <c r="NSE15" s="253"/>
      <c r="NSF15" s="253"/>
      <c r="NSG15" s="253"/>
      <c r="NSH15" s="253"/>
      <c r="NSI15" s="253"/>
      <c r="NSJ15" s="253"/>
      <c r="NSK15" s="253"/>
      <c r="NSL15" s="253"/>
      <c r="NSM15" s="253"/>
      <c r="NSN15" s="253"/>
      <c r="NSO15" s="253"/>
      <c r="NSP15" s="253"/>
      <c r="NSQ15" s="253"/>
      <c r="NSR15" s="253"/>
      <c r="NSS15" s="253"/>
      <c r="NST15" s="253"/>
      <c r="NSU15" s="253"/>
      <c r="NSV15" s="253"/>
      <c r="NSW15" s="253"/>
      <c r="NSX15" s="253"/>
      <c r="NSY15" s="253"/>
      <c r="NSZ15" s="253"/>
      <c r="NTA15" s="253"/>
      <c r="NTB15" s="254"/>
      <c r="NTC15" s="254"/>
      <c r="NTD15" s="254"/>
      <c r="NTE15" s="254"/>
      <c r="NTF15" s="254"/>
      <c r="NTG15" s="253"/>
      <c r="NTH15" s="253"/>
      <c r="NTI15" s="253"/>
      <c r="NTJ15" s="253"/>
      <c r="NTK15" s="253"/>
      <c r="NTL15" s="253"/>
      <c r="NTM15" s="253"/>
      <c r="NTN15" s="253"/>
      <c r="NTO15" s="253"/>
      <c r="NTP15" s="253"/>
      <c r="NTQ15" s="253"/>
      <c r="NTR15" s="253"/>
      <c r="NTS15" s="253"/>
      <c r="NTT15" s="253"/>
      <c r="NTU15" s="253"/>
      <c r="NTV15" s="253"/>
      <c r="NTW15" s="253"/>
      <c r="NTX15" s="253"/>
      <c r="NTY15" s="253"/>
      <c r="NTZ15" s="253"/>
      <c r="NUA15" s="253"/>
      <c r="NUB15" s="253"/>
      <c r="NUC15" s="253"/>
      <c r="NUD15" s="253"/>
      <c r="NUE15" s="253"/>
      <c r="NUF15" s="253"/>
      <c r="NUG15" s="253"/>
      <c r="NUH15" s="253"/>
      <c r="NUI15" s="253"/>
      <c r="NUJ15" s="253"/>
      <c r="NUK15" s="253"/>
      <c r="NUL15" s="253"/>
      <c r="NUM15" s="253"/>
      <c r="NUN15" s="253"/>
      <c r="NUO15" s="253"/>
      <c r="NUP15" s="253"/>
      <c r="NUQ15" s="253"/>
      <c r="NUR15" s="253"/>
      <c r="NUS15" s="253"/>
      <c r="NUT15" s="253"/>
      <c r="NUU15" s="253"/>
      <c r="NUV15" s="253"/>
      <c r="NUW15" s="253"/>
      <c r="NUX15" s="253"/>
      <c r="NUY15" s="253"/>
      <c r="NUZ15" s="253"/>
      <c r="NVA15" s="253"/>
      <c r="NVB15" s="253"/>
      <c r="NVC15" s="253"/>
      <c r="NVD15" s="254"/>
      <c r="NVE15" s="254"/>
      <c r="NVF15" s="254"/>
      <c r="NVG15" s="254"/>
      <c r="NVH15" s="254"/>
      <c r="NVI15" s="253"/>
      <c r="NVJ15" s="253"/>
      <c r="NVK15" s="253"/>
      <c r="NVL15" s="253"/>
      <c r="NVM15" s="253"/>
      <c r="NVN15" s="253"/>
      <c r="NVO15" s="253"/>
      <c r="NVP15" s="253"/>
      <c r="NVQ15" s="253"/>
      <c r="NVR15" s="253"/>
      <c r="NVS15" s="253"/>
      <c r="NVT15" s="253"/>
      <c r="NVU15" s="253"/>
      <c r="NVV15" s="253"/>
      <c r="NVW15" s="253"/>
      <c r="NVX15" s="253"/>
      <c r="NVY15" s="253"/>
      <c r="NVZ15" s="253"/>
      <c r="NWA15" s="253"/>
      <c r="NWB15" s="253"/>
      <c r="NWC15" s="253"/>
      <c r="NWD15" s="253"/>
      <c r="NWE15" s="253"/>
      <c r="NWF15" s="253"/>
      <c r="NWG15" s="253"/>
      <c r="NWH15" s="253"/>
      <c r="NWI15" s="253"/>
      <c r="NWJ15" s="253"/>
      <c r="NWK15" s="253"/>
      <c r="NWL15" s="253"/>
      <c r="NWM15" s="253"/>
      <c r="NWN15" s="253"/>
      <c r="NWO15" s="253"/>
      <c r="NWP15" s="253"/>
      <c r="NWQ15" s="253"/>
      <c r="NWR15" s="253"/>
      <c r="NWS15" s="253"/>
      <c r="NWT15" s="253"/>
      <c r="NWU15" s="253"/>
      <c r="NWV15" s="253"/>
      <c r="NWW15" s="253"/>
      <c r="NWX15" s="253"/>
      <c r="NWY15" s="253"/>
      <c r="NWZ15" s="253"/>
      <c r="NXA15" s="253"/>
      <c r="NXB15" s="253"/>
      <c r="NXC15" s="253"/>
      <c r="NXD15" s="253"/>
      <c r="NXE15" s="253"/>
      <c r="NXF15" s="254"/>
      <c r="NXG15" s="254"/>
      <c r="NXH15" s="254"/>
      <c r="NXI15" s="254"/>
      <c r="NXJ15" s="254"/>
      <c r="NXK15" s="253"/>
      <c r="NXL15" s="253"/>
      <c r="NXM15" s="253"/>
      <c r="NXN15" s="253"/>
      <c r="NXO15" s="253"/>
      <c r="NXP15" s="253"/>
      <c r="NXQ15" s="253"/>
      <c r="NXR15" s="253"/>
      <c r="NXS15" s="253"/>
      <c r="NXT15" s="253"/>
      <c r="NXU15" s="253"/>
      <c r="NXV15" s="253"/>
      <c r="NXW15" s="253"/>
      <c r="NXX15" s="253"/>
      <c r="NXY15" s="253"/>
      <c r="NXZ15" s="253"/>
      <c r="NYA15" s="253"/>
      <c r="NYB15" s="253"/>
      <c r="NYC15" s="253"/>
      <c r="NYD15" s="253"/>
      <c r="NYE15" s="253"/>
      <c r="NYF15" s="253"/>
      <c r="NYG15" s="253"/>
      <c r="NYH15" s="253"/>
      <c r="NYI15" s="253"/>
      <c r="NYJ15" s="253"/>
      <c r="NYK15" s="253"/>
      <c r="NYL15" s="253"/>
      <c r="NYM15" s="253"/>
      <c r="NYN15" s="253"/>
      <c r="NYO15" s="253"/>
      <c r="NYP15" s="253"/>
      <c r="NYQ15" s="253"/>
      <c r="NYR15" s="253"/>
      <c r="NYS15" s="253"/>
      <c r="NYT15" s="253"/>
      <c r="NYU15" s="253"/>
      <c r="NYV15" s="253"/>
      <c r="NYW15" s="253"/>
      <c r="NYX15" s="253"/>
      <c r="NYY15" s="253"/>
      <c r="NYZ15" s="253"/>
      <c r="NZA15" s="253"/>
      <c r="NZB15" s="253"/>
      <c r="NZC15" s="253"/>
      <c r="NZD15" s="253"/>
      <c r="NZE15" s="253"/>
      <c r="NZF15" s="253"/>
      <c r="NZG15" s="253"/>
      <c r="NZH15" s="254"/>
      <c r="NZI15" s="254"/>
      <c r="NZJ15" s="254"/>
      <c r="NZK15" s="254"/>
      <c r="NZL15" s="254"/>
      <c r="NZM15" s="253"/>
      <c r="NZN15" s="253"/>
      <c r="NZO15" s="253"/>
      <c r="NZP15" s="253"/>
      <c r="NZQ15" s="253"/>
      <c r="NZR15" s="253"/>
      <c r="NZS15" s="253"/>
      <c r="NZT15" s="253"/>
      <c r="NZU15" s="253"/>
      <c r="NZV15" s="253"/>
      <c r="NZW15" s="253"/>
      <c r="NZX15" s="253"/>
      <c r="NZY15" s="253"/>
      <c r="NZZ15" s="253"/>
      <c r="OAA15" s="253"/>
      <c r="OAB15" s="253"/>
      <c r="OAC15" s="253"/>
      <c r="OAD15" s="253"/>
      <c r="OAE15" s="253"/>
      <c r="OAF15" s="253"/>
      <c r="OAG15" s="253"/>
      <c r="OAH15" s="253"/>
      <c r="OAI15" s="253"/>
      <c r="OAJ15" s="253"/>
      <c r="OAK15" s="253"/>
      <c r="OAL15" s="253"/>
      <c r="OAM15" s="253"/>
      <c r="OAN15" s="253"/>
      <c r="OAO15" s="253"/>
      <c r="OAP15" s="253"/>
      <c r="OAQ15" s="253"/>
      <c r="OAR15" s="253"/>
      <c r="OAS15" s="253"/>
      <c r="OAT15" s="253"/>
      <c r="OAU15" s="253"/>
      <c r="OAV15" s="253"/>
      <c r="OAW15" s="253"/>
      <c r="OAX15" s="253"/>
      <c r="OAY15" s="253"/>
      <c r="OAZ15" s="253"/>
      <c r="OBA15" s="253"/>
      <c r="OBB15" s="253"/>
      <c r="OBC15" s="253"/>
      <c r="OBD15" s="253"/>
      <c r="OBE15" s="253"/>
      <c r="OBF15" s="253"/>
      <c r="OBG15" s="253"/>
      <c r="OBH15" s="253"/>
      <c r="OBI15" s="253"/>
      <c r="OBJ15" s="254"/>
      <c r="OBK15" s="254"/>
      <c r="OBL15" s="254"/>
      <c r="OBM15" s="254"/>
      <c r="OBN15" s="254"/>
      <c r="OBO15" s="253"/>
      <c r="OBP15" s="253"/>
      <c r="OBQ15" s="253"/>
      <c r="OBR15" s="253"/>
      <c r="OBS15" s="253"/>
      <c r="OBT15" s="253"/>
      <c r="OBU15" s="253"/>
      <c r="OBV15" s="253"/>
      <c r="OBW15" s="253"/>
      <c r="OBX15" s="253"/>
      <c r="OBY15" s="253"/>
      <c r="OBZ15" s="253"/>
      <c r="OCA15" s="253"/>
      <c r="OCB15" s="253"/>
      <c r="OCC15" s="253"/>
      <c r="OCD15" s="253"/>
      <c r="OCE15" s="253"/>
      <c r="OCF15" s="253"/>
      <c r="OCG15" s="253"/>
      <c r="OCH15" s="253"/>
      <c r="OCI15" s="253"/>
      <c r="OCJ15" s="253"/>
      <c r="OCK15" s="253"/>
      <c r="OCL15" s="253"/>
      <c r="OCM15" s="253"/>
      <c r="OCN15" s="253"/>
      <c r="OCO15" s="253"/>
      <c r="OCP15" s="253"/>
      <c r="OCQ15" s="253"/>
      <c r="OCR15" s="253"/>
      <c r="OCS15" s="253"/>
      <c r="OCT15" s="253"/>
      <c r="OCU15" s="253"/>
      <c r="OCV15" s="253"/>
      <c r="OCW15" s="253"/>
      <c r="OCX15" s="253"/>
      <c r="OCY15" s="253"/>
      <c r="OCZ15" s="253"/>
      <c r="ODA15" s="253"/>
      <c r="ODB15" s="253"/>
      <c r="ODC15" s="253"/>
      <c r="ODD15" s="253"/>
      <c r="ODE15" s="253"/>
      <c r="ODF15" s="253"/>
      <c r="ODG15" s="253"/>
      <c r="ODH15" s="253"/>
      <c r="ODI15" s="253"/>
      <c r="ODJ15" s="253"/>
      <c r="ODK15" s="253"/>
      <c r="ODL15" s="254"/>
      <c r="ODM15" s="254"/>
      <c r="ODN15" s="254"/>
      <c r="ODO15" s="254"/>
      <c r="ODP15" s="254"/>
      <c r="ODQ15" s="253"/>
      <c r="ODR15" s="253"/>
      <c r="ODS15" s="253"/>
      <c r="ODT15" s="253"/>
      <c r="ODU15" s="253"/>
      <c r="ODV15" s="253"/>
      <c r="ODW15" s="253"/>
      <c r="ODX15" s="253"/>
      <c r="ODY15" s="253"/>
      <c r="ODZ15" s="253"/>
      <c r="OEA15" s="253"/>
      <c r="OEB15" s="253"/>
      <c r="OEC15" s="253"/>
      <c r="OED15" s="253"/>
      <c r="OEE15" s="253"/>
      <c r="OEF15" s="253"/>
      <c r="OEG15" s="253"/>
      <c r="OEH15" s="253"/>
      <c r="OEI15" s="253"/>
      <c r="OEJ15" s="253"/>
      <c r="OEK15" s="253"/>
      <c r="OEL15" s="253"/>
      <c r="OEM15" s="253"/>
      <c r="OEN15" s="253"/>
      <c r="OEO15" s="253"/>
      <c r="OEP15" s="253"/>
      <c r="OEQ15" s="253"/>
      <c r="OER15" s="253"/>
      <c r="OES15" s="253"/>
      <c r="OET15" s="253"/>
      <c r="OEU15" s="253"/>
      <c r="OEV15" s="253"/>
      <c r="OEW15" s="253"/>
      <c r="OEX15" s="253"/>
      <c r="OEY15" s="253"/>
      <c r="OEZ15" s="253"/>
      <c r="OFA15" s="253"/>
      <c r="OFB15" s="253"/>
      <c r="OFC15" s="253"/>
      <c r="OFD15" s="253"/>
      <c r="OFE15" s="253"/>
      <c r="OFF15" s="253"/>
      <c r="OFG15" s="253"/>
      <c r="OFH15" s="253"/>
      <c r="OFI15" s="253"/>
      <c r="OFJ15" s="253"/>
      <c r="OFK15" s="253"/>
      <c r="OFL15" s="253"/>
      <c r="OFM15" s="253"/>
      <c r="OFN15" s="254"/>
      <c r="OFO15" s="254"/>
      <c r="OFP15" s="254"/>
      <c r="OFQ15" s="254"/>
      <c r="OFR15" s="254"/>
      <c r="OFS15" s="253"/>
      <c r="OFT15" s="253"/>
      <c r="OFU15" s="253"/>
      <c r="OFV15" s="253"/>
      <c r="OFW15" s="253"/>
      <c r="OFX15" s="253"/>
      <c r="OFY15" s="253"/>
      <c r="OFZ15" s="253"/>
      <c r="OGA15" s="253"/>
      <c r="OGB15" s="253"/>
      <c r="OGC15" s="253"/>
      <c r="OGD15" s="253"/>
      <c r="OGE15" s="253"/>
      <c r="OGF15" s="253"/>
      <c r="OGG15" s="253"/>
      <c r="OGH15" s="253"/>
      <c r="OGI15" s="253"/>
      <c r="OGJ15" s="253"/>
      <c r="OGK15" s="253"/>
      <c r="OGL15" s="253"/>
      <c r="OGM15" s="253"/>
      <c r="OGN15" s="253"/>
      <c r="OGO15" s="253"/>
      <c r="OGP15" s="253"/>
      <c r="OGQ15" s="253"/>
      <c r="OGR15" s="253"/>
      <c r="OGS15" s="253"/>
      <c r="OGT15" s="253"/>
      <c r="OGU15" s="253"/>
      <c r="OGV15" s="253"/>
      <c r="OGW15" s="253"/>
      <c r="OGX15" s="253"/>
      <c r="OGY15" s="253"/>
      <c r="OGZ15" s="253"/>
      <c r="OHA15" s="253"/>
      <c r="OHB15" s="253"/>
      <c r="OHC15" s="253"/>
      <c r="OHD15" s="253"/>
      <c r="OHE15" s="253"/>
      <c r="OHF15" s="253"/>
      <c r="OHG15" s="253"/>
      <c r="OHH15" s="253"/>
      <c r="OHI15" s="253"/>
      <c r="OHJ15" s="253"/>
      <c r="OHK15" s="253"/>
      <c r="OHL15" s="253"/>
      <c r="OHM15" s="253"/>
      <c r="OHN15" s="253"/>
      <c r="OHO15" s="253"/>
      <c r="OHP15" s="254"/>
      <c r="OHQ15" s="254"/>
      <c r="OHR15" s="254"/>
      <c r="OHS15" s="254"/>
      <c r="OHT15" s="254"/>
      <c r="OHU15" s="253"/>
      <c r="OHV15" s="253"/>
      <c r="OHW15" s="253"/>
      <c r="OHX15" s="253"/>
      <c r="OHY15" s="253"/>
      <c r="OHZ15" s="253"/>
      <c r="OIA15" s="253"/>
      <c r="OIB15" s="253"/>
      <c r="OIC15" s="253"/>
      <c r="OID15" s="253"/>
      <c r="OIE15" s="253"/>
      <c r="OIF15" s="253"/>
      <c r="OIG15" s="253"/>
      <c r="OIH15" s="253"/>
      <c r="OII15" s="253"/>
      <c r="OIJ15" s="253"/>
      <c r="OIK15" s="253"/>
      <c r="OIL15" s="253"/>
      <c r="OIM15" s="253"/>
      <c r="OIN15" s="253"/>
      <c r="OIO15" s="253"/>
      <c r="OIP15" s="253"/>
      <c r="OIQ15" s="253"/>
      <c r="OIR15" s="253"/>
      <c r="OIS15" s="253"/>
      <c r="OIT15" s="253"/>
      <c r="OIU15" s="253"/>
      <c r="OIV15" s="253"/>
      <c r="OIW15" s="253"/>
      <c r="OIX15" s="253"/>
      <c r="OIY15" s="253"/>
      <c r="OIZ15" s="253"/>
      <c r="OJA15" s="253"/>
      <c r="OJB15" s="253"/>
      <c r="OJC15" s="253"/>
      <c r="OJD15" s="253"/>
      <c r="OJE15" s="253"/>
      <c r="OJF15" s="253"/>
      <c r="OJG15" s="253"/>
      <c r="OJH15" s="253"/>
      <c r="OJI15" s="253"/>
      <c r="OJJ15" s="253"/>
      <c r="OJK15" s="253"/>
      <c r="OJL15" s="253"/>
      <c r="OJM15" s="253"/>
      <c r="OJN15" s="253"/>
      <c r="OJO15" s="253"/>
      <c r="OJP15" s="253"/>
      <c r="OJQ15" s="253"/>
      <c r="OJR15" s="254"/>
      <c r="OJS15" s="254"/>
      <c r="OJT15" s="254"/>
      <c r="OJU15" s="254"/>
      <c r="OJV15" s="254"/>
      <c r="OJW15" s="253"/>
      <c r="OJX15" s="253"/>
      <c r="OJY15" s="253"/>
      <c r="OJZ15" s="253"/>
      <c r="OKA15" s="253"/>
      <c r="OKB15" s="253"/>
      <c r="OKC15" s="253"/>
      <c r="OKD15" s="253"/>
      <c r="OKE15" s="253"/>
      <c r="OKF15" s="253"/>
      <c r="OKG15" s="253"/>
      <c r="OKH15" s="253"/>
      <c r="OKI15" s="253"/>
      <c r="OKJ15" s="253"/>
      <c r="OKK15" s="253"/>
      <c r="OKL15" s="253"/>
      <c r="OKM15" s="253"/>
      <c r="OKN15" s="253"/>
      <c r="OKO15" s="253"/>
      <c r="OKP15" s="253"/>
      <c r="OKQ15" s="253"/>
      <c r="OKR15" s="253"/>
      <c r="OKS15" s="253"/>
      <c r="OKT15" s="253"/>
      <c r="OKU15" s="253"/>
      <c r="OKV15" s="253"/>
      <c r="OKW15" s="253"/>
      <c r="OKX15" s="253"/>
      <c r="OKY15" s="253"/>
      <c r="OKZ15" s="253"/>
      <c r="OLA15" s="253"/>
      <c r="OLB15" s="253"/>
      <c r="OLC15" s="253"/>
      <c r="OLD15" s="253"/>
      <c r="OLE15" s="253"/>
      <c r="OLF15" s="253"/>
      <c r="OLG15" s="253"/>
      <c r="OLH15" s="253"/>
      <c r="OLI15" s="253"/>
      <c r="OLJ15" s="253"/>
      <c r="OLK15" s="253"/>
      <c r="OLL15" s="253"/>
      <c r="OLM15" s="253"/>
      <c r="OLN15" s="253"/>
      <c r="OLO15" s="253"/>
      <c r="OLP15" s="253"/>
      <c r="OLQ15" s="253"/>
      <c r="OLR15" s="253"/>
      <c r="OLS15" s="253"/>
      <c r="OLT15" s="254"/>
      <c r="OLU15" s="254"/>
      <c r="OLV15" s="254"/>
      <c r="OLW15" s="254"/>
      <c r="OLX15" s="254"/>
      <c r="OLY15" s="253"/>
      <c r="OLZ15" s="253"/>
      <c r="OMA15" s="253"/>
      <c r="OMB15" s="253"/>
      <c r="OMC15" s="253"/>
      <c r="OMD15" s="253"/>
      <c r="OME15" s="253"/>
      <c r="OMF15" s="253"/>
      <c r="OMG15" s="253"/>
      <c r="OMH15" s="253"/>
      <c r="OMI15" s="253"/>
      <c r="OMJ15" s="253"/>
      <c r="OMK15" s="253"/>
      <c r="OML15" s="253"/>
      <c r="OMM15" s="253"/>
      <c r="OMN15" s="253"/>
      <c r="OMO15" s="253"/>
      <c r="OMP15" s="253"/>
      <c r="OMQ15" s="253"/>
      <c r="OMR15" s="253"/>
      <c r="OMS15" s="253"/>
      <c r="OMT15" s="253"/>
      <c r="OMU15" s="253"/>
      <c r="OMV15" s="253"/>
      <c r="OMW15" s="253"/>
      <c r="OMX15" s="253"/>
      <c r="OMY15" s="253"/>
      <c r="OMZ15" s="253"/>
      <c r="ONA15" s="253"/>
      <c r="ONB15" s="253"/>
      <c r="ONC15" s="253"/>
      <c r="OND15" s="253"/>
      <c r="ONE15" s="253"/>
      <c r="ONF15" s="253"/>
      <c r="ONG15" s="253"/>
      <c r="ONH15" s="253"/>
      <c r="ONI15" s="253"/>
      <c r="ONJ15" s="253"/>
      <c r="ONK15" s="253"/>
      <c r="ONL15" s="253"/>
      <c r="ONM15" s="253"/>
      <c r="ONN15" s="253"/>
      <c r="ONO15" s="253"/>
      <c r="ONP15" s="253"/>
      <c r="ONQ15" s="253"/>
      <c r="ONR15" s="253"/>
      <c r="ONS15" s="253"/>
      <c r="ONT15" s="253"/>
      <c r="ONU15" s="253"/>
      <c r="ONV15" s="254"/>
      <c r="ONW15" s="254"/>
      <c r="ONX15" s="254"/>
      <c r="ONY15" s="254"/>
      <c r="ONZ15" s="254"/>
      <c r="OOA15" s="253"/>
      <c r="OOB15" s="253"/>
      <c r="OOC15" s="253"/>
      <c r="OOD15" s="253"/>
      <c r="OOE15" s="253"/>
      <c r="OOF15" s="253"/>
      <c r="OOG15" s="253"/>
      <c r="OOH15" s="253"/>
      <c r="OOI15" s="253"/>
      <c r="OOJ15" s="253"/>
      <c r="OOK15" s="253"/>
      <c r="OOL15" s="253"/>
      <c r="OOM15" s="253"/>
      <c r="OON15" s="253"/>
      <c r="OOO15" s="253"/>
      <c r="OOP15" s="253"/>
      <c r="OOQ15" s="253"/>
      <c r="OOR15" s="253"/>
      <c r="OOS15" s="253"/>
      <c r="OOT15" s="253"/>
      <c r="OOU15" s="253"/>
      <c r="OOV15" s="253"/>
      <c r="OOW15" s="253"/>
      <c r="OOX15" s="253"/>
      <c r="OOY15" s="253"/>
      <c r="OOZ15" s="253"/>
      <c r="OPA15" s="253"/>
      <c r="OPB15" s="253"/>
      <c r="OPC15" s="253"/>
      <c r="OPD15" s="253"/>
      <c r="OPE15" s="253"/>
      <c r="OPF15" s="253"/>
      <c r="OPG15" s="253"/>
      <c r="OPH15" s="253"/>
      <c r="OPI15" s="253"/>
      <c r="OPJ15" s="253"/>
      <c r="OPK15" s="253"/>
      <c r="OPL15" s="253"/>
      <c r="OPM15" s="253"/>
      <c r="OPN15" s="253"/>
      <c r="OPO15" s="253"/>
      <c r="OPP15" s="253"/>
      <c r="OPQ15" s="253"/>
      <c r="OPR15" s="253"/>
      <c r="OPS15" s="253"/>
      <c r="OPT15" s="253"/>
      <c r="OPU15" s="253"/>
      <c r="OPV15" s="253"/>
      <c r="OPW15" s="253"/>
      <c r="OPX15" s="254"/>
      <c r="OPY15" s="254"/>
      <c r="OPZ15" s="254"/>
      <c r="OQA15" s="254"/>
      <c r="OQB15" s="254"/>
      <c r="OQC15" s="253"/>
      <c r="OQD15" s="253"/>
      <c r="OQE15" s="253"/>
      <c r="OQF15" s="253"/>
      <c r="OQG15" s="253"/>
      <c r="OQH15" s="253"/>
      <c r="OQI15" s="253"/>
      <c r="OQJ15" s="253"/>
      <c r="OQK15" s="253"/>
      <c r="OQL15" s="253"/>
      <c r="OQM15" s="253"/>
      <c r="OQN15" s="253"/>
      <c r="OQO15" s="253"/>
      <c r="OQP15" s="253"/>
      <c r="OQQ15" s="253"/>
      <c r="OQR15" s="253"/>
      <c r="OQS15" s="253"/>
      <c r="OQT15" s="253"/>
      <c r="OQU15" s="253"/>
      <c r="OQV15" s="253"/>
      <c r="OQW15" s="253"/>
      <c r="OQX15" s="253"/>
      <c r="OQY15" s="253"/>
      <c r="OQZ15" s="253"/>
      <c r="ORA15" s="253"/>
      <c r="ORB15" s="253"/>
      <c r="ORC15" s="253"/>
      <c r="ORD15" s="253"/>
      <c r="ORE15" s="253"/>
      <c r="ORF15" s="253"/>
      <c r="ORG15" s="253"/>
      <c r="ORH15" s="253"/>
      <c r="ORI15" s="253"/>
      <c r="ORJ15" s="253"/>
      <c r="ORK15" s="253"/>
      <c r="ORL15" s="253"/>
      <c r="ORM15" s="253"/>
      <c r="ORN15" s="253"/>
      <c r="ORO15" s="253"/>
      <c r="ORP15" s="253"/>
      <c r="ORQ15" s="253"/>
      <c r="ORR15" s="253"/>
      <c r="ORS15" s="253"/>
      <c r="ORT15" s="253"/>
      <c r="ORU15" s="253"/>
      <c r="ORV15" s="253"/>
      <c r="ORW15" s="253"/>
      <c r="ORX15" s="253"/>
      <c r="ORY15" s="253"/>
      <c r="ORZ15" s="254"/>
      <c r="OSA15" s="254"/>
      <c r="OSB15" s="254"/>
      <c r="OSC15" s="254"/>
      <c r="OSD15" s="254"/>
      <c r="OSE15" s="253"/>
      <c r="OSF15" s="253"/>
      <c r="OSG15" s="253"/>
      <c r="OSH15" s="253"/>
      <c r="OSI15" s="253"/>
      <c r="OSJ15" s="253"/>
      <c r="OSK15" s="253"/>
      <c r="OSL15" s="253"/>
      <c r="OSM15" s="253"/>
      <c r="OSN15" s="253"/>
      <c r="OSO15" s="253"/>
      <c r="OSP15" s="253"/>
      <c r="OSQ15" s="253"/>
      <c r="OSR15" s="253"/>
      <c r="OSS15" s="253"/>
      <c r="OST15" s="253"/>
      <c r="OSU15" s="253"/>
      <c r="OSV15" s="253"/>
      <c r="OSW15" s="253"/>
      <c r="OSX15" s="253"/>
      <c r="OSY15" s="253"/>
      <c r="OSZ15" s="253"/>
      <c r="OTA15" s="253"/>
      <c r="OTB15" s="253"/>
      <c r="OTC15" s="253"/>
      <c r="OTD15" s="253"/>
      <c r="OTE15" s="253"/>
      <c r="OTF15" s="253"/>
      <c r="OTG15" s="253"/>
      <c r="OTH15" s="253"/>
      <c r="OTI15" s="253"/>
      <c r="OTJ15" s="253"/>
      <c r="OTK15" s="253"/>
      <c r="OTL15" s="253"/>
      <c r="OTM15" s="253"/>
      <c r="OTN15" s="253"/>
      <c r="OTO15" s="253"/>
      <c r="OTP15" s="253"/>
      <c r="OTQ15" s="253"/>
      <c r="OTR15" s="253"/>
      <c r="OTS15" s="253"/>
      <c r="OTT15" s="253"/>
      <c r="OTU15" s="253"/>
      <c r="OTV15" s="253"/>
      <c r="OTW15" s="253"/>
      <c r="OTX15" s="253"/>
      <c r="OTY15" s="253"/>
      <c r="OTZ15" s="253"/>
      <c r="OUA15" s="253"/>
      <c r="OUB15" s="254"/>
      <c r="OUC15" s="254"/>
      <c r="OUD15" s="254"/>
      <c r="OUE15" s="254"/>
      <c r="OUF15" s="254"/>
      <c r="OUG15" s="253"/>
      <c r="OUH15" s="253"/>
      <c r="OUI15" s="253"/>
      <c r="OUJ15" s="253"/>
      <c r="OUK15" s="253"/>
      <c r="OUL15" s="253"/>
      <c r="OUM15" s="253"/>
      <c r="OUN15" s="253"/>
      <c r="OUO15" s="253"/>
      <c r="OUP15" s="253"/>
      <c r="OUQ15" s="253"/>
      <c r="OUR15" s="253"/>
      <c r="OUS15" s="253"/>
      <c r="OUT15" s="253"/>
      <c r="OUU15" s="253"/>
      <c r="OUV15" s="253"/>
      <c r="OUW15" s="253"/>
      <c r="OUX15" s="253"/>
      <c r="OUY15" s="253"/>
      <c r="OUZ15" s="253"/>
      <c r="OVA15" s="253"/>
      <c r="OVB15" s="253"/>
      <c r="OVC15" s="253"/>
      <c r="OVD15" s="253"/>
      <c r="OVE15" s="253"/>
      <c r="OVF15" s="253"/>
      <c r="OVG15" s="253"/>
      <c r="OVH15" s="253"/>
      <c r="OVI15" s="253"/>
      <c r="OVJ15" s="253"/>
      <c r="OVK15" s="253"/>
      <c r="OVL15" s="253"/>
      <c r="OVM15" s="253"/>
      <c r="OVN15" s="253"/>
      <c r="OVO15" s="253"/>
      <c r="OVP15" s="253"/>
      <c r="OVQ15" s="253"/>
      <c r="OVR15" s="253"/>
      <c r="OVS15" s="253"/>
      <c r="OVT15" s="253"/>
      <c r="OVU15" s="253"/>
      <c r="OVV15" s="253"/>
      <c r="OVW15" s="253"/>
      <c r="OVX15" s="253"/>
      <c r="OVY15" s="253"/>
      <c r="OVZ15" s="253"/>
      <c r="OWA15" s="253"/>
      <c r="OWB15" s="253"/>
      <c r="OWC15" s="253"/>
      <c r="OWD15" s="254"/>
      <c r="OWE15" s="254"/>
      <c r="OWF15" s="254"/>
      <c r="OWG15" s="254"/>
      <c r="OWH15" s="254"/>
      <c r="OWI15" s="253"/>
      <c r="OWJ15" s="253"/>
      <c r="OWK15" s="253"/>
      <c r="OWL15" s="253"/>
      <c r="OWM15" s="253"/>
      <c r="OWN15" s="253"/>
      <c r="OWO15" s="253"/>
      <c r="OWP15" s="253"/>
      <c r="OWQ15" s="253"/>
      <c r="OWR15" s="253"/>
      <c r="OWS15" s="253"/>
      <c r="OWT15" s="253"/>
      <c r="OWU15" s="253"/>
      <c r="OWV15" s="253"/>
      <c r="OWW15" s="253"/>
      <c r="OWX15" s="253"/>
      <c r="OWY15" s="253"/>
      <c r="OWZ15" s="253"/>
      <c r="OXA15" s="253"/>
      <c r="OXB15" s="253"/>
      <c r="OXC15" s="253"/>
      <c r="OXD15" s="253"/>
      <c r="OXE15" s="253"/>
      <c r="OXF15" s="253"/>
      <c r="OXG15" s="253"/>
      <c r="OXH15" s="253"/>
      <c r="OXI15" s="253"/>
      <c r="OXJ15" s="253"/>
      <c r="OXK15" s="253"/>
      <c r="OXL15" s="253"/>
      <c r="OXM15" s="253"/>
      <c r="OXN15" s="253"/>
      <c r="OXO15" s="253"/>
      <c r="OXP15" s="253"/>
      <c r="OXQ15" s="253"/>
      <c r="OXR15" s="253"/>
      <c r="OXS15" s="253"/>
      <c r="OXT15" s="253"/>
      <c r="OXU15" s="253"/>
      <c r="OXV15" s="253"/>
      <c r="OXW15" s="253"/>
      <c r="OXX15" s="253"/>
      <c r="OXY15" s="253"/>
      <c r="OXZ15" s="253"/>
      <c r="OYA15" s="253"/>
      <c r="OYB15" s="253"/>
      <c r="OYC15" s="253"/>
      <c r="OYD15" s="253"/>
      <c r="OYE15" s="253"/>
      <c r="OYF15" s="254"/>
      <c r="OYG15" s="254"/>
      <c r="OYH15" s="254"/>
      <c r="OYI15" s="254"/>
      <c r="OYJ15" s="254"/>
      <c r="OYK15" s="253"/>
      <c r="OYL15" s="253"/>
      <c r="OYM15" s="253"/>
      <c r="OYN15" s="253"/>
      <c r="OYO15" s="253"/>
      <c r="OYP15" s="253"/>
      <c r="OYQ15" s="253"/>
      <c r="OYR15" s="253"/>
      <c r="OYS15" s="253"/>
      <c r="OYT15" s="253"/>
      <c r="OYU15" s="253"/>
      <c r="OYV15" s="253"/>
      <c r="OYW15" s="253"/>
      <c r="OYX15" s="253"/>
      <c r="OYY15" s="253"/>
      <c r="OYZ15" s="253"/>
      <c r="OZA15" s="253"/>
      <c r="OZB15" s="253"/>
      <c r="OZC15" s="253"/>
      <c r="OZD15" s="253"/>
      <c r="OZE15" s="253"/>
      <c r="OZF15" s="253"/>
      <c r="OZG15" s="253"/>
      <c r="OZH15" s="253"/>
      <c r="OZI15" s="253"/>
      <c r="OZJ15" s="253"/>
      <c r="OZK15" s="253"/>
      <c r="OZL15" s="253"/>
      <c r="OZM15" s="253"/>
      <c r="OZN15" s="253"/>
      <c r="OZO15" s="253"/>
      <c r="OZP15" s="253"/>
      <c r="OZQ15" s="253"/>
      <c r="OZR15" s="253"/>
      <c r="OZS15" s="253"/>
      <c r="OZT15" s="253"/>
      <c r="OZU15" s="253"/>
      <c r="OZV15" s="253"/>
      <c r="OZW15" s="253"/>
      <c r="OZX15" s="253"/>
      <c r="OZY15" s="253"/>
      <c r="OZZ15" s="253"/>
      <c r="PAA15" s="253"/>
      <c r="PAB15" s="253"/>
      <c r="PAC15" s="253"/>
      <c r="PAD15" s="253"/>
      <c r="PAE15" s="253"/>
      <c r="PAF15" s="253"/>
      <c r="PAG15" s="253"/>
      <c r="PAH15" s="254"/>
      <c r="PAI15" s="254"/>
      <c r="PAJ15" s="254"/>
      <c r="PAK15" s="254"/>
      <c r="PAL15" s="254"/>
      <c r="PAM15" s="253"/>
      <c r="PAN15" s="253"/>
      <c r="PAO15" s="253"/>
      <c r="PAP15" s="253"/>
      <c r="PAQ15" s="253"/>
      <c r="PAR15" s="253"/>
      <c r="PAS15" s="253"/>
      <c r="PAT15" s="253"/>
      <c r="PAU15" s="253"/>
      <c r="PAV15" s="253"/>
      <c r="PAW15" s="253"/>
      <c r="PAX15" s="253"/>
      <c r="PAY15" s="253"/>
      <c r="PAZ15" s="253"/>
      <c r="PBA15" s="253"/>
      <c r="PBB15" s="253"/>
      <c r="PBC15" s="253"/>
      <c r="PBD15" s="253"/>
      <c r="PBE15" s="253"/>
      <c r="PBF15" s="253"/>
      <c r="PBG15" s="253"/>
      <c r="PBH15" s="253"/>
      <c r="PBI15" s="253"/>
      <c r="PBJ15" s="253"/>
      <c r="PBK15" s="253"/>
      <c r="PBL15" s="253"/>
      <c r="PBM15" s="253"/>
      <c r="PBN15" s="253"/>
      <c r="PBO15" s="253"/>
      <c r="PBP15" s="253"/>
      <c r="PBQ15" s="253"/>
      <c r="PBR15" s="253"/>
      <c r="PBS15" s="253"/>
      <c r="PBT15" s="253"/>
      <c r="PBU15" s="253"/>
      <c r="PBV15" s="253"/>
      <c r="PBW15" s="253"/>
      <c r="PBX15" s="253"/>
      <c r="PBY15" s="253"/>
      <c r="PBZ15" s="253"/>
      <c r="PCA15" s="253"/>
      <c r="PCB15" s="253"/>
      <c r="PCC15" s="253"/>
      <c r="PCD15" s="253"/>
      <c r="PCE15" s="253"/>
      <c r="PCF15" s="253"/>
      <c r="PCG15" s="253"/>
      <c r="PCH15" s="253"/>
      <c r="PCI15" s="253"/>
      <c r="PCJ15" s="254"/>
      <c r="PCK15" s="254"/>
      <c r="PCL15" s="254"/>
      <c r="PCM15" s="254"/>
      <c r="PCN15" s="254"/>
      <c r="PCO15" s="253"/>
      <c r="PCP15" s="253"/>
      <c r="PCQ15" s="253"/>
      <c r="PCR15" s="253"/>
      <c r="PCS15" s="253"/>
      <c r="PCT15" s="253"/>
      <c r="PCU15" s="253"/>
      <c r="PCV15" s="253"/>
      <c r="PCW15" s="253"/>
      <c r="PCX15" s="253"/>
      <c r="PCY15" s="253"/>
      <c r="PCZ15" s="253"/>
      <c r="PDA15" s="253"/>
      <c r="PDB15" s="253"/>
      <c r="PDC15" s="253"/>
      <c r="PDD15" s="253"/>
      <c r="PDE15" s="253"/>
      <c r="PDF15" s="253"/>
      <c r="PDG15" s="253"/>
      <c r="PDH15" s="253"/>
      <c r="PDI15" s="253"/>
      <c r="PDJ15" s="253"/>
      <c r="PDK15" s="253"/>
      <c r="PDL15" s="253"/>
      <c r="PDM15" s="253"/>
      <c r="PDN15" s="253"/>
      <c r="PDO15" s="253"/>
      <c r="PDP15" s="253"/>
      <c r="PDQ15" s="253"/>
      <c r="PDR15" s="253"/>
      <c r="PDS15" s="253"/>
      <c r="PDT15" s="253"/>
      <c r="PDU15" s="253"/>
      <c r="PDV15" s="253"/>
      <c r="PDW15" s="253"/>
      <c r="PDX15" s="253"/>
      <c r="PDY15" s="253"/>
      <c r="PDZ15" s="253"/>
      <c r="PEA15" s="253"/>
      <c r="PEB15" s="253"/>
      <c r="PEC15" s="253"/>
      <c r="PED15" s="253"/>
      <c r="PEE15" s="253"/>
      <c r="PEF15" s="253"/>
      <c r="PEG15" s="253"/>
      <c r="PEH15" s="253"/>
      <c r="PEI15" s="253"/>
      <c r="PEJ15" s="253"/>
      <c r="PEK15" s="253"/>
      <c r="PEL15" s="254"/>
      <c r="PEM15" s="254"/>
      <c r="PEN15" s="254"/>
      <c r="PEO15" s="254"/>
      <c r="PEP15" s="254"/>
      <c r="PEQ15" s="253"/>
      <c r="PER15" s="253"/>
      <c r="PES15" s="253"/>
      <c r="PET15" s="253"/>
      <c r="PEU15" s="253"/>
      <c r="PEV15" s="253"/>
      <c r="PEW15" s="253"/>
      <c r="PEX15" s="253"/>
      <c r="PEY15" s="253"/>
      <c r="PEZ15" s="253"/>
      <c r="PFA15" s="253"/>
      <c r="PFB15" s="253"/>
      <c r="PFC15" s="253"/>
      <c r="PFD15" s="253"/>
      <c r="PFE15" s="253"/>
      <c r="PFF15" s="253"/>
      <c r="PFG15" s="253"/>
      <c r="PFH15" s="253"/>
      <c r="PFI15" s="253"/>
      <c r="PFJ15" s="253"/>
      <c r="PFK15" s="253"/>
      <c r="PFL15" s="253"/>
      <c r="PFM15" s="253"/>
      <c r="PFN15" s="253"/>
      <c r="PFO15" s="253"/>
      <c r="PFP15" s="253"/>
      <c r="PFQ15" s="253"/>
      <c r="PFR15" s="253"/>
      <c r="PFS15" s="253"/>
      <c r="PFT15" s="253"/>
      <c r="PFU15" s="253"/>
      <c r="PFV15" s="253"/>
      <c r="PFW15" s="253"/>
      <c r="PFX15" s="253"/>
      <c r="PFY15" s="253"/>
      <c r="PFZ15" s="253"/>
      <c r="PGA15" s="253"/>
      <c r="PGB15" s="253"/>
      <c r="PGC15" s="253"/>
      <c r="PGD15" s="253"/>
      <c r="PGE15" s="253"/>
      <c r="PGF15" s="253"/>
      <c r="PGG15" s="253"/>
      <c r="PGH15" s="253"/>
      <c r="PGI15" s="253"/>
      <c r="PGJ15" s="253"/>
      <c r="PGK15" s="253"/>
      <c r="PGL15" s="253"/>
      <c r="PGM15" s="253"/>
      <c r="PGN15" s="254"/>
      <c r="PGO15" s="254"/>
      <c r="PGP15" s="254"/>
      <c r="PGQ15" s="254"/>
      <c r="PGR15" s="254"/>
      <c r="PGS15" s="253"/>
      <c r="PGT15" s="253"/>
      <c r="PGU15" s="253"/>
      <c r="PGV15" s="253"/>
      <c r="PGW15" s="253"/>
      <c r="PGX15" s="253"/>
      <c r="PGY15" s="253"/>
      <c r="PGZ15" s="253"/>
      <c r="PHA15" s="253"/>
      <c r="PHB15" s="253"/>
      <c r="PHC15" s="253"/>
      <c r="PHD15" s="253"/>
      <c r="PHE15" s="253"/>
      <c r="PHF15" s="253"/>
      <c r="PHG15" s="253"/>
      <c r="PHH15" s="253"/>
      <c r="PHI15" s="253"/>
      <c r="PHJ15" s="253"/>
      <c r="PHK15" s="253"/>
      <c r="PHL15" s="253"/>
      <c r="PHM15" s="253"/>
      <c r="PHN15" s="253"/>
      <c r="PHO15" s="253"/>
      <c r="PHP15" s="253"/>
      <c r="PHQ15" s="253"/>
      <c r="PHR15" s="253"/>
      <c r="PHS15" s="253"/>
      <c r="PHT15" s="253"/>
      <c r="PHU15" s="253"/>
      <c r="PHV15" s="253"/>
      <c r="PHW15" s="253"/>
      <c r="PHX15" s="253"/>
      <c r="PHY15" s="253"/>
      <c r="PHZ15" s="253"/>
      <c r="PIA15" s="253"/>
      <c r="PIB15" s="253"/>
      <c r="PIC15" s="253"/>
      <c r="PID15" s="253"/>
      <c r="PIE15" s="253"/>
      <c r="PIF15" s="253"/>
      <c r="PIG15" s="253"/>
      <c r="PIH15" s="253"/>
      <c r="PII15" s="253"/>
      <c r="PIJ15" s="253"/>
      <c r="PIK15" s="253"/>
      <c r="PIL15" s="253"/>
      <c r="PIM15" s="253"/>
      <c r="PIN15" s="253"/>
      <c r="PIO15" s="253"/>
      <c r="PIP15" s="254"/>
      <c r="PIQ15" s="254"/>
      <c r="PIR15" s="254"/>
      <c r="PIS15" s="254"/>
      <c r="PIT15" s="254"/>
      <c r="PIU15" s="253"/>
      <c r="PIV15" s="253"/>
      <c r="PIW15" s="253"/>
      <c r="PIX15" s="253"/>
      <c r="PIY15" s="253"/>
      <c r="PIZ15" s="253"/>
      <c r="PJA15" s="253"/>
      <c r="PJB15" s="253"/>
      <c r="PJC15" s="253"/>
      <c r="PJD15" s="253"/>
      <c r="PJE15" s="253"/>
      <c r="PJF15" s="253"/>
      <c r="PJG15" s="253"/>
      <c r="PJH15" s="253"/>
      <c r="PJI15" s="253"/>
      <c r="PJJ15" s="253"/>
      <c r="PJK15" s="253"/>
      <c r="PJL15" s="253"/>
      <c r="PJM15" s="253"/>
      <c r="PJN15" s="253"/>
      <c r="PJO15" s="253"/>
      <c r="PJP15" s="253"/>
      <c r="PJQ15" s="253"/>
      <c r="PJR15" s="253"/>
      <c r="PJS15" s="253"/>
      <c r="PJT15" s="253"/>
      <c r="PJU15" s="253"/>
      <c r="PJV15" s="253"/>
      <c r="PJW15" s="253"/>
      <c r="PJX15" s="253"/>
      <c r="PJY15" s="253"/>
      <c r="PJZ15" s="253"/>
      <c r="PKA15" s="253"/>
      <c r="PKB15" s="253"/>
      <c r="PKC15" s="253"/>
      <c r="PKD15" s="253"/>
      <c r="PKE15" s="253"/>
      <c r="PKF15" s="253"/>
      <c r="PKG15" s="253"/>
      <c r="PKH15" s="253"/>
      <c r="PKI15" s="253"/>
      <c r="PKJ15" s="253"/>
      <c r="PKK15" s="253"/>
      <c r="PKL15" s="253"/>
      <c r="PKM15" s="253"/>
      <c r="PKN15" s="253"/>
      <c r="PKO15" s="253"/>
      <c r="PKP15" s="253"/>
      <c r="PKQ15" s="253"/>
      <c r="PKR15" s="254"/>
      <c r="PKS15" s="254"/>
      <c r="PKT15" s="254"/>
      <c r="PKU15" s="254"/>
      <c r="PKV15" s="254"/>
      <c r="PKW15" s="253"/>
      <c r="PKX15" s="253"/>
      <c r="PKY15" s="253"/>
      <c r="PKZ15" s="253"/>
      <c r="PLA15" s="253"/>
      <c r="PLB15" s="253"/>
      <c r="PLC15" s="253"/>
      <c r="PLD15" s="253"/>
      <c r="PLE15" s="253"/>
      <c r="PLF15" s="253"/>
      <c r="PLG15" s="253"/>
      <c r="PLH15" s="253"/>
      <c r="PLI15" s="253"/>
      <c r="PLJ15" s="253"/>
      <c r="PLK15" s="253"/>
      <c r="PLL15" s="253"/>
      <c r="PLM15" s="253"/>
      <c r="PLN15" s="253"/>
      <c r="PLO15" s="253"/>
      <c r="PLP15" s="253"/>
      <c r="PLQ15" s="253"/>
      <c r="PLR15" s="253"/>
      <c r="PLS15" s="253"/>
      <c r="PLT15" s="253"/>
      <c r="PLU15" s="253"/>
      <c r="PLV15" s="253"/>
      <c r="PLW15" s="253"/>
      <c r="PLX15" s="253"/>
      <c r="PLY15" s="253"/>
      <c r="PLZ15" s="253"/>
      <c r="PMA15" s="253"/>
      <c r="PMB15" s="253"/>
      <c r="PMC15" s="253"/>
      <c r="PMD15" s="253"/>
      <c r="PME15" s="253"/>
      <c r="PMF15" s="253"/>
      <c r="PMG15" s="253"/>
      <c r="PMH15" s="253"/>
      <c r="PMI15" s="253"/>
      <c r="PMJ15" s="253"/>
      <c r="PMK15" s="253"/>
      <c r="PML15" s="253"/>
      <c r="PMM15" s="253"/>
      <c r="PMN15" s="253"/>
      <c r="PMO15" s="253"/>
      <c r="PMP15" s="253"/>
      <c r="PMQ15" s="253"/>
      <c r="PMR15" s="253"/>
      <c r="PMS15" s="253"/>
      <c r="PMT15" s="254"/>
      <c r="PMU15" s="254"/>
      <c r="PMV15" s="254"/>
      <c r="PMW15" s="254"/>
      <c r="PMX15" s="254"/>
      <c r="PMY15" s="253"/>
      <c r="PMZ15" s="253"/>
      <c r="PNA15" s="253"/>
      <c r="PNB15" s="253"/>
      <c r="PNC15" s="253"/>
      <c r="PND15" s="253"/>
      <c r="PNE15" s="253"/>
      <c r="PNF15" s="253"/>
      <c r="PNG15" s="253"/>
      <c r="PNH15" s="253"/>
      <c r="PNI15" s="253"/>
      <c r="PNJ15" s="253"/>
      <c r="PNK15" s="253"/>
      <c r="PNL15" s="253"/>
      <c r="PNM15" s="253"/>
      <c r="PNN15" s="253"/>
      <c r="PNO15" s="253"/>
      <c r="PNP15" s="253"/>
      <c r="PNQ15" s="253"/>
      <c r="PNR15" s="253"/>
      <c r="PNS15" s="253"/>
      <c r="PNT15" s="253"/>
      <c r="PNU15" s="253"/>
      <c r="PNV15" s="253"/>
      <c r="PNW15" s="253"/>
      <c r="PNX15" s="253"/>
      <c r="PNY15" s="253"/>
      <c r="PNZ15" s="253"/>
      <c r="POA15" s="253"/>
      <c r="POB15" s="253"/>
      <c r="POC15" s="253"/>
      <c r="POD15" s="253"/>
      <c r="POE15" s="253"/>
      <c r="POF15" s="253"/>
      <c r="POG15" s="253"/>
      <c r="POH15" s="253"/>
      <c r="POI15" s="253"/>
      <c r="POJ15" s="253"/>
      <c r="POK15" s="253"/>
      <c r="POL15" s="253"/>
      <c r="POM15" s="253"/>
      <c r="PON15" s="253"/>
      <c r="POO15" s="253"/>
      <c r="POP15" s="253"/>
      <c r="POQ15" s="253"/>
      <c r="POR15" s="253"/>
      <c r="POS15" s="253"/>
      <c r="POT15" s="253"/>
      <c r="POU15" s="253"/>
      <c r="POV15" s="254"/>
      <c r="POW15" s="254"/>
      <c r="POX15" s="254"/>
      <c r="POY15" s="254"/>
      <c r="POZ15" s="254"/>
      <c r="PPA15" s="253"/>
      <c r="PPB15" s="253"/>
      <c r="PPC15" s="253"/>
      <c r="PPD15" s="253"/>
      <c r="PPE15" s="253"/>
      <c r="PPF15" s="253"/>
      <c r="PPG15" s="253"/>
      <c r="PPH15" s="253"/>
      <c r="PPI15" s="253"/>
      <c r="PPJ15" s="253"/>
      <c r="PPK15" s="253"/>
      <c r="PPL15" s="253"/>
      <c r="PPM15" s="253"/>
      <c r="PPN15" s="253"/>
      <c r="PPO15" s="253"/>
      <c r="PPP15" s="253"/>
      <c r="PPQ15" s="253"/>
      <c r="PPR15" s="253"/>
      <c r="PPS15" s="253"/>
      <c r="PPT15" s="253"/>
      <c r="PPU15" s="253"/>
      <c r="PPV15" s="253"/>
      <c r="PPW15" s="253"/>
      <c r="PPX15" s="253"/>
      <c r="PPY15" s="253"/>
      <c r="PPZ15" s="253"/>
      <c r="PQA15" s="253"/>
      <c r="PQB15" s="253"/>
      <c r="PQC15" s="253"/>
      <c r="PQD15" s="253"/>
      <c r="PQE15" s="253"/>
      <c r="PQF15" s="253"/>
      <c r="PQG15" s="253"/>
      <c r="PQH15" s="253"/>
      <c r="PQI15" s="253"/>
      <c r="PQJ15" s="253"/>
      <c r="PQK15" s="253"/>
      <c r="PQL15" s="253"/>
      <c r="PQM15" s="253"/>
      <c r="PQN15" s="253"/>
      <c r="PQO15" s="253"/>
      <c r="PQP15" s="253"/>
      <c r="PQQ15" s="253"/>
      <c r="PQR15" s="253"/>
      <c r="PQS15" s="253"/>
      <c r="PQT15" s="253"/>
      <c r="PQU15" s="253"/>
      <c r="PQV15" s="253"/>
      <c r="PQW15" s="253"/>
      <c r="PQX15" s="254"/>
      <c r="PQY15" s="254"/>
      <c r="PQZ15" s="254"/>
      <c r="PRA15" s="254"/>
      <c r="PRB15" s="254"/>
      <c r="PRC15" s="253"/>
      <c r="PRD15" s="253"/>
      <c r="PRE15" s="253"/>
      <c r="PRF15" s="253"/>
      <c r="PRG15" s="253"/>
      <c r="PRH15" s="253"/>
      <c r="PRI15" s="253"/>
      <c r="PRJ15" s="253"/>
      <c r="PRK15" s="253"/>
      <c r="PRL15" s="253"/>
      <c r="PRM15" s="253"/>
      <c r="PRN15" s="253"/>
      <c r="PRO15" s="253"/>
      <c r="PRP15" s="253"/>
      <c r="PRQ15" s="253"/>
      <c r="PRR15" s="253"/>
      <c r="PRS15" s="253"/>
      <c r="PRT15" s="253"/>
      <c r="PRU15" s="253"/>
      <c r="PRV15" s="253"/>
      <c r="PRW15" s="253"/>
      <c r="PRX15" s="253"/>
      <c r="PRY15" s="253"/>
      <c r="PRZ15" s="253"/>
      <c r="PSA15" s="253"/>
      <c r="PSB15" s="253"/>
      <c r="PSC15" s="253"/>
      <c r="PSD15" s="253"/>
      <c r="PSE15" s="253"/>
      <c r="PSF15" s="253"/>
      <c r="PSG15" s="253"/>
      <c r="PSH15" s="253"/>
      <c r="PSI15" s="253"/>
      <c r="PSJ15" s="253"/>
      <c r="PSK15" s="253"/>
      <c r="PSL15" s="253"/>
      <c r="PSM15" s="253"/>
      <c r="PSN15" s="253"/>
      <c r="PSO15" s="253"/>
      <c r="PSP15" s="253"/>
      <c r="PSQ15" s="253"/>
      <c r="PSR15" s="253"/>
      <c r="PSS15" s="253"/>
      <c r="PST15" s="253"/>
      <c r="PSU15" s="253"/>
      <c r="PSV15" s="253"/>
      <c r="PSW15" s="253"/>
      <c r="PSX15" s="253"/>
      <c r="PSY15" s="253"/>
      <c r="PSZ15" s="254"/>
      <c r="PTA15" s="254"/>
      <c r="PTB15" s="254"/>
      <c r="PTC15" s="254"/>
      <c r="PTD15" s="254"/>
      <c r="PTE15" s="253"/>
      <c r="PTF15" s="253"/>
      <c r="PTG15" s="253"/>
      <c r="PTH15" s="253"/>
      <c r="PTI15" s="253"/>
      <c r="PTJ15" s="253"/>
      <c r="PTK15" s="253"/>
      <c r="PTL15" s="253"/>
      <c r="PTM15" s="253"/>
      <c r="PTN15" s="253"/>
      <c r="PTO15" s="253"/>
      <c r="PTP15" s="253"/>
      <c r="PTQ15" s="253"/>
      <c r="PTR15" s="253"/>
      <c r="PTS15" s="253"/>
      <c r="PTT15" s="253"/>
      <c r="PTU15" s="253"/>
      <c r="PTV15" s="253"/>
      <c r="PTW15" s="253"/>
      <c r="PTX15" s="253"/>
      <c r="PTY15" s="253"/>
      <c r="PTZ15" s="253"/>
      <c r="PUA15" s="253"/>
      <c r="PUB15" s="253"/>
      <c r="PUC15" s="253"/>
      <c r="PUD15" s="253"/>
      <c r="PUE15" s="253"/>
      <c r="PUF15" s="253"/>
      <c r="PUG15" s="253"/>
      <c r="PUH15" s="253"/>
      <c r="PUI15" s="253"/>
      <c r="PUJ15" s="253"/>
      <c r="PUK15" s="253"/>
      <c r="PUL15" s="253"/>
      <c r="PUM15" s="253"/>
      <c r="PUN15" s="253"/>
      <c r="PUO15" s="253"/>
      <c r="PUP15" s="253"/>
      <c r="PUQ15" s="253"/>
      <c r="PUR15" s="253"/>
      <c r="PUS15" s="253"/>
      <c r="PUT15" s="253"/>
      <c r="PUU15" s="253"/>
      <c r="PUV15" s="253"/>
      <c r="PUW15" s="253"/>
      <c r="PUX15" s="253"/>
      <c r="PUY15" s="253"/>
      <c r="PUZ15" s="253"/>
      <c r="PVA15" s="253"/>
      <c r="PVB15" s="254"/>
      <c r="PVC15" s="254"/>
      <c r="PVD15" s="254"/>
      <c r="PVE15" s="254"/>
      <c r="PVF15" s="254"/>
      <c r="PVG15" s="253"/>
      <c r="PVH15" s="253"/>
      <c r="PVI15" s="253"/>
      <c r="PVJ15" s="253"/>
      <c r="PVK15" s="253"/>
      <c r="PVL15" s="253"/>
      <c r="PVM15" s="253"/>
      <c r="PVN15" s="253"/>
      <c r="PVO15" s="253"/>
      <c r="PVP15" s="253"/>
      <c r="PVQ15" s="253"/>
      <c r="PVR15" s="253"/>
      <c r="PVS15" s="253"/>
      <c r="PVT15" s="253"/>
      <c r="PVU15" s="253"/>
      <c r="PVV15" s="253"/>
      <c r="PVW15" s="253"/>
      <c r="PVX15" s="253"/>
      <c r="PVY15" s="253"/>
      <c r="PVZ15" s="253"/>
      <c r="PWA15" s="253"/>
      <c r="PWB15" s="253"/>
      <c r="PWC15" s="253"/>
      <c r="PWD15" s="253"/>
      <c r="PWE15" s="253"/>
      <c r="PWF15" s="253"/>
      <c r="PWG15" s="253"/>
      <c r="PWH15" s="253"/>
      <c r="PWI15" s="253"/>
      <c r="PWJ15" s="253"/>
      <c r="PWK15" s="253"/>
      <c r="PWL15" s="253"/>
      <c r="PWM15" s="253"/>
      <c r="PWN15" s="253"/>
      <c r="PWO15" s="253"/>
      <c r="PWP15" s="253"/>
      <c r="PWQ15" s="253"/>
      <c r="PWR15" s="253"/>
      <c r="PWS15" s="253"/>
      <c r="PWT15" s="253"/>
      <c r="PWU15" s="253"/>
      <c r="PWV15" s="253"/>
      <c r="PWW15" s="253"/>
      <c r="PWX15" s="253"/>
      <c r="PWY15" s="253"/>
      <c r="PWZ15" s="253"/>
      <c r="PXA15" s="253"/>
      <c r="PXB15" s="253"/>
      <c r="PXC15" s="253"/>
      <c r="PXD15" s="254"/>
      <c r="PXE15" s="254"/>
      <c r="PXF15" s="254"/>
      <c r="PXG15" s="254"/>
      <c r="PXH15" s="254"/>
      <c r="PXI15" s="253"/>
      <c r="PXJ15" s="253"/>
      <c r="PXK15" s="253"/>
      <c r="PXL15" s="253"/>
      <c r="PXM15" s="253"/>
      <c r="PXN15" s="253"/>
      <c r="PXO15" s="253"/>
      <c r="PXP15" s="253"/>
      <c r="PXQ15" s="253"/>
      <c r="PXR15" s="253"/>
      <c r="PXS15" s="253"/>
      <c r="PXT15" s="253"/>
      <c r="PXU15" s="253"/>
      <c r="PXV15" s="253"/>
      <c r="PXW15" s="253"/>
      <c r="PXX15" s="253"/>
      <c r="PXY15" s="253"/>
      <c r="PXZ15" s="253"/>
      <c r="PYA15" s="253"/>
      <c r="PYB15" s="253"/>
      <c r="PYC15" s="253"/>
      <c r="PYD15" s="253"/>
      <c r="PYE15" s="253"/>
      <c r="PYF15" s="253"/>
      <c r="PYG15" s="253"/>
      <c r="PYH15" s="253"/>
      <c r="PYI15" s="253"/>
      <c r="PYJ15" s="253"/>
      <c r="PYK15" s="253"/>
      <c r="PYL15" s="253"/>
      <c r="PYM15" s="253"/>
      <c r="PYN15" s="253"/>
      <c r="PYO15" s="253"/>
      <c r="PYP15" s="253"/>
      <c r="PYQ15" s="253"/>
      <c r="PYR15" s="253"/>
      <c r="PYS15" s="253"/>
      <c r="PYT15" s="253"/>
      <c r="PYU15" s="253"/>
      <c r="PYV15" s="253"/>
      <c r="PYW15" s="253"/>
      <c r="PYX15" s="253"/>
      <c r="PYY15" s="253"/>
      <c r="PYZ15" s="253"/>
      <c r="PZA15" s="253"/>
      <c r="PZB15" s="253"/>
      <c r="PZC15" s="253"/>
      <c r="PZD15" s="253"/>
      <c r="PZE15" s="253"/>
      <c r="PZF15" s="254"/>
      <c r="PZG15" s="254"/>
      <c r="PZH15" s="254"/>
      <c r="PZI15" s="254"/>
      <c r="PZJ15" s="254"/>
      <c r="PZK15" s="253"/>
      <c r="PZL15" s="253"/>
      <c r="PZM15" s="253"/>
      <c r="PZN15" s="253"/>
      <c r="PZO15" s="253"/>
      <c r="PZP15" s="253"/>
      <c r="PZQ15" s="253"/>
      <c r="PZR15" s="253"/>
      <c r="PZS15" s="253"/>
      <c r="PZT15" s="253"/>
      <c r="PZU15" s="253"/>
      <c r="PZV15" s="253"/>
      <c r="PZW15" s="253"/>
      <c r="PZX15" s="253"/>
      <c r="PZY15" s="253"/>
      <c r="PZZ15" s="253"/>
      <c r="QAA15" s="253"/>
      <c r="QAB15" s="253"/>
      <c r="QAC15" s="253"/>
      <c r="QAD15" s="253"/>
      <c r="QAE15" s="253"/>
      <c r="QAF15" s="253"/>
      <c r="QAG15" s="253"/>
      <c r="QAH15" s="253"/>
      <c r="QAI15" s="253"/>
      <c r="QAJ15" s="253"/>
      <c r="QAK15" s="253"/>
      <c r="QAL15" s="253"/>
      <c r="QAM15" s="253"/>
      <c r="QAN15" s="253"/>
      <c r="QAO15" s="253"/>
      <c r="QAP15" s="253"/>
      <c r="QAQ15" s="253"/>
      <c r="QAR15" s="253"/>
      <c r="QAS15" s="253"/>
      <c r="QAT15" s="253"/>
      <c r="QAU15" s="253"/>
      <c r="QAV15" s="253"/>
      <c r="QAW15" s="253"/>
      <c r="QAX15" s="253"/>
      <c r="QAY15" s="253"/>
      <c r="QAZ15" s="253"/>
      <c r="QBA15" s="253"/>
      <c r="QBB15" s="253"/>
      <c r="QBC15" s="253"/>
      <c r="QBD15" s="253"/>
      <c r="QBE15" s="253"/>
      <c r="QBF15" s="253"/>
      <c r="QBG15" s="253"/>
      <c r="QBH15" s="254"/>
      <c r="QBI15" s="254"/>
      <c r="QBJ15" s="254"/>
      <c r="QBK15" s="254"/>
      <c r="QBL15" s="254"/>
      <c r="QBM15" s="253"/>
      <c r="QBN15" s="253"/>
      <c r="QBO15" s="253"/>
      <c r="QBP15" s="253"/>
      <c r="QBQ15" s="253"/>
      <c r="QBR15" s="253"/>
      <c r="QBS15" s="253"/>
      <c r="QBT15" s="253"/>
      <c r="QBU15" s="253"/>
      <c r="QBV15" s="253"/>
      <c r="QBW15" s="253"/>
      <c r="QBX15" s="253"/>
      <c r="QBY15" s="253"/>
      <c r="QBZ15" s="253"/>
      <c r="QCA15" s="253"/>
      <c r="QCB15" s="253"/>
      <c r="QCC15" s="253"/>
      <c r="QCD15" s="253"/>
      <c r="QCE15" s="253"/>
      <c r="QCF15" s="253"/>
      <c r="QCG15" s="253"/>
      <c r="QCH15" s="253"/>
      <c r="QCI15" s="253"/>
      <c r="QCJ15" s="253"/>
      <c r="QCK15" s="253"/>
      <c r="QCL15" s="253"/>
      <c r="QCM15" s="253"/>
      <c r="QCN15" s="253"/>
      <c r="QCO15" s="253"/>
      <c r="QCP15" s="253"/>
      <c r="QCQ15" s="253"/>
      <c r="QCR15" s="253"/>
      <c r="QCS15" s="253"/>
      <c r="QCT15" s="253"/>
      <c r="QCU15" s="253"/>
      <c r="QCV15" s="253"/>
      <c r="QCW15" s="253"/>
      <c r="QCX15" s="253"/>
      <c r="QCY15" s="253"/>
      <c r="QCZ15" s="253"/>
      <c r="QDA15" s="253"/>
      <c r="QDB15" s="253"/>
      <c r="QDC15" s="253"/>
      <c r="QDD15" s="253"/>
      <c r="QDE15" s="253"/>
      <c r="QDF15" s="253"/>
      <c r="QDG15" s="253"/>
      <c r="QDH15" s="253"/>
      <c r="QDI15" s="253"/>
      <c r="QDJ15" s="254"/>
      <c r="QDK15" s="254"/>
      <c r="QDL15" s="254"/>
      <c r="QDM15" s="254"/>
      <c r="QDN15" s="254"/>
      <c r="QDO15" s="253"/>
      <c r="QDP15" s="253"/>
      <c r="QDQ15" s="253"/>
      <c r="QDR15" s="253"/>
      <c r="QDS15" s="253"/>
      <c r="QDT15" s="253"/>
      <c r="QDU15" s="253"/>
      <c r="QDV15" s="253"/>
      <c r="QDW15" s="253"/>
      <c r="QDX15" s="253"/>
      <c r="QDY15" s="253"/>
      <c r="QDZ15" s="253"/>
      <c r="QEA15" s="253"/>
      <c r="QEB15" s="253"/>
      <c r="QEC15" s="253"/>
      <c r="QED15" s="253"/>
      <c r="QEE15" s="253"/>
      <c r="QEF15" s="253"/>
      <c r="QEG15" s="253"/>
      <c r="QEH15" s="253"/>
      <c r="QEI15" s="253"/>
      <c r="QEJ15" s="253"/>
      <c r="QEK15" s="253"/>
      <c r="QEL15" s="253"/>
      <c r="QEM15" s="253"/>
      <c r="QEN15" s="253"/>
      <c r="QEO15" s="253"/>
      <c r="QEP15" s="253"/>
      <c r="QEQ15" s="253"/>
      <c r="QER15" s="253"/>
      <c r="QES15" s="253"/>
      <c r="QET15" s="253"/>
      <c r="QEU15" s="253"/>
      <c r="QEV15" s="253"/>
      <c r="QEW15" s="253"/>
      <c r="QEX15" s="253"/>
      <c r="QEY15" s="253"/>
      <c r="QEZ15" s="253"/>
      <c r="QFA15" s="253"/>
      <c r="QFB15" s="253"/>
      <c r="QFC15" s="253"/>
      <c r="QFD15" s="253"/>
      <c r="QFE15" s="253"/>
      <c r="QFF15" s="253"/>
      <c r="QFG15" s="253"/>
      <c r="QFH15" s="253"/>
      <c r="QFI15" s="253"/>
      <c r="QFJ15" s="253"/>
      <c r="QFK15" s="253"/>
      <c r="QFL15" s="254"/>
      <c r="QFM15" s="254"/>
      <c r="QFN15" s="254"/>
      <c r="QFO15" s="254"/>
      <c r="QFP15" s="254"/>
      <c r="QFQ15" s="253"/>
      <c r="QFR15" s="253"/>
      <c r="QFS15" s="253"/>
      <c r="QFT15" s="253"/>
      <c r="QFU15" s="253"/>
      <c r="QFV15" s="253"/>
      <c r="QFW15" s="253"/>
      <c r="QFX15" s="253"/>
      <c r="QFY15" s="253"/>
      <c r="QFZ15" s="253"/>
      <c r="QGA15" s="253"/>
      <c r="QGB15" s="253"/>
      <c r="QGC15" s="253"/>
      <c r="QGD15" s="253"/>
      <c r="QGE15" s="253"/>
      <c r="QGF15" s="253"/>
      <c r="QGG15" s="253"/>
      <c r="QGH15" s="253"/>
      <c r="QGI15" s="253"/>
      <c r="QGJ15" s="253"/>
      <c r="QGK15" s="253"/>
      <c r="QGL15" s="253"/>
      <c r="QGM15" s="253"/>
      <c r="QGN15" s="253"/>
      <c r="QGO15" s="253"/>
      <c r="QGP15" s="253"/>
      <c r="QGQ15" s="253"/>
      <c r="QGR15" s="253"/>
      <c r="QGS15" s="253"/>
      <c r="QGT15" s="253"/>
      <c r="QGU15" s="253"/>
      <c r="QGV15" s="253"/>
      <c r="QGW15" s="253"/>
      <c r="QGX15" s="253"/>
      <c r="QGY15" s="253"/>
      <c r="QGZ15" s="253"/>
      <c r="QHA15" s="253"/>
      <c r="QHB15" s="253"/>
      <c r="QHC15" s="253"/>
      <c r="QHD15" s="253"/>
      <c r="QHE15" s="253"/>
      <c r="QHF15" s="253"/>
      <c r="QHG15" s="253"/>
      <c r="QHH15" s="253"/>
      <c r="QHI15" s="253"/>
      <c r="QHJ15" s="253"/>
      <c r="QHK15" s="253"/>
      <c r="QHL15" s="253"/>
      <c r="QHM15" s="253"/>
      <c r="QHN15" s="254"/>
      <c r="QHO15" s="254"/>
      <c r="QHP15" s="254"/>
      <c r="QHQ15" s="254"/>
      <c r="QHR15" s="254"/>
      <c r="QHS15" s="253"/>
      <c r="QHT15" s="253"/>
      <c r="QHU15" s="253"/>
      <c r="QHV15" s="253"/>
      <c r="QHW15" s="253"/>
      <c r="QHX15" s="253"/>
      <c r="QHY15" s="253"/>
      <c r="QHZ15" s="253"/>
      <c r="QIA15" s="253"/>
      <c r="QIB15" s="253"/>
      <c r="QIC15" s="253"/>
      <c r="QID15" s="253"/>
      <c r="QIE15" s="253"/>
      <c r="QIF15" s="253"/>
      <c r="QIG15" s="253"/>
      <c r="QIH15" s="253"/>
      <c r="QII15" s="253"/>
      <c r="QIJ15" s="253"/>
      <c r="QIK15" s="253"/>
      <c r="QIL15" s="253"/>
      <c r="QIM15" s="253"/>
      <c r="QIN15" s="253"/>
      <c r="QIO15" s="253"/>
      <c r="QIP15" s="253"/>
      <c r="QIQ15" s="253"/>
      <c r="QIR15" s="253"/>
      <c r="QIS15" s="253"/>
      <c r="QIT15" s="253"/>
      <c r="QIU15" s="253"/>
      <c r="QIV15" s="253"/>
      <c r="QIW15" s="253"/>
      <c r="QIX15" s="253"/>
      <c r="QIY15" s="253"/>
      <c r="QIZ15" s="253"/>
      <c r="QJA15" s="253"/>
      <c r="QJB15" s="253"/>
      <c r="QJC15" s="253"/>
      <c r="QJD15" s="253"/>
      <c r="QJE15" s="253"/>
      <c r="QJF15" s="253"/>
      <c r="QJG15" s="253"/>
      <c r="QJH15" s="253"/>
      <c r="QJI15" s="253"/>
      <c r="QJJ15" s="253"/>
      <c r="QJK15" s="253"/>
      <c r="QJL15" s="253"/>
      <c r="QJM15" s="253"/>
      <c r="QJN15" s="253"/>
      <c r="QJO15" s="253"/>
      <c r="QJP15" s="254"/>
      <c r="QJQ15" s="254"/>
      <c r="QJR15" s="254"/>
      <c r="QJS15" s="254"/>
      <c r="QJT15" s="254"/>
      <c r="QJU15" s="253"/>
      <c r="QJV15" s="253"/>
      <c r="QJW15" s="253"/>
      <c r="QJX15" s="253"/>
      <c r="QJY15" s="253"/>
      <c r="QJZ15" s="253"/>
      <c r="QKA15" s="253"/>
      <c r="QKB15" s="253"/>
      <c r="QKC15" s="253"/>
      <c r="QKD15" s="253"/>
      <c r="QKE15" s="253"/>
      <c r="QKF15" s="253"/>
      <c r="QKG15" s="253"/>
      <c r="QKH15" s="253"/>
      <c r="QKI15" s="253"/>
      <c r="QKJ15" s="253"/>
      <c r="QKK15" s="253"/>
      <c r="QKL15" s="253"/>
      <c r="QKM15" s="253"/>
      <c r="QKN15" s="253"/>
      <c r="QKO15" s="253"/>
      <c r="QKP15" s="253"/>
      <c r="QKQ15" s="253"/>
      <c r="QKR15" s="253"/>
      <c r="QKS15" s="253"/>
      <c r="QKT15" s="253"/>
      <c r="QKU15" s="253"/>
      <c r="QKV15" s="253"/>
      <c r="QKW15" s="253"/>
      <c r="QKX15" s="253"/>
      <c r="QKY15" s="253"/>
      <c r="QKZ15" s="253"/>
      <c r="QLA15" s="253"/>
      <c r="QLB15" s="253"/>
      <c r="QLC15" s="253"/>
      <c r="QLD15" s="253"/>
      <c r="QLE15" s="253"/>
      <c r="QLF15" s="253"/>
      <c r="QLG15" s="253"/>
      <c r="QLH15" s="253"/>
      <c r="QLI15" s="253"/>
      <c r="QLJ15" s="253"/>
      <c r="QLK15" s="253"/>
      <c r="QLL15" s="253"/>
      <c r="QLM15" s="253"/>
      <c r="QLN15" s="253"/>
      <c r="QLO15" s="253"/>
      <c r="QLP15" s="253"/>
      <c r="QLQ15" s="253"/>
      <c r="QLR15" s="254"/>
      <c r="QLS15" s="254"/>
      <c r="QLT15" s="254"/>
      <c r="QLU15" s="254"/>
      <c r="QLV15" s="254"/>
      <c r="QLW15" s="253"/>
      <c r="QLX15" s="253"/>
      <c r="QLY15" s="253"/>
      <c r="QLZ15" s="253"/>
      <c r="QMA15" s="253"/>
      <c r="QMB15" s="253"/>
      <c r="QMC15" s="253"/>
      <c r="QMD15" s="253"/>
      <c r="QME15" s="253"/>
      <c r="QMF15" s="253"/>
      <c r="QMG15" s="253"/>
      <c r="QMH15" s="253"/>
      <c r="QMI15" s="253"/>
      <c r="QMJ15" s="253"/>
      <c r="QMK15" s="253"/>
      <c r="QML15" s="253"/>
      <c r="QMM15" s="253"/>
      <c r="QMN15" s="253"/>
      <c r="QMO15" s="253"/>
      <c r="QMP15" s="253"/>
      <c r="QMQ15" s="253"/>
      <c r="QMR15" s="253"/>
      <c r="QMS15" s="253"/>
      <c r="QMT15" s="253"/>
      <c r="QMU15" s="253"/>
      <c r="QMV15" s="253"/>
      <c r="QMW15" s="253"/>
      <c r="QMX15" s="253"/>
      <c r="QMY15" s="253"/>
      <c r="QMZ15" s="253"/>
      <c r="QNA15" s="253"/>
      <c r="QNB15" s="253"/>
      <c r="QNC15" s="253"/>
      <c r="QND15" s="253"/>
      <c r="QNE15" s="253"/>
      <c r="QNF15" s="253"/>
      <c r="QNG15" s="253"/>
      <c r="QNH15" s="253"/>
      <c r="QNI15" s="253"/>
      <c r="QNJ15" s="253"/>
      <c r="QNK15" s="253"/>
      <c r="QNL15" s="253"/>
      <c r="QNM15" s="253"/>
      <c r="QNN15" s="253"/>
      <c r="QNO15" s="253"/>
      <c r="QNP15" s="253"/>
      <c r="QNQ15" s="253"/>
      <c r="QNR15" s="253"/>
      <c r="QNS15" s="253"/>
      <c r="QNT15" s="254"/>
      <c r="QNU15" s="254"/>
      <c r="QNV15" s="254"/>
      <c r="QNW15" s="254"/>
      <c r="QNX15" s="254"/>
      <c r="QNY15" s="253"/>
      <c r="QNZ15" s="253"/>
      <c r="QOA15" s="253"/>
      <c r="QOB15" s="253"/>
      <c r="QOC15" s="253"/>
      <c r="QOD15" s="253"/>
      <c r="QOE15" s="253"/>
      <c r="QOF15" s="253"/>
      <c r="QOG15" s="253"/>
      <c r="QOH15" s="253"/>
      <c r="QOI15" s="253"/>
      <c r="QOJ15" s="253"/>
      <c r="QOK15" s="253"/>
      <c r="QOL15" s="253"/>
      <c r="QOM15" s="253"/>
      <c r="QON15" s="253"/>
      <c r="QOO15" s="253"/>
      <c r="QOP15" s="253"/>
      <c r="QOQ15" s="253"/>
      <c r="QOR15" s="253"/>
      <c r="QOS15" s="253"/>
      <c r="QOT15" s="253"/>
      <c r="QOU15" s="253"/>
      <c r="QOV15" s="253"/>
      <c r="QOW15" s="253"/>
      <c r="QOX15" s="253"/>
      <c r="QOY15" s="253"/>
      <c r="QOZ15" s="253"/>
      <c r="QPA15" s="253"/>
      <c r="QPB15" s="253"/>
      <c r="QPC15" s="253"/>
      <c r="QPD15" s="253"/>
      <c r="QPE15" s="253"/>
      <c r="QPF15" s="253"/>
      <c r="QPG15" s="253"/>
      <c r="QPH15" s="253"/>
      <c r="QPI15" s="253"/>
      <c r="QPJ15" s="253"/>
      <c r="QPK15" s="253"/>
      <c r="QPL15" s="253"/>
      <c r="QPM15" s="253"/>
      <c r="QPN15" s="253"/>
      <c r="QPO15" s="253"/>
      <c r="QPP15" s="253"/>
      <c r="QPQ15" s="253"/>
      <c r="QPR15" s="253"/>
      <c r="QPS15" s="253"/>
      <c r="QPT15" s="253"/>
      <c r="QPU15" s="253"/>
      <c r="QPV15" s="254"/>
      <c r="QPW15" s="254"/>
      <c r="QPX15" s="254"/>
      <c r="QPY15" s="254"/>
      <c r="QPZ15" s="254"/>
      <c r="QQA15" s="253"/>
      <c r="QQB15" s="253"/>
      <c r="QQC15" s="253"/>
      <c r="QQD15" s="253"/>
      <c r="QQE15" s="253"/>
      <c r="QQF15" s="253"/>
      <c r="QQG15" s="253"/>
      <c r="QQH15" s="253"/>
      <c r="QQI15" s="253"/>
      <c r="QQJ15" s="253"/>
      <c r="QQK15" s="253"/>
      <c r="QQL15" s="253"/>
      <c r="QQM15" s="253"/>
      <c r="QQN15" s="253"/>
      <c r="QQO15" s="253"/>
      <c r="QQP15" s="253"/>
      <c r="QQQ15" s="253"/>
      <c r="QQR15" s="253"/>
      <c r="QQS15" s="253"/>
      <c r="QQT15" s="253"/>
      <c r="QQU15" s="253"/>
      <c r="QQV15" s="253"/>
      <c r="QQW15" s="253"/>
      <c r="QQX15" s="253"/>
      <c r="QQY15" s="253"/>
      <c r="QQZ15" s="253"/>
      <c r="QRA15" s="253"/>
      <c r="QRB15" s="253"/>
      <c r="QRC15" s="253"/>
      <c r="QRD15" s="253"/>
      <c r="QRE15" s="253"/>
      <c r="QRF15" s="253"/>
      <c r="QRG15" s="253"/>
      <c r="QRH15" s="253"/>
      <c r="QRI15" s="253"/>
      <c r="QRJ15" s="253"/>
      <c r="QRK15" s="253"/>
      <c r="QRL15" s="253"/>
      <c r="QRM15" s="253"/>
      <c r="QRN15" s="253"/>
      <c r="QRO15" s="253"/>
      <c r="QRP15" s="253"/>
      <c r="QRQ15" s="253"/>
      <c r="QRR15" s="253"/>
      <c r="QRS15" s="253"/>
      <c r="QRT15" s="253"/>
      <c r="QRU15" s="253"/>
      <c r="QRV15" s="253"/>
      <c r="QRW15" s="253"/>
      <c r="QRX15" s="254"/>
      <c r="QRY15" s="254"/>
      <c r="QRZ15" s="254"/>
      <c r="QSA15" s="254"/>
      <c r="QSB15" s="254"/>
      <c r="QSC15" s="253"/>
      <c r="QSD15" s="253"/>
      <c r="QSE15" s="253"/>
      <c r="QSF15" s="253"/>
      <c r="QSG15" s="253"/>
      <c r="QSH15" s="253"/>
      <c r="QSI15" s="253"/>
      <c r="QSJ15" s="253"/>
      <c r="QSK15" s="253"/>
      <c r="QSL15" s="253"/>
      <c r="QSM15" s="253"/>
      <c r="QSN15" s="253"/>
      <c r="QSO15" s="253"/>
      <c r="QSP15" s="253"/>
      <c r="QSQ15" s="253"/>
      <c r="QSR15" s="253"/>
      <c r="QSS15" s="253"/>
      <c r="QST15" s="253"/>
      <c r="QSU15" s="253"/>
      <c r="QSV15" s="253"/>
      <c r="QSW15" s="253"/>
      <c r="QSX15" s="253"/>
      <c r="QSY15" s="253"/>
      <c r="QSZ15" s="253"/>
      <c r="QTA15" s="253"/>
      <c r="QTB15" s="253"/>
      <c r="QTC15" s="253"/>
      <c r="QTD15" s="253"/>
      <c r="QTE15" s="253"/>
      <c r="QTF15" s="253"/>
      <c r="QTG15" s="253"/>
      <c r="QTH15" s="253"/>
      <c r="QTI15" s="253"/>
      <c r="QTJ15" s="253"/>
      <c r="QTK15" s="253"/>
      <c r="QTL15" s="253"/>
      <c r="QTM15" s="253"/>
      <c r="QTN15" s="253"/>
      <c r="QTO15" s="253"/>
      <c r="QTP15" s="253"/>
      <c r="QTQ15" s="253"/>
      <c r="QTR15" s="253"/>
      <c r="QTS15" s="253"/>
      <c r="QTT15" s="253"/>
      <c r="QTU15" s="253"/>
      <c r="QTV15" s="253"/>
      <c r="QTW15" s="253"/>
      <c r="QTX15" s="253"/>
      <c r="QTY15" s="253"/>
      <c r="QTZ15" s="254"/>
      <c r="QUA15" s="254"/>
      <c r="QUB15" s="254"/>
      <c r="QUC15" s="254"/>
      <c r="QUD15" s="254"/>
      <c r="QUE15" s="253"/>
      <c r="QUF15" s="253"/>
      <c r="QUG15" s="253"/>
      <c r="QUH15" s="253"/>
      <c r="QUI15" s="253"/>
      <c r="QUJ15" s="253"/>
      <c r="QUK15" s="253"/>
      <c r="QUL15" s="253"/>
      <c r="QUM15" s="253"/>
      <c r="QUN15" s="253"/>
      <c r="QUO15" s="253"/>
      <c r="QUP15" s="253"/>
      <c r="QUQ15" s="253"/>
      <c r="QUR15" s="253"/>
      <c r="QUS15" s="253"/>
      <c r="QUT15" s="253"/>
      <c r="QUU15" s="253"/>
      <c r="QUV15" s="253"/>
      <c r="QUW15" s="253"/>
      <c r="QUX15" s="253"/>
      <c r="QUY15" s="253"/>
      <c r="QUZ15" s="253"/>
      <c r="QVA15" s="253"/>
      <c r="QVB15" s="253"/>
      <c r="QVC15" s="253"/>
      <c r="QVD15" s="253"/>
      <c r="QVE15" s="253"/>
      <c r="QVF15" s="253"/>
      <c r="QVG15" s="253"/>
      <c r="QVH15" s="253"/>
      <c r="QVI15" s="253"/>
      <c r="QVJ15" s="253"/>
      <c r="QVK15" s="253"/>
      <c r="QVL15" s="253"/>
      <c r="QVM15" s="253"/>
      <c r="QVN15" s="253"/>
      <c r="QVO15" s="253"/>
      <c r="QVP15" s="253"/>
      <c r="QVQ15" s="253"/>
      <c r="QVR15" s="253"/>
      <c r="QVS15" s="253"/>
      <c r="QVT15" s="253"/>
      <c r="QVU15" s="253"/>
      <c r="QVV15" s="253"/>
      <c r="QVW15" s="253"/>
      <c r="QVX15" s="253"/>
      <c r="QVY15" s="253"/>
      <c r="QVZ15" s="253"/>
      <c r="QWA15" s="253"/>
      <c r="QWB15" s="254"/>
      <c r="QWC15" s="254"/>
      <c r="QWD15" s="254"/>
      <c r="QWE15" s="254"/>
      <c r="QWF15" s="254"/>
      <c r="QWG15" s="253"/>
      <c r="QWH15" s="253"/>
      <c r="QWI15" s="253"/>
      <c r="QWJ15" s="253"/>
      <c r="QWK15" s="253"/>
      <c r="QWL15" s="253"/>
      <c r="QWM15" s="253"/>
      <c r="QWN15" s="253"/>
      <c r="QWO15" s="253"/>
      <c r="QWP15" s="253"/>
      <c r="QWQ15" s="253"/>
      <c r="QWR15" s="253"/>
      <c r="QWS15" s="253"/>
      <c r="QWT15" s="253"/>
      <c r="QWU15" s="253"/>
      <c r="QWV15" s="253"/>
      <c r="QWW15" s="253"/>
      <c r="QWX15" s="253"/>
      <c r="QWY15" s="253"/>
      <c r="QWZ15" s="253"/>
      <c r="QXA15" s="253"/>
      <c r="QXB15" s="253"/>
      <c r="QXC15" s="253"/>
      <c r="QXD15" s="253"/>
      <c r="QXE15" s="253"/>
      <c r="QXF15" s="253"/>
      <c r="QXG15" s="253"/>
      <c r="QXH15" s="253"/>
      <c r="QXI15" s="253"/>
      <c r="QXJ15" s="253"/>
      <c r="QXK15" s="253"/>
      <c r="QXL15" s="253"/>
      <c r="QXM15" s="253"/>
      <c r="QXN15" s="253"/>
      <c r="QXO15" s="253"/>
      <c r="QXP15" s="253"/>
      <c r="QXQ15" s="253"/>
      <c r="QXR15" s="253"/>
      <c r="QXS15" s="253"/>
      <c r="QXT15" s="253"/>
      <c r="QXU15" s="253"/>
      <c r="QXV15" s="253"/>
      <c r="QXW15" s="253"/>
      <c r="QXX15" s="253"/>
      <c r="QXY15" s="253"/>
      <c r="QXZ15" s="253"/>
      <c r="QYA15" s="253"/>
      <c r="QYB15" s="253"/>
      <c r="QYC15" s="253"/>
      <c r="QYD15" s="254"/>
      <c r="QYE15" s="254"/>
      <c r="QYF15" s="254"/>
      <c r="QYG15" s="254"/>
      <c r="QYH15" s="254"/>
      <c r="QYI15" s="253"/>
      <c r="QYJ15" s="253"/>
      <c r="QYK15" s="253"/>
      <c r="QYL15" s="253"/>
      <c r="QYM15" s="253"/>
      <c r="QYN15" s="253"/>
      <c r="QYO15" s="253"/>
      <c r="QYP15" s="253"/>
      <c r="QYQ15" s="253"/>
      <c r="QYR15" s="253"/>
      <c r="QYS15" s="253"/>
      <c r="QYT15" s="253"/>
      <c r="QYU15" s="253"/>
      <c r="QYV15" s="253"/>
      <c r="QYW15" s="253"/>
      <c r="QYX15" s="253"/>
      <c r="QYY15" s="253"/>
      <c r="QYZ15" s="253"/>
      <c r="QZA15" s="253"/>
      <c r="QZB15" s="253"/>
      <c r="QZC15" s="253"/>
      <c r="QZD15" s="253"/>
      <c r="QZE15" s="253"/>
      <c r="QZF15" s="253"/>
      <c r="QZG15" s="253"/>
      <c r="QZH15" s="253"/>
      <c r="QZI15" s="253"/>
      <c r="QZJ15" s="253"/>
      <c r="QZK15" s="253"/>
      <c r="QZL15" s="253"/>
      <c r="QZM15" s="253"/>
      <c r="QZN15" s="253"/>
      <c r="QZO15" s="253"/>
      <c r="QZP15" s="253"/>
      <c r="QZQ15" s="253"/>
      <c r="QZR15" s="253"/>
      <c r="QZS15" s="253"/>
      <c r="QZT15" s="253"/>
      <c r="QZU15" s="253"/>
      <c r="QZV15" s="253"/>
      <c r="QZW15" s="253"/>
      <c r="QZX15" s="253"/>
      <c r="QZY15" s="253"/>
      <c r="QZZ15" s="253"/>
      <c r="RAA15" s="253"/>
      <c r="RAB15" s="253"/>
      <c r="RAC15" s="253"/>
      <c r="RAD15" s="253"/>
      <c r="RAE15" s="253"/>
      <c r="RAF15" s="254"/>
      <c r="RAG15" s="254"/>
      <c r="RAH15" s="254"/>
      <c r="RAI15" s="254"/>
      <c r="RAJ15" s="254"/>
      <c r="RAK15" s="253"/>
      <c r="RAL15" s="253"/>
      <c r="RAM15" s="253"/>
      <c r="RAN15" s="253"/>
      <c r="RAO15" s="253"/>
      <c r="RAP15" s="253"/>
      <c r="RAQ15" s="253"/>
      <c r="RAR15" s="253"/>
      <c r="RAS15" s="253"/>
      <c r="RAT15" s="253"/>
      <c r="RAU15" s="253"/>
      <c r="RAV15" s="253"/>
      <c r="RAW15" s="253"/>
      <c r="RAX15" s="253"/>
      <c r="RAY15" s="253"/>
      <c r="RAZ15" s="253"/>
      <c r="RBA15" s="253"/>
      <c r="RBB15" s="253"/>
      <c r="RBC15" s="253"/>
      <c r="RBD15" s="253"/>
      <c r="RBE15" s="253"/>
      <c r="RBF15" s="253"/>
      <c r="RBG15" s="253"/>
      <c r="RBH15" s="253"/>
      <c r="RBI15" s="253"/>
      <c r="RBJ15" s="253"/>
      <c r="RBK15" s="253"/>
      <c r="RBL15" s="253"/>
      <c r="RBM15" s="253"/>
      <c r="RBN15" s="253"/>
      <c r="RBO15" s="253"/>
      <c r="RBP15" s="253"/>
      <c r="RBQ15" s="253"/>
      <c r="RBR15" s="253"/>
      <c r="RBS15" s="253"/>
      <c r="RBT15" s="253"/>
      <c r="RBU15" s="253"/>
      <c r="RBV15" s="253"/>
      <c r="RBW15" s="253"/>
      <c r="RBX15" s="253"/>
      <c r="RBY15" s="253"/>
      <c r="RBZ15" s="253"/>
      <c r="RCA15" s="253"/>
      <c r="RCB15" s="253"/>
      <c r="RCC15" s="253"/>
      <c r="RCD15" s="253"/>
      <c r="RCE15" s="253"/>
      <c r="RCF15" s="253"/>
      <c r="RCG15" s="253"/>
      <c r="RCH15" s="254"/>
      <c r="RCI15" s="254"/>
      <c r="RCJ15" s="254"/>
      <c r="RCK15" s="254"/>
      <c r="RCL15" s="254"/>
      <c r="RCM15" s="253"/>
      <c r="RCN15" s="253"/>
      <c r="RCO15" s="253"/>
      <c r="RCP15" s="253"/>
      <c r="RCQ15" s="253"/>
      <c r="RCR15" s="253"/>
      <c r="RCS15" s="253"/>
      <c r="RCT15" s="253"/>
      <c r="RCU15" s="253"/>
      <c r="RCV15" s="253"/>
      <c r="RCW15" s="253"/>
      <c r="RCX15" s="253"/>
      <c r="RCY15" s="253"/>
      <c r="RCZ15" s="253"/>
      <c r="RDA15" s="253"/>
      <c r="RDB15" s="253"/>
      <c r="RDC15" s="253"/>
      <c r="RDD15" s="253"/>
      <c r="RDE15" s="253"/>
      <c r="RDF15" s="253"/>
      <c r="RDG15" s="253"/>
      <c r="RDH15" s="253"/>
      <c r="RDI15" s="253"/>
      <c r="RDJ15" s="253"/>
      <c r="RDK15" s="253"/>
      <c r="RDL15" s="253"/>
      <c r="RDM15" s="253"/>
      <c r="RDN15" s="253"/>
      <c r="RDO15" s="253"/>
      <c r="RDP15" s="253"/>
      <c r="RDQ15" s="253"/>
      <c r="RDR15" s="253"/>
      <c r="RDS15" s="253"/>
      <c r="RDT15" s="253"/>
      <c r="RDU15" s="253"/>
      <c r="RDV15" s="253"/>
      <c r="RDW15" s="253"/>
      <c r="RDX15" s="253"/>
      <c r="RDY15" s="253"/>
      <c r="RDZ15" s="253"/>
      <c r="REA15" s="253"/>
      <c r="REB15" s="253"/>
      <c r="REC15" s="253"/>
      <c r="RED15" s="253"/>
      <c r="REE15" s="253"/>
      <c r="REF15" s="253"/>
      <c r="REG15" s="253"/>
      <c r="REH15" s="253"/>
      <c r="REI15" s="253"/>
      <c r="REJ15" s="254"/>
      <c r="REK15" s="254"/>
      <c r="REL15" s="254"/>
      <c r="REM15" s="254"/>
      <c r="REN15" s="254"/>
      <c r="REO15" s="253"/>
      <c r="REP15" s="253"/>
      <c r="REQ15" s="253"/>
      <c r="RER15" s="253"/>
      <c r="RES15" s="253"/>
      <c r="RET15" s="253"/>
      <c r="REU15" s="253"/>
      <c r="REV15" s="253"/>
      <c r="REW15" s="253"/>
      <c r="REX15" s="253"/>
      <c r="REY15" s="253"/>
      <c r="REZ15" s="253"/>
      <c r="RFA15" s="253"/>
      <c r="RFB15" s="253"/>
      <c r="RFC15" s="253"/>
      <c r="RFD15" s="253"/>
      <c r="RFE15" s="253"/>
      <c r="RFF15" s="253"/>
      <c r="RFG15" s="253"/>
      <c r="RFH15" s="253"/>
      <c r="RFI15" s="253"/>
      <c r="RFJ15" s="253"/>
      <c r="RFK15" s="253"/>
      <c r="RFL15" s="253"/>
      <c r="RFM15" s="253"/>
      <c r="RFN15" s="253"/>
      <c r="RFO15" s="253"/>
      <c r="RFP15" s="253"/>
      <c r="RFQ15" s="253"/>
      <c r="RFR15" s="253"/>
      <c r="RFS15" s="253"/>
      <c r="RFT15" s="253"/>
      <c r="RFU15" s="253"/>
      <c r="RFV15" s="253"/>
      <c r="RFW15" s="253"/>
      <c r="RFX15" s="253"/>
      <c r="RFY15" s="253"/>
      <c r="RFZ15" s="253"/>
      <c r="RGA15" s="253"/>
      <c r="RGB15" s="253"/>
      <c r="RGC15" s="253"/>
      <c r="RGD15" s="253"/>
      <c r="RGE15" s="253"/>
      <c r="RGF15" s="253"/>
      <c r="RGG15" s="253"/>
      <c r="RGH15" s="253"/>
      <c r="RGI15" s="253"/>
      <c r="RGJ15" s="253"/>
      <c r="RGK15" s="253"/>
      <c r="RGL15" s="254"/>
      <c r="RGM15" s="254"/>
      <c r="RGN15" s="254"/>
      <c r="RGO15" s="254"/>
      <c r="RGP15" s="254"/>
      <c r="RGQ15" s="253"/>
      <c r="RGR15" s="253"/>
      <c r="RGS15" s="253"/>
      <c r="RGT15" s="253"/>
      <c r="RGU15" s="253"/>
      <c r="RGV15" s="253"/>
      <c r="RGW15" s="253"/>
      <c r="RGX15" s="253"/>
      <c r="RGY15" s="253"/>
      <c r="RGZ15" s="253"/>
      <c r="RHA15" s="253"/>
      <c r="RHB15" s="253"/>
      <c r="RHC15" s="253"/>
      <c r="RHD15" s="253"/>
      <c r="RHE15" s="253"/>
      <c r="RHF15" s="253"/>
      <c r="RHG15" s="253"/>
      <c r="RHH15" s="253"/>
      <c r="RHI15" s="253"/>
      <c r="RHJ15" s="253"/>
      <c r="RHK15" s="253"/>
      <c r="RHL15" s="253"/>
      <c r="RHM15" s="253"/>
      <c r="RHN15" s="253"/>
      <c r="RHO15" s="253"/>
      <c r="RHP15" s="253"/>
      <c r="RHQ15" s="253"/>
      <c r="RHR15" s="253"/>
      <c r="RHS15" s="253"/>
      <c r="RHT15" s="253"/>
      <c r="RHU15" s="253"/>
      <c r="RHV15" s="253"/>
      <c r="RHW15" s="253"/>
      <c r="RHX15" s="253"/>
      <c r="RHY15" s="253"/>
      <c r="RHZ15" s="253"/>
      <c r="RIA15" s="253"/>
      <c r="RIB15" s="253"/>
      <c r="RIC15" s="253"/>
      <c r="RID15" s="253"/>
      <c r="RIE15" s="253"/>
      <c r="RIF15" s="253"/>
      <c r="RIG15" s="253"/>
      <c r="RIH15" s="253"/>
      <c r="RII15" s="253"/>
      <c r="RIJ15" s="253"/>
      <c r="RIK15" s="253"/>
      <c r="RIL15" s="253"/>
      <c r="RIM15" s="253"/>
      <c r="RIN15" s="254"/>
      <c r="RIO15" s="254"/>
      <c r="RIP15" s="254"/>
      <c r="RIQ15" s="254"/>
      <c r="RIR15" s="254"/>
      <c r="RIS15" s="253"/>
      <c r="RIT15" s="253"/>
      <c r="RIU15" s="253"/>
      <c r="RIV15" s="253"/>
      <c r="RIW15" s="253"/>
      <c r="RIX15" s="253"/>
      <c r="RIY15" s="253"/>
      <c r="RIZ15" s="253"/>
      <c r="RJA15" s="253"/>
      <c r="RJB15" s="253"/>
      <c r="RJC15" s="253"/>
      <c r="RJD15" s="253"/>
      <c r="RJE15" s="253"/>
      <c r="RJF15" s="253"/>
      <c r="RJG15" s="253"/>
      <c r="RJH15" s="253"/>
      <c r="RJI15" s="253"/>
      <c r="RJJ15" s="253"/>
      <c r="RJK15" s="253"/>
      <c r="RJL15" s="253"/>
      <c r="RJM15" s="253"/>
      <c r="RJN15" s="253"/>
      <c r="RJO15" s="253"/>
      <c r="RJP15" s="253"/>
      <c r="RJQ15" s="253"/>
      <c r="RJR15" s="253"/>
      <c r="RJS15" s="253"/>
      <c r="RJT15" s="253"/>
      <c r="RJU15" s="253"/>
      <c r="RJV15" s="253"/>
      <c r="RJW15" s="253"/>
      <c r="RJX15" s="253"/>
      <c r="RJY15" s="253"/>
      <c r="RJZ15" s="253"/>
      <c r="RKA15" s="253"/>
      <c r="RKB15" s="253"/>
      <c r="RKC15" s="253"/>
      <c r="RKD15" s="253"/>
      <c r="RKE15" s="253"/>
      <c r="RKF15" s="253"/>
      <c r="RKG15" s="253"/>
      <c r="RKH15" s="253"/>
      <c r="RKI15" s="253"/>
      <c r="RKJ15" s="253"/>
      <c r="RKK15" s="253"/>
      <c r="RKL15" s="253"/>
      <c r="RKM15" s="253"/>
      <c r="RKN15" s="253"/>
      <c r="RKO15" s="253"/>
      <c r="RKP15" s="254"/>
      <c r="RKQ15" s="254"/>
      <c r="RKR15" s="254"/>
      <c r="RKS15" s="254"/>
      <c r="RKT15" s="254"/>
      <c r="RKU15" s="253"/>
      <c r="RKV15" s="253"/>
      <c r="RKW15" s="253"/>
      <c r="RKX15" s="253"/>
      <c r="RKY15" s="253"/>
      <c r="RKZ15" s="253"/>
      <c r="RLA15" s="253"/>
      <c r="RLB15" s="253"/>
      <c r="RLC15" s="253"/>
      <c r="RLD15" s="253"/>
      <c r="RLE15" s="253"/>
      <c r="RLF15" s="253"/>
      <c r="RLG15" s="253"/>
      <c r="RLH15" s="253"/>
      <c r="RLI15" s="253"/>
      <c r="RLJ15" s="253"/>
      <c r="RLK15" s="253"/>
      <c r="RLL15" s="253"/>
      <c r="RLM15" s="253"/>
      <c r="RLN15" s="253"/>
      <c r="RLO15" s="253"/>
      <c r="RLP15" s="253"/>
      <c r="RLQ15" s="253"/>
      <c r="RLR15" s="253"/>
      <c r="RLS15" s="253"/>
      <c r="RLT15" s="253"/>
      <c r="RLU15" s="253"/>
      <c r="RLV15" s="253"/>
      <c r="RLW15" s="253"/>
      <c r="RLX15" s="253"/>
      <c r="RLY15" s="253"/>
      <c r="RLZ15" s="253"/>
      <c r="RMA15" s="253"/>
      <c r="RMB15" s="253"/>
      <c r="RMC15" s="253"/>
      <c r="RMD15" s="253"/>
      <c r="RME15" s="253"/>
      <c r="RMF15" s="253"/>
      <c r="RMG15" s="253"/>
      <c r="RMH15" s="253"/>
      <c r="RMI15" s="253"/>
      <c r="RMJ15" s="253"/>
      <c r="RMK15" s="253"/>
      <c r="RML15" s="253"/>
      <c r="RMM15" s="253"/>
      <c r="RMN15" s="253"/>
      <c r="RMO15" s="253"/>
      <c r="RMP15" s="253"/>
      <c r="RMQ15" s="253"/>
      <c r="RMR15" s="254"/>
      <c r="RMS15" s="254"/>
      <c r="RMT15" s="254"/>
      <c r="RMU15" s="254"/>
      <c r="RMV15" s="254"/>
      <c r="RMW15" s="253"/>
      <c r="RMX15" s="253"/>
      <c r="RMY15" s="253"/>
      <c r="RMZ15" s="253"/>
      <c r="RNA15" s="253"/>
      <c r="RNB15" s="253"/>
      <c r="RNC15" s="253"/>
      <c r="RND15" s="253"/>
      <c r="RNE15" s="253"/>
      <c r="RNF15" s="253"/>
      <c r="RNG15" s="253"/>
      <c r="RNH15" s="253"/>
      <c r="RNI15" s="253"/>
      <c r="RNJ15" s="253"/>
      <c r="RNK15" s="253"/>
      <c r="RNL15" s="253"/>
      <c r="RNM15" s="253"/>
      <c r="RNN15" s="253"/>
      <c r="RNO15" s="253"/>
      <c r="RNP15" s="253"/>
      <c r="RNQ15" s="253"/>
      <c r="RNR15" s="253"/>
      <c r="RNS15" s="253"/>
      <c r="RNT15" s="253"/>
      <c r="RNU15" s="253"/>
      <c r="RNV15" s="253"/>
      <c r="RNW15" s="253"/>
      <c r="RNX15" s="253"/>
      <c r="RNY15" s="253"/>
      <c r="RNZ15" s="253"/>
      <c r="ROA15" s="253"/>
      <c r="ROB15" s="253"/>
      <c r="ROC15" s="253"/>
      <c r="ROD15" s="253"/>
      <c r="ROE15" s="253"/>
      <c r="ROF15" s="253"/>
      <c r="ROG15" s="253"/>
      <c r="ROH15" s="253"/>
      <c r="ROI15" s="253"/>
      <c r="ROJ15" s="253"/>
      <c r="ROK15" s="253"/>
      <c r="ROL15" s="253"/>
      <c r="ROM15" s="253"/>
      <c r="RON15" s="253"/>
      <c r="ROO15" s="253"/>
      <c r="ROP15" s="253"/>
      <c r="ROQ15" s="253"/>
      <c r="ROR15" s="253"/>
      <c r="ROS15" s="253"/>
      <c r="ROT15" s="254"/>
      <c r="ROU15" s="254"/>
      <c r="ROV15" s="254"/>
      <c r="ROW15" s="254"/>
      <c r="ROX15" s="254"/>
      <c r="ROY15" s="253"/>
      <c r="ROZ15" s="253"/>
      <c r="RPA15" s="253"/>
      <c r="RPB15" s="253"/>
      <c r="RPC15" s="253"/>
      <c r="RPD15" s="253"/>
      <c r="RPE15" s="253"/>
      <c r="RPF15" s="253"/>
      <c r="RPG15" s="253"/>
      <c r="RPH15" s="253"/>
      <c r="RPI15" s="253"/>
      <c r="RPJ15" s="253"/>
      <c r="RPK15" s="253"/>
      <c r="RPL15" s="253"/>
      <c r="RPM15" s="253"/>
      <c r="RPN15" s="253"/>
      <c r="RPO15" s="253"/>
      <c r="RPP15" s="253"/>
      <c r="RPQ15" s="253"/>
      <c r="RPR15" s="253"/>
      <c r="RPS15" s="253"/>
      <c r="RPT15" s="253"/>
      <c r="RPU15" s="253"/>
      <c r="RPV15" s="253"/>
      <c r="RPW15" s="253"/>
      <c r="RPX15" s="253"/>
      <c r="RPY15" s="253"/>
      <c r="RPZ15" s="253"/>
      <c r="RQA15" s="253"/>
      <c r="RQB15" s="253"/>
      <c r="RQC15" s="253"/>
      <c r="RQD15" s="253"/>
      <c r="RQE15" s="253"/>
      <c r="RQF15" s="253"/>
      <c r="RQG15" s="253"/>
      <c r="RQH15" s="253"/>
      <c r="RQI15" s="253"/>
      <c r="RQJ15" s="253"/>
      <c r="RQK15" s="253"/>
      <c r="RQL15" s="253"/>
      <c r="RQM15" s="253"/>
      <c r="RQN15" s="253"/>
      <c r="RQO15" s="253"/>
      <c r="RQP15" s="253"/>
      <c r="RQQ15" s="253"/>
      <c r="RQR15" s="253"/>
      <c r="RQS15" s="253"/>
      <c r="RQT15" s="253"/>
      <c r="RQU15" s="253"/>
      <c r="RQV15" s="254"/>
      <c r="RQW15" s="254"/>
      <c r="RQX15" s="254"/>
      <c r="RQY15" s="254"/>
      <c r="RQZ15" s="254"/>
      <c r="RRA15" s="253"/>
      <c r="RRB15" s="253"/>
      <c r="RRC15" s="253"/>
      <c r="RRD15" s="253"/>
      <c r="RRE15" s="253"/>
      <c r="RRF15" s="253"/>
      <c r="RRG15" s="253"/>
      <c r="RRH15" s="253"/>
      <c r="RRI15" s="253"/>
      <c r="RRJ15" s="253"/>
      <c r="RRK15" s="253"/>
      <c r="RRL15" s="253"/>
      <c r="RRM15" s="253"/>
      <c r="RRN15" s="253"/>
      <c r="RRO15" s="253"/>
      <c r="RRP15" s="253"/>
      <c r="RRQ15" s="253"/>
      <c r="RRR15" s="253"/>
      <c r="RRS15" s="253"/>
      <c r="RRT15" s="253"/>
      <c r="RRU15" s="253"/>
      <c r="RRV15" s="253"/>
      <c r="RRW15" s="253"/>
      <c r="RRX15" s="253"/>
      <c r="RRY15" s="253"/>
      <c r="RRZ15" s="253"/>
      <c r="RSA15" s="253"/>
      <c r="RSB15" s="253"/>
      <c r="RSC15" s="253"/>
      <c r="RSD15" s="253"/>
      <c r="RSE15" s="253"/>
      <c r="RSF15" s="253"/>
      <c r="RSG15" s="253"/>
      <c r="RSH15" s="253"/>
      <c r="RSI15" s="253"/>
      <c r="RSJ15" s="253"/>
      <c r="RSK15" s="253"/>
      <c r="RSL15" s="253"/>
      <c r="RSM15" s="253"/>
      <c r="RSN15" s="253"/>
      <c r="RSO15" s="253"/>
      <c r="RSP15" s="253"/>
      <c r="RSQ15" s="253"/>
      <c r="RSR15" s="253"/>
      <c r="RSS15" s="253"/>
      <c r="RST15" s="253"/>
      <c r="RSU15" s="253"/>
      <c r="RSV15" s="253"/>
      <c r="RSW15" s="253"/>
      <c r="RSX15" s="254"/>
      <c r="RSY15" s="254"/>
      <c r="RSZ15" s="254"/>
      <c r="RTA15" s="254"/>
      <c r="RTB15" s="254"/>
      <c r="RTC15" s="253"/>
      <c r="RTD15" s="253"/>
      <c r="RTE15" s="253"/>
      <c r="RTF15" s="253"/>
      <c r="RTG15" s="253"/>
      <c r="RTH15" s="253"/>
      <c r="RTI15" s="253"/>
      <c r="RTJ15" s="253"/>
      <c r="RTK15" s="253"/>
      <c r="RTL15" s="253"/>
      <c r="RTM15" s="253"/>
      <c r="RTN15" s="253"/>
      <c r="RTO15" s="253"/>
      <c r="RTP15" s="253"/>
      <c r="RTQ15" s="253"/>
      <c r="RTR15" s="253"/>
      <c r="RTS15" s="253"/>
      <c r="RTT15" s="253"/>
      <c r="RTU15" s="253"/>
      <c r="RTV15" s="253"/>
      <c r="RTW15" s="253"/>
      <c r="RTX15" s="253"/>
      <c r="RTY15" s="253"/>
      <c r="RTZ15" s="253"/>
      <c r="RUA15" s="253"/>
      <c r="RUB15" s="253"/>
      <c r="RUC15" s="253"/>
      <c r="RUD15" s="253"/>
      <c r="RUE15" s="253"/>
      <c r="RUF15" s="253"/>
      <c r="RUG15" s="253"/>
      <c r="RUH15" s="253"/>
      <c r="RUI15" s="253"/>
      <c r="RUJ15" s="253"/>
      <c r="RUK15" s="253"/>
      <c r="RUL15" s="253"/>
      <c r="RUM15" s="253"/>
      <c r="RUN15" s="253"/>
      <c r="RUO15" s="253"/>
      <c r="RUP15" s="253"/>
      <c r="RUQ15" s="253"/>
      <c r="RUR15" s="253"/>
      <c r="RUS15" s="253"/>
      <c r="RUT15" s="253"/>
      <c r="RUU15" s="253"/>
      <c r="RUV15" s="253"/>
      <c r="RUW15" s="253"/>
      <c r="RUX15" s="253"/>
      <c r="RUY15" s="253"/>
      <c r="RUZ15" s="254"/>
      <c r="RVA15" s="254"/>
      <c r="RVB15" s="254"/>
      <c r="RVC15" s="254"/>
      <c r="RVD15" s="254"/>
      <c r="RVE15" s="253"/>
      <c r="RVF15" s="253"/>
      <c r="RVG15" s="253"/>
      <c r="RVH15" s="253"/>
      <c r="RVI15" s="253"/>
      <c r="RVJ15" s="253"/>
      <c r="RVK15" s="253"/>
      <c r="RVL15" s="253"/>
      <c r="RVM15" s="253"/>
      <c r="RVN15" s="253"/>
      <c r="RVO15" s="253"/>
      <c r="RVP15" s="253"/>
      <c r="RVQ15" s="253"/>
      <c r="RVR15" s="253"/>
      <c r="RVS15" s="253"/>
      <c r="RVT15" s="253"/>
      <c r="RVU15" s="253"/>
      <c r="RVV15" s="253"/>
      <c r="RVW15" s="253"/>
      <c r="RVX15" s="253"/>
      <c r="RVY15" s="253"/>
      <c r="RVZ15" s="253"/>
      <c r="RWA15" s="253"/>
      <c r="RWB15" s="253"/>
      <c r="RWC15" s="253"/>
      <c r="RWD15" s="253"/>
      <c r="RWE15" s="253"/>
      <c r="RWF15" s="253"/>
      <c r="RWG15" s="253"/>
      <c r="RWH15" s="253"/>
      <c r="RWI15" s="253"/>
      <c r="RWJ15" s="253"/>
      <c r="RWK15" s="253"/>
      <c r="RWL15" s="253"/>
      <c r="RWM15" s="253"/>
      <c r="RWN15" s="253"/>
      <c r="RWO15" s="253"/>
      <c r="RWP15" s="253"/>
      <c r="RWQ15" s="253"/>
      <c r="RWR15" s="253"/>
      <c r="RWS15" s="253"/>
      <c r="RWT15" s="253"/>
      <c r="RWU15" s="253"/>
      <c r="RWV15" s="253"/>
      <c r="RWW15" s="253"/>
      <c r="RWX15" s="253"/>
      <c r="RWY15" s="253"/>
      <c r="RWZ15" s="253"/>
      <c r="RXA15" s="253"/>
      <c r="RXB15" s="254"/>
      <c r="RXC15" s="254"/>
      <c r="RXD15" s="254"/>
      <c r="RXE15" s="254"/>
      <c r="RXF15" s="254"/>
      <c r="RXG15" s="253"/>
      <c r="RXH15" s="253"/>
      <c r="RXI15" s="253"/>
      <c r="RXJ15" s="253"/>
      <c r="RXK15" s="253"/>
      <c r="RXL15" s="253"/>
      <c r="RXM15" s="253"/>
      <c r="RXN15" s="253"/>
      <c r="RXO15" s="253"/>
      <c r="RXP15" s="253"/>
      <c r="RXQ15" s="253"/>
      <c r="RXR15" s="253"/>
      <c r="RXS15" s="253"/>
      <c r="RXT15" s="253"/>
      <c r="RXU15" s="253"/>
      <c r="RXV15" s="253"/>
      <c r="RXW15" s="253"/>
      <c r="RXX15" s="253"/>
      <c r="RXY15" s="253"/>
      <c r="RXZ15" s="253"/>
      <c r="RYA15" s="253"/>
      <c r="RYB15" s="253"/>
      <c r="RYC15" s="253"/>
      <c r="RYD15" s="253"/>
      <c r="RYE15" s="253"/>
      <c r="RYF15" s="253"/>
      <c r="RYG15" s="253"/>
      <c r="RYH15" s="253"/>
      <c r="RYI15" s="253"/>
      <c r="RYJ15" s="253"/>
      <c r="RYK15" s="253"/>
      <c r="RYL15" s="253"/>
      <c r="RYM15" s="253"/>
      <c r="RYN15" s="253"/>
      <c r="RYO15" s="253"/>
      <c r="RYP15" s="253"/>
      <c r="RYQ15" s="253"/>
      <c r="RYR15" s="253"/>
      <c r="RYS15" s="253"/>
      <c r="RYT15" s="253"/>
      <c r="RYU15" s="253"/>
      <c r="RYV15" s="253"/>
      <c r="RYW15" s="253"/>
      <c r="RYX15" s="253"/>
      <c r="RYY15" s="253"/>
      <c r="RYZ15" s="253"/>
      <c r="RZA15" s="253"/>
      <c r="RZB15" s="253"/>
      <c r="RZC15" s="253"/>
      <c r="RZD15" s="254"/>
      <c r="RZE15" s="254"/>
      <c r="RZF15" s="254"/>
      <c r="RZG15" s="254"/>
      <c r="RZH15" s="254"/>
      <c r="RZI15" s="253"/>
      <c r="RZJ15" s="253"/>
      <c r="RZK15" s="253"/>
      <c r="RZL15" s="253"/>
      <c r="RZM15" s="253"/>
      <c r="RZN15" s="253"/>
      <c r="RZO15" s="253"/>
      <c r="RZP15" s="253"/>
      <c r="RZQ15" s="253"/>
      <c r="RZR15" s="253"/>
      <c r="RZS15" s="253"/>
      <c r="RZT15" s="253"/>
      <c r="RZU15" s="253"/>
      <c r="RZV15" s="253"/>
      <c r="RZW15" s="253"/>
      <c r="RZX15" s="253"/>
      <c r="RZY15" s="253"/>
      <c r="RZZ15" s="253"/>
      <c r="SAA15" s="253"/>
      <c r="SAB15" s="253"/>
      <c r="SAC15" s="253"/>
      <c r="SAD15" s="253"/>
      <c r="SAE15" s="253"/>
      <c r="SAF15" s="253"/>
      <c r="SAG15" s="253"/>
      <c r="SAH15" s="253"/>
      <c r="SAI15" s="253"/>
      <c r="SAJ15" s="253"/>
      <c r="SAK15" s="253"/>
      <c r="SAL15" s="253"/>
      <c r="SAM15" s="253"/>
      <c r="SAN15" s="253"/>
      <c r="SAO15" s="253"/>
      <c r="SAP15" s="253"/>
      <c r="SAQ15" s="253"/>
      <c r="SAR15" s="253"/>
      <c r="SAS15" s="253"/>
      <c r="SAT15" s="253"/>
      <c r="SAU15" s="253"/>
      <c r="SAV15" s="253"/>
      <c r="SAW15" s="253"/>
      <c r="SAX15" s="253"/>
      <c r="SAY15" s="253"/>
      <c r="SAZ15" s="253"/>
      <c r="SBA15" s="253"/>
      <c r="SBB15" s="253"/>
      <c r="SBC15" s="253"/>
      <c r="SBD15" s="253"/>
      <c r="SBE15" s="253"/>
      <c r="SBF15" s="254"/>
      <c r="SBG15" s="254"/>
      <c r="SBH15" s="254"/>
      <c r="SBI15" s="254"/>
      <c r="SBJ15" s="254"/>
      <c r="SBK15" s="253"/>
      <c r="SBL15" s="253"/>
      <c r="SBM15" s="253"/>
      <c r="SBN15" s="253"/>
      <c r="SBO15" s="253"/>
      <c r="SBP15" s="253"/>
      <c r="SBQ15" s="253"/>
      <c r="SBR15" s="253"/>
      <c r="SBS15" s="253"/>
      <c r="SBT15" s="253"/>
      <c r="SBU15" s="253"/>
      <c r="SBV15" s="253"/>
      <c r="SBW15" s="253"/>
      <c r="SBX15" s="253"/>
      <c r="SBY15" s="253"/>
      <c r="SBZ15" s="253"/>
      <c r="SCA15" s="253"/>
      <c r="SCB15" s="253"/>
      <c r="SCC15" s="253"/>
      <c r="SCD15" s="253"/>
      <c r="SCE15" s="253"/>
      <c r="SCF15" s="253"/>
      <c r="SCG15" s="253"/>
      <c r="SCH15" s="253"/>
      <c r="SCI15" s="253"/>
      <c r="SCJ15" s="253"/>
      <c r="SCK15" s="253"/>
      <c r="SCL15" s="253"/>
      <c r="SCM15" s="253"/>
      <c r="SCN15" s="253"/>
      <c r="SCO15" s="253"/>
      <c r="SCP15" s="253"/>
      <c r="SCQ15" s="253"/>
      <c r="SCR15" s="253"/>
      <c r="SCS15" s="253"/>
      <c r="SCT15" s="253"/>
      <c r="SCU15" s="253"/>
      <c r="SCV15" s="253"/>
      <c r="SCW15" s="253"/>
      <c r="SCX15" s="253"/>
      <c r="SCY15" s="253"/>
      <c r="SCZ15" s="253"/>
      <c r="SDA15" s="253"/>
      <c r="SDB15" s="253"/>
      <c r="SDC15" s="253"/>
      <c r="SDD15" s="253"/>
      <c r="SDE15" s="253"/>
      <c r="SDF15" s="253"/>
      <c r="SDG15" s="253"/>
      <c r="SDH15" s="254"/>
      <c r="SDI15" s="254"/>
      <c r="SDJ15" s="254"/>
      <c r="SDK15" s="254"/>
      <c r="SDL15" s="254"/>
      <c r="SDM15" s="253"/>
      <c r="SDN15" s="253"/>
      <c r="SDO15" s="253"/>
      <c r="SDP15" s="253"/>
      <c r="SDQ15" s="253"/>
      <c r="SDR15" s="253"/>
      <c r="SDS15" s="253"/>
      <c r="SDT15" s="253"/>
      <c r="SDU15" s="253"/>
      <c r="SDV15" s="253"/>
      <c r="SDW15" s="253"/>
      <c r="SDX15" s="253"/>
      <c r="SDY15" s="253"/>
      <c r="SDZ15" s="253"/>
      <c r="SEA15" s="253"/>
      <c r="SEB15" s="253"/>
      <c r="SEC15" s="253"/>
      <c r="SED15" s="253"/>
      <c r="SEE15" s="253"/>
      <c r="SEF15" s="253"/>
      <c r="SEG15" s="253"/>
      <c r="SEH15" s="253"/>
      <c r="SEI15" s="253"/>
      <c r="SEJ15" s="253"/>
      <c r="SEK15" s="253"/>
      <c r="SEL15" s="253"/>
      <c r="SEM15" s="253"/>
      <c r="SEN15" s="253"/>
      <c r="SEO15" s="253"/>
      <c r="SEP15" s="253"/>
      <c r="SEQ15" s="253"/>
      <c r="SER15" s="253"/>
      <c r="SES15" s="253"/>
      <c r="SET15" s="253"/>
      <c r="SEU15" s="253"/>
      <c r="SEV15" s="253"/>
      <c r="SEW15" s="253"/>
      <c r="SEX15" s="253"/>
      <c r="SEY15" s="253"/>
      <c r="SEZ15" s="253"/>
      <c r="SFA15" s="253"/>
      <c r="SFB15" s="253"/>
      <c r="SFC15" s="253"/>
      <c r="SFD15" s="253"/>
      <c r="SFE15" s="253"/>
      <c r="SFF15" s="253"/>
      <c r="SFG15" s="253"/>
      <c r="SFH15" s="253"/>
      <c r="SFI15" s="253"/>
      <c r="SFJ15" s="254"/>
      <c r="SFK15" s="254"/>
      <c r="SFL15" s="254"/>
      <c r="SFM15" s="254"/>
      <c r="SFN15" s="254"/>
      <c r="SFO15" s="253"/>
      <c r="SFP15" s="253"/>
      <c r="SFQ15" s="253"/>
      <c r="SFR15" s="253"/>
      <c r="SFS15" s="253"/>
      <c r="SFT15" s="253"/>
      <c r="SFU15" s="253"/>
      <c r="SFV15" s="253"/>
      <c r="SFW15" s="253"/>
      <c r="SFX15" s="253"/>
      <c r="SFY15" s="253"/>
      <c r="SFZ15" s="253"/>
      <c r="SGA15" s="253"/>
      <c r="SGB15" s="253"/>
      <c r="SGC15" s="253"/>
      <c r="SGD15" s="253"/>
      <c r="SGE15" s="253"/>
      <c r="SGF15" s="253"/>
      <c r="SGG15" s="253"/>
      <c r="SGH15" s="253"/>
      <c r="SGI15" s="253"/>
      <c r="SGJ15" s="253"/>
      <c r="SGK15" s="253"/>
      <c r="SGL15" s="253"/>
      <c r="SGM15" s="253"/>
      <c r="SGN15" s="253"/>
      <c r="SGO15" s="253"/>
      <c r="SGP15" s="253"/>
      <c r="SGQ15" s="253"/>
      <c r="SGR15" s="253"/>
      <c r="SGS15" s="253"/>
      <c r="SGT15" s="253"/>
      <c r="SGU15" s="253"/>
      <c r="SGV15" s="253"/>
      <c r="SGW15" s="253"/>
      <c r="SGX15" s="253"/>
      <c r="SGY15" s="253"/>
      <c r="SGZ15" s="253"/>
      <c r="SHA15" s="253"/>
      <c r="SHB15" s="253"/>
      <c r="SHC15" s="253"/>
      <c r="SHD15" s="253"/>
      <c r="SHE15" s="253"/>
      <c r="SHF15" s="253"/>
      <c r="SHG15" s="253"/>
      <c r="SHH15" s="253"/>
      <c r="SHI15" s="253"/>
      <c r="SHJ15" s="253"/>
      <c r="SHK15" s="253"/>
      <c r="SHL15" s="254"/>
      <c r="SHM15" s="254"/>
      <c r="SHN15" s="254"/>
      <c r="SHO15" s="254"/>
      <c r="SHP15" s="254"/>
      <c r="SHQ15" s="253"/>
      <c r="SHR15" s="253"/>
      <c r="SHS15" s="253"/>
      <c r="SHT15" s="253"/>
      <c r="SHU15" s="253"/>
      <c r="SHV15" s="253"/>
      <c r="SHW15" s="253"/>
      <c r="SHX15" s="253"/>
      <c r="SHY15" s="253"/>
      <c r="SHZ15" s="253"/>
      <c r="SIA15" s="253"/>
      <c r="SIB15" s="253"/>
      <c r="SIC15" s="253"/>
      <c r="SID15" s="253"/>
      <c r="SIE15" s="253"/>
      <c r="SIF15" s="253"/>
      <c r="SIG15" s="253"/>
      <c r="SIH15" s="253"/>
      <c r="SII15" s="253"/>
      <c r="SIJ15" s="253"/>
      <c r="SIK15" s="253"/>
      <c r="SIL15" s="253"/>
      <c r="SIM15" s="253"/>
      <c r="SIN15" s="253"/>
      <c r="SIO15" s="253"/>
      <c r="SIP15" s="253"/>
      <c r="SIQ15" s="253"/>
      <c r="SIR15" s="253"/>
      <c r="SIS15" s="253"/>
      <c r="SIT15" s="253"/>
      <c r="SIU15" s="253"/>
      <c r="SIV15" s="253"/>
      <c r="SIW15" s="253"/>
      <c r="SIX15" s="253"/>
      <c r="SIY15" s="253"/>
      <c r="SIZ15" s="253"/>
      <c r="SJA15" s="253"/>
      <c r="SJB15" s="253"/>
      <c r="SJC15" s="253"/>
      <c r="SJD15" s="253"/>
      <c r="SJE15" s="253"/>
      <c r="SJF15" s="253"/>
      <c r="SJG15" s="253"/>
      <c r="SJH15" s="253"/>
      <c r="SJI15" s="253"/>
      <c r="SJJ15" s="253"/>
      <c r="SJK15" s="253"/>
      <c r="SJL15" s="253"/>
      <c r="SJM15" s="253"/>
      <c r="SJN15" s="254"/>
      <c r="SJO15" s="254"/>
      <c r="SJP15" s="254"/>
      <c r="SJQ15" s="254"/>
      <c r="SJR15" s="254"/>
      <c r="SJS15" s="253"/>
      <c r="SJT15" s="253"/>
      <c r="SJU15" s="253"/>
      <c r="SJV15" s="253"/>
      <c r="SJW15" s="253"/>
      <c r="SJX15" s="253"/>
      <c r="SJY15" s="253"/>
      <c r="SJZ15" s="253"/>
      <c r="SKA15" s="253"/>
      <c r="SKB15" s="253"/>
      <c r="SKC15" s="253"/>
      <c r="SKD15" s="253"/>
      <c r="SKE15" s="253"/>
      <c r="SKF15" s="253"/>
      <c r="SKG15" s="253"/>
      <c r="SKH15" s="253"/>
      <c r="SKI15" s="253"/>
      <c r="SKJ15" s="253"/>
      <c r="SKK15" s="253"/>
      <c r="SKL15" s="253"/>
      <c r="SKM15" s="253"/>
      <c r="SKN15" s="253"/>
      <c r="SKO15" s="253"/>
      <c r="SKP15" s="253"/>
      <c r="SKQ15" s="253"/>
      <c r="SKR15" s="253"/>
      <c r="SKS15" s="253"/>
      <c r="SKT15" s="253"/>
      <c r="SKU15" s="253"/>
      <c r="SKV15" s="253"/>
      <c r="SKW15" s="253"/>
      <c r="SKX15" s="253"/>
      <c r="SKY15" s="253"/>
      <c r="SKZ15" s="253"/>
      <c r="SLA15" s="253"/>
      <c r="SLB15" s="253"/>
      <c r="SLC15" s="253"/>
      <c r="SLD15" s="253"/>
      <c r="SLE15" s="253"/>
      <c r="SLF15" s="253"/>
      <c r="SLG15" s="253"/>
      <c r="SLH15" s="253"/>
      <c r="SLI15" s="253"/>
      <c r="SLJ15" s="253"/>
      <c r="SLK15" s="253"/>
      <c r="SLL15" s="253"/>
      <c r="SLM15" s="253"/>
      <c r="SLN15" s="253"/>
      <c r="SLO15" s="253"/>
      <c r="SLP15" s="254"/>
      <c r="SLQ15" s="254"/>
      <c r="SLR15" s="254"/>
      <c r="SLS15" s="254"/>
      <c r="SLT15" s="254"/>
      <c r="SLU15" s="253"/>
      <c r="SLV15" s="253"/>
      <c r="SLW15" s="253"/>
      <c r="SLX15" s="253"/>
      <c r="SLY15" s="253"/>
      <c r="SLZ15" s="253"/>
      <c r="SMA15" s="253"/>
      <c r="SMB15" s="253"/>
      <c r="SMC15" s="253"/>
      <c r="SMD15" s="253"/>
      <c r="SME15" s="253"/>
      <c r="SMF15" s="253"/>
      <c r="SMG15" s="253"/>
      <c r="SMH15" s="253"/>
      <c r="SMI15" s="253"/>
      <c r="SMJ15" s="253"/>
      <c r="SMK15" s="253"/>
      <c r="SML15" s="253"/>
      <c r="SMM15" s="253"/>
      <c r="SMN15" s="253"/>
      <c r="SMO15" s="253"/>
      <c r="SMP15" s="253"/>
      <c r="SMQ15" s="253"/>
      <c r="SMR15" s="253"/>
      <c r="SMS15" s="253"/>
      <c r="SMT15" s="253"/>
      <c r="SMU15" s="253"/>
      <c r="SMV15" s="253"/>
      <c r="SMW15" s="253"/>
      <c r="SMX15" s="253"/>
      <c r="SMY15" s="253"/>
      <c r="SMZ15" s="253"/>
      <c r="SNA15" s="253"/>
      <c r="SNB15" s="253"/>
      <c r="SNC15" s="253"/>
      <c r="SND15" s="253"/>
      <c r="SNE15" s="253"/>
      <c r="SNF15" s="253"/>
      <c r="SNG15" s="253"/>
      <c r="SNH15" s="253"/>
      <c r="SNI15" s="253"/>
      <c r="SNJ15" s="253"/>
      <c r="SNK15" s="253"/>
      <c r="SNL15" s="253"/>
      <c r="SNM15" s="253"/>
      <c r="SNN15" s="253"/>
      <c r="SNO15" s="253"/>
      <c r="SNP15" s="253"/>
      <c r="SNQ15" s="253"/>
      <c r="SNR15" s="254"/>
      <c r="SNS15" s="254"/>
      <c r="SNT15" s="254"/>
      <c r="SNU15" s="254"/>
      <c r="SNV15" s="254"/>
      <c r="SNW15" s="253"/>
      <c r="SNX15" s="253"/>
      <c r="SNY15" s="253"/>
      <c r="SNZ15" s="253"/>
      <c r="SOA15" s="253"/>
      <c r="SOB15" s="253"/>
      <c r="SOC15" s="253"/>
      <c r="SOD15" s="253"/>
      <c r="SOE15" s="253"/>
      <c r="SOF15" s="253"/>
      <c r="SOG15" s="253"/>
      <c r="SOH15" s="253"/>
      <c r="SOI15" s="253"/>
      <c r="SOJ15" s="253"/>
      <c r="SOK15" s="253"/>
      <c r="SOL15" s="253"/>
      <c r="SOM15" s="253"/>
      <c r="SON15" s="253"/>
      <c r="SOO15" s="253"/>
      <c r="SOP15" s="253"/>
      <c r="SOQ15" s="253"/>
      <c r="SOR15" s="253"/>
      <c r="SOS15" s="253"/>
      <c r="SOT15" s="253"/>
      <c r="SOU15" s="253"/>
      <c r="SOV15" s="253"/>
      <c r="SOW15" s="253"/>
      <c r="SOX15" s="253"/>
      <c r="SOY15" s="253"/>
      <c r="SOZ15" s="253"/>
      <c r="SPA15" s="253"/>
      <c r="SPB15" s="253"/>
      <c r="SPC15" s="253"/>
      <c r="SPD15" s="253"/>
      <c r="SPE15" s="253"/>
      <c r="SPF15" s="253"/>
      <c r="SPG15" s="253"/>
      <c r="SPH15" s="253"/>
      <c r="SPI15" s="253"/>
      <c r="SPJ15" s="253"/>
      <c r="SPK15" s="253"/>
      <c r="SPL15" s="253"/>
      <c r="SPM15" s="253"/>
      <c r="SPN15" s="253"/>
      <c r="SPO15" s="253"/>
      <c r="SPP15" s="253"/>
      <c r="SPQ15" s="253"/>
      <c r="SPR15" s="253"/>
      <c r="SPS15" s="253"/>
      <c r="SPT15" s="254"/>
      <c r="SPU15" s="254"/>
      <c r="SPV15" s="254"/>
      <c r="SPW15" s="254"/>
      <c r="SPX15" s="254"/>
      <c r="SPY15" s="253"/>
      <c r="SPZ15" s="253"/>
      <c r="SQA15" s="253"/>
      <c r="SQB15" s="253"/>
      <c r="SQC15" s="253"/>
      <c r="SQD15" s="253"/>
      <c r="SQE15" s="253"/>
      <c r="SQF15" s="253"/>
      <c r="SQG15" s="253"/>
      <c r="SQH15" s="253"/>
      <c r="SQI15" s="253"/>
      <c r="SQJ15" s="253"/>
      <c r="SQK15" s="253"/>
      <c r="SQL15" s="253"/>
      <c r="SQM15" s="253"/>
      <c r="SQN15" s="253"/>
      <c r="SQO15" s="253"/>
      <c r="SQP15" s="253"/>
      <c r="SQQ15" s="253"/>
      <c r="SQR15" s="253"/>
      <c r="SQS15" s="253"/>
      <c r="SQT15" s="253"/>
      <c r="SQU15" s="253"/>
      <c r="SQV15" s="253"/>
      <c r="SQW15" s="253"/>
      <c r="SQX15" s="253"/>
      <c r="SQY15" s="253"/>
      <c r="SQZ15" s="253"/>
      <c r="SRA15" s="253"/>
      <c r="SRB15" s="253"/>
      <c r="SRC15" s="253"/>
      <c r="SRD15" s="253"/>
      <c r="SRE15" s="253"/>
      <c r="SRF15" s="253"/>
      <c r="SRG15" s="253"/>
      <c r="SRH15" s="253"/>
      <c r="SRI15" s="253"/>
      <c r="SRJ15" s="253"/>
      <c r="SRK15" s="253"/>
      <c r="SRL15" s="253"/>
      <c r="SRM15" s="253"/>
      <c r="SRN15" s="253"/>
      <c r="SRO15" s="253"/>
      <c r="SRP15" s="253"/>
      <c r="SRQ15" s="253"/>
      <c r="SRR15" s="253"/>
      <c r="SRS15" s="253"/>
      <c r="SRT15" s="253"/>
      <c r="SRU15" s="253"/>
      <c r="SRV15" s="254"/>
      <c r="SRW15" s="254"/>
      <c r="SRX15" s="254"/>
      <c r="SRY15" s="254"/>
      <c r="SRZ15" s="254"/>
      <c r="SSA15" s="253"/>
      <c r="SSB15" s="253"/>
      <c r="SSC15" s="253"/>
      <c r="SSD15" s="253"/>
      <c r="SSE15" s="253"/>
      <c r="SSF15" s="253"/>
      <c r="SSG15" s="253"/>
      <c r="SSH15" s="253"/>
      <c r="SSI15" s="253"/>
      <c r="SSJ15" s="253"/>
      <c r="SSK15" s="253"/>
      <c r="SSL15" s="253"/>
      <c r="SSM15" s="253"/>
      <c r="SSN15" s="253"/>
      <c r="SSO15" s="253"/>
      <c r="SSP15" s="253"/>
      <c r="SSQ15" s="253"/>
      <c r="SSR15" s="253"/>
      <c r="SSS15" s="253"/>
      <c r="SST15" s="253"/>
      <c r="SSU15" s="253"/>
      <c r="SSV15" s="253"/>
      <c r="SSW15" s="253"/>
      <c r="SSX15" s="253"/>
      <c r="SSY15" s="253"/>
      <c r="SSZ15" s="253"/>
      <c r="STA15" s="253"/>
      <c r="STB15" s="253"/>
      <c r="STC15" s="253"/>
      <c r="STD15" s="253"/>
      <c r="STE15" s="253"/>
      <c r="STF15" s="253"/>
      <c r="STG15" s="253"/>
      <c r="STH15" s="253"/>
      <c r="STI15" s="253"/>
      <c r="STJ15" s="253"/>
      <c r="STK15" s="253"/>
      <c r="STL15" s="253"/>
      <c r="STM15" s="253"/>
      <c r="STN15" s="253"/>
      <c r="STO15" s="253"/>
      <c r="STP15" s="253"/>
      <c r="STQ15" s="253"/>
      <c r="STR15" s="253"/>
      <c r="STS15" s="253"/>
      <c r="STT15" s="253"/>
      <c r="STU15" s="253"/>
      <c r="STV15" s="253"/>
      <c r="STW15" s="253"/>
      <c r="STX15" s="254"/>
      <c r="STY15" s="254"/>
      <c r="STZ15" s="254"/>
      <c r="SUA15" s="254"/>
      <c r="SUB15" s="254"/>
      <c r="SUC15" s="253"/>
      <c r="SUD15" s="253"/>
      <c r="SUE15" s="253"/>
      <c r="SUF15" s="253"/>
      <c r="SUG15" s="253"/>
      <c r="SUH15" s="253"/>
      <c r="SUI15" s="253"/>
      <c r="SUJ15" s="253"/>
      <c r="SUK15" s="253"/>
      <c r="SUL15" s="253"/>
      <c r="SUM15" s="253"/>
      <c r="SUN15" s="253"/>
      <c r="SUO15" s="253"/>
      <c r="SUP15" s="253"/>
      <c r="SUQ15" s="253"/>
      <c r="SUR15" s="253"/>
      <c r="SUS15" s="253"/>
      <c r="SUT15" s="253"/>
      <c r="SUU15" s="253"/>
      <c r="SUV15" s="253"/>
      <c r="SUW15" s="253"/>
      <c r="SUX15" s="253"/>
      <c r="SUY15" s="253"/>
      <c r="SUZ15" s="253"/>
      <c r="SVA15" s="253"/>
      <c r="SVB15" s="253"/>
      <c r="SVC15" s="253"/>
      <c r="SVD15" s="253"/>
      <c r="SVE15" s="253"/>
      <c r="SVF15" s="253"/>
      <c r="SVG15" s="253"/>
      <c r="SVH15" s="253"/>
      <c r="SVI15" s="253"/>
      <c r="SVJ15" s="253"/>
      <c r="SVK15" s="253"/>
      <c r="SVL15" s="253"/>
      <c r="SVM15" s="253"/>
      <c r="SVN15" s="253"/>
      <c r="SVO15" s="253"/>
      <c r="SVP15" s="253"/>
      <c r="SVQ15" s="253"/>
      <c r="SVR15" s="253"/>
      <c r="SVS15" s="253"/>
      <c r="SVT15" s="253"/>
      <c r="SVU15" s="253"/>
      <c r="SVV15" s="253"/>
      <c r="SVW15" s="253"/>
      <c r="SVX15" s="253"/>
      <c r="SVY15" s="253"/>
      <c r="SVZ15" s="254"/>
      <c r="SWA15" s="254"/>
      <c r="SWB15" s="254"/>
      <c r="SWC15" s="254"/>
      <c r="SWD15" s="254"/>
      <c r="SWE15" s="253"/>
      <c r="SWF15" s="253"/>
      <c r="SWG15" s="253"/>
      <c r="SWH15" s="253"/>
      <c r="SWI15" s="253"/>
      <c r="SWJ15" s="253"/>
      <c r="SWK15" s="253"/>
      <c r="SWL15" s="253"/>
      <c r="SWM15" s="253"/>
      <c r="SWN15" s="253"/>
      <c r="SWO15" s="253"/>
      <c r="SWP15" s="253"/>
      <c r="SWQ15" s="253"/>
      <c r="SWR15" s="253"/>
      <c r="SWS15" s="253"/>
      <c r="SWT15" s="253"/>
      <c r="SWU15" s="253"/>
      <c r="SWV15" s="253"/>
      <c r="SWW15" s="253"/>
      <c r="SWX15" s="253"/>
      <c r="SWY15" s="253"/>
      <c r="SWZ15" s="253"/>
      <c r="SXA15" s="253"/>
      <c r="SXB15" s="253"/>
      <c r="SXC15" s="253"/>
      <c r="SXD15" s="253"/>
      <c r="SXE15" s="253"/>
      <c r="SXF15" s="253"/>
      <c r="SXG15" s="253"/>
      <c r="SXH15" s="253"/>
      <c r="SXI15" s="253"/>
      <c r="SXJ15" s="253"/>
      <c r="SXK15" s="253"/>
      <c r="SXL15" s="253"/>
      <c r="SXM15" s="253"/>
      <c r="SXN15" s="253"/>
      <c r="SXO15" s="253"/>
      <c r="SXP15" s="253"/>
      <c r="SXQ15" s="253"/>
      <c r="SXR15" s="253"/>
      <c r="SXS15" s="253"/>
      <c r="SXT15" s="253"/>
      <c r="SXU15" s="253"/>
      <c r="SXV15" s="253"/>
      <c r="SXW15" s="253"/>
      <c r="SXX15" s="253"/>
      <c r="SXY15" s="253"/>
      <c r="SXZ15" s="253"/>
      <c r="SYA15" s="253"/>
      <c r="SYB15" s="254"/>
      <c r="SYC15" s="254"/>
      <c r="SYD15" s="254"/>
      <c r="SYE15" s="254"/>
      <c r="SYF15" s="254"/>
      <c r="SYG15" s="253"/>
      <c r="SYH15" s="253"/>
      <c r="SYI15" s="253"/>
      <c r="SYJ15" s="253"/>
      <c r="SYK15" s="253"/>
      <c r="SYL15" s="253"/>
      <c r="SYM15" s="253"/>
      <c r="SYN15" s="253"/>
      <c r="SYO15" s="253"/>
      <c r="SYP15" s="253"/>
      <c r="SYQ15" s="253"/>
      <c r="SYR15" s="253"/>
      <c r="SYS15" s="253"/>
      <c r="SYT15" s="253"/>
      <c r="SYU15" s="253"/>
      <c r="SYV15" s="253"/>
      <c r="SYW15" s="253"/>
      <c r="SYX15" s="253"/>
      <c r="SYY15" s="253"/>
      <c r="SYZ15" s="253"/>
      <c r="SZA15" s="253"/>
      <c r="SZB15" s="253"/>
      <c r="SZC15" s="253"/>
      <c r="SZD15" s="253"/>
      <c r="SZE15" s="253"/>
      <c r="SZF15" s="253"/>
      <c r="SZG15" s="253"/>
      <c r="SZH15" s="253"/>
      <c r="SZI15" s="253"/>
      <c r="SZJ15" s="253"/>
      <c r="SZK15" s="253"/>
      <c r="SZL15" s="253"/>
      <c r="SZM15" s="253"/>
      <c r="SZN15" s="253"/>
      <c r="SZO15" s="253"/>
      <c r="SZP15" s="253"/>
      <c r="SZQ15" s="253"/>
      <c r="SZR15" s="253"/>
      <c r="SZS15" s="253"/>
      <c r="SZT15" s="253"/>
      <c r="SZU15" s="253"/>
      <c r="SZV15" s="253"/>
      <c r="SZW15" s="253"/>
      <c r="SZX15" s="253"/>
      <c r="SZY15" s="253"/>
      <c r="SZZ15" s="253"/>
      <c r="TAA15" s="253"/>
      <c r="TAB15" s="253"/>
      <c r="TAC15" s="253"/>
      <c r="TAD15" s="254"/>
      <c r="TAE15" s="254"/>
      <c r="TAF15" s="254"/>
      <c r="TAG15" s="254"/>
      <c r="TAH15" s="254"/>
      <c r="TAI15" s="253"/>
      <c r="TAJ15" s="253"/>
      <c r="TAK15" s="253"/>
      <c r="TAL15" s="253"/>
      <c r="TAM15" s="253"/>
      <c r="TAN15" s="253"/>
      <c r="TAO15" s="253"/>
      <c r="TAP15" s="253"/>
      <c r="TAQ15" s="253"/>
      <c r="TAR15" s="253"/>
      <c r="TAS15" s="253"/>
      <c r="TAT15" s="253"/>
      <c r="TAU15" s="253"/>
      <c r="TAV15" s="253"/>
      <c r="TAW15" s="253"/>
      <c r="TAX15" s="253"/>
      <c r="TAY15" s="253"/>
      <c r="TAZ15" s="253"/>
      <c r="TBA15" s="253"/>
      <c r="TBB15" s="253"/>
      <c r="TBC15" s="253"/>
      <c r="TBD15" s="253"/>
      <c r="TBE15" s="253"/>
      <c r="TBF15" s="253"/>
      <c r="TBG15" s="253"/>
      <c r="TBH15" s="253"/>
      <c r="TBI15" s="253"/>
      <c r="TBJ15" s="253"/>
      <c r="TBK15" s="253"/>
      <c r="TBL15" s="253"/>
      <c r="TBM15" s="253"/>
      <c r="TBN15" s="253"/>
      <c r="TBO15" s="253"/>
      <c r="TBP15" s="253"/>
      <c r="TBQ15" s="253"/>
      <c r="TBR15" s="253"/>
      <c r="TBS15" s="253"/>
      <c r="TBT15" s="253"/>
      <c r="TBU15" s="253"/>
      <c r="TBV15" s="253"/>
      <c r="TBW15" s="253"/>
      <c r="TBX15" s="253"/>
      <c r="TBY15" s="253"/>
      <c r="TBZ15" s="253"/>
      <c r="TCA15" s="253"/>
      <c r="TCB15" s="253"/>
      <c r="TCC15" s="253"/>
      <c r="TCD15" s="253"/>
      <c r="TCE15" s="253"/>
      <c r="TCF15" s="254"/>
      <c r="TCG15" s="254"/>
      <c r="TCH15" s="254"/>
      <c r="TCI15" s="254"/>
      <c r="TCJ15" s="254"/>
      <c r="TCK15" s="253"/>
      <c r="TCL15" s="253"/>
      <c r="TCM15" s="253"/>
      <c r="TCN15" s="253"/>
      <c r="TCO15" s="253"/>
      <c r="TCP15" s="253"/>
      <c r="TCQ15" s="253"/>
      <c r="TCR15" s="253"/>
      <c r="TCS15" s="253"/>
      <c r="TCT15" s="253"/>
      <c r="TCU15" s="253"/>
      <c r="TCV15" s="253"/>
      <c r="TCW15" s="253"/>
      <c r="TCX15" s="253"/>
      <c r="TCY15" s="253"/>
      <c r="TCZ15" s="253"/>
      <c r="TDA15" s="253"/>
      <c r="TDB15" s="253"/>
      <c r="TDC15" s="253"/>
      <c r="TDD15" s="253"/>
      <c r="TDE15" s="253"/>
      <c r="TDF15" s="253"/>
      <c r="TDG15" s="253"/>
      <c r="TDH15" s="253"/>
      <c r="TDI15" s="253"/>
      <c r="TDJ15" s="253"/>
      <c r="TDK15" s="253"/>
      <c r="TDL15" s="253"/>
      <c r="TDM15" s="253"/>
      <c r="TDN15" s="253"/>
      <c r="TDO15" s="253"/>
      <c r="TDP15" s="253"/>
      <c r="TDQ15" s="253"/>
      <c r="TDR15" s="253"/>
      <c r="TDS15" s="253"/>
      <c r="TDT15" s="253"/>
      <c r="TDU15" s="253"/>
      <c r="TDV15" s="253"/>
      <c r="TDW15" s="253"/>
      <c r="TDX15" s="253"/>
      <c r="TDY15" s="253"/>
      <c r="TDZ15" s="253"/>
      <c r="TEA15" s="253"/>
      <c r="TEB15" s="253"/>
      <c r="TEC15" s="253"/>
      <c r="TED15" s="253"/>
      <c r="TEE15" s="253"/>
      <c r="TEF15" s="253"/>
      <c r="TEG15" s="253"/>
      <c r="TEH15" s="254"/>
      <c r="TEI15" s="254"/>
      <c r="TEJ15" s="254"/>
      <c r="TEK15" s="254"/>
      <c r="TEL15" s="254"/>
      <c r="TEM15" s="253"/>
      <c r="TEN15" s="253"/>
      <c r="TEO15" s="253"/>
      <c r="TEP15" s="253"/>
      <c r="TEQ15" s="253"/>
      <c r="TER15" s="253"/>
      <c r="TES15" s="253"/>
      <c r="TET15" s="253"/>
      <c r="TEU15" s="253"/>
      <c r="TEV15" s="253"/>
      <c r="TEW15" s="253"/>
      <c r="TEX15" s="253"/>
      <c r="TEY15" s="253"/>
      <c r="TEZ15" s="253"/>
      <c r="TFA15" s="253"/>
      <c r="TFB15" s="253"/>
      <c r="TFC15" s="253"/>
      <c r="TFD15" s="253"/>
      <c r="TFE15" s="253"/>
      <c r="TFF15" s="253"/>
      <c r="TFG15" s="253"/>
      <c r="TFH15" s="253"/>
      <c r="TFI15" s="253"/>
      <c r="TFJ15" s="253"/>
      <c r="TFK15" s="253"/>
      <c r="TFL15" s="253"/>
      <c r="TFM15" s="253"/>
      <c r="TFN15" s="253"/>
      <c r="TFO15" s="253"/>
      <c r="TFP15" s="253"/>
      <c r="TFQ15" s="253"/>
      <c r="TFR15" s="253"/>
      <c r="TFS15" s="253"/>
      <c r="TFT15" s="253"/>
      <c r="TFU15" s="253"/>
      <c r="TFV15" s="253"/>
      <c r="TFW15" s="253"/>
      <c r="TFX15" s="253"/>
      <c r="TFY15" s="253"/>
      <c r="TFZ15" s="253"/>
      <c r="TGA15" s="253"/>
      <c r="TGB15" s="253"/>
      <c r="TGC15" s="253"/>
      <c r="TGD15" s="253"/>
      <c r="TGE15" s="253"/>
      <c r="TGF15" s="253"/>
      <c r="TGG15" s="253"/>
      <c r="TGH15" s="253"/>
      <c r="TGI15" s="253"/>
      <c r="TGJ15" s="254"/>
      <c r="TGK15" s="254"/>
      <c r="TGL15" s="254"/>
      <c r="TGM15" s="254"/>
      <c r="TGN15" s="254"/>
      <c r="TGO15" s="253"/>
      <c r="TGP15" s="253"/>
      <c r="TGQ15" s="253"/>
      <c r="TGR15" s="253"/>
      <c r="TGS15" s="253"/>
      <c r="TGT15" s="253"/>
      <c r="TGU15" s="253"/>
      <c r="TGV15" s="253"/>
      <c r="TGW15" s="253"/>
      <c r="TGX15" s="253"/>
      <c r="TGY15" s="253"/>
      <c r="TGZ15" s="253"/>
      <c r="THA15" s="253"/>
      <c r="THB15" s="253"/>
      <c r="THC15" s="253"/>
      <c r="THD15" s="253"/>
      <c r="THE15" s="253"/>
      <c r="THF15" s="253"/>
      <c r="THG15" s="253"/>
      <c r="THH15" s="253"/>
      <c r="THI15" s="253"/>
      <c r="THJ15" s="253"/>
      <c r="THK15" s="253"/>
      <c r="THL15" s="253"/>
      <c r="THM15" s="253"/>
      <c r="THN15" s="253"/>
      <c r="THO15" s="253"/>
      <c r="THP15" s="253"/>
      <c r="THQ15" s="253"/>
      <c r="THR15" s="253"/>
      <c r="THS15" s="253"/>
      <c r="THT15" s="253"/>
      <c r="THU15" s="253"/>
      <c r="THV15" s="253"/>
      <c r="THW15" s="253"/>
      <c r="THX15" s="253"/>
      <c r="THY15" s="253"/>
      <c r="THZ15" s="253"/>
      <c r="TIA15" s="253"/>
      <c r="TIB15" s="253"/>
      <c r="TIC15" s="253"/>
      <c r="TID15" s="253"/>
      <c r="TIE15" s="253"/>
      <c r="TIF15" s="253"/>
      <c r="TIG15" s="253"/>
      <c r="TIH15" s="253"/>
      <c r="TII15" s="253"/>
      <c r="TIJ15" s="253"/>
      <c r="TIK15" s="253"/>
      <c r="TIL15" s="254"/>
      <c r="TIM15" s="254"/>
      <c r="TIN15" s="254"/>
      <c r="TIO15" s="254"/>
      <c r="TIP15" s="254"/>
      <c r="TIQ15" s="253"/>
      <c r="TIR15" s="253"/>
      <c r="TIS15" s="253"/>
      <c r="TIT15" s="253"/>
      <c r="TIU15" s="253"/>
      <c r="TIV15" s="253"/>
      <c r="TIW15" s="253"/>
      <c r="TIX15" s="253"/>
      <c r="TIY15" s="253"/>
      <c r="TIZ15" s="253"/>
      <c r="TJA15" s="253"/>
      <c r="TJB15" s="253"/>
      <c r="TJC15" s="253"/>
      <c r="TJD15" s="253"/>
      <c r="TJE15" s="253"/>
      <c r="TJF15" s="253"/>
      <c r="TJG15" s="253"/>
      <c r="TJH15" s="253"/>
      <c r="TJI15" s="253"/>
      <c r="TJJ15" s="253"/>
      <c r="TJK15" s="253"/>
      <c r="TJL15" s="253"/>
      <c r="TJM15" s="253"/>
      <c r="TJN15" s="253"/>
      <c r="TJO15" s="253"/>
      <c r="TJP15" s="253"/>
      <c r="TJQ15" s="253"/>
      <c r="TJR15" s="253"/>
      <c r="TJS15" s="253"/>
      <c r="TJT15" s="253"/>
      <c r="TJU15" s="253"/>
      <c r="TJV15" s="253"/>
      <c r="TJW15" s="253"/>
      <c r="TJX15" s="253"/>
      <c r="TJY15" s="253"/>
      <c r="TJZ15" s="253"/>
      <c r="TKA15" s="253"/>
      <c r="TKB15" s="253"/>
      <c r="TKC15" s="253"/>
      <c r="TKD15" s="253"/>
      <c r="TKE15" s="253"/>
      <c r="TKF15" s="253"/>
      <c r="TKG15" s="253"/>
      <c r="TKH15" s="253"/>
      <c r="TKI15" s="253"/>
      <c r="TKJ15" s="253"/>
      <c r="TKK15" s="253"/>
      <c r="TKL15" s="253"/>
      <c r="TKM15" s="253"/>
      <c r="TKN15" s="254"/>
      <c r="TKO15" s="254"/>
      <c r="TKP15" s="254"/>
      <c r="TKQ15" s="254"/>
      <c r="TKR15" s="254"/>
      <c r="TKS15" s="253"/>
      <c r="TKT15" s="253"/>
      <c r="TKU15" s="253"/>
      <c r="TKV15" s="253"/>
      <c r="TKW15" s="253"/>
      <c r="TKX15" s="253"/>
      <c r="TKY15" s="253"/>
      <c r="TKZ15" s="253"/>
      <c r="TLA15" s="253"/>
      <c r="TLB15" s="253"/>
      <c r="TLC15" s="253"/>
      <c r="TLD15" s="253"/>
      <c r="TLE15" s="253"/>
      <c r="TLF15" s="253"/>
      <c r="TLG15" s="253"/>
      <c r="TLH15" s="253"/>
      <c r="TLI15" s="253"/>
      <c r="TLJ15" s="253"/>
      <c r="TLK15" s="253"/>
      <c r="TLL15" s="253"/>
      <c r="TLM15" s="253"/>
      <c r="TLN15" s="253"/>
      <c r="TLO15" s="253"/>
      <c r="TLP15" s="253"/>
      <c r="TLQ15" s="253"/>
      <c r="TLR15" s="253"/>
      <c r="TLS15" s="253"/>
      <c r="TLT15" s="253"/>
      <c r="TLU15" s="253"/>
      <c r="TLV15" s="253"/>
      <c r="TLW15" s="253"/>
      <c r="TLX15" s="253"/>
      <c r="TLY15" s="253"/>
      <c r="TLZ15" s="253"/>
      <c r="TMA15" s="253"/>
      <c r="TMB15" s="253"/>
      <c r="TMC15" s="253"/>
      <c r="TMD15" s="253"/>
      <c r="TME15" s="253"/>
      <c r="TMF15" s="253"/>
      <c r="TMG15" s="253"/>
      <c r="TMH15" s="253"/>
      <c r="TMI15" s="253"/>
      <c r="TMJ15" s="253"/>
      <c r="TMK15" s="253"/>
      <c r="TML15" s="253"/>
      <c r="TMM15" s="253"/>
      <c r="TMN15" s="253"/>
      <c r="TMO15" s="253"/>
      <c r="TMP15" s="254"/>
      <c r="TMQ15" s="254"/>
      <c r="TMR15" s="254"/>
      <c r="TMS15" s="254"/>
      <c r="TMT15" s="254"/>
      <c r="TMU15" s="253"/>
      <c r="TMV15" s="253"/>
      <c r="TMW15" s="253"/>
      <c r="TMX15" s="253"/>
      <c r="TMY15" s="253"/>
      <c r="TMZ15" s="253"/>
      <c r="TNA15" s="253"/>
      <c r="TNB15" s="253"/>
      <c r="TNC15" s="253"/>
      <c r="TND15" s="253"/>
      <c r="TNE15" s="253"/>
      <c r="TNF15" s="253"/>
      <c r="TNG15" s="253"/>
      <c r="TNH15" s="253"/>
      <c r="TNI15" s="253"/>
      <c r="TNJ15" s="253"/>
      <c r="TNK15" s="253"/>
      <c r="TNL15" s="253"/>
      <c r="TNM15" s="253"/>
      <c r="TNN15" s="253"/>
      <c r="TNO15" s="253"/>
      <c r="TNP15" s="253"/>
      <c r="TNQ15" s="253"/>
      <c r="TNR15" s="253"/>
      <c r="TNS15" s="253"/>
      <c r="TNT15" s="253"/>
      <c r="TNU15" s="253"/>
      <c r="TNV15" s="253"/>
      <c r="TNW15" s="253"/>
      <c r="TNX15" s="253"/>
      <c r="TNY15" s="253"/>
      <c r="TNZ15" s="253"/>
      <c r="TOA15" s="253"/>
      <c r="TOB15" s="253"/>
      <c r="TOC15" s="253"/>
      <c r="TOD15" s="253"/>
      <c r="TOE15" s="253"/>
      <c r="TOF15" s="253"/>
      <c r="TOG15" s="253"/>
      <c r="TOH15" s="253"/>
      <c r="TOI15" s="253"/>
      <c r="TOJ15" s="253"/>
      <c r="TOK15" s="253"/>
      <c r="TOL15" s="253"/>
      <c r="TOM15" s="253"/>
      <c r="TON15" s="253"/>
      <c r="TOO15" s="253"/>
      <c r="TOP15" s="253"/>
      <c r="TOQ15" s="253"/>
      <c r="TOR15" s="254"/>
      <c r="TOS15" s="254"/>
      <c r="TOT15" s="254"/>
      <c r="TOU15" s="254"/>
      <c r="TOV15" s="254"/>
      <c r="TOW15" s="253"/>
      <c r="TOX15" s="253"/>
      <c r="TOY15" s="253"/>
      <c r="TOZ15" s="253"/>
      <c r="TPA15" s="253"/>
      <c r="TPB15" s="253"/>
      <c r="TPC15" s="253"/>
      <c r="TPD15" s="253"/>
      <c r="TPE15" s="253"/>
      <c r="TPF15" s="253"/>
      <c r="TPG15" s="253"/>
      <c r="TPH15" s="253"/>
      <c r="TPI15" s="253"/>
      <c r="TPJ15" s="253"/>
      <c r="TPK15" s="253"/>
      <c r="TPL15" s="253"/>
      <c r="TPM15" s="253"/>
      <c r="TPN15" s="253"/>
      <c r="TPO15" s="253"/>
      <c r="TPP15" s="253"/>
      <c r="TPQ15" s="253"/>
      <c r="TPR15" s="253"/>
      <c r="TPS15" s="253"/>
      <c r="TPT15" s="253"/>
      <c r="TPU15" s="253"/>
      <c r="TPV15" s="253"/>
      <c r="TPW15" s="253"/>
      <c r="TPX15" s="253"/>
      <c r="TPY15" s="253"/>
      <c r="TPZ15" s="253"/>
      <c r="TQA15" s="253"/>
      <c r="TQB15" s="253"/>
      <c r="TQC15" s="253"/>
      <c r="TQD15" s="253"/>
      <c r="TQE15" s="253"/>
      <c r="TQF15" s="253"/>
      <c r="TQG15" s="253"/>
      <c r="TQH15" s="253"/>
      <c r="TQI15" s="253"/>
      <c r="TQJ15" s="253"/>
      <c r="TQK15" s="253"/>
      <c r="TQL15" s="253"/>
      <c r="TQM15" s="253"/>
      <c r="TQN15" s="253"/>
      <c r="TQO15" s="253"/>
      <c r="TQP15" s="253"/>
      <c r="TQQ15" s="253"/>
      <c r="TQR15" s="253"/>
      <c r="TQS15" s="253"/>
      <c r="TQT15" s="254"/>
      <c r="TQU15" s="254"/>
      <c r="TQV15" s="254"/>
      <c r="TQW15" s="254"/>
      <c r="TQX15" s="254"/>
      <c r="TQY15" s="253"/>
      <c r="TQZ15" s="253"/>
      <c r="TRA15" s="253"/>
      <c r="TRB15" s="253"/>
      <c r="TRC15" s="253"/>
      <c r="TRD15" s="253"/>
      <c r="TRE15" s="253"/>
      <c r="TRF15" s="253"/>
      <c r="TRG15" s="253"/>
      <c r="TRH15" s="253"/>
      <c r="TRI15" s="253"/>
      <c r="TRJ15" s="253"/>
      <c r="TRK15" s="253"/>
      <c r="TRL15" s="253"/>
      <c r="TRM15" s="253"/>
      <c r="TRN15" s="253"/>
      <c r="TRO15" s="253"/>
      <c r="TRP15" s="253"/>
      <c r="TRQ15" s="253"/>
      <c r="TRR15" s="253"/>
      <c r="TRS15" s="253"/>
      <c r="TRT15" s="253"/>
      <c r="TRU15" s="253"/>
      <c r="TRV15" s="253"/>
      <c r="TRW15" s="253"/>
      <c r="TRX15" s="253"/>
      <c r="TRY15" s="253"/>
      <c r="TRZ15" s="253"/>
      <c r="TSA15" s="253"/>
      <c r="TSB15" s="253"/>
      <c r="TSC15" s="253"/>
      <c r="TSD15" s="253"/>
      <c r="TSE15" s="253"/>
      <c r="TSF15" s="253"/>
      <c r="TSG15" s="253"/>
      <c r="TSH15" s="253"/>
      <c r="TSI15" s="253"/>
      <c r="TSJ15" s="253"/>
      <c r="TSK15" s="253"/>
      <c r="TSL15" s="253"/>
      <c r="TSM15" s="253"/>
      <c r="TSN15" s="253"/>
      <c r="TSO15" s="253"/>
      <c r="TSP15" s="253"/>
      <c r="TSQ15" s="253"/>
      <c r="TSR15" s="253"/>
      <c r="TSS15" s="253"/>
      <c r="TST15" s="253"/>
      <c r="TSU15" s="253"/>
      <c r="TSV15" s="254"/>
      <c r="TSW15" s="254"/>
      <c r="TSX15" s="254"/>
      <c r="TSY15" s="254"/>
      <c r="TSZ15" s="254"/>
      <c r="TTA15" s="253"/>
      <c r="TTB15" s="253"/>
      <c r="TTC15" s="253"/>
      <c r="TTD15" s="253"/>
      <c r="TTE15" s="253"/>
      <c r="TTF15" s="253"/>
      <c r="TTG15" s="253"/>
      <c r="TTH15" s="253"/>
      <c r="TTI15" s="253"/>
      <c r="TTJ15" s="253"/>
      <c r="TTK15" s="253"/>
      <c r="TTL15" s="253"/>
      <c r="TTM15" s="253"/>
      <c r="TTN15" s="253"/>
      <c r="TTO15" s="253"/>
      <c r="TTP15" s="253"/>
      <c r="TTQ15" s="253"/>
      <c r="TTR15" s="253"/>
      <c r="TTS15" s="253"/>
      <c r="TTT15" s="253"/>
      <c r="TTU15" s="253"/>
      <c r="TTV15" s="253"/>
      <c r="TTW15" s="253"/>
      <c r="TTX15" s="253"/>
      <c r="TTY15" s="253"/>
      <c r="TTZ15" s="253"/>
      <c r="TUA15" s="253"/>
      <c r="TUB15" s="253"/>
      <c r="TUC15" s="253"/>
      <c r="TUD15" s="253"/>
      <c r="TUE15" s="253"/>
      <c r="TUF15" s="253"/>
      <c r="TUG15" s="253"/>
      <c r="TUH15" s="253"/>
      <c r="TUI15" s="253"/>
      <c r="TUJ15" s="253"/>
      <c r="TUK15" s="253"/>
      <c r="TUL15" s="253"/>
      <c r="TUM15" s="253"/>
      <c r="TUN15" s="253"/>
      <c r="TUO15" s="253"/>
      <c r="TUP15" s="253"/>
      <c r="TUQ15" s="253"/>
      <c r="TUR15" s="253"/>
      <c r="TUS15" s="253"/>
      <c r="TUT15" s="253"/>
      <c r="TUU15" s="253"/>
      <c r="TUV15" s="253"/>
      <c r="TUW15" s="253"/>
      <c r="TUX15" s="254"/>
      <c r="TUY15" s="254"/>
      <c r="TUZ15" s="254"/>
      <c r="TVA15" s="254"/>
      <c r="TVB15" s="254"/>
      <c r="TVC15" s="253"/>
      <c r="TVD15" s="253"/>
      <c r="TVE15" s="253"/>
      <c r="TVF15" s="253"/>
      <c r="TVG15" s="253"/>
      <c r="TVH15" s="253"/>
      <c r="TVI15" s="253"/>
      <c r="TVJ15" s="253"/>
      <c r="TVK15" s="253"/>
      <c r="TVL15" s="253"/>
      <c r="TVM15" s="253"/>
      <c r="TVN15" s="253"/>
      <c r="TVO15" s="253"/>
      <c r="TVP15" s="253"/>
      <c r="TVQ15" s="253"/>
      <c r="TVR15" s="253"/>
      <c r="TVS15" s="253"/>
      <c r="TVT15" s="253"/>
      <c r="TVU15" s="253"/>
      <c r="TVV15" s="253"/>
      <c r="TVW15" s="253"/>
      <c r="TVX15" s="253"/>
      <c r="TVY15" s="253"/>
      <c r="TVZ15" s="253"/>
      <c r="TWA15" s="253"/>
      <c r="TWB15" s="253"/>
      <c r="TWC15" s="253"/>
      <c r="TWD15" s="253"/>
      <c r="TWE15" s="253"/>
      <c r="TWF15" s="253"/>
      <c r="TWG15" s="253"/>
      <c r="TWH15" s="253"/>
      <c r="TWI15" s="253"/>
      <c r="TWJ15" s="253"/>
      <c r="TWK15" s="253"/>
      <c r="TWL15" s="253"/>
      <c r="TWM15" s="253"/>
      <c r="TWN15" s="253"/>
      <c r="TWO15" s="253"/>
      <c r="TWP15" s="253"/>
      <c r="TWQ15" s="253"/>
      <c r="TWR15" s="253"/>
      <c r="TWS15" s="253"/>
      <c r="TWT15" s="253"/>
      <c r="TWU15" s="253"/>
      <c r="TWV15" s="253"/>
      <c r="TWW15" s="253"/>
      <c r="TWX15" s="253"/>
      <c r="TWY15" s="253"/>
      <c r="TWZ15" s="254"/>
      <c r="TXA15" s="254"/>
      <c r="TXB15" s="254"/>
      <c r="TXC15" s="254"/>
      <c r="TXD15" s="254"/>
      <c r="TXE15" s="253"/>
      <c r="TXF15" s="253"/>
      <c r="TXG15" s="253"/>
      <c r="TXH15" s="253"/>
      <c r="TXI15" s="253"/>
      <c r="TXJ15" s="253"/>
      <c r="TXK15" s="253"/>
      <c r="TXL15" s="253"/>
      <c r="TXM15" s="253"/>
      <c r="TXN15" s="253"/>
      <c r="TXO15" s="253"/>
      <c r="TXP15" s="253"/>
      <c r="TXQ15" s="253"/>
      <c r="TXR15" s="253"/>
      <c r="TXS15" s="253"/>
      <c r="TXT15" s="253"/>
      <c r="TXU15" s="253"/>
      <c r="TXV15" s="253"/>
      <c r="TXW15" s="253"/>
      <c r="TXX15" s="253"/>
      <c r="TXY15" s="253"/>
      <c r="TXZ15" s="253"/>
      <c r="TYA15" s="253"/>
      <c r="TYB15" s="253"/>
      <c r="TYC15" s="253"/>
      <c r="TYD15" s="253"/>
      <c r="TYE15" s="253"/>
      <c r="TYF15" s="253"/>
      <c r="TYG15" s="253"/>
      <c r="TYH15" s="253"/>
      <c r="TYI15" s="253"/>
      <c r="TYJ15" s="253"/>
      <c r="TYK15" s="253"/>
      <c r="TYL15" s="253"/>
      <c r="TYM15" s="253"/>
      <c r="TYN15" s="253"/>
      <c r="TYO15" s="253"/>
      <c r="TYP15" s="253"/>
      <c r="TYQ15" s="253"/>
      <c r="TYR15" s="253"/>
      <c r="TYS15" s="253"/>
      <c r="TYT15" s="253"/>
      <c r="TYU15" s="253"/>
      <c r="TYV15" s="253"/>
      <c r="TYW15" s="253"/>
      <c r="TYX15" s="253"/>
      <c r="TYY15" s="253"/>
      <c r="TYZ15" s="253"/>
      <c r="TZA15" s="253"/>
      <c r="TZB15" s="254"/>
      <c r="TZC15" s="254"/>
      <c r="TZD15" s="254"/>
      <c r="TZE15" s="254"/>
      <c r="TZF15" s="254"/>
      <c r="TZG15" s="253"/>
      <c r="TZH15" s="253"/>
      <c r="TZI15" s="253"/>
      <c r="TZJ15" s="253"/>
      <c r="TZK15" s="253"/>
      <c r="TZL15" s="253"/>
      <c r="TZM15" s="253"/>
      <c r="TZN15" s="253"/>
      <c r="TZO15" s="253"/>
      <c r="TZP15" s="253"/>
      <c r="TZQ15" s="253"/>
      <c r="TZR15" s="253"/>
      <c r="TZS15" s="253"/>
      <c r="TZT15" s="253"/>
      <c r="TZU15" s="253"/>
      <c r="TZV15" s="253"/>
      <c r="TZW15" s="253"/>
      <c r="TZX15" s="253"/>
      <c r="TZY15" s="253"/>
      <c r="TZZ15" s="253"/>
      <c r="UAA15" s="253"/>
      <c r="UAB15" s="253"/>
      <c r="UAC15" s="253"/>
      <c r="UAD15" s="253"/>
      <c r="UAE15" s="253"/>
      <c r="UAF15" s="253"/>
      <c r="UAG15" s="253"/>
      <c r="UAH15" s="253"/>
      <c r="UAI15" s="253"/>
      <c r="UAJ15" s="253"/>
      <c r="UAK15" s="253"/>
      <c r="UAL15" s="253"/>
      <c r="UAM15" s="253"/>
      <c r="UAN15" s="253"/>
      <c r="UAO15" s="253"/>
      <c r="UAP15" s="253"/>
      <c r="UAQ15" s="253"/>
      <c r="UAR15" s="253"/>
      <c r="UAS15" s="253"/>
      <c r="UAT15" s="253"/>
      <c r="UAU15" s="253"/>
      <c r="UAV15" s="253"/>
      <c r="UAW15" s="253"/>
      <c r="UAX15" s="253"/>
      <c r="UAY15" s="253"/>
      <c r="UAZ15" s="253"/>
      <c r="UBA15" s="253"/>
      <c r="UBB15" s="253"/>
      <c r="UBC15" s="253"/>
      <c r="UBD15" s="254"/>
      <c r="UBE15" s="254"/>
      <c r="UBF15" s="254"/>
      <c r="UBG15" s="254"/>
      <c r="UBH15" s="254"/>
      <c r="UBI15" s="253"/>
      <c r="UBJ15" s="253"/>
      <c r="UBK15" s="253"/>
      <c r="UBL15" s="253"/>
      <c r="UBM15" s="253"/>
      <c r="UBN15" s="253"/>
      <c r="UBO15" s="253"/>
      <c r="UBP15" s="253"/>
      <c r="UBQ15" s="253"/>
      <c r="UBR15" s="253"/>
      <c r="UBS15" s="253"/>
      <c r="UBT15" s="253"/>
      <c r="UBU15" s="253"/>
      <c r="UBV15" s="253"/>
      <c r="UBW15" s="253"/>
      <c r="UBX15" s="253"/>
      <c r="UBY15" s="253"/>
      <c r="UBZ15" s="253"/>
      <c r="UCA15" s="253"/>
      <c r="UCB15" s="253"/>
      <c r="UCC15" s="253"/>
      <c r="UCD15" s="253"/>
      <c r="UCE15" s="253"/>
      <c r="UCF15" s="253"/>
      <c r="UCG15" s="253"/>
      <c r="UCH15" s="253"/>
      <c r="UCI15" s="253"/>
      <c r="UCJ15" s="253"/>
      <c r="UCK15" s="253"/>
      <c r="UCL15" s="253"/>
      <c r="UCM15" s="253"/>
      <c r="UCN15" s="253"/>
      <c r="UCO15" s="253"/>
      <c r="UCP15" s="253"/>
      <c r="UCQ15" s="253"/>
      <c r="UCR15" s="253"/>
      <c r="UCS15" s="253"/>
      <c r="UCT15" s="253"/>
      <c r="UCU15" s="253"/>
      <c r="UCV15" s="253"/>
      <c r="UCW15" s="253"/>
      <c r="UCX15" s="253"/>
      <c r="UCY15" s="253"/>
      <c r="UCZ15" s="253"/>
      <c r="UDA15" s="253"/>
      <c r="UDB15" s="253"/>
      <c r="UDC15" s="253"/>
      <c r="UDD15" s="253"/>
      <c r="UDE15" s="253"/>
      <c r="UDF15" s="254"/>
      <c r="UDG15" s="254"/>
      <c r="UDH15" s="254"/>
      <c r="UDI15" s="254"/>
      <c r="UDJ15" s="254"/>
      <c r="UDK15" s="253"/>
      <c r="UDL15" s="253"/>
      <c r="UDM15" s="253"/>
      <c r="UDN15" s="253"/>
      <c r="UDO15" s="253"/>
      <c r="UDP15" s="253"/>
      <c r="UDQ15" s="253"/>
      <c r="UDR15" s="253"/>
      <c r="UDS15" s="253"/>
      <c r="UDT15" s="253"/>
      <c r="UDU15" s="253"/>
      <c r="UDV15" s="253"/>
      <c r="UDW15" s="253"/>
      <c r="UDX15" s="253"/>
      <c r="UDY15" s="253"/>
      <c r="UDZ15" s="253"/>
      <c r="UEA15" s="253"/>
      <c r="UEB15" s="253"/>
      <c r="UEC15" s="253"/>
      <c r="UED15" s="253"/>
      <c r="UEE15" s="253"/>
      <c r="UEF15" s="253"/>
      <c r="UEG15" s="253"/>
      <c r="UEH15" s="253"/>
      <c r="UEI15" s="253"/>
      <c r="UEJ15" s="253"/>
      <c r="UEK15" s="253"/>
      <c r="UEL15" s="253"/>
      <c r="UEM15" s="253"/>
      <c r="UEN15" s="253"/>
      <c r="UEO15" s="253"/>
      <c r="UEP15" s="253"/>
      <c r="UEQ15" s="253"/>
      <c r="UER15" s="253"/>
      <c r="UES15" s="253"/>
      <c r="UET15" s="253"/>
      <c r="UEU15" s="253"/>
      <c r="UEV15" s="253"/>
      <c r="UEW15" s="253"/>
      <c r="UEX15" s="253"/>
      <c r="UEY15" s="253"/>
      <c r="UEZ15" s="253"/>
      <c r="UFA15" s="253"/>
      <c r="UFB15" s="253"/>
      <c r="UFC15" s="253"/>
      <c r="UFD15" s="253"/>
      <c r="UFE15" s="253"/>
      <c r="UFF15" s="253"/>
      <c r="UFG15" s="253"/>
      <c r="UFH15" s="254"/>
      <c r="UFI15" s="254"/>
      <c r="UFJ15" s="254"/>
      <c r="UFK15" s="254"/>
      <c r="UFL15" s="254"/>
      <c r="UFM15" s="253"/>
      <c r="UFN15" s="253"/>
      <c r="UFO15" s="253"/>
      <c r="UFP15" s="253"/>
      <c r="UFQ15" s="253"/>
      <c r="UFR15" s="253"/>
      <c r="UFS15" s="253"/>
      <c r="UFT15" s="253"/>
      <c r="UFU15" s="253"/>
      <c r="UFV15" s="253"/>
      <c r="UFW15" s="253"/>
      <c r="UFX15" s="253"/>
      <c r="UFY15" s="253"/>
      <c r="UFZ15" s="253"/>
      <c r="UGA15" s="253"/>
      <c r="UGB15" s="253"/>
      <c r="UGC15" s="253"/>
      <c r="UGD15" s="253"/>
      <c r="UGE15" s="253"/>
      <c r="UGF15" s="253"/>
      <c r="UGG15" s="253"/>
      <c r="UGH15" s="253"/>
      <c r="UGI15" s="253"/>
      <c r="UGJ15" s="253"/>
      <c r="UGK15" s="253"/>
      <c r="UGL15" s="253"/>
      <c r="UGM15" s="253"/>
      <c r="UGN15" s="253"/>
      <c r="UGO15" s="253"/>
      <c r="UGP15" s="253"/>
      <c r="UGQ15" s="253"/>
      <c r="UGR15" s="253"/>
      <c r="UGS15" s="253"/>
      <c r="UGT15" s="253"/>
      <c r="UGU15" s="253"/>
      <c r="UGV15" s="253"/>
      <c r="UGW15" s="253"/>
      <c r="UGX15" s="253"/>
      <c r="UGY15" s="253"/>
      <c r="UGZ15" s="253"/>
      <c r="UHA15" s="253"/>
      <c r="UHB15" s="253"/>
      <c r="UHC15" s="253"/>
      <c r="UHD15" s="253"/>
      <c r="UHE15" s="253"/>
      <c r="UHF15" s="253"/>
      <c r="UHG15" s="253"/>
      <c r="UHH15" s="253"/>
      <c r="UHI15" s="253"/>
      <c r="UHJ15" s="254"/>
      <c r="UHK15" s="254"/>
      <c r="UHL15" s="254"/>
      <c r="UHM15" s="254"/>
      <c r="UHN15" s="254"/>
      <c r="UHO15" s="253"/>
      <c r="UHP15" s="253"/>
      <c r="UHQ15" s="253"/>
      <c r="UHR15" s="253"/>
      <c r="UHS15" s="253"/>
      <c r="UHT15" s="253"/>
      <c r="UHU15" s="253"/>
      <c r="UHV15" s="253"/>
      <c r="UHW15" s="253"/>
      <c r="UHX15" s="253"/>
      <c r="UHY15" s="253"/>
      <c r="UHZ15" s="253"/>
      <c r="UIA15" s="253"/>
      <c r="UIB15" s="253"/>
      <c r="UIC15" s="253"/>
      <c r="UID15" s="253"/>
      <c r="UIE15" s="253"/>
      <c r="UIF15" s="253"/>
      <c r="UIG15" s="253"/>
      <c r="UIH15" s="253"/>
      <c r="UII15" s="253"/>
      <c r="UIJ15" s="253"/>
      <c r="UIK15" s="253"/>
      <c r="UIL15" s="253"/>
      <c r="UIM15" s="253"/>
      <c r="UIN15" s="253"/>
      <c r="UIO15" s="253"/>
      <c r="UIP15" s="253"/>
      <c r="UIQ15" s="253"/>
      <c r="UIR15" s="253"/>
      <c r="UIS15" s="253"/>
      <c r="UIT15" s="253"/>
      <c r="UIU15" s="253"/>
      <c r="UIV15" s="253"/>
      <c r="UIW15" s="253"/>
      <c r="UIX15" s="253"/>
      <c r="UIY15" s="253"/>
      <c r="UIZ15" s="253"/>
      <c r="UJA15" s="253"/>
      <c r="UJB15" s="253"/>
      <c r="UJC15" s="253"/>
      <c r="UJD15" s="253"/>
      <c r="UJE15" s="253"/>
      <c r="UJF15" s="253"/>
      <c r="UJG15" s="253"/>
      <c r="UJH15" s="253"/>
      <c r="UJI15" s="253"/>
      <c r="UJJ15" s="253"/>
      <c r="UJK15" s="253"/>
      <c r="UJL15" s="254"/>
      <c r="UJM15" s="254"/>
      <c r="UJN15" s="254"/>
      <c r="UJO15" s="254"/>
      <c r="UJP15" s="254"/>
      <c r="UJQ15" s="253"/>
      <c r="UJR15" s="253"/>
      <c r="UJS15" s="253"/>
      <c r="UJT15" s="253"/>
      <c r="UJU15" s="253"/>
      <c r="UJV15" s="253"/>
      <c r="UJW15" s="253"/>
      <c r="UJX15" s="253"/>
      <c r="UJY15" s="253"/>
      <c r="UJZ15" s="253"/>
      <c r="UKA15" s="253"/>
      <c r="UKB15" s="253"/>
      <c r="UKC15" s="253"/>
      <c r="UKD15" s="253"/>
      <c r="UKE15" s="253"/>
      <c r="UKF15" s="253"/>
      <c r="UKG15" s="253"/>
      <c r="UKH15" s="253"/>
      <c r="UKI15" s="253"/>
      <c r="UKJ15" s="253"/>
      <c r="UKK15" s="253"/>
      <c r="UKL15" s="253"/>
      <c r="UKM15" s="253"/>
      <c r="UKN15" s="253"/>
      <c r="UKO15" s="253"/>
      <c r="UKP15" s="253"/>
      <c r="UKQ15" s="253"/>
      <c r="UKR15" s="253"/>
      <c r="UKS15" s="253"/>
      <c r="UKT15" s="253"/>
      <c r="UKU15" s="253"/>
      <c r="UKV15" s="253"/>
      <c r="UKW15" s="253"/>
      <c r="UKX15" s="253"/>
      <c r="UKY15" s="253"/>
      <c r="UKZ15" s="253"/>
      <c r="ULA15" s="253"/>
      <c r="ULB15" s="253"/>
      <c r="ULC15" s="253"/>
      <c r="ULD15" s="253"/>
      <c r="ULE15" s="253"/>
      <c r="ULF15" s="253"/>
      <c r="ULG15" s="253"/>
      <c r="ULH15" s="253"/>
      <c r="ULI15" s="253"/>
      <c r="ULJ15" s="253"/>
      <c r="ULK15" s="253"/>
      <c r="ULL15" s="253"/>
      <c r="ULM15" s="253"/>
      <c r="ULN15" s="254"/>
      <c r="ULO15" s="254"/>
      <c r="ULP15" s="254"/>
      <c r="ULQ15" s="254"/>
      <c r="ULR15" s="254"/>
      <c r="ULS15" s="253"/>
      <c r="ULT15" s="253"/>
      <c r="ULU15" s="253"/>
      <c r="ULV15" s="253"/>
      <c r="ULW15" s="253"/>
      <c r="ULX15" s="253"/>
      <c r="ULY15" s="253"/>
      <c r="ULZ15" s="253"/>
      <c r="UMA15" s="253"/>
      <c r="UMB15" s="253"/>
      <c r="UMC15" s="253"/>
      <c r="UMD15" s="253"/>
      <c r="UME15" s="253"/>
      <c r="UMF15" s="253"/>
      <c r="UMG15" s="253"/>
      <c r="UMH15" s="253"/>
      <c r="UMI15" s="253"/>
      <c r="UMJ15" s="253"/>
      <c r="UMK15" s="253"/>
      <c r="UML15" s="253"/>
      <c r="UMM15" s="253"/>
      <c r="UMN15" s="253"/>
      <c r="UMO15" s="253"/>
      <c r="UMP15" s="253"/>
      <c r="UMQ15" s="253"/>
      <c r="UMR15" s="253"/>
      <c r="UMS15" s="253"/>
      <c r="UMT15" s="253"/>
      <c r="UMU15" s="253"/>
      <c r="UMV15" s="253"/>
      <c r="UMW15" s="253"/>
      <c r="UMX15" s="253"/>
      <c r="UMY15" s="253"/>
      <c r="UMZ15" s="253"/>
      <c r="UNA15" s="253"/>
      <c r="UNB15" s="253"/>
      <c r="UNC15" s="253"/>
      <c r="UND15" s="253"/>
      <c r="UNE15" s="253"/>
      <c r="UNF15" s="253"/>
      <c r="UNG15" s="253"/>
      <c r="UNH15" s="253"/>
      <c r="UNI15" s="253"/>
      <c r="UNJ15" s="253"/>
      <c r="UNK15" s="253"/>
      <c r="UNL15" s="253"/>
      <c r="UNM15" s="253"/>
      <c r="UNN15" s="253"/>
      <c r="UNO15" s="253"/>
      <c r="UNP15" s="254"/>
      <c r="UNQ15" s="254"/>
      <c r="UNR15" s="254"/>
      <c r="UNS15" s="254"/>
      <c r="UNT15" s="254"/>
      <c r="UNU15" s="253"/>
      <c r="UNV15" s="253"/>
      <c r="UNW15" s="253"/>
      <c r="UNX15" s="253"/>
      <c r="UNY15" s="253"/>
      <c r="UNZ15" s="253"/>
      <c r="UOA15" s="253"/>
      <c r="UOB15" s="253"/>
      <c r="UOC15" s="253"/>
      <c r="UOD15" s="253"/>
      <c r="UOE15" s="253"/>
      <c r="UOF15" s="253"/>
      <c r="UOG15" s="253"/>
      <c r="UOH15" s="253"/>
      <c r="UOI15" s="253"/>
      <c r="UOJ15" s="253"/>
      <c r="UOK15" s="253"/>
      <c r="UOL15" s="253"/>
      <c r="UOM15" s="253"/>
      <c r="UON15" s="253"/>
      <c r="UOO15" s="253"/>
      <c r="UOP15" s="253"/>
      <c r="UOQ15" s="253"/>
      <c r="UOR15" s="253"/>
      <c r="UOS15" s="253"/>
      <c r="UOT15" s="253"/>
      <c r="UOU15" s="253"/>
      <c r="UOV15" s="253"/>
      <c r="UOW15" s="253"/>
      <c r="UOX15" s="253"/>
      <c r="UOY15" s="253"/>
      <c r="UOZ15" s="253"/>
      <c r="UPA15" s="253"/>
      <c r="UPB15" s="253"/>
      <c r="UPC15" s="253"/>
      <c r="UPD15" s="253"/>
      <c r="UPE15" s="253"/>
      <c r="UPF15" s="253"/>
      <c r="UPG15" s="253"/>
      <c r="UPH15" s="253"/>
      <c r="UPI15" s="253"/>
      <c r="UPJ15" s="253"/>
      <c r="UPK15" s="253"/>
      <c r="UPL15" s="253"/>
      <c r="UPM15" s="253"/>
      <c r="UPN15" s="253"/>
      <c r="UPO15" s="253"/>
      <c r="UPP15" s="253"/>
      <c r="UPQ15" s="253"/>
      <c r="UPR15" s="254"/>
      <c r="UPS15" s="254"/>
      <c r="UPT15" s="254"/>
      <c r="UPU15" s="254"/>
      <c r="UPV15" s="254"/>
      <c r="UPW15" s="253"/>
      <c r="UPX15" s="253"/>
      <c r="UPY15" s="253"/>
      <c r="UPZ15" s="253"/>
      <c r="UQA15" s="253"/>
      <c r="UQB15" s="253"/>
      <c r="UQC15" s="253"/>
      <c r="UQD15" s="253"/>
      <c r="UQE15" s="253"/>
      <c r="UQF15" s="253"/>
      <c r="UQG15" s="253"/>
      <c r="UQH15" s="253"/>
      <c r="UQI15" s="253"/>
      <c r="UQJ15" s="253"/>
      <c r="UQK15" s="253"/>
      <c r="UQL15" s="253"/>
      <c r="UQM15" s="253"/>
      <c r="UQN15" s="253"/>
      <c r="UQO15" s="253"/>
      <c r="UQP15" s="253"/>
      <c r="UQQ15" s="253"/>
      <c r="UQR15" s="253"/>
      <c r="UQS15" s="253"/>
      <c r="UQT15" s="253"/>
      <c r="UQU15" s="253"/>
      <c r="UQV15" s="253"/>
      <c r="UQW15" s="253"/>
      <c r="UQX15" s="253"/>
      <c r="UQY15" s="253"/>
      <c r="UQZ15" s="253"/>
      <c r="URA15" s="253"/>
      <c r="URB15" s="253"/>
      <c r="URC15" s="253"/>
      <c r="URD15" s="253"/>
      <c r="URE15" s="253"/>
      <c r="URF15" s="253"/>
      <c r="URG15" s="253"/>
      <c r="URH15" s="253"/>
      <c r="URI15" s="253"/>
      <c r="URJ15" s="253"/>
      <c r="URK15" s="253"/>
      <c r="URL15" s="253"/>
      <c r="URM15" s="253"/>
      <c r="URN15" s="253"/>
      <c r="URO15" s="253"/>
      <c r="URP15" s="253"/>
      <c r="URQ15" s="253"/>
      <c r="URR15" s="253"/>
      <c r="URS15" s="253"/>
      <c r="URT15" s="254"/>
      <c r="URU15" s="254"/>
      <c r="URV15" s="254"/>
      <c r="URW15" s="254"/>
      <c r="URX15" s="254"/>
      <c r="URY15" s="253"/>
      <c r="URZ15" s="253"/>
      <c r="USA15" s="253"/>
      <c r="USB15" s="253"/>
      <c r="USC15" s="253"/>
      <c r="USD15" s="253"/>
      <c r="USE15" s="253"/>
      <c r="USF15" s="253"/>
      <c r="USG15" s="253"/>
      <c r="USH15" s="253"/>
      <c r="USI15" s="253"/>
      <c r="USJ15" s="253"/>
      <c r="USK15" s="253"/>
      <c r="USL15" s="253"/>
      <c r="USM15" s="253"/>
      <c r="USN15" s="253"/>
      <c r="USO15" s="253"/>
      <c r="USP15" s="253"/>
      <c r="USQ15" s="253"/>
      <c r="USR15" s="253"/>
      <c r="USS15" s="253"/>
      <c r="UST15" s="253"/>
      <c r="USU15" s="253"/>
      <c r="USV15" s="253"/>
      <c r="USW15" s="253"/>
      <c r="USX15" s="253"/>
      <c r="USY15" s="253"/>
      <c r="USZ15" s="253"/>
      <c r="UTA15" s="253"/>
      <c r="UTB15" s="253"/>
      <c r="UTC15" s="253"/>
      <c r="UTD15" s="253"/>
      <c r="UTE15" s="253"/>
      <c r="UTF15" s="253"/>
      <c r="UTG15" s="253"/>
      <c r="UTH15" s="253"/>
      <c r="UTI15" s="253"/>
      <c r="UTJ15" s="253"/>
      <c r="UTK15" s="253"/>
      <c r="UTL15" s="253"/>
      <c r="UTM15" s="253"/>
      <c r="UTN15" s="253"/>
      <c r="UTO15" s="253"/>
      <c r="UTP15" s="253"/>
      <c r="UTQ15" s="253"/>
      <c r="UTR15" s="253"/>
      <c r="UTS15" s="253"/>
      <c r="UTT15" s="253"/>
      <c r="UTU15" s="253"/>
      <c r="UTV15" s="254"/>
      <c r="UTW15" s="254"/>
      <c r="UTX15" s="254"/>
      <c r="UTY15" s="254"/>
      <c r="UTZ15" s="254"/>
      <c r="UUA15" s="253"/>
      <c r="UUB15" s="253"/>
      <c r="UUC15" s="253"/>
      <c r="UUD15" s="253"/>
      <c r="UUE15" s="253"/>
      <c r="UUF15" s="253"/>
      <c r="UUG15" s="253"/>
      <c r="UUH15" s="253"/>
      <c r="UUI15" s="253"/>
      <c r="UUJ15" s="253"/>
      <c r="UUK15" s="253"/>
      <c r="UUL15" s="253"/>
      <c r="UUM15" s="253"/>
      <c r="UUN15" s="253"/>
      <c r="UUO15" s="253"/>
      <c r="UUP15" s="253"/>
      <c r="UUQ15" s="253"/>
      <c r="UUR15" s="253"/>
      <c r="UUS15" s="253"/>
      <c r="UUT15" s="253"/>
      <c r="UUU15" s="253"/>
      <c r="UUV15" s="253"/>
      <c r="UUW15" s="253"/>
      <c r="UUX15" s="253"/>
      <c r="UUY15" s="253"/>
      <c r="UUZ15" s="253"/>
      <c r="UVA15" s="253"/>
      <c r="UVB15" s="253"/>
      <c r="UVC15" s="253"/>
      <c r="UVD15" s="253"/>
      <c r="UVE15" s="253"/>
      <c r="UVF15" s="253"/>
      <c r="UVG15" s="253"/>
      <c r="UVH15" s="253"/>
      <c r="UVI15" s="253"/>
      <c r="UVJ15" s="253"/>
      <c r="UVK15" s="253"/>
      <c r="UVL15" s="253"/>
      <c r="UVM15" s="253"/>
      <c r="UVN15" s="253"/>
      <c r="UVO15" s="253"/>
      <c r="UVP15" s="253"/>
      <c r="UVQ15" s="253"/>
      <c r="UVR15" s="253"/>
      <c r="UVS15" s="253"/>
      <c r="UVT15" s="253"/>
      <c r="UVU15" s="253"/>
      <c r="UVV15" s="253"/>
      <c r="UVW15" s="253"/>
      <c r="UVX15" s="254"/>
      <c r="UVY15" s="254"/>
      <c r="UVZ15" s="254"/>
      <c r="UWA15" s="254"/>
      <c r="UWB15" s="254"/>
      <c r="UWC15" s="253"/>
      <c r="UWD15" s="253"/>
      <c r="UWE15" s="253"/>
      <c r="UWF15" s="253"/>
      <c r="UWG15" s="253"/>
      <c r="UWH15" s="253"/>
      <c r="UWI15" s="253"/>
      <c r="UWJ15" s="253"/>
      <c r="UWK15" s="253"/>
      <c r="UWL15" s="253"/>
      <c r="UWM15" s="253"/>
      <c r="UWN15" s="253"/>
      <c r="UWO15" s="253"/>
      <c r="UWP15" s="253"/>
      <c r="UWQ15" s="253"/>
      <c r="UWR15" s="253"/>
      <c r="UWS15" s="253"/>
      <c r="UWT15" s="253"/>
      <c r="UWU15" s="253"/>
      <c r="UWV15" s="253"/>
      <c r="UWW15" s="253"/>
      <c r="UWX15" s="253"/>
      <c r="UWY15" s="253"/>
      <c r="UWZ15" s="253"/>
      <c r="UXA15" s="253"/>
      <c r="UXB15" s="253"/>
      <c r="UXC15" s="253"/>
      <c r="UXD15" s="253"/>
      <c r="UXE15" s="253"/>
      <c r="UXF15" s="253"/>
      <c r="UXG15" s="253"/>
      <c r="UXH15" s="253"/>
      <c r="UXI15" s="253"/>
      <c r="UXJ15" s="253"/>
      <c r="UXK15" s="253"/>
      <c r="UXL15" s="253"/>
      <c r="UXM15" s="253"/>
      <c r="UXN15" s="253"/>
      <c r="UXO15" s="253"/>
      <c r="UXP15" s="253"/>
      <c r="UXQ15" s="253"/>
      <c r="UXR15" s="253"/>
      <c r="UXS15" s="253"/>
      <c r="UXT15" s="253"/>
      <c r="UXU15" s="253"/>
      <c r="UXV15" s="253"/>
      <c r="UXW15" s="253"/>
      <c r="UXX15" s="253"/>
      <c r="UXY15" s="253"/>
      <c r="UXZ15" s="254"/>
      <c r="UYA15" s="254"/>
      <c r="UYB15" s="254"/>
      <c r="UYC15" s="254"/>
      <c r="UYD15" s="254"/>
      <c r="UYE15" s="253"/>
      <c r="UYF15" s="253"/>
      <c r="UYG15" s="253"/>
      <c r="UYH15" s="253"/>
      <c r="UYI15" s="253"/>
      <c r="UYJ15" s="253"/>
      <c r="UYK15" s="253"/>
      <c r="UYL15" s="253"/>
      <c r="UYM15" s="253"/>
      <c r="UYN15" s="253"/>
      <c r="UYO15" s="253"/>
      <c r="UYP15" s="253"/>
      <c r="UYQ15" s="253"/>
      <c r="UYR15" s="253"/>
      <c r="UYS15" s="253"/>
      <c r="UYT15" s="253"/>
      <c r="UYU15" s="253"/>
      <c r="UYV15" s="253"/>
      <c r="UYW15" s="253"/>
      <c r="UYX15" s="253"/>
      <c r="UYY15" s="253"/>
      <c r="UYZ15" s="253"/>
      <c r="UZA15" s="253"/>
      <c r="UZB15" s="253"/>
      <c r="UZC15" s="253"/>
      <c r="UZD15" s="253"/>
      <c r="UZE15" s="253"/>
      <c r="UZF15" s="253"/>
      <c r="UZG15" s="253"/>
      <c r="UZH15" s="253"/>
      <c r="UZI15" s="253"/>
      <c r="UZJ15" s="253"/>
      <c r="UZK15" s="253"/>
      <c r="UZL15" s="253"/>
      <c r="UZM15" s="253"/>
      <c r="UZN15" s="253"/>
      <c r="UZO15" s="253"/>
      <c r="UZP15" s="253"/>
      <c r="UZQ15" s="253"/>
      <c r="UZR15" s="253"/>
      <c r="UZS15" s="253"/>
      <c r="UZT15" s="253"/>
      <c r="UZU15" s="253"/>
      <c r="UZV15" s="253"/>
      <c r="UZW15" s="253"/>
      <c r="UZX15" s="253"/>
      <c r="UZY15" s="253"/>
      <c r="UZZ15" s="253"/>
      <c r="VAA15" s="253"/>
      <c r="VAB15" s="254"/>
      <c r="VAC15" s="254"/>
      <c r="VAD15" s="254"/>
      <c r="VAE15" s="254"/>
      <c r="VAF15" s="254"/>
      <c r="VAG15" s="253"/>
      <c r="VAH15" s="253"/>
      <c r="VAI15" s="253"/>
      <c r="VAJ15" s="253"/>
      <c r="VAK15" s="253"/>
      <c r="VAL15" s="253"/>
      <c r="VAM15" s="253"/>
      <c r="VAN15" s="253"/>
      <c r="VAO15" s="253"/>
      <c r="VAP15" s="253"/>
      <c r="VAQ15" s="253"/>
      <c r="VAR15" s="253"/>
      <c r="VAS15" s="253"/>
      <c r="VAT15" s="253"/>
      <c r="VAU15" s="253"/>
      <c r="VAV15" s="253"/>
      <c r="VAW15" s="253"/>
      <c r="VAX15" s="253"/>
      <c r="VAY15" s="253"/>
      <c r="VAZ15" s="253"/>
      <c r="VBA15" s="253"/>
      <c r="VBB15" s="253"/>
      <c r="VBC15" s="253"/>
      <c r="VBD15" s="253"/>
      <c r="VBE15" s="253"/>
      <c r="VBF15" s="253"/>
      <c r="VBG15" s="253"/>
      <c r="VBH15" s="253"/>
      <c r="VBI15" s="253"/>
      <c r="VBJ15" s="253"/>
      <c r="VBK15" s="253"/>
      <c r="VBL15" s="253"/>
      <c r="VBM15" s="253"/>
      <c r="VBN15" s="253"/>
      <c r="VBO15" s="253"/>
      <c r="VBP15" s="253"/>
      <c r="VBQ15" s="253"/>
      <c r="VBR15" s="253"/>
      <c r="VBS15" s="253"/>
      <c r="VBT15" s="253"/>
      <c r="VBU15" s="253"/>
      <c r="VBV15" s="253"/>
      <c r="VBW15" s="253"/>
      <c r="VBX15" s="253"/>
      <c r="VBY15" s="253"/>
      <c r="VBZ15" s="253"/>
      <c r="VCA15" s="253"/>
      <c r="VCB15" s="253"/>
      <c r="VCC15" s="253"/>
      <c r="VCD15" s="254"/>
      <c r="VCE15" s="254"/>
      <c r="VCF15" s="254"/>
      <c r="VCG15" s="254"/>
      <c r="VCH15" s="254"/>
      <c r="VCI15" s="253"/>
      <c r="VCJ15" s="253"/>
      <c r="VCK15" s="253"/>
      <c r="VCL15" s="253"/>
      <c r="VCM15" s="253"/>
      <c r="VCN15" s="253"/>
      <c r="VCO15" s="253"/>
      <c r="VCP15" s="253"/>
      <c r="VCQ15" s="253"/>
      <c r="VCR15" s="253"/>
      <c r="VCS15" s="253"/>
      <c r="VCT15" s="253"/>
      <c r="VCU15" s="253"/>
      <c r="VCV15" s="253"/>
      <c r="VCW15" s="253"/>
      <c r="VCX15" s="253"/>
      <c r="VCY15" s="253"/>
      <c r="VCZ15" s="253"/>
      <c r="VDA15" s="253"/>
      <c r="VDB15" s="253"/>
      <c r="VDC15" s="253"/>
      <c r="VDD15" s="253"/>
      <c r="VDE15" s="253"/>
      <c r="VDF15" s="253"/>
      <c r="VDG15" s="253"/>
      <c r="VDH15" s="253"/>
      <c r="VDI15" s="253"/>
      <c r="VDJ15" s="253"/>
      <c r="VDK15" s="253"/>
      <c r="VDL15" s="253"/>
      <c r="VDM15" s="253"/>
      <c r="VDN15" s="253"/>
      <c r="VDO15" s="253"/>
      <c r="VDP15" s="253"/>
      <c r="VDQ15" s="253"/>
      <c r="VDR15" s="253"/>
      <c r="VDS15" s="253"/>
      <c r="VDT15" s="253"/>
      <c r="VDU15" s="253"/>
      <c r="VDV15" s="253"/>
      <c r="VDW15" s="253"/>
      <c r="VDX15" s="253"/>
      <c r="VDY15" s="253"/>
      <c r="VDZ15" s="253"/>
      <c r="VEA15" s="253"/>
      <c r="VEB15" s="253"/>
      <c r="VEC15" s="253"/>
      <c r="VED15" s="253"/>
      <c r="VEE15" s="253"/>
      <c r="VEF15" s="254"/>
      <c r="VEG15" s="254"/>
      <c r="VEH15" s="254"/>
      <c r="VEI15" s="254"/>
      <c r="VEJ15" s="254"/>
      <c r="VEK15" s="253"/>
      <c r="VEL15" s="253"/>
      <c r="VEM15" s="253"/>
      <c r="VEN15" s="253"/>
      <c r="VEO15" s="253"/>
      <c r="VEP15" s="253"/>
      <c r="VEQ15" s="253"/>
      <c r="VER15" s="253"/>
      <c r="VES15" s="253"/>
      <c r="VET15" s="253"/>
      <c r="VEU15" s="253"/>
      <c r="VEV15" s="253"/>
      <c r="VEW15" s="253"/>
      <c r="VEX15" s="253"/>
      <c r="VEY15" s="253"/>
      <c r="VEZ15" s="253"/>
      <c r="VFA15" s="253"/>
      <c r="VFB15" s="253"/>
      <c r="VFC15" s="253"/>
      <c r="VFD15" s="253"/>
      <c r="VFE15" s="253"/>
      <c r="VFF15" s="253"/>
      <c r="VFG15" s="253"/>
      <c r="VFH15" s="253"/>
      <c r="VFI15" s="253"/>
      <c r="VFJ15" s="253"/>
      <c r="VFK15" s="253"/>
      <c r="VFL15" s="253"/>
      <c r="VFM15" s="253"/>
      <c r="VFN15" s="253"/>
      <c r="VFO15" s="253"/>
      <c r="VFP15" s="253"/>
      <c r="VFQ15" s="253"/>
      <c r="VFR15" s="253"/>
      <c r="VFS15" s="253"/>
      <c r="VFT15" s="253"/>
      <c r="VFU15" s="253"/>
      <c r="VFV15" s="253"/>
      <c r="VFW15" s="253"/>
      <c r="VFX15" s="253"/>
      <c r="VFY15" s="253"/>
      <c r="VFZ15" s="253"/>
      <c r="VGA15" s="253"/>
      <c r="VGB15" s="253"/>
      <c r="VGC15" s="253"/>
      <c r="VGD15" s="253"/>
      <c r="VGE15" s="253"/>
      <c r="VGF15" s="253"/>
      <c r="VGG15" s="253"/>
      <c r="VGH15" s="254"/>
      <c r="VGI15" s="254"/>
      <c r="VGJ15" s="254"/>
      <c r="VGK15" s="254"/>
      <c r="VGL15" s="254"/>
      <c r="VGM15" s="253"/>
      <c r="VGN15" s="253"/>
      <c r="VGO15" s="253"/>
      <c r="VGP15" s="253"/>
      <c r="VGQ15" s="253"/>
      <c r="VGR15" s="253"/>
      <c r="VGS15" s="253"/>
      <c r="VGT15" s="253"/>
      <c r="VGU15" s="253"/>
      <c r="VGV15" s="253"/>
      <c r="VGW15" s="253"/>
      <c r="VGX15" s="253"/>
      <c r="VGY15" s="253"/>
      <c r="VGZ15" s="253"/>
      <c r="VHA15" s="253"/>
      <c r="VHB15" s="253"/>
      <c r="VHC15" s="253"/>
      <c r="VHD15" s="253"/>
      <c r="VHE15" s="253"/>
      <c r="VHF15" s="253"/>
      <c r="VHG15" s="253"/>
      <c r="VHH15" s="253"/>
      <c r="VHI15" s="253"/>
      <c r="VHJ15" s="253"/>
      <c r="VHK15" s="253"/>
      <c r="VHL15" s="253"/>
      <c r="VHM15" s="253"/>
      <c r="VHN15" s="253"/>
      <c r="VHO15" s="253"/>
      <c r="VHP15" s="253"/>
      <c r="VHQ15" s="253"/>
      <c r="VHR15" s="253"/>
      <c r="VHS15" s="253"/>
      <c r="VHT15" s="253"/>
      <c r="VHU15" s="253"/>
      <c r="VHV15" s="253"/>
      <c r="VHW15" s="253"/>
      <c r="VHX15" s="253"/>
      <c r="VHY15" s="253"/>
      <c r="VHZ15" s="253"/>
      <c r="VIA15" s="253"/>
      <c r="VIB15" s="253"/>
      <c r="VIC15" s="253"/>
      <c r="VID15" s="253"/>
      <c r="VIE15" s="253"/>
      <c r="VIF15" s="253"/>
      <c r="VIG15" s="253"/>
      <c r="VIH15" s="253"/>
      <c r="VII15" s="253"/>
      <c r="VIJ15" s="254"/>
      <c r="VIK15" s="254"/>
      <c r="VIL15" s="254"/>
      <c r="VIM15" s="254"/>
      <c r="VIN15" s="254"/>
      <c r="VIO15" s="253"/>
      <c r="VIP15" s="253"/>
      <c r="VIQ15" s="253"/>
      <c r="VIR15" s="253"/>
      <c r="VIS15" s="253"/>
      <c r="VIT15" s="253"/>
      <c r="VIU15" s="253"/>
      <c r="VIV15" s="253"/>
      <c r="VIW15" s="253"/>
      <c r="VIX15" s="253"/>
      <c r="VIY15" s="253"/>
      <c r="VIZ15" s="253"/>
      <c r="VJA15" s="253"/>
      <c r="VJB15" s="253"/>
      <c r="VJC15" s="253"/>
      <c r="VJD15" s="253"/>
      <c r="VJE15" s="253"/>
      <c r="VJF15" s="253"/>
      <c r="VJG15" s="253"/>
      <c r="VJH15" s="253"/>
      <c r="VJI15" s="253"/>
      <c r="VJJ15" s="253"/>
      <c r="VJK15" s="253"/>
      <c r="VJL15" s="253"/>
      <c r="VJM15" s="253"/>
      <c r="VJN15" s="253"/>
      <c r="VJO15" s="253"/>
      <c r="VJP15" s="253"/>
      <c r="VJQ15" s="253"/>
      <c r="VJR15" s="253"/>
      <c r="VJS15" s="253"/>
      <c r="VJT15" s="253"/>
      <c r="VJU15" s="253"/>
      <c r="VJV15" s="253"/>
      <c r="VJW15" s="253"/>
      <c r="VJX15" s="253"/>
      <c r="VJY15" s="253"/>
      <c r="VJZ15" s="253"/>
      <c r="VKA15" s="253"/>
      <c r="VKB15" s="253"/>
      <c r="VKC15" s="253"/>
      <c r="VKD15" s="253"/>
      <c r="VKE15" s="253"/>
      <c r="VKF15" s="253"/>
      <c r="VKG15" s="253"/>
      <c r="VKH15" s="253"/>
      <c r="VKI15" s="253"/>
      <c r="VKJ15" s="253"/>
      <c r="VKK15" s="253"/>
      <c r="VKL15" s="254"/>
      <c r="VKM15" s="254"/>
      <c r="VKN15" s="254"/>
      <c r="VKO15" s="254"/>
      <c r="VKP15" s="254"/>
      <c r="VKQ15" s="253"/>
      <c r="VKR15" s="253"/>
      <c r="VKS15" s="253"/>
      <c r="VKT15" s="253"/>
      <c r="VKU15" s="253"/>
      <c r="VKV15" s="253"/>
      <c r="VKW15" s="253"/>
      <c r="VKX15" s="253"/>
      <c r="VKY15" s="253"/>
      <c r="VKZ15" s="253"/>
      <c r="VLA15" s="253"/>
      <c r="VLB15" s="253"/>
      <c r="VLC15" s="253"/>
      <c r="VLD15" s="253"/>
      <c r="VLE15" s="253"/>
      <c r="VLF15" s="253"/>
      <c r="VLG15" s="253"/>
      <c r="VLH15" s="253"/>
      <c r="VLI15" s="253"/>
      <c r="VLJ15" s="253"/>
      <c r="VLK15" s="253"/>
      <c r="VLL15" s="253"/>
      <c r="VLM15" s="253"/>
      <c r="VLN15" s="253"/>
      <c r="VLO15" s="253"/>
      <c r="VLP15" s="253"/>
      <c r="VLQ15" s="253"/>
      <c r="VLR15" s="253"/>
      <c r="VLS15" s="253"/>
      <c r="VLT15" s="253"/>
      <c r="VLU15" s="253"/>
      <c r="VLV15" s="253"/>
      <c r="VLW15" s="253"/>
      <c r="VLX15" s="253"/>
      <c r="VLY15" s="253"/>
      <c r="VLZ15" s="253"/>
      <c r="VMA15" s="253"/>
      <c r="VMB15" s="253"/>
      <c r="VMC15" s="253"/>
      <c r="VMD15" s="253"/>
      <c r="VME15" s="253"/>
      <c r="VMF15" s="253"/>
      <c r="VMG15" s="253"/>
      <c r="VMH15" s="253"/>
      <c r="VMI15" s="253"/>
      <c r="VMJ15" s="253"/>
      <c r="VMK15" s="253"/>
      <c r="VML15" s="253"/>
      <c r="VMM15" s="253"/>
      <c r="VMN15" s="254"/>
      <c r="VMO15" s="254"/>
      <c r="VMP15" s="254"/>
      <c r="VMQ15" s="254"/>
      <c r="VMR15" s="254"/>
      <c r="VMS15" s="253"/>
      <c r="VMT15" s="253"/>
      <c r="VMU15" s="253"/>
      <c r="VMV15" s="253"/>
      <c r="VMW15" s="253"/>
      <c r="VMX15" s="253"/>
      <c r="VMY15" s="253"/>
      <c r="VMZ15" s="253"/>
      <c r="VNA15" s="253"/>
      <c r="VNB15" s="253"/>
      <c r="VNC15" s="253"/>
      <c r="VND15" s="253"/>
      <c r="VNE15" s="253"/>
      <c r="VNF15" s="253"/>
      <c r="VNG15" s="253"/>
      <c r="VNH15" s="253"/>
      <c r="VNI15" s="253"/>
      <c r="VNJ15" s="253"/>
      <c r="VNK15" s="253"/>
      <c r="VNL15" s="253"/>
      <c r="VNM15" s="253"/>
      <c r="VNN15" s="253"/>
      <c r="VNO15" s="253"/>
      <c r="VNP15" s="253"/>
      <c r="VNQ15" s="253"/>
      <c r="VNR15" s="253"/>
      <c r="VNS15" s="253"/>
      <c r="VNT15" s="253"/>
      <c r="VNU15" s="253"/>
      <c r="VNV15" s="253"/>
      <c r="VNW15" s="253"/>
      <c r="VNX15" s="253"/>
      <c r="VNY15" s="253"/>
      <c r="VNZ15" s="253"/>
      <c r="VOA15" s="253"/>
      <c r="VOB15" s="253"/>
      <c r="VOC15" s="253"/>
      <c r="VOD15" s="253"/>
      <c r="VOE15" s="253"/>
      <c r="VOF15" s="253"/>
      <c r="VOG15" s="253"/>
      <c r="VOH15" s="253"/>
      <c r="VOI15" s="253"/>
      <c r="VOJ15" s="253"/>
      <c r="VOK15" s="253"/>
      <c r="VOL15" s="253"/>
      <c r="VOM15" s="253"/>
      <c r="VON15" s="253"/>
      <c r="VOO15" s="253"/>
      <c r="VOP15" s="254"/>
      <c r="VOQ15" s="254"/>
      <c r="VOR15" s="254"/>
      <c r="VOS15" s="254"/>
      <c r="VOT15" s="254"/>
      <c r="VOU15" s="253"/>
      <c r="VOV15" s="253"/>
      <c r="VOW15" s="253"/>
      <c r="VOX15" s="253"/>
      <c r="VOY15" s="253"/>
      <c r="VOZ15" s="253"/>
      <c r="VPA15" s="253"/>
      <c r="VPB15" s="253"/>
      <c r="VPC15" s="253"/>
      <c r="VPD15" s="253"/>
      <c r="VPE15" s="253"/>
      <c r="VPF15" s="253"/>
      <c r="VPG15" s="253"/>
      <c r="VPH15" s="253"/>
      <c r="VPI15" s="253"/>
      <c r="VPJ15" s="253"/>
      <c r="VPK15" s="253"/>
      <c r="VPL15" s="253"/>
      <c r="VPM15" s="253"/>
      <c r="VPN15" s="253"/>
      <c r="VPO15" s="253"/>
      <c r="VPP15" s="253"/>
      <c r="VPQ15" s="253"/>
      <c r="VPR15" s="253"/>
      <c r="VPS15" s="253"/>
      <c r="VPT15" s="253"/>
      <c r="VPU15" s="253"/>
      <c r="VPV15" s="253"/>
      <c r="VPW15" s="253"/>
      <c r="VPX15" s="253"/>
      <c r="VPY15" s="253"/>
      <c r="VPZ15" s="253"/>
      <c r="VQA15" s="253"/>
      <c r="VQB15" s="253"/>
      <c r="VQC15" s="253"/>
      <c r="VQD15" s="253"/>
      <c r="VQE15" s="253"/>
      <c r="VQF15" s="253"/>
      <c r="VQG15" s="253"/>
      <c r="VQH15" s="253"/>
      <c r="VQI15" s="253"/>
      <c r="VQJ15" s="253"/>
      <c r="VQK15" s="253"/>
      <c r="VQL15" s="253"/>
      <c r="VQM15" s="253"/>
      <c r="VQN15" s="253"/>
      <c r="VQO15" s="253"/>
      <c r="VQP15" s="253"/>
      <c r="VQQ15" s="253"/>
      <c r="VQR15" s="254"/>
      <c r="VQS15" s="254"/>
      <c r="VQT15" s="254"/>
      <c r="VQU15" s="254"/>
      <c r="VQV15" s="254"/>
      <c r="VQW15" s="253"/>
      <c r="VQX15" s="253"/>
      <c r="VQY15" s="253"/>
      <c r="VQZ15" s="253"/>
      <c r="VRA15" s="253"/>
      <c r="VRB15" s="253"/>
      <c r="VRC15" s="253"/>
      <c r="VRD15" s="253"/>
      <c r="VRE15" s="253"/>
      <c r="VRF15" s="253"/>
      <c r="VRG15" s="253"/>
      <c r="VRH15" s="253"/>
      <c r="VRI15" s="253"/>
      <c r="VRJ15" s="253"/>
      <c r="VRK15" s="253"/>
      <c r="VRL15" s="253"/>
      <c r="VRM15" s="253"/>
      <c r="VRN15" s="253"/>
      <c r="VRO15" s="253"/>
      <c r="VRP15" s="253"/>
      <c r="VRQ15" s="253"/>
      <c r="VRR15" s="253"/>
      <c r="VRS15" s="253"/>
      <c r="VRT15" s="253"/>
      <c r="VRU15" s="253"/>
      <c r="VRV15" s="253"/>
      <c r="VRW15" s="253"/>
      <c r="VRX15" s="253"/>
      <c r="VRY15" s="253"/>
      <c r="VRZ15" s="253"/>
      <c r="VSA15" s="253"/>
      <c r="VSB15" s="253"/>
      <c r="VSC15" s="253"/>
      <c r="VSD15" s="253"/>
      <c r="VSE15" s="253"/>
      <c r="VSF15" s="253"/>
      <c r="VSG15" s="253"/>
      <c r="VSH15" s="253"/>
      <c r="VSI15" s="253"/>
      <c r="VSJ15" s="253"/>
      <c r="VSK15" s="253"/>
      <c r="VSL15" s="253"/>
      <c r="VSM15" s="253"/>
      <c r="VSN15" s="253"/>
      <c r="VSO15" s="253"/>
      <c r="VSP15" s="253"/>
      <c r="VSQ15" s="253"/>
      <c r="VSR15" s="253"/>
      <c r="VSS15" s="253"/>
      <c r="VST15" s="254"/>
      <c r="VSU15" s="254"/>
      <c r="VSV15" s="254"/>
      <c r="VSW15" s="254"/>
      <c r="VSX15" s="254"/>
      <c r="VSY15" s="253"/>
      <c r="VSZ15" s="253"/>
      <c r="VTA15" s="253"/>
      <c r="VTB15" s="253"/>
      <c r="VTC15" s="253"/>
      <c r="VTD15" s="253"/>
      <c r="VTE15" s="253"/>
      <c r="VTF15" s="253"/>
      <c r="VTG15" s="253"/>
      <c r="VTH15" s="253"/>
      <c r="VTI15" s="253"/>
      <c r="VTJ15" s="253"/>
      <c r="VTK15" s="253"/>
      <c r="VTL15" s="253"/>
      <c r="VTM15" s="253"/>
      <c r="VTN15" s="253"/>
      <c r="VTO15" s="253"/>
      <c r="VTP15" s="253"/>
      <c r="VTQ15" s="253"/>
      <c r="VTR15" s="253"/>
      <c r="VTS15" s="253"/>
      <c r="VTT15" s="253"/>
      <c r="VTU15" s="253"/>
      <c r="VTV15" s="253"/>
      <c r="VTW15" s="253"/>
      <c r="VTX15" s="253"/>
      <c r="VTY15" s="253"/>
      <c r="VTZ15" s="253"/>
      <c r="VUA15" s="253"/>
      <c r="VUB15" s="253"/>
      <c r="VUC15" s="253"/>
      <c r="VUD15" s="253"/>
      <c r="VUE15" s="253"/>
      <c r="VUF15" s="253"/>
      <c r="VUG15" s="253"/>
      <c r="VUH15" s="253"/>
      <c r="VUI15" s="253"/>
      <c r="VUJ15" s="253"/>
      <c r="VUK15" s="253"/>
      <c r="VUL15" s="253"/>
      <c r="VUM15" s="253"/>
      <c r="VUN15" s="253"/>
      <c r="VUO15" s="253"/>
      <c r="VUP15" s="253"/>
      <c r="VUQ15" s="253"/>
      <c r="VUR15" s="253"/>
      <c r="VUS15" s="253"/>
      <c r="VUT15" s="253"/>
      <c r="VUU15" s="253"/>
      <c r="VUV15" s="254"/>
      <c r="VUW15" s="254"/>
      <c r="VUX15" s="254"/>
      <c r="VUY15" s="254"/>
      <c r="VUZ15" s="254"/>
      <c r="VVA15" s="253"/>
      <c r="VVB15" s="253"/>
      <c r="VVC15" s="253"/>
      <c r="VVD15" s="253"/>
      <c r="VVE15" s="253"/>
      <c r="VVF15" s="253"/>
      <c r="VVG15" s="253"/>
      <c r="VVH15" s="253"/>
      <c r="VVI15" s="253"/>
      <c r="VVJ15" s="253"/>
      <c r="VVK15" s="253"/>
      <c r="VVL15" s="253"/>
      <c r="VVM15" s="253"/>
      <c r="VVN15" s="253"/>
      <c r="VVO15" s="253"/>
      <c r="VVP15" s="253"/>
      <c r="VVQ15" s="253"/>
      <c r="VVR15" s="253"/>
      <c r="VVS15" s="253"/>
      <c r="VVT15" s="253"/>
      <c r="VVU15" s="253"/>
      <c r="VVV15" s="253"/>
      <c r="VVW15" s="253"/>
      <c r="VVX15" s="253"/>
      <c r="VVY15" s="253"/>
      <c r="VVZ15" s="253"/>
      <c r="VWA15" s="253"/>
      <c r="VWB15" s="253"/>
      <c r="VWC15" s="253"/>
      <c r="VWD15" s="253"/>
      <c r="VWE15" s="253"/>
      <c r="VWF15" s="253"/>
      <c r="VWG15" s="253"/>
      <c r="VWH15" s="253"/>
      <c r="VWI15" s="253"/>
      <c r="VWJ15" s="253"/>
      <c r="VWK15" s="253"/>
      <c r="VWL15" s="253"/>
      <c r="VWM15" s="253"/>
      <c r="VWN15" s="253"/>
      <c r="VWO15" s="253"/>
      <c r="VWP15" s="253"/>
      <c r="VWQ15" s="253"/>
      <c r="VWR15" s="253"/>
      <c r="VWS15" s="253"/>
      <c r="VWT15" s="253"/>
      <c r="VWU15" s="253"/>
      <c r="VWV15" s="253"/>
      <c r="VWW15" s="253"/>
      <c r="VWX15" s="254"/>
      <c r="VWY15" s="254"/>
      <c r="VWZ15" s="254"/>
      <c r="VXA15" s="254"/>
      <c r="VXB15" s="254"/>
      <c r="VXC15" s="253"/>
      <c r="VXD15" s="253"/>
      <c r="VXE15" s="253"/>
      <c r="VXF15" s="253"/>
      <c r="VXG15" s="253"/>
      <c r="VXH15" s="253"/>
      <c r="VXI15" s="253"/>
      <c r="VXJ15" s="253"/>
      <c r="VXK15" s="253"/>
      <c r="VXL15" s="253"/>
      <c r="VXM15" s="253"/>
      <c r="VXN15" s="253"/>
      <c r="VXO15" s="253"/>
      <c r="VXP15" s="253"/>
      <c r="VXQ15" s="253"/>
      <c r="VXR15" s="253"/>
      <c r="VXS15" s="253"/>
      <c r="VXT15" s="253"/>
      <c r="VXU15" s="253"/>
      <c r="VXV15" s="253"/>
      <c r="VXW15" s="253"/>
      <c r="VXX15" s="253"/>
      <c r="VXY15" s="253"/>
      <c r="VXZ15" s="253"/>
      <c r="VYA15" s="253"/>
      <c r="VYB15" s="253"/>
      <c r="VYC15" s="253"/>
      <c r="VYD15" s="253"/>
      <c r="VYE15" s="253"/>
      <c r="VYF15" s="253"/>
      <c r="VYG15" s="253"/>
      <c r="VYH15" s="253"/>
      <c r="VYI15" s="253"/>
      <c r="VYJ15" s="253"/>
      <c r="VYK15" s="253"/>
      <c r="VYL15" s="253"/>
      <c r="VYM15" s="253"/>
      <c r="VYN15" s="253"/>
      <c r="VYO15" s="253"/>
      <c r="VYP15" s="253"/>
      <c r="VYQ15" s="253"/>
      <c r="VYR15" s="253"/>
      <c r="VYS15" s="253"/>
      <c r="VYT15" s="253"/>
      <c r="VYU15" s="253"/>
      <c r="VYV15" s="253"/>
      <c r="VYW15" s="253"/>
      <c r="VYX15" s="253"/>
      <c r="VYY15" s="253"/>
      <c r="VYZ15" s="254"/>
      <c r="VZA15" s="254"/>
      <c r="VZB15" s="254"/>
      <c r="VZC15" s="254"/>
      <c r="VZD15" s="254"/>
      <c r="VZE15" s="253"/>
      <c r="VZF15" s="253"/>
      <c r="VZG15" s="253"/>
      <c r="VZH15" s="253"/>
      <c r="VZI15" s="253"/>
      <c r="VZJ15" s="253"/>
      <c r="VZK15" s="253"/>
      <c r="VZL15" s="253"/>
      <c r="VZM15" s="253"/>
      <c r="VZN15" s="253"/>
      <c r="VZO15" s="253"/>
      <c r="VZP15" s="253"/>
      <c r="VZQ15" s="253"/>
      <c r="VZR15" s="253"/>
      <c r="VZS15" s="253"/>
      <c r="VZT15" s="253"/>
      <c r="VZU15" s="253"/>
      <c r="VZV15" s="253"/>
      <c r="VZW15" s="253"/>
      <c r="VZX15" s="253"/>
      <c r="VZY15" s="253"/>
      <c r="VZZ15" s="253"/>
      <c r="WAA15" s="253"/>
      <c r="WAB15" s="253"/>
      <c r="WAC15" s="253"/>
      <c r="WAD15" s="253"/>
      <c r="WAE15" s="253"/>
      <c r="WAF15" s="253"/>
      <c r="WAG15" s="253"/>
      <c r="WAH15" s="253"/>
      <c r="WAI15" s="253"/>
      <c r="WAJ15" s="253"/>
      <c r="WAK15" s="253"/>
      <c r="WAL15" s="253"/>
      <c r="WAM15" s="253"/>
      <c r="WAN15" s="253"/>
      <c r="WAO15" s="253"/>
      <c r="WAP15" s="253"/>
      <c r="WAQ15" s="253"/>
      <c r="WAR15" s="253"/>
      <c r="WAS15" s="253"/>
      <c r="WAT15" s="253"/>
      <c r="WAU15" s="253"/>
      <c r="WAV15" s="253"/>
      <c r="WAW15" s="253"/>
      <c r="WAX15" s="253"/>
      <c r="WAY15" s="253"/>
      <c r="WAZ15" s="253"/>
      <c r="WBA15" s="253"/>
      <c r="WBB15" s="254"/>
      <c r="WBC15" s="254"/>
      <c r="WBD15" s="254"/>
      <c r="WBE15" s="254"/>
      <c r="WBF15" s="254"/>
      <c r="WBG15" s="253"/>
      <c r="WBH15" s="253"/>
      <c r="WBI15" s="253"/>
      <c r="WBJ15" s="253"/>
      <c r="WBK15" s="253"/>
      <c r="WBL15" s="253"/>
      <c r="WBM15" s="253"/>
      <c r="WBN15" s="253"/>
      <c r="WBO15" s="253"/>
      <c r="WBP15" s="253"/>
      <c r="WBQ15" s="253"/>
      <c r="WBR15" s="253"/>
      <c r="WBS15" s="253"/>
      <c r="WBT15" s="253"/>
      <c r="WBU15" s="253"/>
      <c r="WBV15" s="253"/>
      <c r="WBW15" s="253"/>
      <c r="WBX15" s="253"/>
      <c r="WBY15" s="253"/>
      <c r="WBZ15" s="253"/>
      <c r="WCA15" s="253"/>
      <c r="WCB15" s="253"/>
      <c r="WCC15" s="253"/>
      <c r="WCD15" s="253"/>
      <c r="WCE15" s="253"/>
      <c r="WCF15" s="253"/>
      <c r="WCG15" s="253"/>
      <c r="WCH15" s="253"/>
      <c r="WCI15" s="253"/>
      <c r="WCJ15" s="253"/>
      <c r="WCK15" s="253"/>
      <c r="WCL15" s="253"/>
      <c r="WCM15" s="253"/>
      <c r="WCN15" s="253"/>
      <c r="WCO15" s="253"/>
      <c r="WCP15" s="253"/>
      <c r="WCQ15" s="253"/>
      <c r="WCR15" s="253"/>
      <c r="WCS15" s="253"/>
      <c r="WCT15" s="253"/>
      <c r="WCU15" s="253"/>
      <c r="WCV15" s="253"/>
      <c r="WCW15" s="253"/>
      <c r="WCX15" s="253"/>
      <c r="WCY15" s="253"/>
      <c r="WCZ15" s="253"/>
      <c r="WDA15" s="253"/>
      <c r="WDB15" s="253"/>
      <c r="WDC15" s="253"/>
      <c r="WDD15" s="254"/>
      <c r="WDE15" s="254"/>
      <c r="WDF15" s="254"/>
      <c r="WDG15" s="254"/>
      <c r="WDH15" s="254"/>
      <c r="WDI15" s="253"/>
      <c r="WDJ15" s="253"/>
      <c r="WDK15" s="253"/>
      <c r="WDL15" s="253"/>
      <c r="WDM15" s="253"/>
      <c r="WDN15" s="253"/>
      <c r="WDO15" s="253"/>
      <c r="WDP15" s="253"/>
      <c r="WDQ15" s="253"/>
      <c r="WDR15" s="253"/>
      <c r="WDS15" s="253"/>
      <c r="WDT15" s="253"/>
      <c r="WDU15" s="253"/>
      <c r="WDV15" s="253"/>
      <c r="WDW15" s="253"/>
      <c r="WDX15" s="253"/>
      <c r="WDY15" s="253"/>
      <c r="WDZ15" s="253"/>
      <c r="WEA15" s="253"/>
      <c r="WEB15" s="253"/>
      <c r="WEC15" s="253"/>
      <c r="WED15" s="253"/>
      <c r="WEE15" s="253"/>
      <c r="WEF15" s="253"/>
      <c r="WEG15" s="253"/>
      <c r="WEH15" s="253"/>
      <c r="WEI15" s="253"/>
      <c r="WEJ15" s="253"/>
      <c r="WEK15" s="253"/>
      <c r="WEL15" s="253"/>
      <c r="WEM15" s="253"/>
      <c r="WEN15" s="253"/>
      <c r="WEO15" s="253"/>
      <c r="WEP15" s="253"/>
      <c r="WEQ15" s="253"/>
      <c r="WER15" s="253"/>
      <c r="WES15" s="253"/>
      <c r="WET15" s="253"/>
      <c r="WEU15" s="253"/>
      <c r="WEV15" s="253"/>
      <c r="WEW15" s="253"/>
      <c r="WEX15" s="253"/>
      <c r="WEY15" s="253"/>
      <c r="WEZ15" s="253"/>
      <c r="WFA15" s="253"/>
      <c r="WFB15" s="253"/>
      <c r="WFC15" s="253"/>
      <c r="WFD15" s="253"/>
      <c r="WFE15" s="253"/>
      <c r="WFF15" s="254"/>
      <c r="WFG15" s="254"/>
      <c r="WFH15" s="254"/>
      <c r="WFI15" s="254"/>
      <c r="WFJ15" s="254"/>
      <c r="WFK15" s="253"/>
      <c r="WFL15" s="253"/>
      <c r="WFM15" s="253"/>
      <c r="WFN15" s="253"/>
      <c r="WFO15" s="253"/>
      <c r="WFP15" s="253"/>
      <c r="WFQ15" s="253"/>
      <c r="WFR15" s="253"/>
      <c r="WFS15" s="253"/>
      <c r="WFT15" s="253"/>
      <c r="WFU15" s="253"/>
      <c r="WFV15" s="253"/>
      <c r="WFW15" s="253"/>
      <c r="WFX15" s="253"/>
      <c r="WFY15" s="253"/>
      <c r="WFZ15" s="253"/>
      <c r="WGA15" s="253"/>
      <c r="WGB15" s="253"/>
      <c r="WGC15" s="253"/>
      <c r="WGD15" s="253"/>
      <c r="WGE15" s="253"/>
      <c r="WGF15" s="253"/>
      <c r="WGG15" s="253"/>
      <c r="WGH15" s="253"/>
      <c r="WGI15" s="253"/>
      <c r="WGJ15" s="253"/>
      <c r="WGK15" s="253"/>
      <c r="WGL15" s="253"/>
      <c r="WGM15" s="253"/>
      <c r="WGN15" s="253"/>
      <c r="WGO15" s="253"/>
      <c r="WGP15" s="253"/>
      <c r="WGQ15" s="253"/>
      <c r="WGR15" s="253"/>
      <c r="WGS15" s="253"/>
      <c r="WGT15" s="253"/>
      <c r="WGU15" s="253"/>
      <c r="WGV15" s="253"/>
      <c r="WGW15" s="253"/>
      <c r="WGX15" s="253"/>
      <c r="WGY15" s="253"/>
      <c r="WGZ15" s="253"/>
      <c r="WHA15" s="253"/>
      <c r="WHB15" s="253"/>
      <c r="WHC15" s="253"/>
      <c r="WHD15" s="253"/>
      <c r="WHE15" s="253"/>
      <c r="WHF15" s="253"/>
      <c r="WHG15" s="253"/>
      <c r="WHH15" s="254"/>
      <c r="WHI15" s="254"/>
      <c r="WHJ15" s="254"/>
      <c r="WHK15" s="254"/>
      <c r="WHL15" s="254"/>
      <c r="WHM15" s="253"/>
      <c r="WHN15" s="253"/>
      <c r="WHO15" s="253"/>
      <c r="WHP15" s="253"/>
      <c r="WHQ15" s="253"/>
      <c r="WHR15" s="253"/>
      <c r="WHS15" s="253"/>
      <c r="WHT15" s="253"/>
      <c r="WHU15" s="253"/>
      <c r="WHV15" s="253"/>
      <c r="WHW15" s="253"/>
      <c r="WHX15" s="253"/>
      <c r="WHY15" s="253"/>
      <c r="WHZ15" s="253"/>
      <c r="WIA15" s="253"/>
      <c r="WIB15" s="253"/>
      <c r="WIC15" s="253"/>
      <c r="WID15" s="253"/>
      <c r="WIE15" s="253"/>
      <c r="WIF15" s="253"/>
      <c r="WIG15" s="253"/>
      <c r="WIH15" s="253"/>
      <c r="WII15" s="253"/>
      <c r="WIJ15" s="253"/>
      <c r="WIK15" s="253"/>
      <c r="WIL15" s="253"/>
      <c r="WIM15" s="253"/>
      <c r="WIN15" s="253"/>
      <c r="WIO15" s="253"/>
      <c r="WIP15" s="253"/>
      <c r="WIQ15" s="253"/>
      <c r="WIR15" s="253"/>
      <c r="WIS15" s="253"/>
      <c r="WIT15" s="253"/>
      <c r="WIU15" s="253"/>
      <c r="WIV15" s="253"/>
      <c r="WIW15" s="253"/>
      <c r="WIX15" s="253"/>
      <c r="WIY15" s="253"/>
      <c r="WIZ15" s="253"/>
      <c r="WJA15" s="253"/>
      <c r="WJB15" s="253"/>
      <c r="WJC15" s="253"/>
      <c r="WJD15" s="253"/>
      <c r="WJE15" s="253"/>
      <c r="WJF15" s="253"/>
      <c r="WJG15" s="253"/>
      <c r="WJH15" s="253"/>
      <c r="WJI15" s="253"/>
      <c r="WJJ15" s="254"/>
      <c r="WJK15" s="254"/>
      <c r="WJL15" s="254"/>
      <c r="WJM15" s="254"/>
      <c r="WJN15" s="254"/>
      <c r="WJO15" s="253"/>
      <c r="WJP15" s="253"/>
      <c r="WJQ15" s="253"/>
      <c r="WJR15" s="253"/>
      <c r="WJS15" s="253"/>
      <c r="WJT15" s="253"/>
      <c r="WJU15" s="253"/>
      <c r="WJV15" s="253"/>
      <c r="WJW15" s="253"/>
      <c r="WJX15" s="253"/>
      <c r="WJY15" s="253"/>
      <c r="WJZ15" s="253"/>
      <c r="WKA15" s="253"/>
      <c r="WKB15" s="253"/>
      <c r="WKC15" s="253"/>
      <c r="WKD15" s="253"/>
      <c r="WKE15" s="253"/>
      <c r="WKF15" s="253"/>
      <c r="WKG15" s="253"/>
      <c r="WKH15" s="253"/>
      <c r="WKI15" s="253"/>
      <c r="WKJ15" s="253"/>
      <c r="WKK15" s="253"/>
      <c r="WKL15" s="253"/>
      <c r="WKM15" s="253"/>
      <c r="WKN15" s="253"/>
      <c r="WKO15" s="253"/>
      <c r="WKP15" s="253"/>
      <c r="WKQ15" s="253"/>
      <c r="WKR15" s="253"/>
      <c r="WKS15" s="253"/>
      <c r="WKT15" s="253"/>
      <c r="WKU15" s="253"/>
      <c r="WKV15" s="253"/>
      <c r="WKW15" s="253"/>
      <c r="WKX15" s="253"/>
      <c r="WKY15" s="253"/>
      <c r="WKZ15" s="253"/>
      <c r="WLA15" s="253"/>
      <c r="WLB15" s="253"/>
      <c r="WLC15" s="253"/>
      <c r="WLD15" s="253"/>
      <c r="WLE15" s="253"/>
      <c r="WLF15" s="253"/>
      <c r="WLG15" s="253"/>
      <c r="WLH15" s="253"/>
      <c r="WLI15" s="253"/>
      <c r="WLJ15" s="253"/>
      <c r="WLK15" s="253"/>
      <c r="WLL15" s="254"/>
      <c r="WLM15" s="254"/>
      <c r="WLN15" s="254"/>
      <c r="WLO15" s="254"/>
      <c r="WLP15" s="254"/>
      <c r="WLQ15" s="253"/>
      <c r="WLR15" s="253"/>
      <c r="WLS15" s="253"/>
      <c r="WLT15" s="253"/>
      <c r="WLU15" s="253"/>
      <c r="WLV15" s="253"/>
      <c r="WLW15" s="253"/>
      <c r="WLX15" s="253"/>
      <c r="WLY15" s="253"/>
      <c r="WLZ15" s="253"/>
      <c r="WMA15" s="253"/>
      <c r="WMB15" s="253"/>
      <c r="WMC15" s="253"/>
      <c r="WMD15" s="253"/>
      <c r="WME15" s="253"/>
      <c r="WMF15" s="253"/>
      <c r="WMG15" s="253"/>
      <c r="WMH15" s="253"/>
      <c r="WMI15" s="253"/>
      <c r="WMJ15" s="253"/>
      <c r="WMK15" s="253"/>
      <c r="WML15" s="253"/>
      <c r="WMM15" s="253"/>
      <c r="WMN15" s="253"/>
      <c r="WMO15" s="253"/>
      <c r="WMP15" s="253"/>
      <c r="WMQ15" s="253"/>
      <c r="WMR15" s="253"/>
      <c r="WMS15" s="253"/>
      <c r="WMT15" s="253"/>
      <c r="WMU15" s="253"/>
      <c r="WMV15" s="253"/>
      <c r="WMW15" s="253"/>
      <c r="WMX15" s="253"/>
      <c r="WMY15" s="253"/>
      <c r="WMZ15" s="253"/>
      <c r="WNA15" s="253"/>
      <c r="WNB15" s="253"/>
      <c r="WNC15" s="253"/>
      <c r="WND15" s="253"/>
      <c r="WNE15" s="253"/>
      <c r="WNF15" s="253"/>
      <c r="WNG15" s="253"/>
      <c r="WNH15" s="253"/>
      <c r="WNI15" s="253"/>
      <c r="WNJ15" s="253"/>
      <c r="WNK15" s="253"/>
      <c r="WNL15" s="253"/>
      <c r="WNM15" s="253"/>
      <c r="WNN15" s="254"/>
      <c r="WNO15" s="254"/>
      <c r="WNP15" s="254"/>
      <c r="WNQ15" s="254"/>
      <c r="WNR15" s="254"/>
      <c r="WNS15" s="253"/>
      <c r="WNT15" s="253"/>
      <c r="WNU15" s="253"/>
      <c r="WNV15" s="253"/>
      <c r="WNW15" s="253"/>
      <c r="WNX15" s="253"/>
      <c r="WNY15" s="253"/>
      <c r="WNZ15" s="253"/>
      <c r="WOA15" s="253"/>
      <c r="WOB15" s="253"/>
      <c r="WOC15" s="253"/>
      <c r="WOD15" s="253"/>
      <c r="WOE15" s="253"/>
      <c r="WOF15" s="253"/>
      <c r="WOG15" s="253"/>
      <c r="WOH15" s="253"/>
      <c r="WOI15" s="253"/>
      <c r="WOJ15" s="253"/>
      <c r="WOK15" s="253"/>
      <c r="WOL15" s="253"/>
      <c r="WOM15" s="253"/>
      <c r="WON15" s="253"/>
      <c r="WOO15" s="253"/>
      <c r="WOP15" s="253"/>
      <c r="WOQ15" s="253"/>
      <c r="WOR15" s="253"/>
      <c r="WOS15" s="253"/>
      <c r="WOT15" s="253"/>
      <c r="WOU15" s="253"/>
      <c r="WOV15" s="253"/>
      <c r="WOW15" s="253"/>
      <c r="WOX15" s="253"/>
      <c r="WOY15" s="253"/>
      <c r="WOZ15" s="253"/>
      <c r="WPA15" s="253"/>
      <c r="WPB15" s="253"/>
      <c r="WPC15" s="253"/>
      <c r="WPD15" s="253"/>
      <c r="WPE15" s="253"/>
      <c r="WPF15" s="253"/>
      <c r="WPG15" s="253"/>
      <c r="WPH15" s="253"/>
      <c r="WPI15" s="253"/>
      <c r="WPJ15" s="253"/>
      <c r="WPK15" s="253"/>
      <c r="WPL15" s="253"/>
      <c r="WPM15" s="253"/>
      <c r="WPN15" s="253"/>
      <c r="WPO15" s="253"/>
      <c r="WPP15" s="254"/>
      <c r="WPQ15" s="254"/>
      <c r="WPR15" s="254"/>
      <c r="WPS15" s="254"/>
      <c r="WPT15" s="254"/>
      <c r="WPU15" s="253"/>
      <c r="WPV15" s="253"/>
      <c r="WPW15" s="253"/>
      <c r="WPX15" s="253"/>
      <c r="WPY15" s="253"/>
      <c r="WPZ15" s="253"/>
      <c r="WQA15" s="253"/>
      <c r="WQB15" s="253"/>
      <c r="WQC15" s="253"/>
      <c r="WQD15" s="253"/>
      <c r="WQE15" s="253"/>
      <c r="WQF15" s="253"/>
      <c r="WQG15" s="253"/>
      <c r="WQH15" s="253"/>
      <c r="WQI15" s="253"/>
      <c r="WQJ15" s="253"/>
      <c r="WQK15" s="253"/>
      <c r="WQL15" s="253"/>
      <c r="WQM15" s="253"/>
      <c r="WQN15" s="253"/>
      <c r="WQO15" s="253"/>
      <c r="WQP15" s="253"/>
      <c r="WQQ15" s="253"/>
      <c r="WQR15" s="253"/>
      <c r="WQS15" s="253"/>
      <c r="WQT15" s="253"/>
      <c r="WQU15" s="253"/>
      <c r="WQV15" s="253"/>
      <c r="WQW15" s="253"/>
      <c r="WQX15" s="253"/>
      <c r="WQY15" s="253"/>
      <c r="WQZ15" s="253"/>
      <c r="WRA15" s="253"/>
      <c r="WRB15" s="253"/>
      <c r="WRC15" s="253"/>
      <c r="WRD15" s="253"/>
      <c r="WRE15" s="253"/>
      <c r="WRF15" s="253"/>
      <c r="WRG15" s="253"/>
      <c r="WRH15" s="253"/>
      <c r="WRI15" s="253"/>
      <c r="WRJ15" s="253"/>
      <c r="WRK15" s="253"/>
      <c r="WRL15" s="253"/>
      <c r="WRM15" s="253"/>
      <c r="WRN15" s="253"/>
      <c r="WRO15" s="253"/>
      <c r="WRP15" s="253"/>
      <c r="WRQ15" s="253"/>
      <c r="WRR15" s="254"/>
      <c r="WRS15" s="254"/>
      <c r="WRT15" s="254"/>
      <c r="WRU15" s="254"/>
      <c r="WRV15" s="254"/>
      <c r="WRW15" s="253"/>
      <c r="WRX15" s="253"/>
      <c r="WRY15" s="253"/>
      <c r="WRZ15" s="253"/>
      <c r="WSA15" s="253"/>
      <c r="WSB15" s="253"/>
      <c r="WSC15" s="253"/>
      <c r="WSD15" s="253"/>
      <c r="WSE15" s="253"/>
      <c r="WSF15" s="253"/>
      <c r="WSG15" s="253"/>
      <c r="WSH15" s="253"/>
      <c r="WSI15" s="253"/>
      <c r="WSJ15" s="253"/>
      <c r="WSK15" s="253"/>
      <c r="WSL15" s="253"/>
      <c r="WSM15" s="253"/>
      <c r="WSN15" s="253"/>
      <c r="WSO15" s="253"/>
      <c r="WSP15" s="253"/>
      <c r="WSQ15" s="253"/>
      <c r="WSR15" s="253"/>
      <c r="WSS15" s="253"/>
      <c r="WST15" s="253"/>
      <c r="WSU15" s="253"/>
      <c r="WSV15" s="253"/>
      <c r="WSW15" s="253"/>
      <c r="WSX15" s="253"/>
      <c r="WSY15" s="253"/>
      <c r="WSZ15" s="253"/>
      <c r="WTA15" s="253"/>
      <c r="WTB15" s="253"/>
      <c r="WTC15" s="253"/>
      <c r="WTD15" s="253"/>
      <c r="WTE15" s="253"/>
      <c r="WTF15" s="253"/>
      <c r="WTG15" s="253"/>
      <c r="WTH15" s="253"/>
      <c r="WTI15" s="253"/>
      <c r="WTJ15" s="253"/>
      <c r="WTK15" s="253"/>
      <c r="WTL15" s="253"/>
      <c r="WTM15" s="253"/>
      <c r="WTN15" s="253"/>
      <c r="WTO15" s="253"/>
      <c r="WTP15" s="253"/>
      <c r="WTQ15" s="253"/>
      <c r="WTR15" s="253"/>
      <c r="WTS15" s="253"/>
      <c r="WTT15" s="254"/>
      <c r="WTU15" s="254"/>
      <c r="WTV15" s="254"/>
      <c r="WTW15" s="254"/>
      <c r="WTX15" s="254"/>
      <c r="WTY15" s="253"/>
      <c r="WTZ15" s="253"/>
      <c r="WUA15" s="253"/>
      <c r="WUB15" s="253"/>
      <c r="WUC15" s="253"/>
      <c r="WUD15" s="253"/>
      <c r="WUE15" s="253"/>
      <c r="WUF15" s="253"/>
      <c r="WUG15" s="253"/>
      <c r="WUH15" s="253"/>
      <c r="WUI15" s="253"/>
      <c r="WUJ15" s="253"/>
      <c r="WUK15" s="253"/>
      <c r="WUL15" s="253"/>
      <c r="WUM15" s="253"/>
      <c r="WUN15" s="253"/>
      <c r="WUO15" s="253"/>
      <c r="WUP15" s="253"/>
      <c r="WUQ15" s="253"/>
      <c r="WUR15" s="253"/>
      <c r="WUS15" s="253"/>
      <c r="WUT15" s="253"/>
      <c r="WUU15" s="253"/>
      <c r="WUV15" s="253"/>
      <c r="WUW15" s="253"/>
      <c r="WUX15" s="253"/>
      <c r="WUY15" s="253"/>
      <c r="WUZ15" s="253"/>
      <c r="WVA15" s="253"/>
      <c r="WVB15" s="253"/>
      <c r="WVC15" s="253"/>
      <c r="WVD15" s="253"/>
      <c r="WVE15" s="253"/>
      <c r="WVF15" s="253"/>
      <c r="WVG15" s="253"/>
      <c r="WVH15" s="253"/>
      <c r="WVI15" s="253"/>
      <c r="WVJ15" s="253"/>
      <c r="WVK15" s="253"/>
      <c r="WVL15" s="253"/>
      <c r="WVM15" s="253"/>
      <c r="WVN15" s="253"/>
      <c r="WVO15" s="253"/>
      <c r="WVP15" s="253"/>
      <c r="WVQ15" s="253"/>
      <c r="WVR15" s="253"/>
      <c r="WVS15" s="253"/>
      <c r="WVT15" s="253"/>
      <c r="WVU15" s="253"/>
      <c r="WVV15" s="254"/>
      <c r="WVW15" s="254"/>
      <c r="WVX15" s="254"/>
      <c r="WVY15" s="254"/>
      <c r="WVZ15" s="254"/>
      <c r="WWA15" s="253"/>
      <c r="WWB15" s="253"/>
      <c r="WWC15" s="253"/>
      <c r="WWD15" s="253"/>
      <c r="WWE15" s="253"/>
      <c r="WWF15" s="253"/>
      <c r="WWG15" s="253"/>
      <c r="WWH15" s="253"/>
      <c r="WWI15" s="253"/>
      <c r="WWJ15" s="253"/>
      <c r="WWK15" s="253"/>
      <c r="WWL15" s="253"/>
      <c r="WWM15" s="253"/>
      <c r="WWN15" s="253"/>
      <c r="WWO15" s="253"/>
      <c r="WWP15" s="253"/>
      <c r="WWQ15" s="253"/>
      <c r="WWR15" s="253"/>
      <c r="WWS15" s="253"/>
      <c r="WWT15" s="253"/>
      <c r="WWU15" s="253"/>
      <c r="WWV15" s="253"/>
      <c r="WWW15" s="253"/>
      <c r="WWX15" s="253"/>
      <c r="WWY15" s="253"/>
      <c r="WWZ15" s="253"/>
      <c r="WXA15" s="253"/>
      <c r="WXB15" s="253"/>
      <c r="WXC15" s="253"/>
      <c r="WXD15" s="253"/>
      <c r="WXE15" s="253"/>
      <c r="WXF15" s="253"/>
      <c r="WXG15" s="253"/>
      <c r="WXH15" s="253"/>
      <c r="WXI15" s="253"/>
      <c r="WXJ15" s="253"/>
      <c r="WXK15" s="253"/>
      <c r="WXL15" s="253"/>
      <c r="WXM15" s="253"/>
      <c r="WXN15" s="253"/>
      <c r="WXO15" s="253"/>
      <c r="WXP15" s="253"/>
      <c r="WXQ15" s="253"/>
      <c r="WXR15" s="253"/>
      <c r="WXS15" s="253"/>
      <c r="WXT15" s="253"/>
      <c r="WXU15" s="253"/>
      <c r="WXV15" s="253"/>
      <c r="WXW15" s="253"/>
      <c r="WXX15" s="254"/>
      <c r="WXY15" s="254"/>
      <c r="WXZ15" s="254"/>
      <c r="WYA15" s="254"/>
      <c r="WYB15" s="254"/>
      <c r="WYC15" s="253"/>
      <c r="WYD15" s="253"/>
      <c r="WYE15" s="253"/>
      <c r="WYF15" s="253"/>
      <c r="WYG15" s="253"/>
      <c r="WYH15" s="253"/>
      <c r="WYI15" s="253"/>
      <c r="WYJ15" s="253"/>
      <c r="WYK15" s="253"/>
      <c r="WYL15" s="253"/>
      <c r="WYM15" s="253"/>
      <c r="WYN15" s="253"/>
      <c r="WYO15" s="253"/>
      <c r="WYP15" s="253"/>
      <c r="WYQ15" s="253"/>
      <c r="WYR15" s="253"/>
      <c r="WYS15" s="253"/>
      <c r="WYT15" s="253"/>
      <c r="WYU15" s="253"/>
      <c r="WYV15" s="253"/>
      <c r="WYW15" s="253"/>
      <c r="WYX15" s="253"/>
      <c r="WYY15" s="253"/>
      <c r="WYZ15" s="253"/>
      <c r="WZA15" s="253"/>
      <c r="WZB15" s="253"/>
      <c r="WZC15" s="253"/>
      <c r="WZD15" s="253"/>
      <c r="WZE15" s="253"/>
      <c r="WZF15" s="253"/>
      <c r="WZG15" s="253"/>
      <c r="WZH15" s="253"/>
      <c r="WZI15" s="253"/>
      <c r="WZJ15" s="253"/>
      <c r="WZK15" s="253"/>
      <c r="WZL15" s="253"/>
      <c r="WZM15" s="253"/>
      <c r="WZN15" s="253"/>
      <c r="WZO15" s="253"/>
      <c r="WZP15" s="253"/>
      <c r="WZQ15" s="253"/>
      <c r="WZR15" s="253"/>
      <c r="WZS15" s="253"/>
      <c r="WZT15" s="253"/>
      <c r="WZU15" s="253"/>
      <c r="WZV15" s="253"/>
      <c r="WZW15" s="253"/>
      <c r="WZX15" s="253"/>
      <c r="WZY15" s="253"/>
      <c r="WZZ15" s="254"/>
      <c r="XAA15" s="254"/>
      <c r="XAB15" s="254"/>
      <c r="XAC15" s="254"/>
      <c r="XAD15" s="254"/>
      <c r="XAE15" s="253"/>
      <c r="XAF15" s="253"/>
      <c r="XAG15" s="253"/>
      <c r="XAH15" s="253"/>
      <c r="XAI15" s="253"/>
      <c r="XAJ15" s="253"/>
      <c r="XAK15" s="253"/>
      <c r="XAL15" s="253"/>
      <c r="XAM15" s="253"/>
      <c r="XAN15" s="253"/>
      <c r="XAO15" s="253"/>
      <c r="XAP15" s="253"/>
      <c r="XAQ15" s="253"/>
      <c r="XAR15" s="253"/>
      <c r="XAS15" s="253"/>
      <c r="XAT15" s="253"/>
      <c r="XAU15" s="253"/>
      <c r="XAV15" s="253"/>
      <c r="XAW15" s="253"/>
      <c r="XAX15" s="253"/>
      <c r="XAY15" s="253"/>
      <c r="XAZ15" s="253"/>
      <c r="XBA15" s="253"/>
      <c r="XBB15" s="253"/>
      <c r="XBC15" s="253"/>
      <c r="XBD15" s="253"/>
      <c r="XBE15" s="253"/>
      <c r="XBF15" s="253"/>
      <c r="XBG15" s="253"/>
      <c r="XBH15" s="253"/>
      <c r="XBI15" s="253"/>
      <c r="XBJ15" s="253"/>
      <c r="XBK15" s="253"/>
      <c r="XBL15" s="253"/>
      <c r="XBM15" s="253"/>
      <c r="XBN15" s="253"/>
      <c r="XBO15" s="253"/>
      <c r="XBP15" s="253"/>
      <c r="XBQ15" s="253"/>
      <c r="XBR15" s="253"/>
      <c r="XBS15" s="253"/>
      <c r="XBT15" s="253"/>
      <c r="XBU15" s="253"/>
      <c r="XBV15" s="253"/>
      <c r="XBW15" s="253"/>
      <c r="XBX15" s="253"/>
      <c r="XBY15" s="253"/>
      <c r="XBZ15" s="253"/>
      <c r="XCA15" s="253"/>
      <c r="XCB15" s="254"/>
      <c r="XCC15" s="254"/>
      <c r="XCD15" s="254"/>
      <c r="XCE15" s="254"/>
      <c r="XCF15" s="254"/>
      <c r="XCG15" s="253"/>
      <c r="XCH15" s="253"/>
      <c r="XCI15" s="253"/>
      <c r="XCJ15" s="253"/>
      <c r="XCK15" s="253"/>
      <c r="XCL15" s="253"/>
      <c r="XCM15" s="253"/>
      <c r="XCN15" s="253"/>
      <c r="XCO15" s="253"/>
      <c r="XCP15" s="253"/>
      <c r="XCQ15" s="253"/>
      <c r="XCR15" s="253"/>
      <c r="XCS15" s="253"/>
      <c r="XCT15" s="253"/>
      <c r="XCU15" s="253"/>
      <c r="XCV15" s="253"/>
      <c r="XCW15" s="253"/>
      <c r="XCX15" s="253"/>
      <c r="XCY15" s="253"/>
      <c r="XCZ15" s="253"/>
      <c r="XDA15" s="253"/>
      <c r="XDB15" s="253"/>
      <c r="XDC15" s="253"/>
      <c r="XDD15" s="253"/>
      <c r="XDE15" s="253"/>
      <c r="XDF15" s="253"/>
      <c r="XDG15" s="253"/>
      <c r="XDH15" s="253"/>
      <c r="XDI15" s="253"/>
      <c r="XDJ15" s="253"/>
      <c r="XDK15" s="253"/>
      <c r="XDL15" s="253"/>
      <c r="XDM15" s="253"/>
      <c r="XDN15" s="253"/>
      <c r="XDO15" s="253"/>
      <c r="XDP15" s="253"/>
      <c r="XDQ15" s="253"/>
      <c r="XDR15" s="253"/>
      <c r="XDS15" s="253"/>
      <c r="XDT15" s="253"/>
      <c r="XDU15" s="253"/>
      <c r="XDV15" s="253"/>
      <c r="XDW15" s="253"/>
      <c r="XDX15" s="253"/>
      <c r="XDY15" s="253"/>
      <c r="XDZ15" s="253"/>
      <c r="XEA15" s="253"/>
      <c r="XEB15" s="253"/>
      <c r="XEC15" s="253"/>
      <c r="XED15" s="254"/>
      <c r="XEE15" s="254"/>
      <c r="XEF15" s="254"/>
      <c r="XEG15" s="254"/>
      <c r="XEH15" s="254"/>
      <c r="XEI15" s="253"/>
      <c r="XEJ15" s="253"/>
      <c r="XEK15" s="253"/>
      <c r="XEL15" s="253"/>
      <c r="XEM15" s="253"/>
      <c r="XEN15" s="253"/>
      <c r="XEO15" s="253"/>
      <c r="XEP15" s="253"/>
      <c r="XEQ15" s="253"/>
      <c r="XER15" s="253"/>
      <c r="XES15" s="253"/>
      <c r="XET15" s="253"/>
      <c r="XEU15" s="253"/>
      <c r="XEV15" s="253"/>
      <c r="XEW15" s="253"/>
      <c r="XEX15" s="253"/>
      <c r="XEY15" s="253"/>
      <c r="XEZ15" s="253"/>
      <c r="XFA15" s="253"/>
      <c r="XFB15" s="253"/>
      <c r="XFC15" s="253"/>
      <c r="XFD15" s="253"/>
    </row>
    <row r="16" spans="1:16384" ht="18.75" hidden="1">
      <c r="A16" s="250"/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/>
      <c r="AH16" s="250"/>
      <c r="AI16" s="250"/>
      <c r="AJ16" s="250"/>
      <c r="AK16" s="250"/>
      <c r="AL16" s="250"/>
      <c r="AM16" s="250"/>
      <c r="AN16" s="250"/>
      <c r="AO16" s="250"/>
      <c r="AP16" s="250"/>
      <c r="AQ16" s="250"/>
      <c r="AR16" s="250"/>
      <c r="AS16" s="250"/>
      <c r="AT16" s="250"/>
      <c r="AU16" s="250"/>
      <c r="AV16" s="250"/>
      <c r="AW16" s="250"/>
      <c r="AX16" s="251"/>
      <c r="AY16" s="251"/>
      <c r="AZ16" s="251"/>
      <c r="BA16" s="251"/>
      <c r="BB16" s="251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253"/>
      <c r="BO16" s="253"/>
      <c r="BP16" s="253"/>
      <c r="BQ16" s="253"/>
      <c r="BR16" s="253"/>
      <c r="BS16" s="253"/>
      <c r="BT16" s="253"/>
      <c r="BU16" s="253"/>
      <c r="BV16" s="253"/>
      <c r="BW16" s="253"/>
      <c r="BX16" s="253"/>
      <c r="BY16" s="253"/>
      <c r="BZ16" s="253"/>
      <c r="CA16" s="253"/>
      <c r="CB16" s="253"/>
      <c r="CC16" s="253"/>
      <c r="CD16" s="253"/>
      <c r="CE16" s="253"/>
      <c r="CF16" s="253"/>
      <c r="CG16" s="253"/>
      <c r="CH16" s="253"/>
      <c r="CI16" s="253"/>
      <c r="CJ16" s="253"/>
      <c r="CK16" s="253"/>
      <c r="CL16" s="253"/>
      <c r="CM16" s="253"/>
      <c r="CN16" s="253"/>
      <c r="CO16" s="253"/>
      <c r="CP16" s="253"/>
      <c r="CQ16" s="253"/>
      <c r="CR16" s="253"/>
      <c r="CS16" s="253"/>
      <c r="CT16" s="253"/>
      <c r="CU16" s="253"/>
      <c r="CV16" s="253"/>
      <c r="CW16" s="253"/>
      <c r="CX16" s="253"/>
      <c r="CY16" s="253"/>
      <c r="CZ16" s="254"/>
      <c r="DA16" s="254"/>
      <c r="DB16" s="254"/>
      <c r="DC16" s="254"/>
      <c r="DD16" s="254"/>
      <c r="DE16" s="253"/>
      <c r="DF16" s="253"/>
      <c r="DG16" s="253"/>
      <c r="DH16" s="253"/>
      <c r="DI16" s="253"/>
      <c r="DJ16" s="253"/>
      <c r="DK16" s="253"/>
      <c r="DL16" s="253"/>
      <c r="DM16" s="253"/>
      <c r="DN16" s="253"/>
      <c r="DO16" s="253"/>
      <c r="DP16" s="253"/>
      <c r="DQ16" s="253"/>
      <c r="DR16" s="253"/>
      <c r="DS16" s="253"/>
      <c r="DT16" s="253"/>
      <c r="DU16" s="253"/>
      <c r="DV16" s="253"/>
      <c r="DW16" s="253"/>
      <c r="DX16" s="253"/>
      <c r="DY16" s="253"/>
      <c r="DZ16" s="253"/>
      <c r="EA16" s="253"/>
      <c r="EB16" s="253"/>
      <c r="EC16" s="253"/>
      <c r="ED16" s="253"/>
      <c r="EE16" s="253"/>
      <c r="EF16" s="253"/>
      <c r="EG16" s="253"/>
      <c r="EH16" s="253"/>
      <c r="EI16" s="253"/>
      <c r="EJ16" s="253"/>
      <c r="EK16" s="253"/>
      <c r="EL16" s="253"/>
      <c r="EM16" s="253"/>
      <c r="EN16" s="253"/>
      <c r="EO16" s="253"/>
      <c r="EP16" s="253"/>
      <c r="EQ16" s="253"/>
      <c r="ER16" s="253"/>
      <c r="ES16" s="253"/>
      <c r="ET16" s="253"/>
      <c r="EU16" s="253"/>
      <c r="EV16" s="253"/>
      <c r="EW16" s="253"/>
      <c r="EX16" s="253"/>
      <c r="EY16" s="253"/>
      <c r="EZ16" s="253"/>
      <c r="FA16" s="253"/>
      <c r="FB16" s="254"/>
      <c r="FC16" s="254"/>
      <c r="FD16" s="254"/>
      <c r="FE16" s="254"/>
      <c r="FF16" s="254"/>
      <c r="FG16" s="253"/>
      <c r="FH16" s="253"/>
      <c r="FI16" s="253"/>
      <c r="FJ16" s="253"/>
      <c r="FK16" s="253"/>
      <c r="FL16" s="253"/>
      <c r="FM16" s="253"/>
      <c r="FN16" s="253"/>
      <c r="FO16" s="253"/>
      <c r="FP16" s="253"/>
      <c r="FQ16" s="253"/>
      <c r="FR16" s="253"/>
      <c r="FS16" s="253"/>
      <c r="FT16" s="253"/>
      <c r="FU16" s="253"/>
      <c r="FV16" s="253"/>
      <c r="FW16" s="253"/>
      <c r="FX16" s="253"/>
      <c r="FY16" s="253"/>
      <c r="FZ16" s="253"/>
      <c r="GA16" s="253"/>
      <c r="GB16" s="253"/>
      <c r="GC16" s="253"/>
      <c r="GD16" s="253"/>
      <c r="GE16" s="253"/>
      <c r="GF16" s="253"/>
      <c r="GG16" s="253"/>
      <c r="GH16" s="253"/>
      <c r="GI16" s="253"/>
      <c r="GJ16" s="253"/>
      <c r="GK16" s="253"/>
      <c r="GL16" s="253"/>
      <c r="GM16" s="253"/>
      <c r="GN16" s="253"/>
      <c r="GO16" s="253"/>
      <c r="GP16" s="253"/>
      <c r="GQ16" s="253"/>
      <c r="GR16" s="253"/>
      <c r="GS16" s="253"/>
      <c r="GT16" s="253"/>
      <c r="GU16" s="253"/>
      <c r="GV16" s="253"/>
      <c r="GW16" s="253"/>
      <c r="GX16" s="253"/>
      <c r="GY16" s="253"/>
      <c r="GZ16" s="253"/>
      <c r="HA16" s="253"/>
      <c r="HB16" s="253"/>
      <c r="HC16" s="253"/>
      <c r="HD16" s="254"/>
      <c r="HE16" s="254"/>
      <c r="HF16" s="254"/>
      <c r="HG16" s="254"/>
      <c r="HH16" s="254"/>
      <c r="HI16" s="253"/>
      <c r="HJ16" s="253"/>
      <c r="HK16" s="253"/>
      <c r="HL16" s="253"/>
      <c r="HM16" s="253"/>
      <c r="HN16" s="253"/>
      <c r="HO16" s="253"/>
      <c r="HP16" s="253"/>
      <c r="HQ16" s="253"/>
      <c r="HR16" s="253"/>
      <c r="HS16" s="253"/>
      <c r="HT16" s="253"/>
      <c r="HU16" s="253"/>
      <c r="HV16" s="253"/>
      <c r="HW16" s="253"/>
      <c r="HX16" s="253"/>
      <c r="HY16" s="253"/>
      <c r="HZ16" s="253"/>
      <c r="IA16" s="253"/>
      <c r="IB16" s="253"/>
      <c r="IC16" s="253"/>
      <c r="ID16" s="253"/>
      <c r="IE16" s="253"/>
      <c r="IF16" s="253"/>
      <c r="IG16" s="253"/>
      <c r="IH16" s="253"/>
      <c r="II16" s="253"/>
      <c r="IJ16" s="253"/>
      <c r="IK16" s="253"/>
      <c r="IL16" s="253"/>
      <c r="IM16" s="253"/>
      <c r="IN16" s="253"/>
      <c r="IO16" s="253"/>
      <c r="IP16" s="253"/>
      <c r="IQ16" s="253"/>
      <c r="IR16" s="253"/>
      <c r="IS16" s="253"/>
      <c r="IT16" s="253"/>
      <c r="IU16" s="253"/>
      <c r="IV16" s="253"/>
      <c r="IW16" s="253"/>
      <c r="IX16" s="253"/>
      <c r="IY16" s="253"/>
      <c r="IZ16" s="253"/>
      <c r="JA16" s="253"/>
      <c r="JB16" s="253"/>
      <c r="JC16" s="253"/>
      <c r="JD16" s="253"/>
      <c r="JE16" s="253"/>
      <c r="JF16" s="254"/>
      <c r="JG16" s="254"/>
      <c r="JH16" s="254"/>
      <c r="JI16" s="254"/>
      <c r="JJ16" s="254"/>
      <c r="JK16" s="253"/>
      <c r="JL16" s="253"/>
      <c r="JM16" s="253"/>
      <c r="JN16" s="253"/>
      <c r="JO16" s="253"/>
      <c r="JP16" s="253"/>
      <c r="JQ16" s="253"/>
      <c r="JR16" s="253"/>
      <c r="JS16" s="253"/>
      <c r="JT16" s="253"/>
      <c r="JU16" s="253"/>
      <c r="JV16" s="253"/>
      <c r="JW16" s="253"/>
      <c r="JX16" s="253"/>
      <c r="JY16" s="253"/>
      <c r="JZ16" s="253"/>
      <c r="KA16" s="253"/>
      <c r="KB16" s="253"/>
      <c r="KC16" s="253"/>
      <c r="KD16" s="253"/>
      <c r="KE16" s="253"/>
      <c r="KF16" s="253"/>
      <c r="KG16" s="253"/>
      <c r="KH16" s="253"/>
      <c r="KI16" s="253"/>
      <c r="KJ16" s="253"/>
      <c r="KK16" s="253"/>
      <c r="KL16" s="253"/>
      <c r="KM16" s="253"/>
      <c r="KN16" s="253"/>
      <c r="KO16" s="253"/>
      <c r="KP16" s="253"/>
      <c r="KQ16" s="253"/>
      <c r="KR16" s="253"/>
      <c r="KS16" s="253"/>
      <c r="KT16" s="253"/>
      <c r="KU16" s="253"/>
      <c r="KV16" s="253"/>
      <c r="KW16" s="253"/>
      <c r="KX16" s="253"/>
      <c r="KY16" s="253"/>
      <c r="KZ16" s="253"/>
      <c r="LA16" s="253"/>
      <c r="LB16" s="253"/>
      <c r="LC16" s="253"/>
      <c r="LD16" s="253"/>
      <c r="LE16" s="253"/>
      <c r="LF16" s="253"/>
      <c r="LG16" s="253"/>
      <c r="LH16" s="254"/>
      <c r="LI16" s="254"/>
      <c r="LJ16" s="254"/>
      <c r="LK16" s="254"/>
      <c r="LL16" s="254"/>
      <c r="LM16" s="253"/>
      <c r="LN16" s="253"/>
      <c r="LO16" s="253"/>
      <c r="LP16" s="253"/>
      <c r="LQ16" s="253"/>
      <c r="LR16" s="253"/>
      <c r="LS16" s="253"/>
      <c r="LT16" s="253"/>
      <c r="LU16" s="253"/>
      <c r="LV16" s="253"/>
      <c r="LW16" s="253"/>
      <c r="LX16" s="253"/>
      <c r="LY16" s="253"/>
      <c r="LZ16" s="253"/>
      <c r="MA16" s="253"/>
      <c r="MB16" s="253"/>
      <c r="MC16" s="253"/>
      <c r="MD16" s="253"/>
      <c r="ME16" s="253"/>
      <c r="MF16" s="253"/>
      <c r="MG16" s="253"/>
      <c r="MH16" s="253"/>
      <c r="MI16" s="253"/>
      <c r="MJ16" s="253"/>
      <c r="MK16" s="253"/>
      <c r="ML16" s="253"/>
      <c r="MM16" s="253"/>
      <c r="MN16" s="253"/>
      <c r="MO16" s="253"/>
      <c r="MP16" s="253"/>
      <c r="MQ16" s="253"/>
      <c r="MR16" s="253"/>
      <c r="MS16" s="253"/>
      <c r="MT16" s="253"/>
      <c r="MU16" s="253"/>
      <c r="MV16" s="253"/>
      <c r="MW16" s="253"/>
      <c r="MX16" s="253"/>
      <c r="MY16" s="253"/>
      <c r="MZ16" s="253"/>
      <c r="NA16" s="253"/>
      <c r="NB16" s="253"/>
      <c r="NC16" s="253"/>
      <c r="ND16" s="253"/>
      <c r="NE16" s="253"/>
      <c r="NF16" s="253"/>
      <c r="NG16" s="253"/>
      <c r="NH16" s="253"/>
      <c r="NI16" s="253"/>
      <c r="NJ16" s="254"/>
      <c r="NK16" s="254"/>
      <c r="NL16" s="254"/>
      <c r="NM16" s="254"/>
      <c r="NN16" s="254"/>
      <c r="NO16" s="253"/>
      <c r="NP16" s="253"/>
      <c r="NQ16" s="253"/>
      <c r="NR16" s="253"/>
      <c r="NS16" s="253"/>
      <c r="NT16" s="253"/>
      <c r="NU16" s="253"/>
      <c r="NV16" s="253"/>
      <c r="NW16" s="253"/>
      <c r="NX16" s="253"/>
      <c r="NY16" s="253"/>
      <c r="NZ16" s="253"/>
      <c r="OA16" s="253"/>
      <c r="OB16" s="253"/>
      <c r="OC16" s="253"/>
      <c r="OD16" s="253"/>
      <c r="OE16" s="253"/>
      <c r="OF16" s="253"/>
      <c r="OG16" s="253"/>
      <c r="OH16" s="253"/>
      <c r="OI16" s="253"/>
      <c r="OJ16" s="253"/>
      <c r="OK16" s="253"/>
      <c r="OL16" s="253"/>
      <c r="OM16" s="253"/>
      <c r="ON16" s="253"/>
      <c r="OO16" s="253"/>
      <c r="OP16" s="253"/>
      <c r="OQ16" s="253"/>
      <c r="OR16" s="253"/>
      <c r="OS16" s="253"/>
      <c r="OT16" s="253"/>
      <c r="OU16" s="253"/>
      <c r="OV16" s="253"/>
      <c r="OW16" s="253"/>
      <c r="OX16" s="253"/>
      <c r="OY16" s="253"/>
      <c r="OZ16" s="253"/>
      <c r="PA16" s="253"/>
      <c r="PB16" s="253"/>
      <c r="PC16" s="253"/>
      <c r="PD16" s="253"/>
      <c r="PE16" s="253"/>
      <c r="PF16" s="253"/>
      <c r="PG16" s="253"/>
      <c r="PH16" s="253"/>
      <c r="PI16" s="253"/>
      <c r="PJ16" s="253"/>
      <c r="PK16" s="253"/>
      <c r="PL16" s="254"/>
      <c r="PM16" s="254"/>
      <c r="PN16" s="254"/>
      <c r="PO16" s="254"/>
      <c r="PP16" s="254"/>
      <c r="PQ16" s="253"/>
      <c r="PR16" s="253"/>
      <c r="PS16" s="253"/>
      <c r="PT16" s="253"/>
      <c r="PU16" s="253"/>
      <c r="PV16" s="253"/>
      <c r="PW16" s="253"/>
      <c r="PX16" s="253"/>
      <c r="PY16" s="253"/>
      <c r="PZ16" s="253"/>
      <c r="QA16" s="253"/>
      <c r="QB16" s="253"/>
      <c r="QC16" s="253"/>
      <c r="QD16" s="253"/>
      <c r="QE16" s="253"/>
      <c r="QF16" s="253"/>
      <c r="QG16" s="253"/>
      <c r="QH16" s="253"/>
      <c r="QI16" s="253"/>
      <c r="QJ16" s="253"/>
      <c r="QK16" s="253"/>
      <c r="QL16" s="253"/>
      <c r="QM16" s="253"/>
      <c r="QN16" s="253"/>
      <c r="QO16" s="253"/>
      <c r="QP16" s="253"/>
      <c r="QQ16" s="253"/>
      <c r="QR16" s="253"/>
      <c r="QS16" s="253"/>
      <c r="QT16" s="253"/>
      <c r="QU16" s="253"/>
      <c r="QV16" s="253"/>
      <c r="QW16" s="253"/>
      <c r="QX16" s="253"/>
      <c r="QY16" s="253"/>
      <c r="QZ16" s="253"/>
      <c r="RA16" s="253"/>
      <c r="RB16" s="253"/>
      <c r="RC16" s="253"/>
      <c r="RD16" s="253"/>
      <c r="RE16" s="253"/>
      <c r="RF16" s="253"/>
      <c r="RG16" s="253"/>
      <c r="RH16" s="253"/>
      <c r="RI16" s="253"/>
      <c r="RJ16" s="253"/>
      <c r="RK16" s="253"/>
      <c r="RL16" s="253"/>
      <c r="RM16" s="253"/>
      <c r="RN16" s="254"/>
      <c r="RO16" s="254"/>
      <c r="RP16" s="254"/>
      <c r="RQ16" s="254"/>
      <c r="RR16" s="254"/>
      <c r="RS16" s="253"/>
      <c r="RT16" s="253"/>
      <c r="RU16" s="253"/>
      <c r="RV16" s="253"/>
      <c r="RW16" s="253"/>
      <c r="RX16" s="253"/>
      <c r="RY16" s="253"/>
      <c r="RZ16" s="253"/>
      <c r="SA16" s="253"/>
      <c r="SB16" s="253"/>
      <c r="SC16" s="253"/>
      <c r="SD16" s="253"/>
      <c r="SE16" s="253"/>
      <c r="SF16" s="253"/>
      <c r="SG16" s="253"/>
      <c r="SH16" s="253"/>
      <c r="SI16" s="253"/>
      <c r="SJ16" s="253"/>
      <c r="SK16" s="253"/>
      <c r="SL16" s="253"/>
      <c r="SM16" s="253"/>
      <c r="SN16" s="253"/>
      <c r="SO16" s="253"/>
      <c r="SP16" s="253"/>
      <c r="SQ16" s="253"/>
      <c r="SR16" s="253"/>
      <c r="SS16" s="253"/>
      <c r="ST16" s="253"/>
      <c r="SU16" s="253"/>
      <c r="SV16" s="253"/>
      <c r="SW16" s="253"/>
      <c r="SX16" s="253"/>
      <c r="SY16" s="253"/>
      <c r="SZ16" s="253"/>
      <c r="TA16" s="253"/>
      <c r="TB16" s="253"/>
      <c r="TC16" s="253"/>
      <c r="TD16" s="253"/>
      <c r="TE16" s="253"/>
      <c r="TF16" s="253"/>
      <c r="TG16" s="253"/>
      <c r="TH16" s="253"/>
      <c r="TI16" s="253"/>
      <c r="TJ16" s="253"/>
      <c r="TK16" s="253"/>
      <c r="TL16" s="253"/>
      <c r="TM16" s="253"/>
      <c r="TN16" s="253"/>
      <c r="TO16" s="253"/>
      <c r="TP16" s="254"/>
      <c r="TQ16" s="254"/>
      <c r="TR16" s="254"/>
      <c r="TS16" s="254"/>
      <c r="TT16" s="254"/>
      <c r="TU16" s="253"/>
      <c r="TV16" s="253"/>
      <c r="TW16" s="253"/>
      <c r="TX16" s="253"/>
      <c r="TY16" s="253"/>
      <c r="TZ16" s="253"/>
      <c r="UA16" s="253"/>
      <c r="UB16" s="253"/>
      <c r="UC16" s="253"/>
      <c r="UD16" s="253"/>
      <c r="UE16" s="253"/>
      <c r="UF16" s="253"/>
      <c r="UG16" s="253"/>
      <c r="UH16" s="253"/>
      <c r="UI16" s="253"/>
      <c r="UJ16" s="253"/>
      <c r="UK16" s="253"/>
      <c r="UL16" s="253"/>
      <c r="UM16" s="253"/>
      <c r="UN16" s="253"/>
      <c r="UO16" s="253"/>
      <c r="UP16" s="253"/>
      <c r="UQ16" s="253"/>
      <c r="UR16" s="253"/>
      <c r="US16" s="253"/>
      <c r="UT16" s="253"/>
      <c r="UU16" s="253"/>
      <c r="UV16" s="253"/>
      <c r="UW16" s="253"/>
      <c r="UX16" s="253"/>
      <c r="UY16" s="253"/>
      <c r="UZ16" s="253"/>
      <c r="VA16" s="253"/>
      <c r="VB16" s="253"/>
      <c r="VC16" s="253"/>
      <c r="VD16" s="253"/>
      <c r="VE16" s="253"/>
      <c r="VF16" s="253"/>
      <c r="VG16" s="253"/>
      <c r="VH16" s="253"/>
      <c r="VI16" s="253"/>
      <c r="VJ16" s="253"/>
      <c r="VK16" s="253"/>
      <c r="VL16" s="253"/>
      <c r="VM16" s="253"/>
      <c r="VN16" s="253"/>
      <c r="VO16" s="253"/>
      <c r="VP16" s="253"/>
      <c r="VQ16" s="253"/>
      <c r="VR16" s="254"/>
      <c r="VS16" s="254"/>
      <c r="VT16" s="254"/>
      <c r="VU16" s="254"/>
      <c r="VV16" s="254"/>
      <c r="VW16" s="253"/>
      <c r="VX16" s="253"/>
      <c r="VY16" s="253"/>
      <c r="VZ16" s="253"/>
      <c r="WA16" s="253"/>
      <c r="WB16" s="253"/>
      <c r="WC16" s="253"/>
      <c r="WD16" s="253"/>
      <c r="WE16" s="253"/>
      <c r="WF16" s="253"/>
      <c r="WG16" s="253"/>
      <c r="WH16" s="253"/>
      <c r="WI16" s="253"/>
      <c r="WJ16" s="253"/>
      <c r="WK16" s="253"/>
      <c r="WL16" s="253"/>
      <c r="WM16" s="253"/>
      <c r="WN16" s="253"/>
      <c r="WO16" s="253"/>
      <c r="WP16" s="253"/>
      <c r="WQ16" s="253"/>
      <c r="WR16" s="253"/>
      <c r="WS16" s="253"/>
      <c r="WT16" s="253"/>
      <c r="WU16" s="253"/>
      <c r="WV16" s="253"/>
      <c r="WW16" s="253"/>
      <c r="WX16" s="253"/>
      <c r="WY16" s="253"/>
      <c r="WZ16" s="253"/>
      <c r="XA16" s="253"/>
      <c r="XB16" s="253"/>
      <c r="XC16" s="253"/>
      <c r="XD16" s="253"/>
      <c r="XE16" s="253"/>
      <c r="XF16" s="253"/>
      <c r="XG16" s="253"/>
      <c r="XH16" s="253"/>
      <c r="XI16" s="253"/>
      <c r="XJ16" s="253"/>
      <c r="XK16" s="253"/>
      <c r="XL16" s="253"/>
      <c r="XM16" s="253"/>
      <c r="XN16" s="253"/>
      <c r="XO16" s="253"/>
      <c r="XP16" s="253"/>
      <c r="XQ16" s="253"/>
      <c r="XR16" s="253"/>
      <c r="XS16" s="253"/>
      <c r="XT16" s="254"/>
      <c r="XU16" s="254"/>
      <c r="XV16" s="254"/>
      <c r="XW16" s="254"/>
      <c r="XX16" s="254"/>
      <c r="XY16" s="253"/>
      <c r="XZ16" s="253"/>
      <c r="YA16" s="253"/>
      <c r="YB16" s="253"/>
      <c r="YC16" s="253"/>
      <c r="YD16" s="253"/>
      <c r="YE16" s="253"/>
      <c r="YF16" s="253"/>
      <c r="YG16" s="253"/>
      <c r="YH16" s="253"/>
      <c r="YI16" s="253"/>
      <c r="YJ16" s="253"/>
      <c r="YK16" s="253"/>
      <c r="YL16" s="253"/>
      <c r="YM16" s="253"/>
      <c r="YN16" s="253"/>
      <c r="YO16" s="253"/>
      <c r="YP16" s="253"/>
      <c r="YQ16" s="253"/>
      <c r="YR16" s="253"/>
      <c r="YS16" s="253"/>
      <c r="YT16" s="253"/>
      <c r="YU16" s="253"/>
      <c r="YV16" s="253"/>
      <c r="YW16" s="253"/>
      <c r="YX16" s="253"/>
      <c r="YY16" s="253"/>
      <c r="YZ16" s="253"/>
      <c r="ZA16" s="253"/>
      <c r="ZB16" s="253"/>
      <c r="ZC16" s="253"/>
      <c r="ZD16" s="253"/>
      <c r="ZE16" s="253"/>
      <c r="ZF16" s="253"/>
      <c r="ZG16" s="253"/>
      <c r="ZH16" s="253"/>
      <c r="ZI16" s="253"/>
      <c r="ZJ16" s="253"/>
      <c r="ZK16" s="253"/>
      <c r="ZL16" s="253"/>
      <c r="ZM16" s="253"/>
      <c r="ZN16" s="253"/>
      <c r="ZO16" s="253"/>
      <c r="ZP16" s="253"/>
      <c r="ZQ16" s="253"/>
      <c r="ZR16" s="253"/>
      <c r="ZS16" s="253"/>
      <c r="ZT16" s="253"/>
      <c r="ZU16" s="253"/>
      <c r="ZV16" s="254"/>
      <c r="ZW16" s="254"/>
      <c r="ZX16" s="254"/>
      <c r="ZY16" s="254"/>
      <c r="ZZ16" s="254"/>
      <c r="AAA16" s="253"/>
      <c r="AAB16" s="253"/>
      <c r="AAC16" s="253"/>
      <c r="AAD16" s="253"/>
      <c r="AAE16" s="253"/>
      <c r="AAF16" s="253"/>
      <c r="AAG16" s="253"/>
      <c r="AAH16" s="253"/>
      <c r="AAI16" s="253"/>
      <c r="AAJ16" s="253"/>
      <c r="AAK16" s="253"/>
      <c r="AAL16" s="253"/>
      <c r="AAM16" s="253"/>
      <c r="AAN16" s="253"/>
      <c r="AAO16" s="253"/>
      <c r="AAP16" s="253"/>
      <c r="AAQ16" s="253"/>
      <c r="AAR16" s="253"/>
      <c r="AAS16" s="253"/>
      <c r="AAT16" s="253"/>
      <c r="AAU16" s="253"/>
      <c r="AAV16" s="253"/>
      <c r="AAW16" s="253"/>
      <c r="AAX16" s="253"/>
      <c r="AAY16" s="253"/>
      <c r="AAZ16" s="253"/>
      <c r="ABA16" s="253"/>
      <c r="ABB16" s="253"/>
      <c r="ABC16" s="253"/>
      <c r="ABD16" s="253"/>
      <c r="ABE16" s="253"/>
      <c r="ABF16" s="253"/>
      <c r="ABG16" s="253"/>
      <c r="ABH16" s="253"/>
      <c r="ABI16" s="253"/>
      <c r="ABJ16" s="253"/>
      <c r="ABK16" s="253"/>
      <c r="ABL16" s="253"/>
      <c r="ABM16" s="253"/>
      <c r="ABN16" s="253"/>
      <c r="ABO16" s="253"/>
      <c r="ABP16" s="253"/>
      <c r="ABQ16" s="253"/>
      <c r="ABR16" s="253"/>
      <c r="ABS16" s="253"/>
      <c r="ABT16" s="253"/>
      <c r="ABU16" s="253"/>
      <c r="ABV16" s="253"/>
      <c r="ABW16" s="253"/>
      <c r="ABX16" s="254"/>
      <c r="ABY16" s="254"/>
      <c r="ABZ16" s="254"/>
      <c r="ACA16" s="254"/>
      <c r="ACB16" s="254"/>
      <c r="ACC16" s="253"/>
      <c r="ACD16" s="253"/>
      <c r="ACE16" s="253"/>
      <c r="ACF16" s="253"/>
      <c r="ACG16" s="253"/>
      <c r="ACH16" s="253"/>
      <c r="ACI16" s="253"/>
      <c r="ACJ16" s="253"/>
      <c r="ACK16" s="253"/>
      <c r="ACL16" s="253"/>
      <c r="ACM16" s="253"/>
      <c r="ACN16" s="253"/>
      <c r="ACO16" s="253"/>
      <c r="ACP16" s="253"/>
      <c r="ACQ16" s="253"/>
      <c r="ACR16" s="253"/>
      <c r="ACS16" s="253"/>
      <c r="ACT16" s="253"/>
      <c r="ACU16" s="253"/>
      <c r="ACV16" s="253"/>
      <c r="ACW16" s="253"/>
      <c r="ACX16" s="253"/>
      <c r="ACY16" s="253"/>
      <c r="ACZ16" s="253"/>
      <c r="ADA16" s="253"/>
      <c r="ADB16" s="253"/>
      <c r="ADC16" s="253"/>
      <c r="ADD16" s="253"/>
      <c r="ADE16" s="253"/>
      <c r="ADF16" s="253"/>
      <c r="ADG16" s="253"/>
      <c r="ADH16" s="253"/>
      <c r="ADI16" s="253"/>
      <c r="ADJ16" s="253"/>
      <c r="ADK16" s="253"/>
      <c r="ADL16" s="253"/>
      <c r="ADM16" s="253"/>
      <c r="ADN16" s="253"/>
      <c r="ADO16" s="253"/>
      <c r="ADP16" s="253"/>
      <c r="ADQ16" s="253"/>
      <c r="ADR16" s="253"/>
      <c r="ADS16" s="253"/>
      <c r="ADT16" s="253"/>
      <c r="ADU16" s="253"/>
      <c r="ADV16" s="253"/>
      <c r="ADW16" s="253"/>
      <c r="ADX16" s="253"/>
      <c r="ADY16" s="253"/>
      <c r="ADZ16" s="254"/>
      <c r="AEA16" s="254"/>
      <c r="AEB16" s="254"/>
      <c r="AEC16" s="254"/>
      <c r="AED16" s="254"/>
      <c r="AEE16" s="253"/>
      <c r="AEF16" s="253"/>
      <c r="AEG16" s="253"/>
      <c r="AEH16" s="253"/>
      <c r="AEI16" s="253"/>
      <c r="AEJ16" s="253"/>
      <c r="AEK16" s="253"/>
      <c r="AEL16" s="253"/>
      <c r="AEM16" s="253"/>
      <c r="AEN16" s="253"/>
      <c r="AEO16" s="253"/>
      <c r="AEP16" s="253"/>
      <c r="AEQ16" s="253"/>
      <c r="AER16" s="253"/>
      <c r="AES16" s="253"/>
      <c r="AET16" s="253"/>
      <c r="AEU16" s="253"/>
      <c r="AEV16" s="253"/>
      <c r="AEW16" s="253"/>
      <c r="AEX16" s="253"/>
      <c r="AEY16" s="253"/>
      <c r="AEZ16" s="253"/>
      <c r="AFA16" s="253"/>
      <c r="AFB16" s="253"/>
      <c r="AFC16" s="253"/>
      <c r="AFD16" s="253"/>
      <c r="AFE16" s="253"/>
      <c r="AFF16" s="253"/>
      <c r="AFG16" s="253"/>
      <c r="AFH16" s="253"/>
      <c r="AFI16" s="253"/>
      <c r="AFJ16" s="253"/>
      <c r="AFK16" s="253"/>
      <c r="AFL16" s="253"/>
      <c r="AFM16" s="253"/>
      <c r="AFN16" s="253"/>
      <c r="AFO16" s="253"/>
      <c r="AFP16" s="253"/>
      <c r="AFQ16" s="253"/>
      <c r="AFR16" s="253"/>
      <c r="AFS16" s="253"/>
      <c r="AFT16" s="253"/>
      <c r="AFU16" s="253"/>
      <c r="AFV16" s="253"/>
      <c r="AFW16" s="253"/>
      <c r="AFX16" s="253"/>
      <c r="AFY16" s="253"/>
      <c r="AFZ16" s="253"/>
      <c r="AGA16" s="253"/>
      <c r="AGB16" s="254"/>
      <c r="AGC16" s="254"/>
      <c r="AGD16" s="254"/>
      <c r="AGE16" s="254"/>
      <c r="AGF16" s="254"/>
      <c r="AGG16" s="253"/>
      <c r="AGH16" s="253"/>
      <c r="AGI16" s="253"/>
      <c r="AGJ16" s="253"/>
      <c r="AGK16" s="253"/>
      <c r="AGL16" s="253"/>
      <c r="AGM16" s="253"/>
      <c r="AGN16" s="253"/>
      <c r="AGO16" s="253"/>
      <c r="AGP16" s="253"/>
      <c r="AGQ16" s="253"/>
      <c r="AGR16" s="253"/>
      <c r="AGS16" s="253"/>
      <c r="AGT16" s="253"/>
      <c r="AGU16" s="253"/>
      <c r="AGV16" s="253"/>
      <c r="AGW16" s="253"/>
      <c r="AGX16" s="253"/>
      <c r="AGY16" s="253"/>
      <c r="AGZ16" s="253"/>
      <c r="AHA16" s="253"/>
      <c r="AHB16" s="253"/>
      <c r="AHC16" s="253"/>
      <c r="AHD16" s="253"/>
      <c r="AHE16" s="253"/>
      <c r="AHF16" s="253"/>
      <c r="AHG16" s="253"/>
      <c r="AHH16" s="253"/>
      <c r="AHI16" s="253"/>
      <c r="AHJ16" s="253"/>
      <c r="AHK16" s="253"/>
      <c r="AHL16" s="253"/>
      <c r="AHM16" s="253"/>
      <c r="AHN16" s="253"/>
      <c r="AHO16" s="253"/>
      <c r="AHP16" s="253"/>
      <c r="AHQ16" s="253"/>
      <c r="AHR16" s="253"/>
      <c r="AHS16" s="253"/>
      <c r="AHT16" s="253"/>
      <c r="AHU16" s="253"/>
      <c r="AHV16" s="253"/>
      <c r="AHW16" s="253"/>
      <c r="AHX16" s="253"/>
      <c r="AHY16" s="253"/>
      <c r="AHZ16" s="253"/>
      <c r="AIA16" s="253"/>
      <c r="AIB16" s="253"/>
      <c r="AIC16" s="253"/>
      <c r="AID16" s="254"/>
      <c r="AIE16" s="254"/>
      <c r="AIF16" s="254"/>
      <c r="AIG16" s="254"/>
      <c r="AIH16" s="254"/>
      <c r="AII16" s="253"/>
      <c r="AIJ16" s="253"/>
      <c r="AIK16" s="253"/>
      <c r="AIL16" s="253"/>
      <c r="AIM16" s="253"/>
      <c r="AIN16" s="253"/>
      <c r="AIO16" s="253"/>
      <c r="AIP16" s="253"/>
      <c r="AIQ16" s="253"/>
      <c r="AIR16" s="253"/>
      <c r="AIS16" s="253"/>
      <c r="AIT16" s="253"/>
      <c r="AIU16" s="253"/>
      <c r="AIV16" s="253"/>
      <c r="AIW16" s="253"/>
      <c r="AIX16" s="253"/>
      <c r="AIY16" s="253"/>
      <c r="AIZ16" s="253"/>
      <c r="AJA16" s="253"/>
      <c r="AJB16" s="253"/>
      <c r="AJC16" s="253"/>
      <c r="AJD16" s="253"/>
      <c r="AJE16" s="253"/>
      <c r="AJF16" s="253"/>
      <c r="AJG16" s="253"/>
      <c r="AJH16" s="253"/>
      <c r="AJI16" s="253"/>
      <c r="AJJ16" s="253"/>
      <c r="AJK16" s="253"/>
      <c r="AJL16" s="253"/>
      <c r="AJM16" s="253"/>
      <c r="AJN16" s="253"/>
      <c r="AJO16" s="253"/>
      <c r="AJP16" s="253"/>
      <c r="AJQ16" s="253"/>
      <c r="AJR16" s="253"/>
      <c r="AJS16" s="253"/>
      <c r="AJT16" s="253"/>
      <c r="AJU16" s="253"/>
      <c r="AJV16" s="253"/>
      <c r="AJW16" s="253"/>
      <c r="AJX16" s="253"/>
      <c r="AJY16" s="253"/>
      <c r="AJZ16" s="253"/>
      <c r="AKA16" s="253"/>
      <c r="AKB16" s="253"/>
      <c r="AKC16" s="253"/>
      <c r="AKD16" s="253"/>
      <c r="AKE16" s="253"/>
      <c r="AKF16" s="254"/>
      <c r="AKG16" s="254"/>
      <c r="AKH16" s="254"/>
      <c r="AKI16" s="254"/>
      <c r="AKJ16" s="254"/>
      <c r="AKK16" s="253"/>
      <c r="AKL16" s="253"/>
      <c r="AKM16" s="253"/>
      <c r="AKN16" s="253"/>
      <c r="AKO16" s="253"/>
      <c r="AKP16" s="253"/>
      <c r="AKQ16" s="253"/>
      <c r="AKR16" s="253"/>
      <c r="AKS16" s="253"/>
      <c r="AKT16" s="253"/>
      <c r="AKU16" s="253"/>
      <c r="AKV16" s="253"/>
      <c r="AKW16" s="253"/>
      <c r="AKX16" s="253"/>
      <c r="AKY16" s="253"/>
      <c r="AKZ16" s="253"/>
      <c r="ALA16" s="253"/>
      <c r="ALB16" s="253"/>
      <c r="ALC16" s="253"/>
      <c r="ALD16" s="253"/>
      <c r="ALE16" s="253"/>
      <c r="ALF16" s="253"/>
      <c r="ALG16" s="253"/>
      <c r="ALH16" s="253"/>
      <c r="ALI16" s="253"/>
      <c r="ALJ16" s="253"/>
      <c r="ALK16" s="253"/>
      <c r="ALL16" s="253"/>
      <c r="ALM16" s="253"/>
      <c r="ALN16" s="253"/>
      <c r="ALO16" s="253"/>
      <c r="ALP16" s="253"/>
      <c r="ALQ16" s="253"/>
      <c r="ALR16" s="253"/>
      <c r="ALS16" s="253"/>
      <c r="ALT16" s="253"/>
      <c r="ALU16" s="253"/>
      <c r="ALV16" s="253"/>
      <c r="ALW16" s="253"/>
      <c r="ALX16" s="253"/>
      <c r="ALY16" s="253"/>
      <c r="ALZ16" s="253"/>
      <c r="AMA16" s="253"/>
      <c r="AMB16" s="253"/>
      <c r="AMC16" s="253"/>
      <c r="AMD16" s="253"/>
      <c r="AME16" s="253"/>
      <c r="AMF16" s="253"/>
      <c r="AMG16" s="253"/>
      <c r="AMH16" s="254"/>
      <c r="AMI16" s="254"/>
      <c r="AMJ16" s="254"/>
      <c r="AMK16" s="254"/>
      <c r="AML16" s="254"/>
      <c r="AMM16" s="253"/>
      <c r="AMN16" s="253"/>
      <c r="AMO16" s="253"/>
      <c r="AMP16" s="253"/>
      <c r="AMQ16" s="253"/>
      <c r="AMR16" s="253"/>
      <c r="AMS16" s="253"/>
      <c r="AMT16" s="253"/>
      <c r="AMU16" s="253"/>
      <c r="AMV16" s="253"/>
      <c r="AMW16" s="253"/>
      <c r="AMX16" s="253"/>
      <c r="AMY16" s="253"/>
      <c r="AMZ16" s="253"/>
      <c r="ANA16" s="253"/>
      <c r="ANB16" s="253"/>
      <c r="ANC16" s="253"/>
      <c r="AND16" s="253"/>
      <c r="ANE16" s="253"/>
      <c r="ANF16" s="253"/>
      <c r="ANG16" s="253"/>
      <c r="ANH16" s="253"/>
      <c r="ANI16" s="253"/>
      <c r="ANJ16" s="253"/>
      <c r="ANK16" s="253"/>
      <c r="ANL16" s="253"/>
      <c r="ANM16" s="253"/>
      <c r="ANN16" s="253"/>
      <c r="ANO16" s="253"/>
      <c r="ANP16" s="253"/>
      <c r="ANQ16" s="253"/>
      <c r="ANR16" s="253"/>
      <c r="ANS16" s="253"/>
      <c r="ANT16" s="253"/>
      <c r="ANU16" s="253"/>
      <c r="ANV16" s="253"/>
      <c r="ANW16" s="253"/>
      <c r="ANX16" s="253"/>
      <c r="ANY16" s="253"/>
      <c r="ANZ16" s="253"/>
      <c r="AOA16" s="253"/>
      <c r="AOB16" s="253"/>
      <c r="AOC16" s="253"/>
      <c r="AOD16" s="253"/>
      <c r="AOE16" s="253"/>
      <c r="AOF16" s="253"/>
      <c r="AOG16" s="253"/>
      <c r="AOH16" s="253"/>
      <c r="AOI16" s="253"/>
      <c r="AOJ16" s="254"/>
      <c r="AOK16" s="254"/>
      <c r="AOL16" s="254"/>
      <c r="AOM16" s="254"/>
      <c r="AON16" s="254"/>
      <c r="AOO16" s="253"/>
      <c r="AOP16" s="253"/>
      <c r="AOQ16" s="253"/>
      <c r="AOR16" s="253"/>
      <c r="AOS16" s="253"/>
      <c r="AOT16" s="253"/>
      <c r="AOU16" s="253"/>
      <c r="AOV16" s="253"/>
      <c r="AOW16" s="253"/>
      <c r="AOX16" s="253"/>
      <c r="AOY16" s="253"/>
      <c r="AOZ16" s="253"/>
      <c r="APA16" s="253"/>
      <c r="APB16" s="253"/>
      <c r="APC16" s="253"/>
      <c r="APD16" s="253"/>
      <c r="APE16" s="253"/>
      <c r="APF16" s="253"/>
      <c r="APG16" s="253"/>
      <c r="APH16" s="253"/>
      <c r="API16" s="253"/>
      <c r="APJ16" s="253"/>
      <c r="APK16" s="253"/>
      <c r="APL16" s="253"/>
      <c r="APM16" s="253"/>
      <c r="APN16" s="253"/>
      <c r="APO16" s="253"/>
      <c r="APP16" s="253"/>
      <c r="APQ16" s="253"/>
      <c r="APR16" s="253"/>
      <c r="APS16" s="253"/>
      <c r="APT16" s="253"/>
      <c r="APU16" s="253"/>
      <c r="APV16" s="253"/>
      <c r="APW16" s="253"/>
      <c r="APX16" s="253"/>
      <c r="APY16" s="253"/>
      <c r="APZ16" s="253"/>
      <c r="AQA16" s="253"/>
      <c r="AQB16" s="253"/>
      <c r="AQC16" s="253"/>
      <c r="AQD16" s="253"/>
      <c r="AQE16" s="253"/>
      <c r="AQF16" s="253"/>
      <c r="AQG16" s="253"/>
      <c r="AQH16" s="253"/>
      <c r="AQI16" s="253"/>
      <c r="AQJ16" s="253"/>
      <c r="AQK16" s="253"/>
      <c r="AQL16" s="254"/>
      <c r="AQM16" s="254"/>
      <c r="AQN16" s="254"/>
      <c r="AQO16" s="254"/>
      <c r="AQP16" s="254"/>
      <c r="AQQ16" s="253"/>
      <c r="AQR16" s="253"/>
      <c r="AQS16" s="253"/>
      <c r="AQT16" s="253"/>
      <c r="AQU16" s="253"/>
      <c r="AQV16" s="253"/>
      <c r="AQW16" s="253"/>
      <c r="AQX16" s="253"/>
      <c r="AQY16" s="253"/>
      <c r="AQZ16" s="253"/>
      <c r="ARA16" s="253"/>
      <c r="ARB16" s="253"/>
      <c r="ARC16" s="253"/>
      <c r="ARD16" s="253"/>
      <c r="ARE16" s="253"/>
      <c r="ARF16" s="253"/>
      <c r="ARG16" s="253"/>
      <c r="ARH16" s="253"/>
      <c r="ARI16" s="253"/>
      <c r="ARJ16" s="253"/>
      <c r="ARK16" s="253"/>
      <c r="ARL16" s="253"/>
      <c r="ARM16" s="253"/>
      <c r="ARN16" s="253"/>
      <c r="ARO16" s="253"/>
      <c r="ARP16" s="253"/>
      <c r="ARQ16" s="253"/>
      <c r="ARR16" s="253"/>
      <c r="ARS16" s="253"/>
      <c r="ART16" s="253"/>
      <c r="ARU16" s="253"/>
      <c r="ARV16" s="253"/>
      <c r="ARW16" s="253"/>
      <c r="ARX16" s="253"/>
      <c r="ARY16" s="253"/>
      <c r="ARZ16" s="253"/>
      <c r="ASA16" s="253"/>
      <c r="ASB16" s="253"/>
      <c r="ASC16" s="253"/>
      <c r="ASD16" s="253"/>
      <c r="ASE16" s="253"/>
      <c r="ASF16" s="253"/>
      <c r="ASG16" s="253"/>
      <c r="ASH16" s="253"/>
      <c r="ASI16" s="253"/>
      <c r="ASJ16" s="253"/>
      <c r="ASK16" s="253"/>
      <c r="ASL16" s="253"/>
      <c r="ASM16" s="253"/>
      <c r="ASN16" s="254"/>
      <c r="ASO16" s="254"/>
      <c r="ASP16" s="254"/>
      <c r="ASQ16" s="254"/>
      <c r="ASR16" s="254"/>
      <c r="ASS16" s="253"/>
      <c r="AST16" s="253"/>
      <c r="ASU16" s="253"/>
      <c r="ASV16" s="253"/>
      <c r="ASW16" s="253"/>
      <c r="ASX16" s="253"/>
      <c r="ASY16" s="253"/>
      <c r="ASZ16" s="253"/>
      <c r="ATA16" s="253"/>
      <c r="ATB16" s="253"/>
      <c r="ATC16" s="253"/>
      <c r="ATD16" s="253"/>
      <c r="ATE16" s="253"/>
      <c r="ATF16" s="253"/>
      <c r="ATG16" s="253"/>
      <c r="ATH16" s="253"/>
      <c r="ATI16" s="253"/>
      <c r="ATJ16" s="253"/>
      <c r="ATK16" s="253"/>
      <c r="ATL16" s="253"/>
      <c r="ATM16" s="253"/>
      <c r="ATN16" s="253"/>
      <c r="ATO16" s="253"/>
      <c r="ATP16" s="253"/>
      <c r="ATQ16" s="253"/>
      <c r="ATR16" s="253"/>
      <c r="ATS16" s="253"/>
      <c r="ATT16" s="253"/>
      <c r="ATU16" s="253"/>
      <c r="ATV16" s="253"/>
      <c r="ATW16" s="253"/>
      <c r="ATX16" s="253"/>
      <c r="ATY16" s="253"/>
      <c r="ATZ16" s="253"/>
      <c r="AUA16" s="253"/>
      <c r="AUB16" s="253"/>
      <c r="AUC16" s="253"/>
      <c r="AUD16" s="253"/>
      <c r="AUE16" s="253"/>
      <c r="AUF16" s="253"/>
      <c r="AUG16" s="253"/>
      <c r="AUH16" s="253"/>
      <c r="AUI16" s="253"/>
      <c r="AUJ16" s="253"/>
      <c r="AUK16" s="253"/>
      <c r="AUL16" s="253"/>
      <c r="AUM16" s="253"/>
      <c r="AUN16" s="253"/>
      <c r="AUO16" s="253"/>
      <c r="AUP16" s="254"/>
      <c r="AUQ16" s="254"/>
      <c r="AUR16" s="254"/>
      <c r="AUS16" s="254"/>
      <c r="AUT16" s="254"/>
      <c r="AUU16" s="253"/>
      <c r="AUV16" s="253"/>
      <c r="AUW16" s="253"/>
      <c r="AUX16" s="253"/>
      <c r="AUY16" s="253"/>
      <c r="AUZ16" s="253"/>
      <c r="AVA16" s="253"/>
      <c r="AVB16" s="253"/>
      <c r="AVC16" s="253"/>
      <c r="AVD16" s="253"/>
      <c r="AVE16" s="253"/>
      <c r="AVF16" s="253"/>
      <c r="AVG16" s="253"/>
      <c r="AVH16" s="253"/>
      <c r="AVI16" s="253"/>
      <c r="AVJ16" s="253"/>
      <c r="AVK16" s="253"/>
      <c r="AVL16" s="253"/>
      <c r="AVM16" s="253"/>
      <c r="AVN16" s="253"/>
      <c r="AVO16" s="253"/>
      <c r="AVP16" s="253"/>
      <c r="AVQ16" s="253"/>
      <c r="AVR16" s="253"/>
      <c r="AVS16" s="253"/>
      <c r="AVT16" s="253"/>
      <c r="AVU16" s="253"/>
      <c r="AVV16" s="253"/>
      <c r="AVW16" s="253"/>
      <c r="AVX16" s="253"/>
      <c r="AVY16" s="253"/>
      <c r="AVZ16" s="253"/>
      <c r="AWA16" s="253"/>
      <c r="AWB16" s="253"/>
      <c r="AWC16" s="253"/>
      <c r="AWD16" s="253"/>
      <c r="AWE16" s="253"/>
      <c r="AWF16" s="253"/>
      <c r="AWG16" s="253"/>
      <c r="AWH16" s="253"/>
      <c r="AWI16" s="253"/>
      <c r="AWJ16" s="253"/>
      <c r="AWK16" s="253"/>
      <c r="AWL16" s="253"/>
      <c r="AWM16" s="253"/>
      <c r="AWN16" s="253"/>
      <c r="AWO16" s="253"/>
      <c r="AWP16" s="253"/>
      <c r="AWQ16" s="253"/>
      <c r="AWR16" s="254"/>
      <c r="AWS16" s="254"/>
      <c r="AWT16" s="254"/>
      <c r="AWU16" s="254"/>
      <c r="AWV16" s="254"/>
      <c r="AWW16" s="253"/>
      <c r="AWX16" s="253"/>
      <c r="AWY16" s="253"/>
      <c r="AWZ16" s="253"/>
      <c r="AXA16" s="253"/>
      <c r="AXB16" s="253"/>
      <c r="AXC16" s="253"/>
      <c r="AXD16" s="253"/>
      <c r="AXE16" s="253"/>
      <c r="AXF16" s="253"/>
      <c r="AXG16" s="253"/>
      <c r="AXH16" s="253"/>
      <c r="AXI16" s="253"/>
      <c r="AXJ16" s="253"/>
      <c r="AXK16" s="253"/>
      <c r="AXL16" s="253"/>
      <c r="AXM16" s="253"/>
      <c r="AXN16" s="253"/>
      <c r="AXO16" s="253"/>
      <c r="AXP16" s="253"/>
      <c r="AXQ16" s="253"/>
      <c r="AXR16" s="253"/>
      <c r="AXS16" s="253"/>
      <c r="AXT16" s="253"/>
      <c r="AXU16" s="253"/>
      <c r="AXV16" s="253"/>
      <c r="AXW16" s="253"/>
      <c r="AXX16" s="253"/>
      <c r="AXY16" s="253"/>
      <c r="AXZ16" s="253"/>
      <c r="AYA16" s="253"/>
      <c r="AYB16" s="253"/>
      <c r="AYC16" s="253"/>
      <c r="AYD16" s="253"/>
      <c r="AYE16" s="253"/>
      <c r="AYF16" s="253"/>
      <c r="AYG16" s="253"/>
      <c r="AYH16" s="253"/>
      <c r="AYI16" s="253"/>
      <c r="AYJ16" s="253"/>
      <c r="AYK16" s="253"/>
      <c r="AYL16" s="253"/>
      <c r="AYM16" s="253"/>
      <c r="AYN16" s="253"/>
      <c r="AYO16" s="253"/>
      <c r="AYP16" s="253"/>
      <c r="AYQ16" s="253"/>
      <c r="AYR16" s="253"/>
      <c r="AYS16" s="253"/>
      <c r="AYT16" s="254"/>
      <c r="AYU16" s="254"/>
      <c r="AYV16" s="254"/>
      <c r="AYW16" s="254"/>
      <c r="AYX16" s="254"/>
      <c r="AYY16" s="253"/>
      <c r="AYZ16" s="253"/>
      <c r="AZA16" s="253"/>
      <c r="AZB16" s="253"/>
      <c r="AZC16" s="253"/>
      <c r="AZD16" s="253"/>
      <c r="AZE16" s="253"/>
      <c r="AZF16" s="253"/>
      <c r="AZG16" s="253"/>
      <c r="AZH16" s="253"/>
      <c r="AZI16" s="253"/>
      <c r="AZJ16" s="253"/>
      <c r="AZK16" s="253"/>
      <c r="AZL16" s="253"/>
      <c r="AZM16" s="253"/>
      <c r="AZN16" s="253"/>
      <c r="AZO16" s="253"/>
      <c r="AZP16" s="253"/>
      <c r="AZQ16" s="253"/>
      <c r="AZR16" s="253"/>
      <c r="AZS16" s="253"/>
      <c r="AZT16" s="253"/>
      <c r="AZU16" s="253"/>
      <c r="AZV16" s="253"/>
      <c r="AZW16" s="253"/>
      <c r="AZX16" s="253"/>
      <c r="AZY16" s="253"/>
      <c r="AZZ16" s="253"/>
      <c r="BAA16" s="253"/>
      <c r="BAB16" s="253"/>
      <c r="BAC16" s="253"/>
      <c r="BAD16" s="253"/>
      <c r="BAE16" s="253"/>
      <c r="BAF16" s="253"/>
      <c r="BAG16" s="253"/>
      <c r="BAH16" s="253"/>
      <c r="BAI16" s="253"/>
      <c r="BAJ16" s="253"/>
      <c r="BAK16" s="253"/>
      <c r="BAL16" s="253"/>
      <c r="BAM16" s="253"/>
      <c r="BAN16" s="253"/>
      <c r="BAO16" s="253"/>
      <c r="BAP16" s="253"/>
      <c r="BAQ16" s="253"/>
      <c r="BAR16" s="253"/>
      <c r="BAS16" s="253"/>
      <c r="BAT16" s="253"/>
      <c r="BAU16" s="253"/>
      <c r="BAV16" s="254"/>
      <c r="BAW16" s="254"/>
      <c r="BAX16" s="254"/>
      <c r="BAY16" s="254"/>
      <c r="BAZ16" s="254"/>
      <c r="BBA16" s="253"/>
      <c r="BBB16" s="253"/>
      <c r="BBC16" s="253"/>
      <c r="BBD16" s="253"/>
      <c r="BBE16" s="253"/>
      <c r="BBF16" s="253"/>
      <c r="BBG16" s="253"/>
      <c r="BBH16" s="253"/>
      <c r="BBI16" s="253"/>
      <c r="BBJ16" s="253"/>
      <c r="BBK16" s="253"/>
      <c r="BBL16" s="253"/>
      <c r="BBM16" s="253"/>
      <c r="BBN16" s="253"/>
      <c r="BBO16" s="253"/>
      <c r="BBP16" s="253"/>
      <c r="BBQ16" s="253"/>
      <c r="BBR16" s="253"/>
      <c r="BBS16" s="253"/>
      <c r="BBT16" s="253"/>
      <c r="BBU16" s="253"/>
      <c r="BBV16" s="253"/>
      <c r="BBW16" s="253"/>
      <c r="BBX16" s="253"/>
      <c r="BBY16" s="253"/>
      <c r="BBZ16" s="253"/>
      <c r="BCA16" s="253"/>
      <c r="BCB16" s="253"/>
      <c r="BCC16" s="253"/>
      <c r="BCD16" s="253"/>
      <c r="BCE16" s="253"/>
      <c r="BCF16" s="253"/>
      <c r="BCG16" s="253"/>
      <c r="BCH16" s="253"/>
      <c r="BCI16" s="253"/>
      <c r="BCJ16" s="253"/>
      <c r="BCK16" s="253"/>
      <c r="BCL16" s="253"/>
      <c r="BCM16" s="253"/>
      <c r="BCN16" s="253"/>
      <c r="BCO16" s="253"/>
      <c r="BCP16" s="253"/>
      <c r="BCQ16" s="253"/>
      <c r="BCR16" s="253"/>
      <c r="BCS16" s="253"/>
      <c r="BCT16" s="253"/>
      <c r="BCU16" s="253"/>
      <c r="BCV16" s="253"/>
      <c r="BCW16" s="253"/>
      <c r="BCX16" s="254"/>
      <c r="BCY16" s="254"/>
      <c r="BCZ16" s="254"/>
      <c r="BDA16" s="254"/>
      <c r="BDB16" s="254"/>
      <c r="BDC16" s="253"/>
      <c r="BDD16" s="253"/>
      <c r="BDE16" s="253"/>
      <c r="BDF16" s="253"/>
      <c r="BDG16" s="253"/>
      <c r="BDH16" s="253"/>
      <c r="BDI16" s="253"/>
      <c r="BDJ16" s="253"/>
      <c r="BDK16" s="253"/>
      <c r="BDL16" s="253"/>
      <c r="BDM16" s="253"/>
      <c r="BDN16" s="253"/>
      <c r="BDO16" s="253"/>
      <c r="BDP16" s="253"/>
      <c r="BDQ16" s="253"/>
      <c r="BDR16" s="253"/>
      <c r="BDS16" s="253"/>
      <c r="BDT16" s="253"/>
      <c r="BDU16" s="253"/>
      <c r="BDV16" s="253"/>
      <c r="BDW16" s="253"/>
      <c r="BDX16" s="253"/>
      <c r="BDY16" s="253"/>
      <c r="BDZ16" s="253"/>
      <c r="BEA16" s="253"/>
      <c r="BEB16" s="253"/>
      <c r="BEC16" s="253"/>
      <c r="BED16" s="253"/>
      <c r="BEE16" s="253"/>
      <c r="BEF16" s="253"/>
      <c r="BEG16" s="253"/>
      <c r="BEH16" s="253"/>
      <c r="BEI16" s="253"/>
      <c r="BEJ16" s="253"/>
      <c r="BEK16" s="253"/>
      <c r="BEL16" s="253"/>
      <c r="BEM16" s="253"/>
      <c r="BEN16" s="253"/>
      <c r="BEO16" s="253"/>
      <c r="BEP16" s="253"/>
      <c r="BEQ16" s="253"/>
      <c r="BER16" s="253"/>
      <c r="BES16" s="253"/>
      <c r="BET16" s="253"/>
      <c r="BEU16" s="253"/>
      <c r="BEV16" s="253"/>
      <c r="BEW16" s="253"/>
      <c r="BEX16" s="253"/>
      <c r="BEY16" s="253"/>
      <c r="BEZ16" s="254"/>
      <c r="BFA16" s="254"/>
      <c r="BFB16" s="254"/>
      <c r="BFC16" s="254"/>
      <c r="BFD16" s="254"/>
      <c r="BFE16" s="253"/>
      <c r="BFF16" s="253"/>
      <c r="BFG16" s="253"/>
      <c r="BFH16" s="253"/>
      <c r="BFI16" s="253"/>
      <c r="BFJ16" s="253"/>
      <c r="BFK16" s="253"/>
      <c r="BFL16" s="253"/>
      <c r="BFM16" s="253"/>
      <c r="BFN16" s="253"/>
      <c r="BFO16" s="253"/>
      <c r="BFP16" s="253"/>
      <c r="BFQ16" s="253"/>
      <c r="BFR16" s="253"/>
      <c r="BFS16" s="253"/>
      <c r="BFT16" s="253"/>
      <c r="BFU16" s="253"/>
      <c r="BFV16" s="253"/>
      <c r="BFW16" s="253"/>
      <c r="BFX16" s="253"/>
      <c r="BFY16" s="253"/>
      <c r="BFZ16" s="253"/>
      <c r="BGA16" s="253"/>
      <c r="BGB16" s="253"/>
      <c r="BGC16" s="253"/>
      <c r="BGD16" s="253"/>
      <c r="BGE16" s="253"/>
      <c r="BGF16" s="253"/>
      <c r="BGG16" s="253"/>
      <c r="BGH16" s="253"/>
      <c r="BGI16" s="253"/>
      <c r="BGJ16" s="253"/>
      <c r="BGK16" s="253"/>
      <c r="BGL16" s="253"/>
      <c r="BGM16" s="253"/>
      <c r="BGN16" s="253"/>
      <c r="BGO16" s="253"/>
      <c r="BGP16" s="253"/>
      <c r="BGQ16" s="253"/>
      <c r="BGR16" s="253"/>
      <c r="BGS16" s="253"/>
      <c r="BGT16" s="253"/>
      <c r="BGU16" s="253"/>
      <c r="BGV16" s="253"/>
      <c r="BGW16" s="253"/>
      <c r="BGX16" s="253"/>
      <c r="BGY16" s="253"/>
      <c r="BGZ16" s="253"/>
      <c r="BHA16" s="253"/>
      <c r="BHB16" s="254"/>
      <c r="BHC16" s="254"/>
      <c r="BHD16" s="254"/>
      <c r="BHE16" s="254"/>
      <c r="BHF16" s="254"/>
      <c r="BHG16" s="253"/>
      <c r="BHH16" s="253"/>
      <c r="BHI16" s="253"/>
      <c r="BHJ16" s="253"/>
      <c r="BHK16" s="253"/>
      <c r="BHL16" s="253"/>
      <c r="BHM16" s="253"/>
      <c r="BHN16" s="253"/>
      <c r="BHO16" s="253"/>
      <c r="BHP16" s="253"/>
      <c r="BHQ16" s="253"/>
      <c r="BHR16" s="253"/>
      <c r="BHS16" s="253"/>
      <c r="BHT16" s="253"/>
      <c r="BHU16" s="253"/>
      <c r="BHV16" s="253"/>
      <c r="BHW16" s="253"/>
      <c r="BHX16" s="253"/>
      <c r="BHY16" s="253"/>
      <c r="BHZ16" s="253"/>
      <c r="BIA16" s="253"/>
      <c r="BIB16" s="253"/>
      <c r="BIC16" s="253"/>
      <c r="BID16" s="253"/>
      <c r="BIE16" s="253"/>
      <c r="BIF16" s="253"/>
      <c r="BIG16" s="253"/>
      <c r="BIH16" s="253"/>
      <c r="BII16" s="253"/>
      <c r="BIJ16" s="253"/>
      <c r="BIK16" s="253"/>
      <c r="BIL16" s="253"/>
      <c r="BIM16" s="253"/>
      <c r="BIN16" s="253"/>
      <c r="BIO16" s="253"/>
      <c r="BIP16" s="253"/>
      <c r="BIQ16" s="253"/>
      <c r="BIR16" s="253"/>
      <c r="BIS16" s="253"/>
      <c r="BIT16" s="253"/>
      <c r="BIU16" s="253"/>
      <c r="BIV16" s="253"/>
      <c r="BIW16" s="253"/>
      <c r="BIX16" s="253"/>
      <c r="BIY16" s="253"/>
      <c r="BIZ16" s="253"/>
      <c r="BJA16" s="253"/>
      <c r="BJB16" s="253"/>
      <c r="BJC16" s="253"/>
      <c r="BJD16" s="254"/>
      <c r="BJE16" s="254"/>
      <c r="BJF16" s="254"/>
      <c r="BJG16" s="254"/>
      <c r="BJH16" s="254"/>
      <c r="BJI16" s="253"/>
      <c r="BJJ16" s="253"/>
      <c r="BJK16" s="253"/>
      <c r="BJL16" s="253"/>
      <c r="BJM16" s="253"/>
      <c r="BJN16" s="253"/>
      <c r="BJO16" s="253"/>
      <c r="BJP16" s="253"/>
      <c r="BJQ16" s="253"/>
      <c r="BJR16" s="253"/>
      <c r="BJS16" s="253"/>
      <c r="BJT16" s="253"/>
      <c r="BJU16" s="253"/>
      <c r="BJV16" s="253"/>
      <c r="BJW16" s="253"/>
      <c r="BJX16" s="253"/>
      <c r="BJY16" s="253"/>
      <c r="BJZ16" s="253"/>
      <c r="BKA16" s="253"/>
      <c r="BKB16" s="253"/>
      <c r="BKC16" s="253"/>
      <c r="BKD16" s="253"/>
      <c r="BKE16" s="253"/>
      <c r="BKF16" s="253"/>
      <c r="BKG16" s="253"/>
      <c r="BKH16" s="253"/>
      <c r="BKI16" s="253"/>
      <c r="BKJ16" s="253"/>
      <c r="BKK16" s="253"/>
      <c r="BKL16" s="253"/>
      <c r="BKM16" s="253"/>
      <c r="BKN16" s="253"/>
      <c r="BKO16" s="253"/>
      <c r="BKP16" s="253"/>
      <c r="BKQ16" s="253"/>
      <c r="BKR16" s="253"/>
      <c r="BKS16" s="253"/>
      <c r="BKT16" s="253"/>
      <c r="BKU16" s="253"/>
      <c r="BKV16" s="253"/>
      <c r="BKW16" s="253"/>
      <c r="BKX16" s="253"/>
      <c r="BKY16" s="253"/>
      <c r="BKZ16" s="253"/>
      <c r="BLA16" s="253"/>
      <c r="BLB16" s="253"/>
      <c r="BLC16" s="253"/>
      <c r="BLD16" s="253"/>
      <c r="BLE16" s="253"/>
      <c r="BLF16" s="254"/>
      <c r="BLG16" s="254"/>
      <c r="BLH16" s="254"/>
      <c r="BLI16" s="254"/>
      <c r="BLJ16" s="254"/>
      <c r="BLK16" s="253"/>
      <c r="BLL16" s="253"/>
      <c r="BLM16" s="253"/>
      <c r="BLN16" s="253"/>
      <c r="BLO16" s="253"/>
      <c r="BLP16" s="253"/>
      <c r="BLQ16" s="253"/>
      <c r="BLR16" s="253"/>
      <c r="BLS16" s="253"/>
      <c r="BLT16" s="253"/>
      <c r="BLU16" s="253"/>
      <c r="BLV16" s="253"/>
      <c r="BLW16" s="253"/>
      <c r="BLX16" s="253"/>
      <c r="BLY16" s="253"/>
      <c r="BLZ16" s="253"/>
      <c r="BMA16" s="253"/>
      <c r="BMB16" s="253"/>
      <c r="BMC16" s="253"/>
      <c r="BMD16" s="253"/>
      <c r="BME16" s="253"/>
      <c r="BMF16" s="253"/>
      <c r="BMG16" s="253"/>
      <c r="BMH16" s="253"/>
      <c r="BMI16" s="253"/>
      <c r="BMJ16" s="253"/>
      <c r="BMK16" s="253"/>
      <c r="BML16" s="253"/>
      <c r="BMM16" s="253"/>
      <c r="BMN16" s="253"/>
      <c r="BMO16" s="253"/>
      <c r="BMP16" s="253"/>
      <c r="BMQ16" s="253"/>
      <c r="BMR16" s="253"/>
      <c r="BMS16" s="253"/>
      <c r="BMT16" s="253"/>
      <c r="BMU16" s="253"/>
      <c r="BMV16" s="253"/>
      <c r="BMW16" s="253"/>
      <c r="BMX16" s="253"/>
      <c r="BMY16" s="253"/>
      <c r="BMZ16" s="253"/>
      <c r="BNA16" s="253"/>
      <c r="BNB16" s="253"/>
      <c r="BNC16" s="253"/>
      <c r="BND16" s="253"/>
      <c r="BNE16" s="253"/>
      <c r="BNF16" s="253"/>
      <c r="BNG16" s="253"/>
      <c r="BNH16" s="254"/>
      <c r="BNI16" s="254"/>
      <c r="BNJ16" s="254"/>
      <c r="BNK16" s="254"/>
      <c r="BNL16" s="254"/>
      <c r="BNM16" s="253"/>
      <c r="BNN16" s="253"/>
      <c r="BNO16" s="253"/>
      <c r="BNP16" s="253"/>
      <c r="BNQ16" s="253"/>
      <c r="BNR16" s="253"/>
      <c r="BNS16" s="253"/>
      <c r="BNT16" s="253"/>
      <c r="BNU16" s="253"/>
      <c r="BNV16" s="253"/>
      <c r="BNW16" s="253"/>
      <c r="BNX16" s="253"/>
      <c r="BNY16" s="253"/>
      <c r="BNZ16" s="253"/>
      <c r="BOA16" s="253"/>
      <c r="BOB16" s="253"/>
      <c r="BOC16" s="253"/>
      <c r="BOD16" s="253"/>
      <c r="BOE16" s="253"/>
      <c r="BOF16" s="253"/>
      <c r="BOG16" s="253"/>
      <c r="BOH16" s="253"/>
      <c r="BOI16" s="253"/>
      <c r="BOJ16" s="253"/>
      <c r="BOK16" s="253"/>
      <c r="BOL16" s="253"/>
      <c r="BOM16" s="253"/>
      <c r="BON16" s="253"/>
      <c r="BOO16" s="253"/>
      <c r="BOP16" s="253"/>
      <c r="BOQ16" s="253"/>
      <c r="BOR16" s="253"/>
      <c r="BOS16" s="253"/>
      <c r="BOT16" s="253"/>
      <c r="BOU16" s="253"/>
      <c r="BOV16" s="253"/>
      <c r="BOW16" s="253"/>
      <c r="BOX16" s="253"/>
      <c r="BOY16" s="253"/>
      <c r="BOZ16" s="253"/>
      <c r="BPA16" s="253"/>
      <c r="BPB16" s="253"/>
      <c r="BPC16" s="253"/>
      <c r="BPD16" s="253"/>
      <c r="BPE16" s="253"/>
      <c r="BPF16" s="253"/>
      <c r="BPG16" s="253"/>
      <c r="BPH16" s="253"/>
      <c r="BPI16" s="253"/>
      <c r="BPJ16" s="254"/>
      <c r="BPK16" s="254"/>
      <c r="BPL16" s="254"/>
      <c r="BPM16" s="254"/>
      <c r="BPN16" s="254"/>
      <c r="BPO16" s="253"/>
      <c r="BPP16" s="253"/>
      <c r="BPQ16" s="253"/>
      <c r="BPR16" s="253"/>
      <c r="BPS16" s="253"/>
      <c r="BPT16" s="253"/>
      <c r="BPU16" s="253"/>
      <c r="BPV16" s="253"/>
      <c r="BPW16" s="253"/>
      <c r="BPX16" s="253"/>
      <c r="BPY16" s="253"/>
      <c r="BPZ16" s="253"/>
      <c r="BQA16" s="253"/>
      <c r="BQB16" s="253"/>
      <c r="BQC16" s="253"/>
      <c r="BQD16" s="253"/>
      <c r="BQE16" s="253"/>
      <c r="BQF16" s="253"/>
      <c r="BQG16" s="253"/>
      <c r="BQH16" s="253"/>
      <c r="BQI16" s="253"/>
      <c r="BQJ16" s="253"/>
      <c r="BQK16" s="253"/>
      <c r="BQL16" s="253"/>
      <c r="BQM16" s="253"/>
      <c r="BQN16" s="253"/>
      <c r="BQO16" s="253"/>
      <c r="BQP16" s="253"/>
      <c r="BQQ16" s="253"/>
      <c r="BQR16" s="253"/>
      <c r="BQS16" s="253"/>
      <c r="BQT16" s="253"/>
      <c r="BQU16" s="253"/>
      <c r="BQV16" s="253"/>
      <c r="BQW16" s="253"/>
      <c r="BQX16" s="253"/>
      <c r="BQY16" s="253"/>
      <c r="BQZ16" s="253"/>
      <c r="BRA16" s="253"/>
      <c r="BRB16" s="253"/>
      <c r="BRC16" s="253"/>
      <c r="BRD16" s="253"/>
      <c r="BRE16" s="253"/>
      <c r="BRF16" s="253"/>
      <c r="BRG16" s="253"/>
      <c r="BRH16" s="253"/>
      <c r="BRI16" s="253"/>
      <c r="BRJ16" s="253"/>
      <c r="BRK16" s="253"/>
      <c r="BRL16" s="254"/>
      <c r="BRM16" s="254"/>
      <c r="BRN16" s="254"/>
      <c r="BRO16" s="254"/>
      <c r="BRP16" s="254"/>
      <c r="BRQ16" s="253"/>
      <c r="BRR16" s="253"/>
      <c r="BRS16" s="253"/>
      <c r="BRT16" s="253"/>
      <c r="BRU16" s="253"/>
      <c r="BRV16" s="253"/>
      <c r="BRW16" s="253"/>
      <c r="BRX16" s="253"/>
      <c r="BRY16" s="253"/>
      <c r="BRZ16" s="253"/>
      <c r="BSA16" s="253"/>
      <c r="BSB16" s="253"/>
      <c r="BSC16" s="253"/>
      <c r="BSD16" s="253"/>
      <c r="BSE16" s="253"/>
      <c r="BSF16" s="253"/>
      <c r="BSG16" s="253"/>
      <c r="BSH16" s="253"/>
      <c r="BSI16" s="253"/>
      <c r="BSJ16" s="253"/>
      <c r="BSK16" s="253"/>
      <c r="BSL16" s="253"/>
      <c r="BSM16" s="253"/>
      <c r="BSN16" s="253"/>
      <c r="BSO16" s="253"/>
      <c r="BSP16" s="253"/>
      <c r="BSQ16" s="253"/>
      <c r="BSR16" s="253"/>
      <c r="BSS16" s="253"/>
      <c r="BST16" s="253"/>
      <c r="BSU16" s="253"/>
      <c r="BSV16" s="253"/>
      <c r="BSW16" s="253"/>
      <c r="BSX16" s="253"/>
      <c r="BSY16" s="253"/>
      <c r="BSZ16" s="253"/>
      <c r="BTA16" s="253"/>
      <c r="BTB16" s="253"/>
      <c r="BTC16" s="253"/>
      <c r="BTD16" s="253"/>
      <c r="BTE16" s="253"/>
      <c r="BTF16" s="253"/>
      <c r="BTG16" s="253"/>
      <c r="BTH16" s="253"/>
      <c r="BTI16" s="253"/>
      <c r="BTJ16" s="253"/>
      <c r="BTK16" s="253"/>
      <c r="BTL16" s="253"/>
      <c r="BTM16" s="253"/>
      <c r="BTN16" s="254"/>
      <c r="BTO16" s="254"/>
      <c r="BTP16" s="254"/>
      <c r="BTQ16" s="254"/>
      <c r="BTR16" s="254"/>
      <c r="BTS16" s="253"/>
      <c r="BTT16" s="253"/>
      <c r="BTU16" s="253"/>
      <c r="BTV16" s="253"/>
      <c r="BTW16" s="253"/>
      <c r="BTX16" s="253"/>
      <c r="BTY16" s="253"/>
      <c r="BTZ16" s="253"/>
      <c r="BUA16" s="253"/>
      <c r="BUB16" s="253"/>
      <c r="BUC16" s="253"/>
      <c r="BUD16" s="253"/>
      <c r="BUE16" s="253"/>
      <c r="BUF16" s="253"/>
      <c r="BUG16" s="253"/>
      <c r="BUH16" s="253"/>
      <c r="BUI16" s="253"/>
      <c r="BUJ16" s="253"/>
      <c r="BUK16" s="253"/>
      <c r="BUL16" s="253"/>
      <c r="BUM16" s="253"/>
      <c r="BUN16" s="253"/>
      <c r="BUO16" s="253"/>
      <c r="BUP16" s="253"/>
      <c r="BUQ16" s="253"/>
      <c r="BUR16" s="253"/>
      <c r="BUS16" s="253"/>
      <c r="BUT16" s="253"/>
      <c r="BUU16" s="253"/>
      <c r="BUV16" s="253"/>
      <c r="BUW16" s="253"/>
      <c r="BUX16" s="253"/>
      <c r="BUY16" s="253"/>
      <c r="BUZ16" s="253"/>
      <c r="BVA16" s="253"/>
      <c r="BVB16" s="253"/>
      <c r="BVC16" s="253"/>
      <c r="BVD16" s="253"/>
      <c r="BVE16" s="253"/>
      <c r="BVF16" s="253"/>
      <c r="BVG16" s="253"/>
      <c r="BVH16" s="253"/>
      <c r="BVI16" s="253"/>
      <c r="BVJ16" s="253"/>
      <c r="BVK16" s="253"/>
      <c r="BVL16" s="253"/>
      <c r="BVM16" s="253"/>
      <c r="BVN16" s="253"/>
      <c r="BVO16" s="253"/>
      <c r="BVP16" s="254"/>
      <c r="BVQ16" s="254"/>
      <c r="BVR16" s="254"/>
      <c r="BVS16" s="254"/>
      <c r="BVT16" s="254"/>
      <c r="BVU16" s="253"/>
      <c r="BVV16" s="253"/>
      <c r="BVW16" s="253"/>
      <c r="BVX16" s="253"/>
      <c r="BVY16" s="253"/>
      <c r="BVZ16" s="253"/>
      <c r="BWA16" s="253"/>
      <c r="BWB16" s="253"/>
      <c r="BWC16" s="253"/>
      <c r="BWD16" s="253"/>
      <c r="BWE16" s="253"/>
      <c r="BWF16" s="253"/>
      <c r="BWG16" s="253"/>
      <c r="BWH16" s="253"/>
      <c r="BWI16" s="253"/>
      <c r="BWJ16" s="253"/>
      <c r="BWK16" s="253"/>
      <c r="BWL16" s="253"/>
      <c r="BWM16" s="253"/>
      <c r="BWN16" s="253"/>
      <c r="BWO16" s="253"/>
      <c r="BWP16" s="253"/>
      <c r="BWQ16" s="253"/>
      <c r="BWR16" s="253"/>
      <c r="BWS16" s="253"/>
      <c r="BWT16" s="253"/>
      <c r="BWU16" s="253"/>
      <c r="BWV16" s="253"/>
      <c r="BWW16" s="253"/>
      <c r="BWX16" s="253"/>
      <c r="BWY16" s="253"/>
      <c r="BWZ16" s="253"/>
      <c r="BXA16" s="253"/>
      <c r="BXB16" s="253"/>
      <c r="BXC16" s="253"/>
      <c r="BXD16" s="253"/>
      <c r="BXE16" s="253"/>
      <c r="BXF16" s="253"/>
      <c r="BXG16" s="253"/>
      <c r="BXH16" s="253"/>
      <c r="BXI16" s="253"/>
      <c r="BXJ16" s="253"/>
      <c r="BXK16" s="253"/>
      <c r="BXL16" s="253"/>
      <c r="BXM16" s="253"/>
      <c r="BXN16" s="253"/>
      <c r="BXO16" s="253"/>
      <c r="BXP16" s="253"/>
      <c r="BXQ16" s="253"/>
      <c r="BXR16" s="254"/>
      <c r="BXS16" s="254"/>
      <c r="BXT16" s="254"/>
      <c r="BXU16" s="254"/>
      <c r="BXV16" s="254"/>
      <c r="BXW16" s="253"/>
      <c r="BXX16" s="253"/>
      <c r="BXY16" s="253"/>
      <c r="BXZ16" s="253"/>
      <c r="BYA16" s="253"/>
      <c r="BYB16" s="253"/>
      <c r="BYC16" s="253"/>
      <c r="BYD16" s="253"/>
      <c r="BYE16" s="253"/>
      <c r="BYF16" s="253"/>
      <c r="BYG16" s="253"/>
      <c r="BYH16" s="253"/>
      <c r="BYI16" s="253"/>
      <c r="BYJ16" s="253"/>
      <c r="BYK16" s="253"/>
      <c r="BYL16" s="253"/>
      <c r="BYM16" s="253"/>
      <c r="BYN16" s="253"/>
      <c r="BYO16" s="253"/>
      <c r="BYP16" s="253"/>
      <c r="BYQ16" s="253"/>
      <c r="BYR16" s="253"/>
      <c r="BYS16" s="253"/>
      <c r="BYT16" s="253"/>
      <c r="BYU16" s="253"/>
      <c r="BYV16" s="253"/>
      <c r="BYW16" s="253"/>
      <c r="BYX16" s="253"/>
      <c r="BYY16" s="253"/>
      <c r="BYZ16" s="253"/>
      <c r="BZA16" s="253"/>
      <c r="BZB16" s="253"/>
      <c r="BZC16" s="253"/>
      <c r="BZD16" s="253"/>
      <c r="BZE16" s="253"/>
      <c r="BZF16" s="253"/>
      <c r="BZG16" s="253"/>
      <c r="BZH16" s="253"/>
      <c r="BZI16" s="253"/>
      <c r="BZJ16" s="253"/>
      <c r="BZK16" s="253"/>
      <c r="BZL16" s="253"/>
      <c r="BZM16" s="253"/>
      <c r="BZN16" s="253"/>
      <c r="BZO16" s="253"/>
      <c r="BZP16" s="253"/>
      <c r="BZQ16" s="253"/>
      <c r="BZR16" s="253"/>
      <c r="BZS16" s="253"/>
      <c r="BZT16" s="254"/>
      <c r="BZU16" s="254"/>
      <c r="BZV16" s="254"/>
      <c r="BZW16" s="254"/>
      <c r="BZX16" s="254"/>
      <c r="BZY16" s="253"/>
      <c r="BZZ16" s="253"/>
      <c r="CAA16" s="253"/>
      <c r="CAB16" s="253"/>
      <c r="CAC16" s="253"/>
      <c r="CAD16" s="253"/>
      <c r="CAE16" s="253"/>
      <c r="CAF16" s="253"/>
      <c r="CAG16" s="253"/>
      <c r="CAH16" s="253"/>
      <c r="CAI16" s="253"/>
      <c r="CAJ16" s="253"/>
      <c r="CAK16" s="253"/>
      <c r="CAL16" s="253"/>
      <c r="CAM16" s="253"/>
      <c r="CAN16" s="253"/>
      <c r="CAO16" s="253"/>
      <c r="CAP16" s="253"/>
      <c r="CAQ16" s="253"/>
      <c r="CAR16" s="253"/>
      <c r="CAS16" s="253"/>
      <c r="CAT16" s="253"/>
      <c r="CAU16" s="253"/>
      <c r="CAV16" s="253"/>
      <c r="CAW16" s="253"/>
      <c r="CAX16" s="253"/>
      <c r="CAY16" s="253"/>
      <c r="CAZ16" s="253"/>
      <c r="CBA16" s="253"/>
      <c r="CBB16" s="253"/>
      <c r="CBC16" s="253"/>
      <c r="CBD16" s="253"/>
      <c r="CBE16" s="253"/>
      <c r="CBF16" s="253"/>
      <c r="CBG16" s="253"/>
      <c r="CBH16" s="253"/>
      <c r="CBI16" s="253"/>
      <c r="CBJ16" s="253"/>
      <c r="CBK16" s="253"/>
      <c r="CBL16" s="253"/>
      <c r="CBM16" s="253"/>
      <c r="CBN16" s="253"/>
      <c r="CBO16" s="253"/>
      <c r="CBP16" s="253"/>
      <c r="CBQ16" s="253"/>
      <c r="CBR16" s="253"/>
      <c r="CBS16" s="253"/>
      <c r="CBT16" s="253"/>
      <c r="CBU16" s="253"/>
      <c r="CBV16" s="254"/>
      <c r="CBW16" s="254"/>
      <c r="CBX16" s="254"/>
      <c r="CBY16" s="254"/>
      <c r="CBZ16" s="254"/>
      <c r="CCA16" s="253"/>
      <c r="CCB16" s="253"/>
      <c r="CCC16" s="253"/>
      <c r="CCD16" s="253"/>
      <c r="CCE16" s="253"/>
      <c r="CCF16" s="253"/>
      <c r="CCG16" s="253"/>
      <c r="CCH16" s="253"/>
      <c r="CCI16" s="253"/>
      <c r="CCJ16" s="253"/>
      <c r="CCK16" s="253"/>
      <c r="CCL16" s="253"/>
      <c r="CCM16" s="253"/>
      <c r="CCN16" s="253"/>
      <c r="CCO16" s="253"/>
      <c r="CCP16" s="253"/>
      <c r="CCQ16" s="253"/>
      <c r="CCR16" s="253"/>
      <c r="CCS16" s="253"/>
      <c r="CCT16" s="253"/>
      <c r="CCU16" s="253"/>
      <c r="CCV16" s="253"/>
      <c r="CCW16" s="253"/>
      <c r="CCX16" s="253"/>
      <c r="CCY16" s="253"/>
      <c r="CCZ16" s="253"/>
      <c r="CDA16" s="253"/>
      <c r="CDB16" s="253"/>
      <c r="CDC16" s="253"/>
      <c r="CDD16" s="253"/>
      <c r="CDE16" s="253"/>
      <c r="CDF16" s="253"/>
      <c r="CDG16" s="253"/>
      <c r="CDH16" s="253"/>
      <c r="CDI16" s="253"/>
      <c r="CDJ16" s="253"/>
      <c r="CDK16" s="253"/>
      <c r="CDL16" s="253"/>
      <c r="CDM16" s="253"/>
      <c r="CDN16" s="253"/>
      <c r="CDO16" s="253"/>
      <c r="CDP16" s="253"/>
      <c r="CDQ16" s="253"/>
      <c r="CDR16" s="253"/>
      <c r="CDS16" s="253"/>
      <c r="CDT16" s="253"/>
      <c r="CDU16" s="253"/>
      <c r="CDV16" s="253"/>
      <c r="CDW16" s="253"/>
      <c r="CDX16" s="254"/>
      <c r="CDY16" s="254"/>
      <c r="CDZ16" s="254"/>
      <c r="CEA16" s="254"/>
      <c r="CEB16" s="254"/>
      <c r="CEC16" s="253"/>
      <c r="CED16" s="253"/>
      <c r="CEE16" s="253"/>
      <c r="CEF16" s="253"/>
      <c r="CEG16" s="253"/>
      <c r="CEH16" s="253"/>
      <c r="CEI16" s="253"/>
      <c r="CEJ16" s="253"/>
      <c r="CEK16" s="253"/>
      <c r="CEL16" s="253"/>
      <c r="CEM16" s="253"/>
      <c r="CEN16" s="253"/>
      <c r="CEO16" s="253"/>
      <c r="CEP16" s="253"/>
      <c r="CEQ16" s="253"/>
      <c r="CER16" s="253"/>
      <c r="CES16" s="253"/>
      <c r="CET16" s="253"/>
      <c r="CEU16" s="253"/>
      <c r="CEV16" s="253"/>
      <c r="CEW16" s="253"/>
      <c r="CEX16" s="253"/>
      <c r="CEY16" s="253"/>
      <c r="CEZ16" s="253"/>
      <c r="CFA16" s="253"/>
      <c r="CFB16" s="253"/>
      <c r="CFC16" s="253"/>
      <c r="CFD16" s="253"/>
      <c r="CFE16" s="253"/>
      <c r="CFF16" s="253"/>
      <c r="CFG16" s="253"/>
      <c r="CFH16" s="253"/>
      <c r="CFI16" s="253"/>
      <c r="CFJ16" s="253"/>
      <c r="CFK16" s="253"/>
      <c r="CFL16" s="253"/>
      <c r="CFM16" s="253"/>
      <c r="CFN16" s="253"/>
      <c r="CFO16" s="253"/>
      <c r="CFP16" s="253"/>
      <c r="CFQ16" s="253"/>
      <c r="CFR16" s="253"/>
      <c r="CFS16" s="253"/>
      <c r="CFT16" s="253"/>
      <c r="CFU16" s="253"/>
      <c r="CFV16" s="253"/>
      <c r="CFW16" s="253"/>
      <c r="CFX16" s="253"/>
      <c r="CFY16" s="253"/>
      <c r="CFZ16" s="254"/>
      <c r="CGA16" s="254"/>
      <c r="CGB16" s="254"/>
      <c r="CGC16" s="254"/>
      <c r="CGD16" s="254"/>
      <c r="CGE16" s="253"/>
      <c r="CGF16" s="253"/>
      <c r="CGG16" s="253"/>
      <c r="CGH16" s="253"/>
      <c r="CGI16" s="253"/>
      <c r="CGJ16" s="253"/>
      <c r="CGK16" s="253"/>
      <c r="CGL16" s="253"/>
      <c r="CGM16" s="253"/>
      <c r="CGN16" s="253"/>
      <c r="CGO16" s="253"/>
      <c r="CGP16" s="253"/>
      <c r="CGQ16" s="253"/>
      <c r="CGR16" s="253"/>
      <c r="CGS16" s="253"/>
      <c r="CGT16" s="253"/>
      <c r="CGU16" s="253"/>
      <c r="CGV16" s="253"/>
      <c r="CGW16" s="253"/>
      <c r="CGX16" s="253"/>
      <c r="CGY16" s="253"/>
      <c r="CGZ16" s="253"/>
      <c r="CHA16" s="253"/>
      <c r="CHB16" s="253"/>
      <c r="CHC16" s="253"/>
      <c r="CHD16" s="253"/>
      <c r="CHE16" s="253"/>
      <c r="CHF16" s="253"/>
      <c r="CHG16" s="253"/>
      <c r="CHH16" s="253"/>
      <c r="CHI16" s="253"/>
      <c r="CHJ16" s="253"/>
      <c r="CHK16" s="253"/>
      <c r="CHL16" s="253"/>
      <c r="CHM16" s="253"/>
      <c r="CHN16" s="253"/>
      <c r="CHO16" s="253"/>
      <c r="CHP16" s="253"/>
      <c r="CHQ16" s="253"/>
      <c r="CHR16" s="253"/>
      <c r="CHS16" s="253"/>
      <c r="CHT16" s="253"/>
      <c r="CHU16" s="253"/>
      <c r="CHV16" s="253"/>
      <c r="CHW16" s="253"/>
      <c r="CHX16" s="253"/>
      <c r="CHY16" s="253"/>
      <c r="CHZ16" s="253"/>
      <c r="CIA16" s="253"/>
      <c r="CIB16" s="254"/>
      <c r="CIC16" s="254"/>
      <c r="CID16" s="254"/>
      <c r="CIE16" s="254"/>
      <c r="CIF16" s="254"/>
      <c r="CIG16" s="253"/>
      <c r="CIH16" s="253"/>
      <c r="CII16" s="253"/>
      <c r="CIJ16" s="253"/>
      <c r="CIK16" s="253"/>
      <c r="CIL16" s="253"/>
      <c r="CIM16" s="253"/>
      <c r="CIN16" s="253"/>
      <c r="CIO16" s="253"/>
      <c r="CIP16" s="253"/>
      <c r="CIQ16" s="253"/>
      <c r="CIR16" s="253"/>
      <c r="CIS16" s="253"/>
      <c r="CIT16" s="253"/>
      <c r="CIU16" s="253"/>
      <c r="CIV16" s="253"/>
      <c r="CIW16" s="253"/>
      <c r="CIX16" s="253"/>
      <c r="CIY16" s="253"/>
      <c r="CIZ16" s="253"/>
      <c r="CJA16" s="253"/>
      <c r="CJB16" s="253"/>
      <c r="CJC16" s="253"/>
      <c r="CJD16" s="253"/>
      <c r="CJE16" s="253"/>
      <c r="CJF16" s="253"/>
      <c r="CJG16" s="253"/>
      <c r="CJH16" s="253"/>
      <c r="CJI16" s="253"/>
      <c r="CJJ16" s="253"/>
      <c r="CJK16" s="253"/>
      <c r="CJL16" s="253"/>
      <c r="CJM16" s="253"/>
      <c r="CJN16" s="253"/>
      <c r="CJO16" s="253"/>
      <c r="CJP16" s="253"/>
      <c r="CJQ16" s="253"/>
      <c r="CJR16" s="253"/>
      <c r="CJS16" s="253"/>
      <c r="CJT16" s="253"/>
      <c r="CJU16" s="253"/>
      <c r="CJV16" s="253"/>
      <c r="CJW16" s="253"/>
      <c r="CJX16" s="253"/>
      <c r="CJY16" s="253"/>
      <c r="CJZ16" s="253"/>
      <c r="CKA16" s="253"/>
      <c r="CKB16" s="253"/>
      <c r="CKC16" s="253"/>
      <c r="CKD16" s="254"/>
      <c r="CKE16" s="254"/>
      <c r="CKF16" s="254"/>
      <c r="CKG16" s="254"/>
      <c r="CKH16" s="254"/>
      <c r="CKI16" s="253"/>
      <c r="CKJ16" s="253"/>
      <c r="CKK16" s="253"/>
      <c r="CKL16" s="253"/>
      <c r="CKM16" s="253"/>
      <c r="CKN16" s="253"/>
      <c r="CKO16" s="253"/>
      <c r="CKP16" s="253"/>
      <c r="CKQ16" s="253"/>
      <c r="CKR16" s="253"/>
      <c r="CKS16" s="253"/>
      <c r="CKT16" s="253"/>
      <c r="CKU16" s="253"/>
      <c r="CKV16" s="253"/>
      <c r="CKW16" s="253"/>
      <c r="CKX16" s="253"/>
      <c r="CKY16" s="253"/>
      <c r="CKZ16" s="253"/>
      <c r="CLA16" s="253"/>
      <c r="CLB16" s="253"/>
      <c r="CLC16" s="253"/>
      <c r="CLD16" s="253"/>
      <c r="CLE16" s="253"/>
      <c r="CLF16" s="253"/>
      <c r="CLG16" s="253"/>
      <c r="CLH16" s="253"/>
      <c r="CLI16" s="253"/>
      <c r="CLJ16" s="253"/>
      <c r="CLK16" s="253"/>
      <c r="CLL16" s="253"/>
      <c r="CLM16" s="253"/>
      <c r="CLN16" s="253"/>
      <c r="CLO16" s="253"/>
      <c r="CLP16" s="253"/>
      <c r="CLQ16" s="253"/>
      <c r="CLR16" s="253"/>
      <c r="CLS16" s="253"/>
      <c r="CLT16" s="253"/>
      <c r="CLU16" s="253"/>
      <c r="CLV16" s="253"/>
      <c r="CLW16" s="253"/>
      <c r="CLX16" s="253"/>
      <c r="CLY16" s="253"/>
      <c r="CLZ16" s="253"/>
      <c r="CMA16" s="253"/>
      <c r="CMB16" s="253"/>
      <c r="CMC16" s="253"/>
      <c r="CMD16" s="253"/>
      <c r="CME16" s="253"/>
      <c r="CMF16" s="254"/>
      <c r="CMG16" s="254"/>
      <c r="CMH16" s="254"/>
      <c r="CMI16" s="254"/>
      <c r="CMJ16" s="254"/>
      <c r="CMK16" s="253"/>
      <c r="CML16" s="253"/>
      <c r="CMM16" s="253"/>
      <c r="CMN16" s="253"/>
      <c r="CMO16" s="253"/>
      <c r="CMP16" s="253"/>
      <c r="CMQ16" s="253"/>
      <c r="CMR16" s="253"/>
      <c r="CMS16" s="253"/>
      <c r="CMT16" s="253"/>
      <c r="CMU16" s="253"/>
      <c r="CMV16" s="253"/>
      <c r="CMW16" s="253"/>
      <c r="CMX16" s="253"/>
      <c r="CMY16" s="253"/>
      <c r="CMZ16" s="253"/>
      <c r="CNA16" s="253"/>
      <c r="CNB16" s="253"/>
      <c r="CNC16" s="253"/>
      <c r="CND16" s="253"/>
      <c r="CNE16" s="253"/>
      <c r="CNF16" s="253"/>
      <c r="CNG16" s="253"/>
      <c r="CNH16" s="253"/>
      <c r="CNI16" s="253"/>
      <c r="CNJ16" s="253"/>
      <c r="CNK16" s="253"/>
      <c r="CNL16" s="253"/>
      <c r="CNM16" s="253"/>
      <c r="CNN16" s="253"/>
      <c r="CNO16" s="253"/>
      <c r="CNP16" s="253"/>
      <c r="CNQ16" s="253"/>
      <c r="CNR16" s="253"/>
      <c r="CNS16" s="253"/>
      <c r="CNT16" s="253"/>
      <c r="CNU16" s="253"/>
      <c r="CNV16" s="253"/>
      <c r="CNW16" s="253"/>
      <c r="CNX16" s="253"/>
      <c r="CNY16" s="253"/>
      <c r="CNZ16" s="253"/>
      <c r="COA16" s="253"/>
      <c r="COB16" s="253"/>
      <c r="COC16" s="253"/>
      <c r="COD16" s="253"/>
      <c r="COE16" s="253"/>
      <c r="COF16" s="253"/>
      <c r="COG16" s="253"/>
      <c r="COH16" s="254"/>
      <c r="COI16" s="254"/>
      <c r="COJ16" s="254"/>
      <c r="COK16" s="254"/>
      <c r="COL16" s="254"/>
      <c r="COM16" s="253"/>
      <c r="CON16" s="253"/>
      <c r="COO16" s="253"/>
      <c r="COP16" s="253"/>
      <c r="COQ16" s="253"/>
      <c r="COR16" s="253"/>
      <c r="COS16" s="253"/>
      <c r="COT16" s="253"/>
      <c r="COU16" s="253"/>
      <c r="COV16" s="253"/>
      <c r="COW16" s="253"/>
      <c r="COX16" s="253"/>
      <c r="COY16" s="253"/>
      <c r="COZ16" s="253"/>
      <c r="CPA16" s="253"/>
      <c r="CPB16" s="253"/>
      <c r="CPC16" s="253"/>
      <c r="CPD16" s="253"/>
      <c r="CPE16" s="253"/>
      <c r="CPF16" s="253"/>
      <c r="CPG16" s="253"/>
      <c r="CPH16" s="253"/>
      <c r="CPI16" s="253"/>
      <c r="CPJ16" s="253"/>
      <c r="CPK16" s="253"/>
      <c r="CPL16" s="253"/>
      <c r="CPM16" s="253"/>
      <c r="CPN16" s="253"/>
      <c r="CPO16" s="253"/>
      <c r="CPP16" s="253"/>
      <c r="CPQ16" s="253"/>
      <c r="CPR16" s="253"/>
      <c r="CPS16" s="253"/>
      <c r="CPT16" s="253"/>
      <c r="CPU16" s="253"/>
      <c r="CPV16" s="253"/>
      <c r="CPW16" s="253"/>
      <c r="CPX16" s="253"/>
      <c r="CPY16" s="253"/>
      <c r="CPZ16" s="253"/>
      <c r="CQA16" s="253"/>
      <c r="CQB16" s="253"/>
      <c r="CQC16" s="253"/>
      <c r="CQD16" s="253"/>
      <c r="CQE16" s="253"/>
      <c r="CQF16" s="253"/>
      <c r="CQG16" s="253"/>
      <c r="CQH16" s="253"/>
      <c r="CQI16" s="253"/>
      <c r="CQJ16" s="254"/>
      <c r="CQK16" s="254"/>
      <c r="CQL16" s="254"/>
      <c r="CQM16" s="254"/>
      <c r="CQN16" s="254"/>
      <c r="CQO16" s="253"/>
      <c r="CQP16" s="253"/>
      <c r="CQQ16" s="253"/>
      <c r="CQR16" s="253"/>
      <c r="CQS16" s="253"/>
      <c r="CQT16" s="253"/>
      <c r="CQU16" s="253"/>
      <c r="CQV16" s="253"/>
      <c r="CQW16" s="253"/>
      <c r="CQX16" s="253"/>
      <c r="CQY16" s="253"/>
      <c r="CQZ16" s="253"/>
      <c r="CRA16" s="253"/>
      <c r="CRB16" s="253"/>
      <c r="CRC16" s="253"/>
      <c r="CRD16" s="253"/>
      <c r="CRE16" s="253"/>
      <c r="CRF16" s="253"/>
      <c r="CRG16" s="253"/>
      <c r="CRH16" s="253"/>
      <c r="CRI16" s="253"/>
      <c r="CRJ16" s="253"/>
      <c r="CRK16" s="253"/>
      <c r="CRL16" s="253"/>
      <c r="CRM16" s="253"/>
      <c r="CRN16" s="253"/>
      <c r="CRO16" s="253"/>
      <c r="CRP16" s="253"/>
      <c r="CRQ16" s="253"/>
      <c r="CRR16" s="253"/>
      <c r="CRS16" s="253"/>
      <c r="CRT16" s="253"/>
      <c r="CRU16" s="253"/>
      <c r="CRV16" s="253"/>
      <c r="CRW16" s="253"/>
      <c r="CRX16" s="253"/>
      <c r="CRY16" s="253"/>
      <c r="CRZ16" s="253"/>
      <c r="CSA16" s="253"/>
      <c r="CSB16" s="253"/>
      <c r="CSC16" s="253"/>
      <c r="CSD16" s="253"/>
      <c r="CSE16" s="253"/>
      <c r="CSF16" s="253"/>
      <c r="CSG16" s="253"/>
      <c r="CSH16" s="253"/>
      <c r="CSI16" s="253"/>
      <c r="CSJ16" s="253"/>
      <c r="CSK16" s="253"/>
      <c r="CSL16" s="254"/>
      <c r="CSM16" s="254"/>
      <c r="CSN16" s="254"/>
      <c r="CSO16" s="254"/>
      <c r="CSP16" s="254"/>
      <c r="CSQ16" s="253"/>
      <c r="CSR16" s="253"/>
      <c r="CSS16" s="253"/>
      <c r="CST16" s="253"/>
      <c r="CSU16" s="253"/>
      <c r="CSV16" s="253"/>
      <c r="CSW16" s="253"/>
      <c r="CSX16" s="253"/>
      <c r="CSY16" s="253"/>
      <c r="CSZ16" s="253"/>
      <c r="CTA16" s="253"/>
      <c r="CTB16" s="253"/>
      <c r="CTC16" s="253"/>
      <c r="CTD16" s="253"/>
      <c r="CTE16" s="253"/>
      <c r="CTF16" s="253"/>
      <c r="CTG16" s="253"/>
      <c r="CTH16" s="253"/>
      <c r="CTI16" s="253"/>
      <c r="CTJ16" s="253"/>
      <c r="CTK16" s="253"/>
      <c r="CTL16" s="253"/>
      <c r="CTM16" s="253"/>
      <c r="CTN16" s="253"/>
      <c r="CTO16" s="253"/>
      <c r="CTP16" s="253"/>
      <c r="CTQ16" s="253"/>
      <c r="CTR16" s="253"/>
      <c r="CTS16" s="253"/>
      <c r="CTT16" s="253"/>
      <c r="CTU16" s="253"/>
      <c r="CTV16" s="253"/>
      <c r="CTW16" s="253"/>
      <c r="CTX16" s="253"/>
      <c r="CTY16" s="253"/>
      <c r="CTZ16" s="253"/>
      <c r="CUA16" s="253"/>
      <c r="CUB16" s="253"/>
      <c r="CUC16" s="253"/>
      <c r="CUD16" s="253"/>
      <c r="CUE16" s="253"/>
      <c r="CUF16" s="253"/>
      <c r="CUG16" s="253"/>
      <c r="CUH16" s="253"/>
      <c r="CUI16" s="253"/>
      <c r="CUJ16" s="253"/>
      <c r="CUK16" s="253"/>
      <c r="CUL16" s="253"/>
      <c r="CUM16" s="253"/>
      <c r="CUN16" s="254"/>
      <c r="CUO16" s="254"/>
      <c r="CUP16" s="254"/>
      <c r="CUQ16" s="254"/>
      <c r="CUR16" s="254"/>
      <c r="CUS16" s="253"/>
      <c r="CUT16" s="253"/>
      <c r="CUU16" s="253"/>
      <c r="CUV16" s="253"/>
      <c r="CUW16" s="253"/>
      <c r="CUX16" s="253"/>
      <c r="CUY16" s="253"/>
      <c r="CUZ16" s="253"/>
      <c r="CVA16" s="253"/>
      <c r="CVB16" s="253"/>
      <c r="CVC16" s="253"/>
      <c r="CVD16" s="253"/>
      <c r="CVE16" s="253"/>
      <c r="CVF16" s="253"/>
      <c r="CVG16" s="253"/>
      <c r="CVH16" s="253"/>
      <c r="CVI16" s="253"/>
      <c r="CVJ16" s="253"/>
      <c r="CVK16" s="253"/>
      <c r="CVL16" s="253"/>
      <c r="CVM16" s="253"/>
      <c r="CVN16" s="253"/>
      <c r="CVO16" s="253"/>
      <c r="CVP16" s="253"/>
      <c r="CVQ16" s="253"/>
      <c r="CVR16" s="253"/>
      <c r="CVS16" s="253"/>
      <c r="CVT16" s="253"/>
      <c r="CVU16" s="253"/>
      <c r="CVV16" s="253"/>
      <c r="CVW16" s="253"/>
      <c r="CVX16" s="253"/>
      <c r="CVY16" s="253"/>
      <c r="CVZ16" s="253"/>
      <c r="CWA16" s="253"/>
      <c r="CWB16" s="253"/>
      <c r="CWC16" s="253"/>
      <c r="CWD16" s="253"/>
      <c r="CWE16" s="253"/>
      <c r="CWF16" s="253"/>
      <c r="CWG16" s="253"/>
      <c r="CWH16" s="253"/>
      <c r="CWI16" s="253"/>
      <c r="CWJ16" s="253"/>
      <c r="CWK16" s="253"/>
      <c r="CWL16" s="253"/>
      <c r="CWM16" s="253"/>
      <c r="CWN16" s="253"/>
      <c r="CWO16" s="253"/>
      <c r="CWP16" s="254"/>
      <c r="CWQ16" s="254"/>
      <c r="CWR16" s="254"/>
      <c r="CWS16" s="254"/>
      <c r="CWT16" s="254"/>
      <c r="CWU16" s="253"/>
      <c r="CWV16" s="253"/>
      <c r="CWW16" s="253"/>
      <c r="CWX16" s="253"/>
      <c r="CWY16" s="253"/>
      <c r="CWZ16" s="253"/>
      <c r="CXA16" s="253"/>
      <c r="CXB16" s="253"/>
      <c r="CXC16" s="253"/>
      <c r="CXD16" s="253"/>
      <c r="CXE16" s="253"/>
      <c r="CXF16" s="253"/>
      <c r="CXG16" s="253"/>
      <c r="CXH16" s="253"/>
      <c r="CXI16" s="253"/>
      <c r="CXJ16" s="253"/>
      <c r="CXK16" s="253"/>
      <c r="CXL16" s="253"/>
      <c r="CXM16" s="253"/>
      <c r="CXN16" s="253"/>
      <c r="CXO16" s="253"/>
      <c r="CXP16" s="253"/>
      <c r="CXQ16" s="253"/>
      <c r="CXR16" s="253"/>
      <c r="CXS16" s="253"/>
      <c r="CXT16" s="253"/>
      <c r="CXU16" s="253"/>
      <c r="CXV16" s="253"/>
      <c r="CXW16" s="253"/>
      <c r="CXX16" s="253"/>
      <c r="CXY16" s="253"/>
      <c r="CXZ16" s="253"/>
      <c r="CYA16" s="253"/>
      <c r="CYB16" s="253"/>
      <c r="CYC16" s="253"/>
      <c r="CYD16" s="253"/>
      <c r="CYE16" s="253"/>
      <c r="CYF16" s="253"/>
      <c r="CYG16" s="253"/>
      <c r="CYH16" s="253"/>
      <c r="CYI16" s="253"/>
      <c r="CYJ16" s="253"/>
      <c r="CYK16" s="253"/>
      <c r="CYL16" s="253"/>
      <c r="CYM16" s="253"/>
      <c r="CYN16" s="253"/>
      <c r="CYO16" s="253"/>
      <c r="CYP16" s="253"/>
      <c r="CYQ16" s="253"/>
      <c r="CYR16" s="254"/>
      <c r="CYS16" s="254"/>
      <c r="CYT16" s="254"/>
      <c r="CYU16" s="254"/>
      <c r="CYV16" s="254"/>
      <c r="CYW16" s="253"/>
      <c r="CYX16" s="253"/>
      <c r="CYY16" s="253"/>
      <c r="CYZ16" s="253"/>
      <c r="CZA16" s="253"/>
      <c r="CZB16" s="253"/>
      <c r="CZC16" s="253"/>
      <c r="CZD16" s="253"/>
      <c r="CZE16" s="253"/>
      <c r="CZF16" s="253"/>
      <c r="CZG16" s="253"/>
      <c r="CZH16" s="253"/>
      <c r="CZI16" s="253"/>
      <c r="CZJ16" s="253"/>
      <c r="CZK16" s="253"/>
      <c r="CZL16" s="253"/>
      <c r="CZM16" s="253"/>
      <c r="CZN16" s="253"/>
      <c r="CZO16" s="253"/>
      <c r="CZP16" s="253"/>
      <c r="CZQ16" s="253"/>
      <c r="CZR16" s="253"/>
      <c r="CZS16" s="253"/>
      <c r="CZT16" s="253"/>
      <c r="CZU16" s="253"/>
      <c r="CZV16" s="253"/>
      <c r="CZW16" s="253"/>
      <c r="CZX16" s="253"/>
      <c r="CZY16" s="253"/>
      <c r="CZZ16" s="253"/>
      <c r="DAA16" s="253"/>
      <c r="DAB16" s="253"/>
      <c r="DAC16" s="253"/>
      <c r="DAD16" s="253"/>
      <c r="DAE16" s="253"/>
      <c r="DAF16" s="253"/>
      <c r="DAG16" s="253"/>
      <c r="DAH16" s="253"/>
      <c r="DAI16" s="253"/>
      <c r="DAJ16" s="253"/>
      <c r="DAK16" s="253"/>
      <c r="DAL16" s="253"/>
      <c r="DAM16" s="253"/>
      <c r="DAN16" s="253"/>
      <c r="DAO16" s="253"/>
      <c r="DAP16" s="253"/>
      <c r="DAQ16" s="253"/>
      <c r="DAR16" s="253"/>
      <c r="DAS16" s="253"/>
      <c r="DAT16" s="254"/>
      <c r="DAU16" s="254"/>
      <c r="DAV16" s="254"/>
      <c r="DAW16" s="254"/>
      <c r="DAX16" s="254"/>
      <c r="DAY16" s="253"/>
      <c r="DAZ16" s="253"/>
      <c r="DBA16" s="253"/>
      <c r="DBB16" s="253"/>
      <c r="DBC16" s="253"/>
      <c r="DBD16" s="253"/>
      <c r="DBE16" s="253"/>
      <c r="DBF16" s="253"/>
      <c r="DBG16" s="253"/>
      <c r="DBH16" s="253"/>
      <c r="DBI16" s="253"/>
      <c r="DBJ16" s="253"/>
      <c r="DBK16" s="253"/>
      <c r="DBL16" s="253"/>
      <c r="DBM16" s="253"/>
      <c r="DBN16" s="253"/>
      <c r="DBO16" s="253"/>
      <c r="DBP16" s="253"/>
      <c r="DBQ16" s="253"/>
      <c r="DBR16" s="253"/>
      <c r="DBS16" s="253"/>
      <c r="DBT16" s="253"/>
      <c r="DBU16" s="253"/>
      <c r="DBV16" s="253"/>
      <c r="DBW16" s="253"/>
      <c r="DBX16" s="253"/>
      <c r="DBY16" s="253"/>
      <c r="DBZ16" s="253"/>
      <c r="DCA16" s="253"/>
      <c r="DCB16" s="253"/>
      <c r="DCC16" s="253"/>
      <c r="DCD16" s="253"/>
      <c r="DCE16" s="253"/>
      <c r="DCF16" s="253"/>
      <c r="DCG16" s="253"/>
      <c r="DCH16" s="253"/>
      <c r="DCI16" s="253"/>
      <c r="DCJ16" s="253"/>
      <c r="DCK16" s="253"/>
      <c r="DCL16" s="253"/>
      <c r="DCM16" s="253"/>
      <c r="DCN16" s="253"/>
      <c r="DCO16" s="253"/>
      <c r="DCP16" s="253"/>
      <c r="DCQ16" s="253"/>
      <c r="DCR16" s="253"/>
      <c r="DCS16" s="253"/>
      <c r="DCT16" s="253"/>
      <c r="DCU16" s="253"/>
      <c r="DCV16" s="254"/>
      <c r="DCW16" s="254"/>
      <c r="DCX16" s="254"/>
      <c r="DCY16" s="254"/>
      <c r="DCZ16" s="254"/>
      <c r="DDA16" s="253"/>
      <c r="DDB16" s="253"/>
      <c r="DDC16" s="253"/>
      <c r="DDD16" s="253"/>
      <c r="DDE16" s="253"/>
      <c r="DDF16" s="253"/>
      <c r="DDG16" s="253"/>
      <c r="DDH16" s="253"/>
      <c r="DDI16" s="253"/>
      <c r="DDJ16" s="253"/>
      <c r="DDK16" s="253"/>
      <c r="DDL16" s="253"/>
      <c r="DDM16" s="253"/>
      <c r="DDN16" s="253"/>
      <c r="DDO16" s="253"/>
      <c r="DDP16" s="253"/>
      <c r="DDQ16" s="253"/>
      <c r="DDR16" s="253"/>
      <c r="DDS16" s="253"/>
      <c r="DDT16" s="253"/>
      <c r="DDU16" s="253"/>
      <c r="DDV16" s="253"/>
      <c r="DDW16" s="253"/>
      <c r="DDX16" s="253"/>
      <c r="DDY16" s="253"/>
      <c r="DDZ16" s="253"/>
      <c r="DEA16" s="253"/>
      <c r="DEB16" s="253"/>
      <c r="DEC16" s="253"/>
      <c r="DED16" s="253"/>
      <c r="DEE16" s="253"/>
      <c r="DEF16" s="253"/>
      <c r="DEG16" s="253"/>
      <c r="DEH16" s="253"/>
      <c r="DEI16" s="253"/>
      <c r="DEJ16" s="253"/>
      <c r="DEK16" s="253"/>
      <c r="DEL16" s="253"/>
      <c r="DEM16" s="253"/>
      <c r="DEN16" s="253"/>
      <c r="DEO16" s="253"/>
      <c r="DEP16" s="253"/>
      <c r="DEQ16" s="253"/>
      <c r="DER16" s="253"/>
      <c r="DES16" s="253"/>
      <c r="DET16" s="253"/>
      <c r="DEU16" s="253"/>
      <c r="DEV16" s="253"/>
      <c r="DEW16" s="253"/>
      <c r="DEX16" s="254"/>
      <c r="DEY16" s="254"/>
      <c r="DEZ16" s="254"/>
      <c r="DFA16" s="254"/>
      <c r="DFB16" s="254"/>
      <c r="DFC16" s="253"/>
      <c r="DFD16" s="253"/>
      <c r="DFE16" s="253"/>
      <c r="DFF16" s="253"/>
      <c r="DFG16" s="253"/>
      <c r="DFH16" s="253"/>
      <c r="DFI16" s="253"/>
      <c r="DFJ16" s="253"/>
      <c r="DFK16" s="253"/>
      <c r="DFL16" s="253"/>
      <c r="DFM16" s="253"/>
      <c r="DFN16" s="253"/>
      <c r="DFO16" s="253"/>
      <c r="DFP16" s="253"/>
      <c r="DFQ16" s="253"/>
      <c r="DFR16" s="253"/>
      <c r="DFS16" s="253"/>
      <c r="DFT16" s="253"/>
      <c r="DFU16" s="253"/>
      <c r="DFV16" s="253"/>
      <c r="DFW16" s="253"/>
      <c r="DFX16" s="253"/>
      <c r="DFY16" s="253"/>
      <c r="DFZ16" s="253"/>
      <c r="DGA16" s="253"/>
      <c r="DGB16" s="253"/>
      <c r="DGC16" s="253"/>
      <c r="DGD16" s="253"/>
      <c r="DGE16" s="253"/>
      <c r="DGF16" s="253"/>
      <c r="DGG16" s="253"/>
      <c r="DGH16" s="253"/>
      <c r="DGI16" s="253"/>
      <c r="DGJ16" s="253"/>
      <c r="DGK16" s="253"/>
      <c r="DGL16" s="253"/>
      <c r="DGM16" s="253"/>
      <c r="DGN16" s="253"/>
      <c r="DGO16" s="253"/>
      <c r="DGP16" s="253"/>
      <c r="DGQ16" s="253"/>
      <c r="DGR16" s="253"/>
      <c r="DGS16" s="253"/>
      <c r="DGT16" s="253"/>
      <c r="DGU16" s="253"/>
      <c r="DGV16" s="253"/>
      <c r="DGW16" s="253"/>
      <c r="DGX16" s="253"/>
      <c r="DGY16" s="253"/>
      <c r="DGZ16" s="254"/>
      <c r="DHA16" s="254"/>
      <c r="DHB16" s="254"/>
      <c r="DHC16" s="254"/>
      <c r="DHD16" s="254"/>
      <c r="DHE16" s="253"/>
      <c r="DHF16" s="253"/>
      <c r="DHG16" s="253"/>
      <c r="DHH16" s="253"/>
      <c r="DHI16" s="253"/>
      <c r="DHJ16" s="253"/>
      <c r="DHK16" s="253"/>
      <c r="DHL16" s="253"/>
      <c r="DHM16" s="253"/>
      <c r="DHN16" s="253"/>
      <c r="DHO16" s="253"/>
      <c r="DHP16" s="253"/>
      <c r="DHQ16" s="253"/>
      <c r="DHR16" s="253"/>
      <c r="DHS16" s="253"/>
      <c r="DHT16" s="253"/>
      <c r="DHU16" s="253"/>
      <c r="DHV16" s="253"/>
      <c r="DHW16" s="253"/>
      <c r="DHX16" s="253"/>
      <c r="DHY16" s="253"/>
      <c r="DHZ16" s="253"/>
      <c r="DIA16" s="253"/>
      <c r="DIB16" s="253"/>
      <c r="DIC16" s="253"/>
      <c r="DID16" s="253"/>
      <c r="DIE16" s="253"/>
      <c r="DIF16" s="253"/>
      <c r="DIG16" s="253"/>
      <c r="DIH16" s="253"/>
      <c r="DII16" s="253"/>
      <c r="DIJ16" s="253"/>
      <c r="DIK16" s="253"/>
      <c r="DIL16" s="253"/>
      <c r="DIM16" s="253"/>
      <c r="DIN16" s="253"/>
      <c r="DIO16" s="253"/>
      <c r="DIP16" s="253"/>
      <c r="DIQ16" s="253"/>
      <c r="DIR16" s="253"/>
      <c r="DIS16" s="253"/>
      <c r="DIT16" s="253"/>
      <c r="DIU16" s="253"/>
      <c r="DIV16" s="253"/>
      <c r="DIW16" s="253"/>
      <c r="DIX16" s="253"/>
      <c r="DIY16" s="253"/>
      <c r="DIZ16" s="253"/>
      <c r="DJA16" s="253"/>
      <c r="DJB16" s="254"/>
      <c r="DJC16" s="254"/>
      <c r="DJD16" s="254"/>
      <c r="DJE16" s="254"/>
      <c r="DJF16" s="254"/>
      <c r="DJG16" s="253"/>
      <c r="DJH16" s="253"/>
      <c r="DJI16" s="253"/>
      <c r="DJJ16" s="253"/>
      <c r="DJK16" s="253"/>
      <c r="DJL16" s="253"/>
      <c r="DJM16" s="253"/>
      <c r="DJN16" s="253"/>
      <c r="DJO16" s="253"/>
      <c r="DJP16" s="253"/>
      <c r="DJQ16" s="253"/>
      <c r="DJR16" s="253"/>
      <c r="DJS16" s="253"/>
      <c r="DJT16" s="253"/>
      <c r="DJU16" s="253"/>
      <c r="DJV16" s="253"/>
      <c r="DJW16" s="253"/>
      <c r="DJX16" s="253"/>
      <c r="DJY16" s="253"/>
      <c r="DJZ16" s="253"/>
      <c r="DKA16" s="253"/>
      <c r="DKB16" s="253"/>
      <c r="DKC16" s="253"/>
      <c r="DKD16" s="253"/>
      <c r="DKE16" s="253"/>
      <c r="DKF16" s="253"/>
      <c r="DKG16" s="253"/>
      <c r="DKH16" s="253"/>
      <c r="DKI16" s="253"/>
      <c r="DKJ16" s="253"/>
      <c r="DKK16" s="253"/>
      <c r="DKL16" s="253"/>
      <c r="DKM16" s="253"/>
      <c r="DKN16" s="253"/>
      <c r="DKO16" s="253"/>
      <c r="DKP16" s="253"/>
      <c r="DKQ16" s="253"/>
      <c r="DKR16" s="253"/>
      <c r="DKS16" s="253"/>
      <c r="DKT16" s="253"/>
      <c r="DKU16" s="253"/>
      <c r="DKV16" s="253"/>
      <c r="DKW16" s="253"/>
      <c r="DKX16" s="253"/>
      <c r="DKY16" s="253"/>
      <c r="DKZ16" s="253"/>
      <c r="DLA16" s="253"/>
      <c r="DLB16" s="253"/>
      <c r="DLC16" s="253"/>
      <c r="DLD16" s="254"/>
      <c r="DLE16" s="254"/>
      <c r="DLF16" s="254"/>
      <c r="DLG16" s="254"/>
      <c r="DLH16" s="254"/>
      <c r="DLI16" s="253"/>
      <c r="DLJ16" s="253"/>
      <c r="DLK16" s="253"/>
      <c r="DLL16" s="253"/>
      <c r="DLM16" s="253"/>
      <c r="DLN16" s="253"/>
      <c r="DLO16" s="253"/>
      <c r="DLP16" s="253"/>
      <c r="DLQ16" s="253"/>
      <c r="DLR16" s="253"/>
      <c r="DLS16" s="253"/>
      <c r="DLT16" s="253"/>
      <c r="DLU16" s="253"/>
      <c r="DLV16" s="253"/>
      <c r="DLW16" s="253"/>
      <c r="DLX16" s="253"/>
      <c r="DLY16" s="253"/>
      <c r="DLZ16" s="253"/>
      <c r="DMA16" s="253"/>
      <c r="DMB16" s="253"/>
      <c r="DMC16" s="253"/>
      <c r="DMD16" s="253"/>
      <c r="DME16" s="253"/>
      <c r="DMF16" s="253"/>
      <c r="DMG16" s="253"/>
      <c r="DMH16" s="253"/>
      <c r="DMI16" s="253"/>
      <c r="DMJ16" s="253"/>
      <c r="DMK16" s="253"/>
      <c r="DML16" s="253"/>
      <c r="DMM16" s="253"/>
      <c r="DMN16" s="253"/>
      <c r="DMO16" s="253"/>
      <c r="DMP16" s="253"/>
      <c r="DMQ16" s="253"/>
      <c r="DMR16" s="253"/>
      <c r="DMS16" s="253"/>
      <c r="DMT16" s="253"/>
      <c r="DMU16" s="253"/>
      <c r="DMV16" s="253"/>
      <c r="DMW16" s="253"/>
      <c r="DMX16" s="253"/>
      <c r="DMY16" s="253"/>
      <c r="DMZ16" s="253"/>
      <c r="DNA16" s="253"/>
      <c r="DNB16" s="253"/>
      <c r="DNC16" s="253"/>
      <c r="DND16" s="253"/>
      <c r="DNE16" s="253"/>
      <c r="DNF16" s="254"/>
      <c r="DNG16" s="254"/>
      <c r="DNH16" s="254"/>
      <c r="DNI16" s="254"/>
      <c r="DNJ16" s="254"/>
      <c r="DNK16" s="253"/>
      <c r="DNL16" s="253"/>
      <c r="DNM16" s="253"/>
      <c r="DNN16" s="253"/>
      <c r="DNO16" s="253"/>
      <c r="DNP16" s="253"/>
      <c r="DNQ16" s="253"/>
      <c r="DNR16" s="253"/>
      <c r="DNS16" s="253"/>
      <c r="DNT16" s="253"/>
      <c r="DNU16" s="253"/>
      <c r="DNV16" s="253"/>
      <c r="DNW16" s="253"/>
      <c r="DNX16" s="253"/>
      <c r="DNY16" s="253"/>
      <c r="DNZ16" s="253"/>
      <c r="DOA16" s="253"/>
      <c r="DOB16" s="253"/>
      <c r="DOC16" s="253"/>
      <c r="DOD16" s="253"/>
      <c r="DOE16" s="253"/>
      <c r="DOF16" s="253"/>
      <c r="DOG16" s="253"/>
      <c r="DOH16" s="253"/>
      <c r="DOI16" s="253"/>
      <c r="DOJ16" s="253"/>
      <c r="DOK16" s="253"/>
      <c r="DOL16" s="253"/>
      <c r="DOM16" s="253"/>
      <c r="DON16" s="253"/>
      <c r="DOO16" s="253"/>
      <c r="DOP16" s="253"/>
      <c r="DOQ16" s="253"/>
      <c r="DOR16" s="253"/>
      <c r="DOS16" s="253"/>
      <c r="DOT16" s="253"/>
      <c r="DOU16" s="253"/>
      <c r="DOV16" s="253"/>
      <c r="DOW16" s="253"/>
      <c r="DOX16" s="253"/>
      <c r="DOY16" s="253"/>
      <c r="DOZ16" s="253"/>
      <c r="DPA16" s="253"/>
      <c r="DPB16" s="253"/>
      <c r="DPC16" s="253"/>
      <c r="DPD16" s="253"/>
      <c r="DPE16" s="253"/>
      <c r="DPF16" s="253"/>
      <c r="DPG16" s="253"/>
      <c r="DPH16" s="254"/>
      <c r="DPI16" s="254"/>
      <c r="DPJ16" s="254"/>
      <c r="DPK16" s="254"/>
      <c r="DPL16" s="254"/>
      <c r="DPM16" s="253"/>
      <c r="DPN16" s="253"/>
      <c r="DPO16" s="253"/>
      <c r="DPP16" s="253"/>
      <c r="DPQ16" s="253"/>
      <c r="DPR16" s="253"/>
      <c r="DPS16" s="253"/>
      <c r="DPT16" s="253"/>
      <c r="DPU16" s="253"/>
      <c r="DPV16" s="253"/>
      <c r="DPW16" s="253"/>
      <c r="DPX16" s="253"/>
      <c r="DPY16" s="253"/>
      <c r="DPZ16" s="253"/>
      <c r="DQA16" s="253"/>
      <c r="DQB16" s="253"/>
      <c r="DQC16" s="253"/>
      <c r="DQD16" s="253"/>
      <c r="DQE16" s="253"/>
      <c r="DQF16" s="253"/>
      <c r="DQG16" s="253"/>
      <c r="DQH16" s="253"/>
      <c r="DQI16" s="253"/>
      <c r="DQJ16" s="253"/>
      <c r="DQK16" s="253"/>
      <c r="DQL16" s="253"/>
      <c r="DQM16" s="253"/>
      <c r="DQN16" s="253"/>
      <c r="DQO16" s="253"/>
      <c r="DQP16" s="253"/>
      <c r="DQQ16" s="253"/>
      <c r="DQR16" s="253"/>
      <c r="DQS16" s="253"/>
      <c r="DQT16" s="253"/>
      <c r="DQU16" s="253"/>
      <c r="DQV16" s="253"/>
      <c r="DQW16" s="253"/>
      <c r="DQX16" s="253"/>
      <c r="DQY16" s="253"/>
      <c r="DQZ16" s="253"/>
      <c r="DRA16" s="253"/>
      <c r="DRB16" s="253"/>
      <c r="DRC16" s="253"/>
      <c r="DRD16" s="253"/>
      <c r="DRE16" s="253"/>
      <c r="DRF16" s="253"/>
      <c r="DRG16" s="253"/>
      <c r="DRH16" s="253"/>
      <c r="DRI16" s="253"/>
      <c r="DRJ16" s="254"/>
      <c r="DRK16" s="254"/>
      <c r="DRL16" s="254"/>
      <c r="DRM16" s="254"/>
      <c r="DRN16" s="254"/>
      <c r="DRO16" s="253"/>
      <c r="DRP16" s="253"/>
      <c r="DRQ16" s="253"/>
      <c r="DRR16" s="253"/>
      <c r="DRS16" s="253"/>
      <c r="DRT16" s="253"/>
      <c r="DRU16" s="253"/>
      <c r="DRV16" s="253"/>
      <c r="DRW16" s="253"/>
      <c r="DRX16" s="253"/>
      <c r="DRY16" s="253"/>
      <c r="DRZ16" s="253"/>
      <c r="DSA16" s="253"/>
      <c r="DSB16" s="253"/>
      <c r="DSC16" s="253"/>
      <c r="DSD16" s="253"/>
      <c r="DSE16" s="253"/>
      <c r="DSF16" s="253"/>
      <c r="DSG16" s="253"/>
      <c r="DSH16" s="253"/>
      <c r="DSI16" s="253"/>
      <c r="DSJ16" s="253"/>
      <c r="DSK16" s="253"/>
      <c r="DSL16" s="253"/>
      <c r="DSM16" s="253"/>
      <c r="DSN16" s="253"/>
      <c r="DSO16" s="253"/>
      <c r="DSP16" s="253"/>
      <c r="DSQ16" s="253"/>
      <c r="DSR16" s="253"/>
      <c r="DSS16" s="253"/>
      <c r="DST16" s="253"/>
      <c r="DSU16" s="253"/>
      <c r="DSV16" s="253"/>
      <c r="DSW16" s="253"/>
      <c r="DSX16" s="253"/>
      <c r="DSY16" s="253"/>
      <c r="DSZ16" s="253"/>
      <c r="DTA16" s="253"/>
      <c r="DTB16" s="253"/>
      <c r="DTC16" s="253"/>
      <c r="DTD16" s="253"/>
      <c r="DTE16" s="253"/>
      <c r="DTF16" s="253"/>
      <c r="DTG16" s="253"/>
      <c r="DTH16" s="253"/>
      <c r="DTI16" s="253"/>
      <c r="DTJ16" s="253"/>
      <c r="DTK16" s="253"/>
      <c r="DTL16" s="254"/>
      <c r="DTM16" s="254"/>
      <c r="DTN16" s="254"/>
      <c r="DTO16" s="254"/>
      <c r="DTP16" s="254"/>
      <c r="DTQ16" s="253"/>
      <c r="DTR16" s="253"/>
      <c r="DTS16" s="253"/>
      <c r="DTT16" s="253"/>
      <c r="DTU16" s="253"/>
      <c r="DTV16" s="253"/>
      <c r="DTW16" s="253"/>
      <c r="DTX16" s="253"/>
      <c r="DTY16" s="253"/>
      <c r="DTZ16" s="253"/>
      <c r="DUA16" s="253"/>
      <c r="DUB16" s="253"/>
      <c r="DUC16" s="253"/>
      <c r="DUD16" s="253"/>
      <c r="DUE16" s="253"/>
      <c r="DUF16" s="253"/>
      <c r="DUG16" s="253"/>
      <c r="DUH16" s="253"/>
      <c r="DUI16" s="253"/>
      <c r="DUJ16" s="253"/>
      <c r="DUK16" s="253"/>
      <c r="DUL16" s="253"/>
      <c r="DUM16" s="253"/>
      <c r="DUN16" s="253"/>
      <c r="DUO16" s="253"/>
      <c r="DUP16" s="253"/>
      <c r="DUQ16" s="253"/>
      <c r="DUR16" s="253"/>
      <c r="DUS16" s="253"/>
      <c r="DUT16" s="253"/>
      <c r="DUU16" s="253"/>
      <c r="DUV16" s="253"/>
      <c r="DUW16" s="253"/>
      <c r="DUX16" s="253"/>
      <c r="DUY16" s="253"/>
      <c r="DUZ16" s="253"/>
      <c r="DVA16" s="253"/>
      <c r="DVB16" s="253"/>
      <c r="DVC16" s="253"/>
      <c r="DVD16" s="253"/>
      <c r="DVE16" s="253"/>
      <c r="DVF16" s="253"/>
      <c r="DVG16" s="253"/>
      <c r="DVH16" s="253"/>
      <c r="DVI16" s="253"/>
      <c r="DVJ16" s="253"/>
      <c r="DVK16" s="253"/>
      <c r="DVL16" s="253"/>
      <c r="DVM16" s="253"/>
      <c r="DVN16" s="254"/>
      <c r="DVO16" s="254"/>
      <c r="DVP16" s="254"/>
      <c r="DVQ16" s="254"/>
      <c r="DVR16" s="254"/>
      <c r="DVS16" s="253"/>
      <c r="DVT16" s="253"/>
      <c r="DVU16" s="253"/>
      <c r="DVV16" s="253"/>
      <c r="DVW16" s="253"/>
      <c r="DVX16" s="253"/>
      <c r="DVY16" s="253"/>
      <c r="DVZ16" s="253"/>
      <c r="DWA16" s="253"/>
      <c r="DWB16" s="253"/>
      <c r="DWC16" s="253"/>
      <c r="DWD16" s="253"/>
      <c r="DWE16" s="253"/>
      <c r="DWF16" s="253"/>
      <c r="DWG16" s="253"/>
      <c r="DWH16" s="253"/>
      <c r="DWI16" s="253"/>
      <c r="DWJ16" s="253"/>
      <c r="DWK16" s="253"/>
      <c r="DWL16" s="253"/>
      <c r="DWM16" s="253"/>
      <c r="DWN16" s="253"/>
      <c r="DWO16" s="253"/>
      <c r="DWP16" s="253"/>
      <c r="DWQ16" s="253"/>
      <c r="DWR16" s="253"/>
      <c r="DWS16" s="253"/>
      <c r="DWT16" s="253"/>
      <c r="DWU16" s="253"/>
      <c r="DWV16" s="253"/>
      <c r="DWW16" s="253"/>
      <c r="DWX16" s="253"/>
      <c r="DWY16" s="253"/>
      <c r="DWZ16" s="253"/>
      <c r="DXA16" s="253"/>
      <c r="DXB16" s="253"/>
      <c r="DXC16" s="253"/>
      <c r="DXD16" s="253"/>
      <c r="DXE16" s="253"/>
      <c r="DXF16" s="253"/>
      <c r="DXG16" s="253"/>
      <c r="DXH16" s="253"/>
      <c r="DXI16" s="253"/>
      <c r="DXJ16" s="253"/>
      <c r="DXK16" s="253"/>
      <c r="DXL16" s="253"/>
      <c r="DXM16" s="253"/>
      <c r="DXN16" s="253"/>
      <c r="DXO16" s="253"/>
      <c r="DXP16" s="254"/>
      <c r="DXQ16" s="254"/>
      <c r="DXR16" s="254"/>
      <c r="DXS16" s="254"/>
      <c r="DXT16" s="254"/>
      <c r="DXU16" s="253"/>
      <c r="DXV16" s="253"/>
      <c r="DXW16" s="253"/>
      <c r="DXX16" s="253"/>
      <c r="DXY16" s="253"/>
      <c r="DXZ16" s="253"/>
      <c r="DYA16" s="253"/>
      <c r="DYB16" s="253"/>
      <c r="DYC16" s="253"/>
      <c r="DYD16" s="253"/>
      <c r="DYE16" s="253"/>
      <c r="DYF16" s="253"/>
      <c r="DYG16" s="253"/>
      <c r="DYH16" s="253"/>
      <c r="DYI16" s="253"/>
      <c r="DYJ16" s="253"/>
      <c r="DYK16" s="253"/>
      <c r="DYL16" s="253"/>
      <c r="DYM16" s="253"/>
      <c r="DYN16" s="253"/>
      <c r="DYO16" s="253"/>
      <c r="DYP16" s="253"/>
      <c r="DYQ16" s="253"/>
      <c r="DYR16" s="253"/>
      <c r="DYS16" s="253"/>
      <c r="DYT16" s="253"/>
      <c r="DYU16" s="253"/>
      <c r="DYV16" s="253"/>
      <c r="DYW16" s="253"/>
      <c r="DYX16" s="253"/>
      <c r="DYY16" s="253"/>
      <c r="DYZ16" s="253"/>
      <c r="DZA16" s="253"/>
      <c r="DZB16" s="253"/>
      <c r="DZC16" s="253"/>
      <c r="DZD16" s="253"/>
      <c r="DZE16" s="253"/>
      <c r="DZF16" s="253"/>
      <c r="DZG16" s="253"/>
      <c r="DZH16" s="253"/>
      <c r="DZI16" s="253"/>
      <c r="DZJ16" s="253"/>
      <c r="DZK16" s="253"/>
      <c r="DZL16" s="253"/>
      <c r="DZM16" s="253"/>
      <c r="DZN16" s="253"/>
      <c r="DZO16" s="253"/>
      <c r="DZP16" s="253"/>
      <c r="DZQ16" s="253"/>
      <c r="DZR16" s="254"/>
      <c r="DZS16" s="254"/>
      <c r="DZT16" s="254"/>
      <c r="DZU16" s="254"/>
      <c r="DZV16" s="254"/>
      <c r="DZW16" s="253"/>
      <c r="DZX16" s="253"/>
      <c r="DZY16" s="253"/>
      <c r="DZZ16" s="253"/>
      <c r="EAA16" s="253"/>
      <c r="EAB16" s="253"/>
      <c r="EAC16" s="253"/>
      <c r="EAD16" s="253"/>
      <c r="EAE16" s="253"/>
      <c r="EAF16" s="253"/>
      <c r="EAG16" s="253"/>
      <c r="EAH16" s="253"/>
      <c r="EAI16" s="253"/>
      <c r="EAJ16" s="253"/>
      <c r="EAK16" s="253"/>
      <c r="EAL16" s="253"/>
      <c r="EAM16" s="253"/>
      <c r="EAN16" s="253"/>
      <c r="EAO16" s="253"/>
      <c r="EAP16" s="253"/>
      <c r="EAQ16" s="253"/>
      <c r="EAR16" s="253"/>
      <c r="EAS16" s="253"/>
      <c r="EAT16" s="253"/>
      <c r="EAU16" s="253"/>
      <c r="EAV16" s="253"/>
      <c r="EAW16" s="253"/>
      <c r="EAX16" s="253"/>
      <c r="EAY16" s="253"/>
      <c r="EAZ16" s="253"/>
      <c r="EBA16" s="253"/>
      <c r="EBB16" s="253"/>
      <c r="EBC16" s="253"/>
      <c r="EBD16" s="253"/>
      <c r="EBE16" s="253"/>
      <c r="EBF16" s="253"/>
      <c r="EBG16" s="253"/>
      <c r="EBH16" s="253"/>
      <c r="EBI16" s="253"/>
      <c r="EBJ16" s="253"/>
      <c r="EBK16" s="253"/>
      <c r="EBL16" s="253"/>
      <c r="EBM16" s="253"/>
      <c r="EBN16" s="253"/>
      <c r="EBO16" s="253"/>
      <c r="EBP16" s="253"/>
      <c r="EBQ16" s="253"/>
      <c r="EBR16" s="253"/>
      <c r="EBS16" s="253"/>
      <c r="EBT16" s="254"/>
      <c r="EBU16" s="254"/>
      <c r="EBV16" s="254"/>
      <c r="EBW16" s="254"/>
      <c r="EBX16" s="254"/>
      <c r="EBY16" s="253"/>
      <c r="EBZ16" s="253"/>
      <c r="ECA16" s="253"/>
      <c r="ECB16" s="253"/>
      <c r="ECC16" s="253"/>
      <c r="ECD16" s="253"/>
      <c r="ECE16" s="253"/>
      <c r="ECF16" s="253"/>
      <c r="ECG16" s="253"/>
      <c r="ECH16" s="253"/>
      <c r="ECI16" s="253"/>
      <c r="ECJ16" s="253"/>
      <c r="ECK16" s="253"/>
      <c r="ECL16" s="253"/>
      <c r="ECM16" s="253"/>
      <c r="ECN16" s="253"/>
      <c r="ECO16" s="253"/>
      <c r="ECP16" s="253"/>
      <c r="ECQ16" s="253"/>
      <c r="ECR16" s="253"/>
      <c r="ECS16" s="253"/>
      <c r="ECT16" s="253"/>
      <c r="ECU16" s="253"/>
      <c r="ECV16" s="253"/>
      <c r="ECW16" s="253"/>
      <c r="ECX16" s="253"/>
      <c r="ECY16" s="253"/>
      <c r="ECZ16" s="253"/>
      <c r="EDA16" s="253"/>
      <c r="EDB16" s="253"/>
      <c r="EDC16" s="253"/>
      <c r="EDD16" s="253"/>
      <c r="EDE16" s="253"/>
      <c r="EDF16" s="253"/>
      <c r="EDG16" s="253"/>
      <c r="EDH16" s="253"/>
      <c r="EDI16" s="253"/>
      <c r="EDJ16" s="253"/>
      <c r="EDK16" s="253"/>
      <c r="EDL16" s="253"/>
      <c r="EDM16" s="253"/>
      <c r="EDN16" s="253"/>
      <c r="EDO16" s="253"/>
      <c r="EDP16" s="253"/>
      <c r="EDQ16" s="253"/>
      <c r="EDR16" s="253"/>
      <c r="EDS16" s="253"/>
      <c r="EDT16" s="253"/>
      <c r="EDU16" s="253"/>
      <c r="EDV16" s="254"/>
      <c r="EDW16" s="254"/>
      <c r="EDX16" s="254"/>
      <c r="EDY16" s="254"/>
      <c r="EDZ16" s="254"/>
      <c r="EEA16" s="253"/>
      <c r="EEB16" s="253"/>
      <c r="EEC16" s="253"/>
      <c r="EED16" s="253"/>
      <c r="EEE16" s="253"/>
      <c r="EEF16" s="253"/>
      <c r="EEG16" s="253"/>
      <c r="EEH16" s="253"/>
      <c r="EEI16" s="253"/>
      <c r="EEJ16" s="253"/>
      <c r="EEK16" s="253"/>
      <c r="EEL16" s="253"/>
      <c r="EEM16" s="253"/>
      <c r="EEN16" s="253"/>
      <c r="EEO16" s="253"/>
      <c r="EEP16" s="253"/>
      <c r="EEQ16" s="253"/>
      <c r="EER16" s="253"/>
      <c r="EES16" s="253"/>
      <c r="EET16" s="253"/>
      <c r="EEU16" s="253"/>
      <c r="EEV16" s="253"/>
      <c r="EEW16" s="253"/>
      <c r="EEX16" s="253"/>
      <c r="EEY16" s="253"/>
      <c r="EEZ16" s="253"/>
      <c r="EFA16" s="253"/>
      <c r="EFB16" s="253"/>
      <c r="EFC16" s="253"/>
      <c r="EFD16" s="253"/>
      <c r="EFE16" s="253"/>
      <c r="EFF16" s="253"/>
      <c r="EFG16" s="253"/>
      <c r="EFH16" s="253"/>
      <c r="EFI16" s="253"/>
      <c r="EFJ16" s="253"/>
      <c r="EFK16" s="253"/>
      <c r="EFL16" s="253"/>
      <c r="EFM16" s="253"/>
      <c r="EFN16" s="253"/>
      <c r="EFO16" s="253"/>
      <c r="EFP16" s="253"/>
      <c r="EFQ16" s="253"/>
      <c r="EFR16" s="253"/>
      <c r="EFS16" s="253"/>
      <c r="EFT16" s="253"/>
      <c r="EFU16" s="253"/>
      <c r="EFV16" s="253"/>
      <c r="EFW16" s="253"/>
      <c r="EFX16" s="254"/>
      <c r="EFY16" s="254"/>
      <c r="EFZ16" s="254"/>
      <c r="EGA16" s="254"/>
      <c r="EGB16" s="254"/>
      <c r="EGC16" s="253"/>
      <c r="EGD16" s="253"/>
      <c r="EGE16" s="253"/>
      <c r="EGF16" s="253"/>
      <c r="EGG16" s="253"/>
      <c r="EGH16" s="253"/>
      <c r="EGI16" s="253"/>
      <c r="EGJ16" s="253"/>
      <c r="EGK16" s="253"/>
      <c r="EGL16" s="253"/>
      <c r="EGM16" s="253"/>
      <c r="EGN16" s="253"/>
      <c r="EGO16" s="253"/>
      <c r="EGP16" s="253"/>
      <c r="EGQ16" s="253"/>
      <c r="EGR16" s="253"/>
      <c r="EGS16" s="253"/>
      <c r="EGT16" s="253"/>
      <c r="EGU16" s="253"/>
      <c r="EGV16" s="253"/>
      <c r="EGW16" s="253"/>
      <c r="EGX16" s="253"/>
      <c r="EGY16" s="253"/>
      <c r="EGZ16" s="253"/>
      <c r="EHA16" s="253"/>
      <c r="EHB16" s="253"/>
      <c r="EHC16" s="253"/>
      <c r="EHD16" s="253"/>
      <c r="EHE16" s="253"/>
      <c r="EHF16" s="253"/>
      <c r="EHG16" s="253"/>
      <c r="EHH16" s="253"/>
      <c r="EHI16" s="253"/>
      <c r="EHJ16" s="253"/>
      <c r="EHK16" s="253"/>
      <c r="EHL16" s="253"/>
      <c r="EHM16" s="253"/>
      <c r="EHN16" s="253"/>
      <c r="EHO16" s="253"/>
      <c r="EHP16" s="253"/>
      <c r="EHQ16" s="253"/>
      <c r="EHR16" s="253"/>
      <c r="EHS16" s="253"/>
      <c r="EHT16" s="253"/>
      <c r="EHU16" s="253"/>
      <c r="EHV16" s="253"/>
      <c r="EHW16" s="253"/>
      <c r="EHX16" s="253"/>
      <c r="EHY16" s="253"/>
      <c r="EHZ16" s="254"/>
      <c r="EIA16" s="254"/>
      <c r="EIB16" s="254"/>
      <c r="EIC16" s="254"/>
      <c r="EID16" s="254"/>
      <c r="EIE16" s="253"/>
      <c r="EIF16" s="253"/>
      <c r="EIG16" s="253"/>
      <c r="EIH16" s="253"/>
      <c r="EII16" s="253"/>
      <c r="EIJ16" s="253"/>
      <c r="EIK16" s="253"/>
      <c r="EIL16" s="253"/>
      <c r="EIM16" s="253"/>
      <c r="EIN16" s="253"/>
      <c r="EIO16" s="253"/>
      <c r="EIP16" s="253"/>
      <c r="EIQ16" s="253"/>
      <c r="EIR16" s="253"/>
      <c r="EIS16" s="253"/>
      <c r="EIT16" s="253"/>
      <c r="EIU16" s="253"/>
      <c r="EIV16" s="253"/>
      <c r="EIW16" s="253"/>
      <c r="EIX16" s="253"/>
      <c r="EIY16" s="253"/>
      <c r="EIZ16" s="253"/>
      <c r="EJA16" s="253"/>
      <c r="EJB16" s="253"/>
      <c r="EJC16" s="253"/>
      <c r="EJD16" s="253"/>
      <c r="EJE16" s="253"/>
      <c r="EJF16" s="253"/>
      <c r="EJG16" s="253"/>
      <c r="EJH16" s="253"/>
      <c r="EJI16" s="253"/>
      <c r="EJJ16" s="253"/>
      <c r="EJK16" s="253"/>
      <c r="EJL16" s="253"/>
      <c r="EJM16" s="253"/>
      <c r="EJN16" s="253"/>
      <c r="EJO16" s="253"/>
      <c r="EJP16" s="253"/>
      <c r="EJQ16" s="253"/>
      <c r="EJR16" s="253"/>
      <c r="EJS16" s="253"/>
      <c r="EJT16" s="253"/>
      <c r="EJU16" s="253"/>
      <c r="EJV16" s="253"/>
      <c r="EJW16" s="253"/>
      <c r="EJX16" s="253"/>
      <c r="EJY16" s="253"/>
      <c r="EJZ16" s="253"/>
      <c r="EKA16" s="253"/>
      <c r="EKB16" s="254"/>
      <c r="EKC16" s="254"/>
      <c r="EKD16" s="254"/>
      <c r="EKE16" s="254"/>
      <c r="EKF16" s="254"/>
      <c r="EKG16" s="253"/>
      <c r="EKH16" s="253"/>
      <c r="EKI16" s="253"/>
      <c r="EKJ16" s="253"/>
      <c r="EKK16" s="253"/>
      <c r="EKL16" s="253"/>
      <c r="EKM16" s="253"/>
      <c r="EKN16" s="253"/>
      <c r="EKO16" s="253"/>
      <c r="EKP16" s="253"/>
      <c r="EKQ16" s="253"/>
      <c r="EKR16" s="253"/>
      <c r="EKS16" s="253"/>
      <c r="EKT16" s="253"/>
      <c r="EKU16" s="253"/>
      <c r="EKV16" s="253"/>
      <c r="EKW16" s="253"/>
      <c r="EKX16" s="253"/>
      <c r="EKY16" s="253"/>
      <c r="EKZ16" s="253"/>
      <c r="ELA16" s="253"/>
      <c r="ELB16" s="253"/>
      <c r="ELC16" s="253"/>
      <c r="ELD16" s="253"/>
      <c r="ELE16" s="253"/>
      <c r="ELF16" s="253"/>
      <c r="ELG16" s="253"/>
      <c r="ELH16" s="253"/>
      <c r="ELI16" s="253"/>
      <c r="ELJ16" s="253"/>
      <c r="ELK16" s="253"/>
      <c r="ELL16" s="253"/>
      <c r="ELM16" s="253"/>
      <c r="ELN16" s="253"/>
      <c r="ELO16" s="253"/>
      <c r="ELP16" s="253"/>
      <c r="ELQ16" s="253"/>
      <c r="ELR16" s="253"/>
      <c r="ELS16" s="253"/>
      <c r="ELT16" s="253"/>
      <c r="ELU16" s="253"/>
      <c r="ELV16" s="253"/>
      <c r="ELW16" s="253"/>
      <c r="ELX16" s="253"/>
      <c r="ELY16" s="253"/>
      <c r="ELZ16" s="253"/>
      <c r="EMA16" s="253"/>
      <c r="EMB16" s="253"/>
      <c r="EMC16" s="253"/>
      <c r="EMD16" s="254"/>
      <c r="EME16" s="254"/>
      <c r="EMF16" s="254"/>
      <c r="EMG16" s="254"/>
      <c r="EMH16" s="254"/>
      <c r="EMI16" s="253"/>
      <c r="EMJ16" s="253"/>
      <c r="EMK16" s="253"/>
      <c r="EML16" s="253"/>
      <c r="EMM16" s="253"/>
      <c r="EMN16" s="253"/>
      <c r="EMO16" s="253"/>
      <c r="EMP16" s="253"/>
      <c r="EMQ16" s="253"/>
      <c r="EMR16" s="253"/>
      <c r="EMS16" s="253"/>
      <c r="EMT16" s="253"/>
      <c r="EMU16" s="253"/>
      <c r="EMV16" s="253"/>
      <c r="EMW16" s="253"/>
      <c r="EMX16" s="253"/>
      <c r="EMY16" s="253"/>
      <c r="EMZ16" s="253"/>
      <c r="ENA16" s="253"/>
      <c r="ENB16" s="253"/>
      <c r="ENC16" s="253"/>
      <c r="END16" s="253"/>
      <c r="ENE16" s="253"/>
      <c r="ENF16" s="253"/>
      <c r="ENG16" s="253"/>
      <c r="ENH16" s="253"/>
      <c r="ENI16" s="253"/>
      <c r="ENJ16" s="253"/>
      <c r="ENK16" s="253"/>
      <c r="ENL16" s="253"/>
      <c r="ENM16" s="253"/>
      <c r="ENN16" s="253"/>
      <c r="ENO16" s="253"/>
      <c r="ENP16" s="253"/>
      <c r="ENQ16" s="253"/>
      <c r="ENR16" s="253"/>
      <c r="ENS16" s="253"/>
      <c r="ENT16" s="253"/>
      <c r="ENU16" s="253"/>
      <c r="ENV16" s="253"/>
      <c r="ENW16" s="253"/>
      <c r="ENX16" s="253"/>
      <c r="ENY16" s="253"/>
      <c r="ENZ16" s="253"/>
      <c r="EOA16" s="253"/>
      <c r="EOB16" s="253"/>
      <c r="EOC16" s="253"/>
      <c r="EOD16" s="253"/>
      <c r="EOE16" s="253"/>
      <c r="EOF16" s="254"/>
      <c r="EOG16" s="254"/>
      <c r="EOH16" s="254"/>
      <c r="EOI16" s="254"/>
      <c r="EOJ16" s="254"/>
      <c r="EOK16" s="253"/>
      <c r="EOL16" s="253"/>
      <c r="EOM16" s="253"/>
      <c r="EON16" s="253"/>
      <c r="EOO16" s="253"/>
      <c r="EOP16" s="253"/>
      <c r="EOQ16" s="253"/>
      <c r="EOR16" s="253"/>
      <c r="EOS16" s="253"/>
      <c r="EOT16" s="253"/>
      <c r="EOU16" s="253"/>
      <c r="EOV16" s="253"/>
      <c r="EOW16" s="253"/>
      <c r="EOX16" s="253"/>
      <c r="EOY16" s="253"/>
      <c r="EOZ16" s="253"/>
      <c r="EPA16" s="253"/>
      <c r="EPB16" s="253"/>
      <c r="EPC16" s="253"/>
      <c r="EPD16" s="253"/>
      <c r="EPE16" s="253"/>
      <c r="EPF16" s="253"/>
      <c r="EPG16" s="253"/>
      <c r="EPH16" s="253"/>
      <c r="EPI16" s="253"/>
      <c r="EPJ16" s="253"/>
      <c r="EPK16" s="253"/>
      <c r="EPL16" s="253"/>
      <c r="EPM16" s="253"/>
      <c r="EPN16" s="253"/>
      <c r="EPO16" s="253"/>
      <c r="EPP16" s="253"/>
      <c r="EPQ16" s="253"/>
      <c r="EPR16" s="253"/>
      <c r="EPS16" s="253"/>
      <c r="EPT16" s="253"/>
      <c r="EPU16" s="253"/>
      <c r="EPV16" s="253"/>
      <c r="EPW16" s="253"/>
      <c r="EPX16" s="253"/>
      <c r="EPY16" s="253"/>
      <c r="EPZ16" s="253"/>
      <c r="EQA16" s="253"/>
      <c r="EQB16" s="253"/>
      <c r="EQC16" s="253"/>
      <c r="EQD16" s="253"/>
      <c r="EQE16" s="253"/>
      <c r="EQF16" s="253"/>
      <c r="EQG16" s="253"/>
      <c r="EQH16" s="254"/>
      <c r="EQI16" s="254"/>
      <c r="EQJ16" s="254"/>
      <c r="EQK16" s="254"/>
      <c r="EQL16" s="254"/>
      <c r="EQM16" s="253"/>
      <c r="EQN16" s="253"/>
      <c r="EQO16" s="253"/>
      <c r="EQP16" s="253"/>
      <c r="EQQ16" s="253"/>
      <c r="EQR16" s="253"/>
      <c r="EQS16" s="253"/>
      <c r="EQT16" s="253"/>
      <c r="EQU16" s="253"/>
      <c r="EQV16" s="253"/>
      <c r="EQW16" s="253"/>
      <c r="EQX16" s="253"/>
      <c r="EQY16" s="253"/>
      <c r="EQZ16" s="253"/>
      <c r="ERA16" s="253"/>
      <c r="ERB16" s="253"/>
      <c r="ERC16" s="253"/>
      <c r="ERD16" s="253"/>
      <c r="ERE16" s="253"/>
      <c r="ERF16" s="253"/>
      <c r="ERG16" s="253"/>
      <c r="ERH16" s="253"/>
      <c r="ERI16" s="253"/>
      <c r="ERJ16" s="253"/>
      <c r="ERK16" s="253"/>
      <c r="ERL16" s="253"/>
      <c r="ERM16" s="253"/>
      <c r="ERN16" s="253"/>
      <c r="ERO16" s="253"/>
      <c r="ERP16" s="253"/>
      <c r="ERQ16" s="253"/>
      <c r="ERR16" s="253"/>
      <c r="ERS16" s="253"/>
      <c r="ERT16" s="253"/>
      <c r="ERU16" s="253"/>
      <c r="ERV16" s="253"/>
      <c r="ERW16" s="253"/>
      <c r="ERX16" s="253"/>
      <c r="ERY16" s="253"/>
      <c r="ERZ16" s="253"/>
      <c r="ESA16" s="253"/>
      <c r="ESB16" s="253"/>
      <c r="ESC16" s="253"/>
      <c r="ESD16" s="253"/>
      <c r="ESE16" s="253"/>
      <c r="ESF16" s="253"/>
      <c r="ESG16" s="253"/>
      <c r="ESH16" s="253"/>
      <c r="ESI16" s="253"/>
      <c r="ESJ16" s="254"/>
      <c r="ESK16" s="254"/>
      <c r="ESL16" s="254"/>
      <c r="ESM16" s="254"/>
      <c r="ESN16" s="254"/>
      <c r="ESO16" s="253"/>
      <c r="ESP16" s="253"/>
      <c r="ESQ16" s="253"/>
      <c r="ESR16" s="253"/>
      <c r="ESS16" s="253"/>
      <c r="EST16" s="253"/>
      <c r="ESU16" s="253"/>
      <c r="ESV16" s="253"/>
      <c r="ESW16" s="253"/>
      <c r="ESX16" s="253"/>
      <c r="ESY16" s="253"/>
      <c r="ESZ16" s="253"/>
      <c r="ETA16" s="253"/>
      <c r="ETB16" s="253"/>
      <c r="ETC16" s="253"/>
      <c r="ETD16" s="253"/>
      <c r="ETE16" s="253"/>
      <c r="ETF16" s="253"/>
      <c r="ETG16" s="253"/>
      <c r="ETH16" s="253"/>
      <c r="ETI16" s="253"/>
      <c r="ETJ16" s="253"/>
      <c r="ETK16" s="253"/>
      <c r="ETL16" s="253"/>
      <c r="ETM16" s="253"/>
      <c r="ETN16" s="253"/>
      <c r="ETO16" s="253"/>
      <c r="ETP16" s="253"/>
      <c r="ETQ16" s="253"/>
      <c r="ETR16" s="253"/>
      <c r="ETS16" s="253"/>
      <c r="ETT16" s="253"/>
      <c r="ETU16" s="253"/>
      <c r="ETV16" s="253"/>
      <c r="ETW16" s="253"/>
      <c r="ETX16" s="253"/>
      <c r="ETY16" s="253"/>
      <c r="ETZ16" s="253"/>
      <c r="EUA16" s="253"/>
      <c r="EUB16" s="253"/>
      <c r="EUC16" s="253"/>
      <c r="EUD16" s="253"/>
      <c r="EUE16" s="253"/>
      <c r="EUF16" s="253"/>
      <c r="EUG16" s="253"/>
      <c r="EUH16" s="253"/>
      <c r="EUI16" s="253"/>
      <c r="EUJ16" s="253"/>
      <c r="EUK16" s="253"/>
      <c r="EUL16" s="254"/>
      <c r="EUM16" s="254"/>
      <c r="EUN16" s="254"/>
      <c r="EUO16" s="254"/>
      <c r="EUP16" s="254"/>
      <c r="EUQ16" s="253"/>
      <c r="EUR16" s="253"/>
      <c r="EUS16" s="253"/>
      <c r="EUT16" s="253"/>
      <c r="EUU16" s="253"/>
      <c r="EUV16" s="253"/>
      <c r="EUW16" s="253"/>
      <c r="EUX16" s="253"/>
      <c r="EUY16" s="253"/>
      <c r="EUZ16" s="253"/>
      <c r="EVA16" s="253"/>
      <c r="EVB16" s="253"/>
      <c r="EVC16" s="253"/>
      <c r="EVD16" s="253"/>
      <c r="EVE16" s="253"/>
      <c r="EVF16" s="253"/>
      <c r="EVG16" s="253"/>
      <c r="EVH16" s="253"/>
      <c r="EVI16" s="253"/>
      <c r="EVJ16" s="253"/>
      <c r="EVK16" s="253"/>
      <c r="EVL16" s="253"/>
      <c r="EVM16" s="253"/>
      <c r="EVN16" s="253"/>
      <c r="EVO16" s="253"/>
      <c r="EVP16" s="253"/>
      <c r="EVQ16" s="253"/>
      <c r="EVR16" s="253"/>
      <c r="EVS16" s="253"/>
      <c r="EVT16" s="253"/>
      <c r="EVU16" s="253"/>
      <c r="EVV16" s="253"/>
      <c r="EVW16" s="253"/>
      <c r="EVX16" s="253"/>
      <c r="EVY16" s="253"/>
      <c r="EVZ16" s="253"/>
      <c r="EWA16" s="253"/>
      <c r="EWB16" s="253"/>
      <c r="EWC16" s="253"/>
      <c r="EWD16" s="253"/>
      <c r="EWE16" s="253"/>
      <c r="EWF16" s="253"/>
      <c r="EWG16" s="253"/>
      <c r="EWH16" s="253"/>
      <c r="EWI16" s="253"/>
      <c r="EWJ16" s="253"/>
      <c r="EWK16" s="253"/>
      <c r="EWL16" s="253"/>
      <c r="EWM16" s="253"/>
      <c r="EWN16" s="254"/>
      <c r="EWO16" s="254"/>
      <c r="EWP16" s="254"/>
      <c r="EWQ16" s="254"/>
      <c r="EWR16" s="254"/>
      <c r="EWS16" s="253"/>
      <c r="EWT16" s="253"/>
      <c r="EWU16" s="253"/>
      <c r="EWV16" s="253"/>
      <c r="EWW16" s="253"/>
      <c r="EWX16" s="253"/>
      <c r="EWY16" s="253"/>
      <c r="EWZ16" s="253"/>
      <c r="EXA16" s="253"/>
      <c r="EXB16" s="253"/>
      <c r="EXC16" s="253"/>
      <c r="EXD16" s="253"/>
      <c r="EXE16" s="253"/>
      <c r="EXF16" s="253"/>
      <c r="EXG16" s="253"/>
      <c r="EXH16" s="253"/>
      <c r="EXI16" s="253"/>
      <c r="EXJ16" s="253"/>
      <c r="EXK16" s="253"/>
      <c r="EXL16" s="253"/>
      <c r="EXM16" s="253"/>
      <c r="EXN16" s="253"/>
      <c r="EXO16" s="253"/>
      <c r="EXP16" s="253"/>
      <c r="EXQ16" s="253"/>
      <c r="EXR16" s="253"/>
      <c r="EXS16" s="253"/>
      <c r="EXT16" s="253"/>
      <c r="EXU16" s="253"/>
      <c r="EXV16" s="253"/>
      <c r="EXW16" s="253"/>
      <c r="EXX16" s="253"/>
      <c r="EXY16" s="253"/>
      <c r="EXZ16" s="253"/>
      <c r="EYA16" s="253"/>
      <c r="EYB16" s="253"/>
      <c r="EYC16" s="253"/>
      <c r="EYD16" s="253"/>
      <c r="EYE16" s="253"/>
      <c r="EYF16" s="253"/>
      <c r="EYG16" s="253"/>
      <c r="EYH16" s="253"/>
      <c r="EYI16" s="253"/>
      <c r="EYJ16" s="253"/>
      <c r="EYK16" s="253"/>
      <c r="EYL16" s="253"/>
      <c r="EYM16" s="253"/>
      <c r="EYN16" s="253"/>
      <c r="EYO16" s="253"/>
      <c r="EYP16" s="254"/>
      <c r="EYQ16" s="254"/>
      <c r="EYR16" s="254"/>
      <c r="EYS16" s="254"/>
      <c r="EYT16" s="254"/>
      <c r="EYU16" s="253"/>
      <c r="EYV16" s="253"/>
      <c r="EYW16" s="253"/>
      <c r="EYX16" s="253"/>
      <c r="EYY16" s="253"/>
      <c r="EYZ16" s="253"/>
      <c r="EZA16" s="253"/>
      <c r="EZB16" s="253"/>
      <c r="EZC16" s="253"/>
      <c r="EZD16" s="253"/>
      <c r="EZE16" s="253"/>
      <c r="EZF16" s="253"/>
      <c r="EZG16" s="253"/>
      <c r="EZH16" s="253"/>
      <c r="EZI16" s="253"/>
      <c r="EZJ16" s="253"/>
      <c r="EZK16" s="253"/>
      <c r="EZL16" s="253"/>
      <c r="EZM16" s="253"/>
      <c r="EZN16" s="253"/>
      <c r="EZO16" s="253"/>
      <c r="EZP16" s="253"/>
      <c r="EZQ16" s="253"/>
      <c r="EZR16" s="253"/>
      <c r="EZS16" s="253"/>
      <c r="EZT16" s="253"/>
      <c r="EZU16" s="253"/>
      <c r="EZV16" s="253"/>
      <c r="EZW16" s="253"/>
      <c r="EZX16" s="253"/>
      <c r="EZY16" s="253"/>
      <c r="EZZ16" s="253"/>
      <c r="FAA16" s="253"/>
      <c r="FAB16" s="253"/>
      <c r="FAC16" s="253"/>
      <c r="FAD16" s="253"/>
      <c r="FAE16" s="253"/>
      <c r="FAF16" s="253"/>
      <c r="FAG16" s="253"/>
      <c r="FAH16" s="253"/>
      <c r="FAI16" s="253"/>
      <c r="FAJ16" s="253"/>
      <c r="FAK16" s="253"/>
      <c r="FAL16" s="253"/>
      <c r="FAM16" s="253"/>
      <c r="FAN16" s="253"/>
      <c r="FAO16" s="253"/>
      <c r="FAP16" s="253"/>
      <c r="FAQ16" s="253"/>
      <c r="FAR16" s="254"/>
      <c r="FAS16" s="254"/>
      <c r="FAT16" s="254"/>
      <c r="FAU16" s="254"/>
      <c r="FAV16" s="254"/>
      <c r="FAW16" s="253"/>
      <c r="FAX16" s="253"/>
      <c r="FAY16" s="253"/>
      <c r="FAZ16" s="253"/>
      <c r="FBA16" s="253"/>
      <c r="FBB16" s="253"/>
      <c r="FBC16" s="253"/>
      <c r="FBD16" s="253"/>
      <c r="FBE16" s="253"/>
      <c r="FBF16" s="253"/>
      <c r="FBG16" s="253"/>
      <c r="FBH16" s="253"/>
      <c r="FBI16" s="253"/>
      <c r="FBJ16" s="253"/>
      <c r="FBK16" s="253"/>
      <c r="FBL16" s="253"/>
      <c r="FBM16" s="253"/>
      <c r="FBN16" s="253"/>
      <c r="FBO16" s="253"/>
      <c r="FBP16" s="253"/>
      <c r="FBQ16" s="253"/>
      <c r="FBR16" s="253"/>
      <c r="FBS16" s="253"/>
      <c r="FBT16" s="253"/>
      <c r="FBU16" s="253"/>
      <c r="FBV16" s="253"/>
      <c r="FBW16" s="253"/>
      <c r="FBX16" s="253"/>
      <c r="FBY16" s="253"/>
      <c r="FBZ16" s="253"/>
      <c r="FCA16" s="253"/>
      <c r="FCB16" s="253"/>
      <c r="FCC16" s="253"/>
      <c r="FCD16" s="253"/>
      <c r="FCE16" s="253"/>
      <c r="FCF16" s="253"/>
      <c r="FCG16" s="253"/>
      <c r="FCH16" s="253"/>
      <c r="FCI16" s="253"/>
      <c r="FCJ16" s="253"/>
      <c r="FCK16" s="253"/>
      <c r="FCL16" s="253"/>
      <c r="FCM16" s="253"/>
      <c r="FCN16" s="253"/>
      <c r="FCO16" s="253"/>
      <c r="FCP16" s="253"/>
      <c r="FCQ16" s="253"/>
      <c r="FCR16" s="253"/>
      <c r="FCS16" s="253"/>
      <c r="FCT16" s="254"/>
      <c r="FCU16" s="254"/>
      <c r="FCV16" s="254"/>
      <c r="FCW16" s="254"/>
      <c r="FCX16" s="254"/>
      <c r="FCY16" s="253"/>
      <c r="FCZ16" s="253"/>
      <c r="FDA16" s="253"/>
      <c r="FDB16" s="253"/>
      <c r="FDC16" s="253"/>
      <c r="FDD16" s="253"/>
      <c r="FDE16" s="253"/>
      <c r="FDF16" s="253"/>
      <c r="FDG16" s="253"/>
      <c r="FDH16" s="253"/>
      <c r="FDI16" s="253"/>
      <c r="FDJ16" s="253"/>
      <c r="FDK16" s="253"/>
      <c r="FDL16" s="253"/>
      <c r="FDM16" s="253"/>
      <c r="FDN16" s="253"/>
      <c r="FDO16" s="253"/>
      <c r="FDP16" s="253"/>
      <c r="FDQ16" s="253"/>
      <c r="FDR16" s="253"/>
      <c r="FDS16" s="253"/>
      <c r="FDT16" s="253"/>
      <c r="FDU16" s="253"/>
      <c r="FDV16" s="253"/>
      <c r="FDW16" s="253"/>
      <c r="FDX16" s="253"/>
      <c r="FDY16" s="253"/>
      <c r="FDZ16" s="253"/>
      <c r="FEA16" s="253"/>
      <c r="FEB16" s="253"/>
      <c r="FEC16" s="253"/>
      <c r="FED16" s="253"/>
      <c r="FEE16" s="253"/>
      <c r="FEF16" s="253"/>
      <c r="FEG16" s="253"/>
      <c r="FEH16" s="253"/>
      <c r="FEI16" s="253"/>
      <c r="FEJ16" s="253"/>
      <c r="FEK16" s="253"/>
      <c r="FEL16" s="253"/>
      <c r="FEM16" s="253"/>
      <c r="FEN16" s="253"/>
      <c r="FEO16" s="253"/>
      <c r="FEP16" s="253"/>
      <c r="FEQ16" s="253"/>
      <c r="FER16" s="253"/>
      <c r="FES16" s="253"/>
      <c r="FET16" s="253"/>
      <c r="FEU16" s="253"/>
      <c r="FEV16" s="254"/>
      <c r="FEW16" s="254"/>
      <c r="FEX16" s="254"/>
      <c r="FEY16" s="254"/>
      <c r="FEZ16" s="254"/>
      <c r="FFA16" s="253"/>
      <c r="FFB16" s="253"/>
      <c r="FFC16" s="253"/>
      <c r="FFD16" s="253"/>
      <c r="FFE16" s="253"/>
      <c r="FFF16" s="253"/>
      <c r="FFG16" s="253"/>
      <c r="FFH16" s="253"/>
      <c r="FFI16" s="253"/>
      <c r="FFJ16" s="253"/>
      <c r="FFK16" s="253"/>
      <c r="FFL16" s="253"/>
      <c r="FFM16" s="253"/>
      <c r="FFN16" s="253"/>
      <c r="FFO16" s="253"/>
      <c r="FFP16" s="253"/>
      <c r="FFQ16" s="253"/>
      <c r="FFR16" s="253"/>
      <c r="FFS16" s="253"/>
      <c r="FFT16" s="253"/>
      <c r="FFU16" s="253"/>
      <c r="FFV16" s="253"/>
      <c r="FFW16" s="253"/>
      <c r="FFX16" s="253"/>
      <c r="FFY16" s="253"/>
      <c r="FFZ16" s="253"/>
      <c r="FGA16" s="253"/>
      <c r="FGB16" s="253"/>
      <c r="FGC16" s="253"/>
      <c r="FGD16" s="253"/>
      <c r="FGE16" s="253"/>
      <c r="FGF16" s="253"/>
      <c r="FGG16" s="253"/>
      <c r="FGH16" s="253"/>
      <c r="FGI16" s="253"/>
      <c r="FGJ16" s="253"/>
      <c r="FGK16" s="253"/>
      <c r="FGL16" s="253"/>
      <c r="FGM16" s="253"/>
      <c r="FGN16" s="253"/>
      <c r="FGO16" s="253"/>
      <c r="FGP16" s="253"/>
      <c r="FGQ16" s="253"/>
      <c r="FGR16" s="253"/>
      <c r="FGS16" s="253"/>
      <c r="FGT16" s="253"/>
      <c r="FGU16" s="253"/>
      <c r="FGV16" s="253"/>
      <c r="FGW16" s="253"/>
      <c r="FGX16" s="254"/>
      <c r="FGY16" s="254"/>
      <c r="FGZ16" s="254"/>
      <c r="FHA16" s="254"/>
      <c r="FHB16" s="254"/>
      <c r="FHC16" s="253"/>
      <c r="FHD16" s="253"/>
      <c r="FHE16" s="253"/>
      <c r="FHF16" s="253"/>
      <c r="FHG16" s="253"/>
      <c r="FHH16" s="253"/>
      <c r="FHI16" s="253"/>
      <c r="FHJ16" s="253"/>
      <c r="FHK16" s="253"/>
      <c r="FHL16" s="253"/>
      <c r="FHM16" s="253"/>
      <c r="FHN16" s="253"/>
      <c r="FHO16" s="253"/>
      <c r="FHP16" s="253"/>
      <c r="FHQ16" s="253"/>
      <c r="FHR16" s="253"/>
      <c r="FHS16" s="253"/>
      <c r="FHT16" s="253"/>
      <c r="FHU16" s="253"/>
      <c r="FHV16" s="253"/>
      <c r="FHW16" s="253"/>
      <c r="FHX16" s="253"/>
      <c r="FHY16" s="253"/>
      <c r="FHZ16" s="253"/>
      <c r="FIA16" s="253"/>
      <c r="FIB16" s="253"/>
      <c r="FIC16" s="253"/>
      <c r="FID16" s="253"/>
      <c r="FIE16" s="253"/>
      <c r="FIF16" s="253"/>
      <c r="FIG16" s="253"/>
      <c r="FIH16" s="253"/>
      <c r="FII16" s="253"/>
      <c r="FIJ16" s="253"/>
      <c r="FIK16" s="253"/>
      <c r="FIL16" s="253"/>
      <c r="FIM16" s="253"/>
      <c r="FIN16" s="253"/>
      <c r="FIO16" s="253"/>
      <c r="FIP16" s="253"/>
      <c r="FIQ16" s="253"/>
      <c r="FIR16" s="253"/>
      <c r="FIS16" s="253"/>
      <c r="FIT16" s="253"/>
      <c r="FIU16" s="253"/>
      <c r="FIV16" s="253"/>
      <c r="FIW16" s="253"/>
      <c r="FIX16" s="253"/>
      <c r="FIY16" s="253"/>
      <c r="FIZ16" s="254"/>
      <c r="FJA16" s="254"/>
      <c r="FJB16" s="254"/>
      <c r="FJC16" s="254"/>
      <c r="FJD16" s="254"/>
      <c r="FJE16" s="253"/>
      <c r="FJF16" s="253"/>
      <c r="FJG16" s="253"/>
      <c r="FJH16" s="253"/>
      <c r="FJI16" s="253"/>
      <c r="FJJ16" s="253"/>
      <c r="FJK16" s="253"/>
      <c r="FJL16" s="253"/>
      <c r="FJM16" s="253"/>
      <c r="FJN16" s="253"/>
      <c r="FJO16" s="253"/>
      <c r="FJP16" s="253"/>
      <c r="FJQ16" s="253"/>
      <c r="FJR16" s="253"/>
      <c r="FJS16" s="253"/>
      <c r="FJT16" s="253"/>
      <c r="FJU16" s="253"/>
      <c r="FJV16" s="253"/>
      <c r="FJW16" s="253"/>
      <c r="FJX16" s="253"/>
      <c r="FJY16" s="253"/>
      <c r="FJZ16" s="253"/>
      <c r="FKA16" s="253"/>
      <c r="FKB16" s="253"/>
      <c r="FKC16" s="253"/>
      <c r="FKD16" s="253"/>
      <c r="FKE16" s="253"/>
      <c r="FKF16" s="253"/>
      <c r="FKG16" s="253"/>
      <c r="FKH16" s="253"/>
      <c r="FKI16" s="253"/>
      <c r="FKJ16" s="253"/>
      <c r="FKK16" s="253"/>
      <c r="FKL16" s="253"/>
      <c r="FKM16" s="253"/>
      <c r="FKN16" s="253"/>
      <c r="FKO16" s="253"/>
      <c r="FKP16" s="253"/>
      <c r="FKQ16" s="253"/>
      <c r="FKR16" s="253"/>
      <c r="FKS16" s="253"/>
      <c r="FKT16" s="253"/>
      <c r="FKU16" s="253"/>
      <c r="FKV16" s="253"/>
      <c r="FKW16" s="253"/>
      <c r="FKX16" s="253"/>
      <c r="FKY16" s="253"/>
      <c r="FKZ16" s="253"/>
      <c r="FLA16" s="253"/>
      <c r="FLB16" s="254"/>
      <c r="FLC16" s="254"/>
      <c r="FLD16" s="254"/>
      <c r="FLE16" s="254"/>
      <c r="FLF16" s="254"/>
      <c r="FLG16" s="253"/>
      <c r="FLH16" s="253"/>
      <c r="FLI16" s="253"/>
      <c r="FLJ16" s="253"/>
      <c r="FLK16" s="253"/>
      <c r="FLL16" s="253"/>
      <c r="FLM16" s="253"/>
      <c r="FLN16" s="253"/>
      <c r="FLO16" s="253"/>
      <c r="FLP16" s="253"/>
      <c r="FLQ16" s="253"/>
      <c r="FLR16" s="253"/>
      <c r="FLS16" s="253"/>
      <c r="FLT16" s="253"/>
      <c r="FLU16" s="253"/>
      <c r="FLV16" s="253"/>
      <c r="FLW16" s="253"/>
      <c r="FLX16" s="253"/>
      <c r="FLY16" s="253"/>
      <c r="FLZ16" s="253"/>
      <c r="FMA16" s="253"/>
      <c r="FMB16" s="253"/>
      <c r="FMC16" s="253"/>
      <c r="FMD16" s="253"/>
      <c r="FME16" s="253"/>
      <c r="FMF16" s="253"/>
      <c r="FMG16" s="253"/>
      <c r="FMH16" s="253"/>
      <c r="FMI16" s="253"/>
      <c r="FMJ16" s="253"/>
      <c r="FMK16" s="253"/>
      <c r="FML16" s="253"/>
      <c r="FMM16" s="253"/>
      <c r="FMN16" s="253"/>
      <c r="FMO16" s="253"/>
      <c r="FMP16" s="253"/>
      <c r="FMQ16" s="253"/>
      <c r="FMR16" s="253"/>
      <c r="FMS16" s="253"/>
      <c r="FMT16" s="253"/>
      <c r="FMU16" s="253"/>
      <c r="FMV16" s="253"/>
      <c r="FMW16" s="253"/>
      <c r="FMX16" s="253"/>
      <c r="FMY16" s="253"/>
      <c r="FMZ16" s="253"/>
      <c r="FNA16" s="253"/>
      <c r="FNB16" s="253"/>
      <c r="FNC16" s="253"/>
      <c r="FND16" s="254"/>
      <c r="FNE16" s="254"/>
      <c r="FNF16" s="254"/>
      <c r="FNG16" s="254"/>
      <c r="FNH16" s="254"/>
      <c r="FNI16" s="253"/>
      <c r="FNJ16" s="253"/>
      <c r="FNK16" s="253"/>
      <c r="FNL16" s="253"/>
      <c r="FNM16" s="253"/>
      <c r="FNN16" s="253"/>
      <c r="FNO16" s="253"/>
      <c r="FNP16" s="253"/>
      <c r="FNQ16" s="253"/>
      <c r="FNR16" s="253"/>
      <c r="FNS16" s="253"/>
      <c r="FNT16" s="253"/>
      <c r="FNU16" s="253"/>
      <c r="FNV16" s="253"/>
      <c r="FNW16" s="253"/>
      <c r="FNX16" s="253"/>
      <c r="FNY16" s="253"/>
      <c r="FNZ16" s="253"/>
      <c r="FOA16" s="253"/>
      <c r="FOB16" s="253"/>
      <c r="FOC16" s="253"/>
      <c r="FOD16" s="253"/>
      <c r="FOE16" s="253"/>
      <c r="FOF16" s="253"/>
      <c r="FOG16" s="253"/>
      <c r="FOH16" s="253"/>
      <c r="FOI16" s="253"/>
      <c r="FOJ16" s="253"/>
      <c r="FOK16" s="253"/>
      <c r="FOL16" s="253"/>
      <c r="FOM16" s="253"/>
      <c r="FON16" s="253"/>
      <c r="FOO16" s="253"/>
      <c r="FOP16" s="253"/>
      <c r="FOQ16" s="253"/>
      <c r="FOR16" s="253"/>
      <c r="FOS16" s="253"/>
      <c r="FOT16" s="253"/>
      <c r="FOU16" s="253"/>
      <c r="FOV16" s="253"/>
      <c r="FOW16" s="253"/>
      <c r="FOX16" s="253"/>
      <c r="FOY16" s="253"/>
      <c r="FOZ16" s="253"/>
      <c r="FPA16" s="253"/>
      <c r="FPB16" s="253"/>
      <c r="FPC16" s="253"/>
      <c r="FPD16" s="253"/>
      <c r="FPE16" s="253"/>
      <c r="FPF16" s="254"/>
      <c r="FPG16" s="254"/>
      <c r="FPH16" s="254"/>
      <c r="FPI16" s="254"/>
      <c r="FPJ16" s="254"/>
      <c r="FPK16" s="253"/>
      <c r="FPL16" s="253"/>
      <c r="FPM16" s="253"/>
      <c r="FPN16" s="253"/>
      <c r="FPO16" s="253"/>
      <c r="FPP16" s="253"/>
      <c r="FPQ16" s="253"/>
      <c r="FPR16" s="253"/>
      <c r="FPS16" s="253"/>
      <c r="FPT16" s="253"/>
      <c r="FPU16" s="253"/>
      <c r="FPV16" s="253"/>
      <c r="FPW16" s="253"/>
      <c r="FPX16" s="253"/>
      <c r="FPY16" s="253"/>
      <c r="FPZ16" s="253"/>
      <c r="FQA16" s="253"/>
      <c r="FQB16" s="253"/>
      <c r="FQC16" s="253"/>
      <c r="FQD16" s="253"/>
      <c r="FQE16" s="253"/>
      <c r="FQF16" s="253"/>
      <c r="FQG16" s="253"/>
      <c r="FQH16" s="253"/>
      <c r="FQI16" s="253"/>
      <c r="FQJ16" s="253"/>
      <c r="FQK16" s="253"/>
      <c r="FQL16" s="253"/>
      <c r="FQM16" s="253"/>
      <c r="FQN16" s="253"/>
      <c r="FQO16" s="253"/>
      <c r="FQP16" s="253"/>
      <c r="FQQ16" s="253"/>
      <c r="FQR16" s="253"/>
      <c r="FQS16" s="253"/>
      <c r="FQT16" s="253"/>
      <c r="FQU16" s="253"/>
      <c r="FQV16" s="253"/>
      <c r="FQW16" s="253"/>
      <c r="FQX16" s="253"/>
      <c r="FQY16" s="253"/>
      <c r="FQZ16" s="253"/>
      <c r="FRA16" s="253"/>
      <c r="FRB16" s="253"/>
      <c r="FRC16" s="253"/>
      <c r="FRD16" s="253"/>
      <c r="FRE16" s="253"/>
      <c r="FRF16" s="253"/>
      <c r="FRG16" s="253"/>
      <c r="FRH16" s="254"/>
      <c r="FRI16" s="254"/>
      <c r="FRJ16" s="254"/>
      <c r="FRK16" s="254"/>
      <c r="FRL16" s="254"/>
      <c r="FRM16" s="253"/>
      <c r="FRN16" s="253"/>
      <c r="FRO16" s="253"/>
      <c r="FRP16" s="253"/>
      <c r="FRQ16" s="253"/>
      <c r="FRR16" s="253"/>
      <c r="FRS16" s="253"/>
      <c r="FRT16" s="253"/>
      <c r="FRU16" s="253"/>
      <c r="FRV16" s="253"/>
      <c r="FRW16" s="253"/>
      <c r="FRX16" s="253"/>
      <c r="FRY16" s="253"/>
      <c r="FRZ16" s="253"/>
      <c r="FSA16" s="253"/>
      <c r="FSB16" s="253"/>
      <c r="FSC16" s="253"/>
      <c r="FSD16" s="253"/>
      <c r="FSE16" s="253"/>
      <c r="FSF16" s="253"/>
      <c r="FSG16" s="253"/>
      <c r="FSH16" s="253"/>
      <c r="FSI16" s="253"/>
      <c r="FSJ16" s="253"/>
      <c r="FSK16" s="253"/>
      <c r="FSL16" s="253"/>
      <c r="FSM16" s="253"/>
      <c r="FSN16" s="253"/>
      <c r="FSO16" s="253"/>
      <c r="FSP16" s="253"/>
      <c r="FSQ16" s="253"/>
      <c r="FSR16" s="253"/>
      <c r="FSS16" s="253"/>
      <c r="FST16" s="253"/>
      <c r="FSU16" s="253"/>
      <c r="FSV16" s="253"/>
      <c r="FSW16" s="253"/>
      <c r="FSX16" s="253"/>
      <c r="FSY16" s="253"/>
      <c r="FSZ16" s="253"/>
      <c r="FTA16" s="253"/>
      <c r="FTB16" s="253"/>
      <c r="FTC16" s="253"/>
      <c r="FTD16" s="253"/>
      <c r="FTE16" s="253"/>
      <c r="FTF16" s="253"/>
      <c r="FTG16" s="253"/>
      <c r="FTH16" s="253"/>
      <c r="FTI16" s="253"/>
      <c r="FTJ16" s="254"/>
      <c r="FTK16" s="254"/>
      <c r="FTL16" s="254"/>
      <c r="FTM16" s="254"/>
      <c r="FTN16" s="254"/>
      <c r="FTO16" s="253"/>
      <c r="FTP16" s="253"/>
      <c r="FTQ16" s="253"/>
      <c r="FTR16" s="253"/>
      <c r="FTS16" s="253"/>
      <c r="FTT16" s="253"/>
      <c r="FTU16" s="253"/>
      <c r="FTV16" s="253"/>
      <c r="FTW16" s="253"/>
      <c r="FTX16" s="253"/>
      <c r="FTY16" s="253"/>
      <c r="FTZ16" s="253"/>
      <c r="FUA16" s="253"/>
      <c r="FUB16" s="253"/>
      <c r="FUC16" s="253"/>
      <c r="FUD16" s="253"/>
      <c r="FUE16" s="253"/>
      <c r="FUF16" s="253"/>
      <c r="FUG16" s="253"/>
      <c r="FUH16" s="253"/>
      <c r="FUI16" s="253"/>
      <c r="FUJ16" s="253"/>
      <c r="FUK16" s="253"/>
      <c r="FUL16" s="253"/>
      <c r="FUM16" s="253"/>
      <c r="FUN16" s="253"/>
      <c r="FUO16" s="253"/>
      <c r="FUP16" s="253"/>
      <c r="FUQ16" s="253"/>
      <c r="FUR16" s="253"/>
      <c r="FUS16" s="253"/>
      <c r="FUT16" s="253"/>
      <c r="FUU16" s="253"/>
      <c r="FUV16" s="253"/>
      <c r="FUW16" s="253"/>
      <c r="FUX16" s="253"/>
      <c r="FUY16" s="253"/>
      <c r="FUZ16" s="253"/>
      <c r="FVA16" s="253"/>
      <c r="FVB16" s="253"/>
      <c r="FVC16" s="253"/>
      <c r="FVD16" s="253"/>
      <c r="FVE16" s="253"/>
      <c r="FVF16" s="253"/>
      <c r="FVG16" s="253"/>
      <c r="FVH16" s="253"/>
      <c r="FVI16" s="253"/>
      <c r="FVJ16" s="253"/>
      <c r="FVK16" s="253"/>
      <c r="FVL16" s="254"/>
      <c r="FVM16" s="254"/>
      <c r="FVN16" s="254"/>
      <c r="FVO16" s="254"/>
      <c r="FVP16" s="254"/>
      <c r="FVQ16" s="253"/>
      <c r="FVR16" s="253"/>
      <c r="FVS16" s="253"/>
      <c r="FVT16" s="253"/>
      <c r="FVU16" s="253"/>
      <c r="FVV16" s="253"/>
      <c r="FVW16" s="253"/>
      <c r="FVX16" s="253"/>
      <c r="FVY16" s="253"/>
      <c r="FVZ16" s="253"/>
      <c r="FWA16" s="253"/>
      <c r="FWB16" s="253"/>
      <c r="FWC16" s="253"/>
      <c r="FWD16" s="253"/>
      <c r="FWE16" s="253"/>
      <c r="FWF16" s="253"/>
      <c r="FWG16" s="253"/>
      <c r="FWH16" s="253"/>
      <c r="FWI16" s="253"/>
      <c r="FWJ16" s="253"/>
      <c r="FWK16" s="253"/>
      <c r="FWL16" s="253"/>
      <c r="FWM16" s="253"/>
      <c r="FWN16" s="253"/>
      <c r="FWO16" s="253"/>
      <c r="FWP16" s="253"/>
      <c r="FWQ16" s="253"/>
      <c r="FWR16" s="253"/>
      <c r="FWS16" s="253"/>
      <c r="FWT16" s="253"/>
      <c r="FWU16" s="253"/>
      <c r="FWV16" s="253"/>
      <c r="FWW16" s="253"/>
      <c r="FWX16" s="253"/>
      <c r="FWY16" s="253"/>
      <c r="FWZ16" s="253"/>
      <c r="FXA16" s="253"/>
      <c r="FXB16" s="253"/>
      <c r="FXC16" s="253"/>
      <c r="FXD16" s="253"/>
      <c r="FXE16" s="253"/>
      <c r="FXF16" s="253"/>
      <c r="FXG16" s="253"/>
      <c r="FXH16" s="253"/>
      <c r="FXI16" s="253"/>
      <c r="FXJ16" s="253"/>
      <c r="FXK16" s="253"/>
      <c r="FXL16" s="253"/>
      <c r="FXM16" s="253"/>
      <c r="FXN16" s="254"/>
      <c r="FXO16" s="254"/>
      <c r="FXP16" s="254"/>
      <c r="FXQ16" s="254"/>
      <c r="FXR16" s="254"/>
      <c r="FXS16" s="253"/>
      <c r="FXT16" s="253"/>
      <c r="FXU16" s="253"/>
      <c r="FXV16" s="253"/>
      <c r="FXW16" s="253"/>
      <c r="FXX16" s="253"/>
      <c r="FXY16" s="253"/>
      <c r="FXZ16" s="253"/>
      <c r="FYA16" s="253"/>
      <c r="FYB16" s="253"/>
      <c r="FYC16" s="253"/>
      <c r="FYD16" s="253"/>
      <c r="FYE16" s="253"/>
      <c r="FYF16" s="253"/>
      <c r="FYG16" s="253"/>
      <c r="FYH16" s="253"/>
      <c r="FYI16" s="253"/>
      <c r="FYJ16" s="253"/>
      <c r="FYK16" s="253"/>
      <c r="FYL16" s="253"/>
      <c r="FYM16" s="253"/>
      <c r="FYN16" s="253"/>
      <c r="FYO16" s="253"/>
      <c r="FYP16" s="253"/>
      <c r="FYQ16" s="253"/>
      <c r="FYR16" s="253"/>
      <c r="FYS16" s="253"/>
      <c r="FYT16" s="253"/>
      <c r="FYU16" s="253"/>
      <c r="FYV16" s="253"/>
      <c r="FYW16" s="253"/>
      <c r="FYX16" s="253"/>
      <c r="FYY16" s="253"/>
      <c r="FYZ16" s="253"/>
      <c r="FZA16" s="253"/>
      <c r="FZB16" s="253"/>
      <c r="FZC16" s="253"/>
      <c r="FZD16" s="253"/>
      <c r="FZE16" s="253"/>
      <c r="FZF16" s="253"/>
      <c r="FZG16" s="253"/>
      <c r="FZH16" s="253"/>
      <c r="FZI16" s="253"/>
      <c r="FZJ16" s="253"/>
      <c r="FZK16" s="253"/>
      <c r="FZL16" s="253"/>
      <c r="FZM16" s="253"/>
      <c r="FZN16" s="253"/>
      <c r="FZO16" s="253"/>
      <c r="FZP16" s="254"/>
      <c r="FZQ16" s="254"/>
      <c r="FZR16" s="254"/>
      <c r="FZS16" s="254"/>
      <c r="FZT16" s="254"/>
      <c r="FZU16" s="253"/>
      <c r="FZV16" s="253"/>
      <c r="FZW16" s="253"/>
      <c r="FZX16" s="253"/>
      <c r="FZY16" s="253"/>
      <c r="FZZ16" s="253"/>
      <c r="GAA16" s="253"/>
      <c r="GAB16" s="253"/>
      <c r="GAC16" s="253"/>
      <c r="GAD16" s="253"/>
      <c r="GAE16" s="253"/>
      <c r="GAF16" s="253"/>
      <c r="GAG16" s="253"/>
      <c r="GAH16" s="253"/>
      <c r="GAI16" s="253"/>
      <c r="GAJ16" s="253"/>
      <c r="GAK16" s="253"/>
      <c r="GAL16" s="253"/>
      <c r="GAM16" s="253"/>
      <c r="GAN16" s="253"/>
      <c r="GAO16" s="253"/>
      <c r="GAP16" s="253"/>
      <c r="GAQ16" s="253"/>
      <c r="GAR16" s="253"/>
      <c r="GAS16" s="253"/>
      <c r="GAT16" s="253"/>
      <c r="GAU16" s="253"/>
      <c r="GAV16" s="253"/>
      <c r="GAW16" s="253"/>
      <c r="GAX16" s="253"/>
      <c r="GAY16" s="253"/>
      <c r="GAZ16" s="253"/>
      <c r="GBA16" s="253"/>
      <c r="GBB16" s="253"/>
      <c r="GBC16" s="253"/>
      <c r="GBD16" s="253"/>
      <c r="GBE16" s="253"/>
      <c r="GBF16" s="253"/>
      <c r="GBG16" s="253"/>
      <c r="GBH16" s="253"/>
      <c r="GBI16" s="253"/>
      <c r="GBJ16" s="253"/>
      <c r="GBK16" s="253"/>
      <c r="GBL16" s="253"/>
      <c r="GBM16" s="253"/>
      <c r="GBN16" s="253"/>
      <c r="GBO16" s="253"/>
      <c r="GBP16" s="253"/>
      <c r="GBQ16" s="253"/>
      <c r="GBR16" s="254"/>
      <c r="GBS16" s="254"/>
      <c r="GBT16" s="254"/>
      <c r="GBU16" s="254"/>
      <c r="GBV16" s="254"/>
      <c r="GBW16" s="253"/>
      <c r="GBX16" s="253"/>
      <c r="GBY16" s="253"/>
      <c r="GBZ16" s="253"/>
      <c r="GCA16" s="253"/>
      <c r="GCB16" s="253"/>
      <c r="GCC16" s="253"/>
      <c r="GCD16" s="253"/>
      <c r="GCE16" s="253"/>
      <c r="GCF16" s="253"/>
      <c r="GCG16" s="253"/>
      <c r="GCH16" s="253"/>
      <c r="GCI16" s="253"/>
      <c r="GCJ16" s="253"/>
      <c r="GCK16" s="253"/>
      <c r="GCL16" s="253"/>
      <c r="GCM16" s="253"/>
      <c r="GCN16" s="253"/>
      <c r="GCO16" s="253"/>
      <c r="GCP16" s="253"/>
      <c r="GCQ16" s="253"/>
      <c r="GCR16" s="253"/>
      <c r="GCS16" s="253"/>
      <c r="GCT16" s="253"/>
      <c r="GCU16" s="253"/>
      <c r="GCV16" s="253"/>
      <c r="GCW16" s="253"/>
      <c r="GCX16" s="253"/>
      <c r="GCY16" s="253"/>
      <c r="GCZ16" s="253"/>
      <c r="GDA16" s="253"/>
      <c r="GDB16" s="253"/>
      <c r="GDC16" s="253"/>
      <c r="GDD16" s="253"/>
      <c r="GDE16" s="253"/>
      <c r="GDF16" s="253"/>
      <c r="GDG16" s="253"/>
      <c r="GDH16" s="253"/>
      <c r="GDI16" s="253"/>
      <c r="GDJ16" s="253"/>
      <c r="GDK16" s="253"/>
      <c r="GDL16" s="253"/>
      <c r="GDM16" s="253"/>
      <c r="GDN16" s="253"/>
      <c r="GDO16" s="253"/>
      <c r="GDP16" s="253"/>
      <c r="GDQ16" s="253"/>
      <c r="GDR16" s="253"/>
      <c r="GDS16" s="253"/>
      <c r="GDT16" s="254"/>
      <c r="GDU16" s="254"/>
      <c r="GDV16" s="254"/>
      <c r="GDW16" s="254"/>
      <c r="GDX16" s="254"/>
      <c r="GDY16" s="253"/>
      <c r="GDZ16" s="253"/>
      <c r="GEA16" s="253"/>
      <c r="GEB16" s="253"/>
      <c r="GEC16" s="253"/>
      <c r="GED16" s="253"/>
      <c r="GEE16" s="253"/>
      <c r="GEF16" s="253"/>
      <c r="GEG16" s="253"/>
      <c r="GEH16" s="253"/>
      <c r="GEI16" s="253"/>
      <c r="GEJ16" s="253"/>
      <c r="GEK16" s="253"/>
      <c r="GEL16" s="253"/>
      <c r="GEM16" s="253"/>
      <c r="GEN16" s="253"/>
      <c r="GEO16" s="253"/>
      <c r="GEP16" s="253"/>
      <c r="GEQ16" s="253"/>
      <c r="GER16" s="253"/>
      <c r="GES16" s="253"/>
      <c r="GET16" s="253"/>
      <c r="GEU16" s="253"/>
      <c r="GEV16" s="253"/>
      <c r="GEW16" s="253"/>
      <c r="GEX16" s="253"/>
      <c r="GEY16" s="253"/>
      <c r="GEZ16" s="253"/>
      <c r="GFA16" s="253"/>
      <c r="GFB16" s="253"/>
      <c r="GFC16" s="253"/>
      <c r="GFD16" s="253"/>
      <c r="GFE16" s="253"/>
      <c r="GFF16" s="253"/>
      <c r="GFG16" s="253"/>
      <c r="GFH16" s="253"/>
      <c r="GFI16" s="253"/>
      <c r="GFJ16" s="253"/>
      <c r="GFK16" s="253"/>
      <c r="GFL16" s="253"/>
      <c r="GFM16" s="253"/>
      <c r="GFN16" s="253"/>
      <c r="GFO16" s="253"/>
      <c r="GFP16" s="253"/>
      <c r="GFQ16" s="253"/>
      <c r="GFR16" s="253"/>
      <c r="GFS16" s="253"/>
      <c r="GFT16" s="253"/>
      <c r="GFU16" s="253"/>
      <c r="GFV16" s="254"/>
      <c r="GFW16" s="254"/>
      <c r="GFX16" s="254"/>
      <c r="GFY16" s="254"/>
      <c r="GFZ16" s="254"/>
      <c r="GGA16" s="253"/>
      <c r="GGB16" s="253"/>
      <c r="GGC16" s="253"/>
      <c r="GGD16" s="253"/>
      <c r="GGE16" s="253"/>
      <c r="GGF16" s="253"/>
      <c r="GGG16" s="253"/>
      <c r="GGH16" s="253"/>
      <c r="GGI16" s="253"/>
      <c r="GGJ16" s="253"/>
      <c r="GGK16" s="253"/>
      <c r="GGL16" s="253"/>
      <c r="GGM16" s="253"/>
      <c r="GGN16" s="253"/>
      <c r="GGO16" s="253"/>
      <c r="GGP16" s="253"/>
      <c r="GGQ16" s="253"/>
      <c r="GGR16" s="253"/>
      <c r="GGS16" s="253"/>
      <c r="GGT16" s="253"/>
      <c r="GGU16" s="253"/>
      <c r="GGV16" s="253"/>
      <c r="GGW16" s="253"/>
      <c r="GGX16" s="253"/>
      <c r="GGY16" s="253"/>
      <c r="GGZ16" s="253"/>
      <c r="GHA16" s="253"/>
      <c r="GHB16" s="253"/>
      <c r="GHC16" s="253"/>
      <c r="GHD16" s="253"/>
      <c r="GHE16" s="253"/>
      <c r="GHF16" s="253"/>
      <c r="GHG16" s="253"/>
      <c r="GHH16" s="253"/>
      <c r="GHI16" s="253"/>
      <c r="GHJ16" s="253"/>
      <c r="GHK16" s="253"/>
      <c r="GHL16" s="253"/>
      <c r="GHM16" s="253"/>
      <c r="GHN16" s="253"/>
      <c r="GHO16" s="253"/>
      <c r="GHP16" s="253"/>
      <c r="GHQ16" s="253"/>
      <c r="GHR16" s="253"/>
      <c r="GHS16" s="253"/>
      <c r="GHT16" s="253"/>
      <c r="GHU16" s="253"/>
      <c r="GHV16" s="253"/>
      <c r="GHW16" s="253"/>
      <c r="GHX16" s="254"/>
      <c r="GHY16" s="254"/>
      <c r="GHZ16" s="254"/>
      <c r="GIA16" s="254"/>
      <c r="GIB16" s="254"/>
      <c r="GIC16" s="253"/>
      <c r="GID16" s="253"/>
      <c r="GIE16" s="253"/>
      <c r="GIF16" s="253"/>
      <c r="GIG16" s="253"/>
      <c r="GIH16" s="253"/>
      <c r="GII16" s="253"/>
      <c r="GIJ16" s="253"/>
      <c r="GIK16" s="253"/>
      <c r="GIL16" s="253"/>
      <c r="GIM16" s="253"/>
      <c r="GIN16" s="253"/>
      <c r="GIO16" s="253"/>
      <c r="GIP16" s="253"/>
      <c r="GIQ16" s="253"/>
      <c r="GIR16" s="253"/>
      <c r="GIS16" s="253"/>
      <c r="GIT16" s="253"/>
      <c r="GIU16" s="253"/>
      <c r="GIV16" s="253"/>
      <c r="GIW16" s="253"/>
      <c r="GIX16" s="253"/>
      <c r="GIY16" s="253"/>
      <c r="GIZ16" s="253"/>
      <c r="GJA16" s="253"/>
      <c r="GJB16" s="253"/>
      <c r="GJC16" s="253"/>
      <c r="GJD16" s="253"/>
      <c r="GJE16" s="253"/>
      <c r="GJF16" s="253"/>
      <c r="GJG16" s="253"/>
      <c r="GJH16" s="253"/>
      <c r="GJI16" s="253"/>
      <c r="GJJ16" s="253"/>
      <c r="GJK16" s="253"/>
      <c r="GJL16" s="253"/>
      <c r="GJM16" s="253"/>
      <c r="GJN16" s="253"/>
      <c r="GJO16" s="253"/>
      <c r="GJP16" s="253"/>
      <c r="GJQ16" s="253"/>
      <c r="GJR16" s="253"/>
      <c r="GJS16" s="253"/>
      <c r="GJT16" s="253"/>
      <c r="GJU16" s="253"/>
      <c r="GJV16" s="253"/>
      <c r="GJW16" s="253"/>
      <c r="GJX16" s="253"/>
      <c r="GJY16" s="253"/>
      <c r="GJZ16" s="254"/>
      <c r="GKA16" s="254"/>
      <c r="GKB16" s="254"/>
      <c r="GKC16" s="254"/>
      <c r="GKD16" s="254"/>
      <c r="GKE16" s="253"/>
      <c r="GKF16" s="253"/>
      <c r="GKG16" s="253"/>
      <c r="GKH16" s="253"/>
      <c r="GKI16" s="253"/>
      <c r="GKJ16" s="253"/>
      <c r="GKK16" s="253"/>
      <c r="GKL16" s="253"/>
      <c r="GKM16" s="253"/>
      <c r="GKN16" s="253"/>
      <c r="GKO16" s="253"/>
      <c r="GKP16" s="253"/>
      <c r="GKQ16" s="253"/>
      <c r="GKR16" s="253"/>
      <c r="GKS16" s="253"/>
      <c r="GKT16" s="253"/>
      <c r="GKU16" s="253"/>
      <c r="GKV16" s="253"/>
      <c r="GKW16" s="253"/>
      <c r="GKX16" s="253"/>
      <c r="GKY16" s="253"/>
      <c r="GKZ16" s="253"/>
      <c r="GLA16" s="253"/>
      <c r="GLB16" s="253"/>
      <c r="GLC16" s="253"/>
      <c r="GLD16" s="253"/>
      <c r="GLE16" s="253"/>
      <c r="GLF16" s="253"/>
      <c r="GLG16" s="253"/>
      <c r="GLH16" s="253"/>
      <c r="GLI16" s="253"/>
      <c r="GLJ16" s="253"/>
      <c r="GLK16" s="253"/>
      <c r="GLL16" s="253"/>
      <c r="GLM16" s="253"/>
      <c r="GLN16" s="253"/>
      <c r="GLO16" s="253"/>
      <c r="GLP16" s="253"/>
      <c r="GLQ16" s="253"/>
      <c r="GLR16" s="253"/>
      <c r="GLS16" s="253"/>
      <c r="GLT16" s="253"/>
      <c r="GLU16" s="253"/>
      <c r="GLV16" s="253"/>
      <c r="GLW16" s="253"/>
      <c r="GLX16" s="253"/>
      <c r="GLY16" s="253"/>
      <c r="GLZ16" s="253"/>
      <c r="GMA16" s="253"/>
      <c r="GMB16" s="254"/>
      <c r="GMC16" s="254"/>
      <c r="GMD16" s="254"/>
      <c r="GME16" s="254"/>
      <c r="GMF16" s="254"/>
      <c r="GMG16" s="253"/>
      <c r="GMH16" s="253"/>
      <c r="GMI16" s="253"/>
      <c r="GMJ16" s="253"/>
      <c r="GMK16" s="253"/>
      <c r="GML16" s="253"/>
      <c r="GMM16" s="253"/>
      <c r="GMN16" s="253"/>
      <c r="GMO16" s="253"/>
      <c r="GMP16" s="253"/>
      <c r="GMQ16" s="253"/>
      <c r="GMR16" s="253"/>
      <c r="GMS16" s="253"/>
      <c r="GMT16" s="253"/>
      <c r="GMU16" s="253"/>
      <c r="GMV16" s="253"/>
      <c r="GMW16" s="253"/>
      <c r="GMX16" s="253"/>
      <c r="GMY16" s="253"/>
      <c r="GMZ16" s="253"/>
      <c r="GNA16" s="253"/>
      <c r="GNB16" s="253"/>
      <c r="GNC16" s="253"/>
      <c r="GND16" s="253"/>
      <c r="GNE16" s="253"/>
      <c r="GNF16" s="253"/>
      <c r="GNG16" s="253"/>
      <c r="GNH16" s="253"/>
      <c r="GNI16" s="253"/>
      <c r="GNJ16" s="253"/>
      <c r="GNK16" s="253"/>
      <c r="GNL16" s="253"/>
      <c r="GNM16" s="253"/>
      <c r="GNN16" s="253"/>
      <c r="GNO16" s="253"/>
      <c r="GNP16" s="253"/>
      <c r="GNQ16" s="253"/>
      <c r="GNR16" s="253"/>
      <c r="GNS16" s="253"/>
      <c r="GNT16" s="253"/>
      <c r="GNU16" s="253"/>
      <c r="GNV16" s="253"/>
      <c r="GNW16" s="253"/>
      <c r="GNX16" s="253"/>
      <c r="GNY16" s="253"/>
      <c r="GNZ16" s="253"/>
      <c r="GOA16" s="253"/>
      <c r="GOB16" s="253"/>
      <c r="GOC16" s="253"/>
      <c r="GOD16" s="254"/>
      <c r="GOE16" s="254"/>
      <c r="GOF16" s="254"/>
      <c r="GOG16" s="254"/>
      <c r="GOH16" s="254"/>
      <c r="GOI16" s="253"/>
      <c r="GOJ16" s="253"/>
      <c r="GOK16" s="253"/>
      <c r="GOL16" s="253"/>
      <c r="GOM16" s="253"/>
      <c r="GON16" s="253"/>
      <c r="GOO16" s="253"/>
      <c r="GOP16" s="253"/>
      <c r="GOQ16" s="253"/>
      <c r="GOR16" s="253"/>
      <c r="GOS16" s="253"/>
      <c r="GOT16" s="253"/>
      <c r="GOU16" s="253"/>
      <c r="GOV16" s="253"/>
      <c r="GOW16" s="253"/>
      <c r="GOX16" s="253"/>
      <c r="GOY16" s="253"/>
      <c r="GOZ16" s="253"/>
      <c r="GPA16" s="253"/>
      <c r="GPB16" s="253"/>
      <c r="GPC16" s="253"/>
      <c r="GPD16" s="253"/>
      <c r="GPE16" s="253"/>
      <c r="GPF16" s="253"/>
      <c r="GPG16" s="253"/>
      <c r="GPH16" s="253"/>
      <c r="GPI16" s="253"/>
      <c r="GPJ16" s="253"/>
      <c r="GPK16" s="253"/>
      <c r="GPL16" s="253"/>
      <c r="GPM16" s="253"/>
      <c r="GPN16" s="253"/>
      <c r="GPO16" s="253"/>
      <c r="GPP16" s="253"/>
      <c r="GPQ16" s="253"/>
      <c r="GPR16" s="253"/>
      <c r="GPS16" s="253"/>
      <c r="GPT16" s="253"/>
      <c r="GPU16" s="253"/>
      <c r="GPV16" s="253"/>
      <c r="GPW16" s="253"/>
      <c r="GPX16" s="253"/>
      <c r="GPY16" s="253"/>
      <c r="GPZ16" s="253"/>
      <c r="GQA16" s="253"/>
      <c r="GQB16" s="253"/>
      <c r="GQC16" s="253"/>
      <c r="GQD16" s="253"/>
      <c r="GQE16" s="253"/>
      <c r="GQF16" s="254"/>
      <c r="GQG16" s="254"/>
      <c r="GQH16" s="254"/>
      <c r="GQI16" s="254"/>
      <c r="GQJ16" s="254"/>
      <c r="GQK16" s="253"/>
      <c r="GQL16" s="253"/>
      <c r="GQM16" s="253"/>
      <c r="GQN16" s="253"/>
      <c r="GQO16" s="253"/>
      <c r="GQP16" s="253"/>
      <c r="GQQ16" s="253"/>
      <c r="GQR16" s="253"/>
      <c r="GQS16" s="253"/>
      <c r="GQT16" s="253"/>
      <c r="GQU16" s="253"/>
      <c r="GQV16" s="253"/>
      <c r="GQW16" s="253"/>
      <c r="GQX16" s="253"/>
      <c r="GQY16" s="253"/>
      <c r="GQZ16" s="253"/>
      <c r="GRA16" s="253"/>
      <c r="GRB16" s="253"/>
      <c r="GRC16" s="253"/>
      <c r="GRD16" s="253"/>
      <c r="GRE16" s="253"/>
      <c r="GRF16" s="253"/>
      <c r="GRG16" s="253"/>
      <c r="GRH16" s="253"/>
      <c r="GRI16" s="253"/>
      <c r="GRJ16" s="253"/>
      <c r="GRK16" s="253"/>
      <c r="GRL16" s="253"/>
      <c r="GRM16" s="253"/>
      <c r="GRN16" s="253"/>
      <c r="GRO16" s="253"/>
      <c r="GRP16" s="253"/>
      <c r="GRQ16" s="253"/>
      <c r="GRR16" s="253"/>
      <c r="GRS16" s="253"/>
      <c r="GRT16" s="253"/>
      <c r="GRU16" s="253"/>
      <c r="GRV16" s="253"/>
      <c r="GRW16" s="253"/>
      <c r="GRX16" s="253"/>
      <c r="GRY16" s="253"/>
      <c r="GRZ16" s="253"/>
      <c r="GSA16" s="253"/>
      <c r="GSB16" s="253"/>
      <c r="GSC16" s="253"/>
      <c r="GSD16" s="253"/>
      <c r="GSE16" s="253"/>
      <c r="GSF16" s="253"/>
      <c r="GSG16" s="253"/>
      <c r="GSH16" s="254"/>
      <c r="GSI16" s="254"/>
      <c r="GSJ16" s="254"/>
      <c r="GSK16" s="254"/>
      <c r="GSL16" s="254"/>
      <c r="GSM16" s="253"/>
      <c r="GSN16" s="253"/>
      <c r="GSO16" s="253"/>
      <c r="GSP16" s="253"/>
      <c r="GSQ16" s="253"/>
      <c r="GSR16" s="253"/>
      <c r="GSS16" s="253"/>
      <c r="GST16" s="253"/>
      <c r="GSU16" s="253"/>
      <c r="GSV16" s="253"/>
      <c r="GSW16" s="253"/>
      <c r="GSX16" s="253"/>
      <c r="GSY16" s="253"/>
      <c r="GSZ16" s="253"/>
      <c r="GTA16" s="253"/>
      <c r="GTB16" s="253"/>
      <c r="GTC16" s="253"/>
      <c r="GTD16" s="253"/>
      <c r="GTE16" s="253"/>
      <c r="GTF16" s="253"/>
      <c r="GTG16" s="253"/>
      <c r="GTH16" s="253"/>
      <c r="GTI16" s="253"/>
      <c r="GTJ16" s="253"/>
      <c r="GTK16" s="253"/>
      <c r="GTL16" s="253"/>
      <c r="GTM16" s="253"/>
      <c r="GTN16" s="253"/>
      <c r="GTO16" s="253"/>
      <c r="GTP16" s="253"/>
      <c r="GTQ16" s="253"/>
      <c r="GTR16" s="253"/>
      <c r="GTS16" s="253"/>
      <c r="GTT16" s="253"/>
      <c r="GTU16" s="253"/>
      <c r="GTV16" s="253"/>
      <c r="GTW16" s="253"/>
      <c r="GTX16" s="253"/>
      <c r="GTY16" s="253"/>
      <c r="GTZ16" s="253"/>
      <c r="GUA16" s="253"/>
      <c r="GUB16" s="253"/>
      <c r="GUC16" s="253"/>
      <c r="GUD16" s="253"/>
      <c r="GUE16" s="253"/>
      <c r="GUF16" s="253"/>
      <c r="GUG16" s="253"/>
      <c r="GUH16" s="253"/>
      <c r="GUI16" s="253"/>
      <c r="GUJ16" s="254"/>
      <c r="GUK16" s="254"/>
      <c r="GUL16" s="254"/>
      <c r="GUM16" s="254"/>
      <c r="GUN16" s="254"/>
      <c r="GUO16" s="253"/>
      <c r="GUP16" s="253"/>
      <c r="GUQ16" s="253"/>
      <c r="GUR16" s="253"/>
      <c r="GUS16" s="253"/>
      <c r="GUT16" s="253"/>
      <c r="GUU16" s="253"/>
      <c r="GUV16" s="253"/>
      <c r="GUW16" s="253"/>
      <c r="GUX16" s="253"/>
      <c r="GUY16" s="253"/>
      <c r="GUZ16" s="253"/>
      <c r="GVA16" s="253"/>
      <c r="GVB16" s="253"/>
      <c r="GVC16" s="253"/>
      <c r="GVD16" s="253"/>
      <c r="GVE16" s="253"/>
      <c r="GVF16" s="253"/>
      <c r="GVG16" s="253"/>
      <c r="GVH16" s="253"/>
      <c r="GVI16" s="253"/>
      <c r="GVJ16" s="253"/>
      <c r="GVK16" s="253"/>
      <c r="GVL16" s="253"/>
      <c r="GVM16" s="253"/>
      <c r="GVN16" s="253"/>
      <c r="GVO16" s="253"/>
      <c r="GVP16" s="253"/>
      <c r="GVQ16" s="253"/>
      <c r="GVR16" s="253"/>
      <c r="GVS16" s="253"/>
      <c r="GVT16" s="253"/>
      <c r="GVU16" s="253"/>
      <c r="GVV16" s="253"/>
      <c r="GVW16" s="253"/>
      <c r="GVX16" s="253"/>
      <c r="GVY16" s="253"/>
      <c r="GVZ16" s="253"/>
      <c r="GWA16" s="253"/>
      <c r="GWB16" s="253"/>
      <c r="GWC16" s="253"/>
      <c r="GWD16" s="253"/>
      <c r="GWE16" s="253"/>
      <c r="GWF16" s="253"/>
      <c r="GWG16" s="253"/>
      <c r="GWH16" s="253"/>
      <c r="GWI16" s="253"/>
      <c r="GWJ16" s="253"/>
      <c r="GWK16" s="253"/>
      <c r="GWL16" s="254"/>
      <c r="GWM16" s="254"/>
      <c r="GWN16" s="254"/>
      <c r="GWO16" s="254"/>
      <c r="GWP16" s="254"/>
      <c r="GWQ16" s="253"/>
      <c r="GWR16" s="253"/>
      <c r="GWS16" s="253"/>
      <c r="GWT16" s="253"/>
      <c r="GWU16" s="253"/>
      <c r="GWV16" s="253"/>
      <c r="GWW16" s="253"/>
      <c r="GWX16" s="253"/>
      <c r="GWY16" s="253"/>
      <c r="GWZ16" s="253"/>
      <c r="GXA16" s="253"/>
      <c r="GXB16" s="253"/>
      <c r="GXC16" s="253"/>
      <c r="GXD16" s="253"/>
      <c r="GXE16" s="253"/>
      <c r="GXF16" s="253"/>
      <c r="GXG16" s="253"/>
      <c r="GXH16" s="253"/>
      <c r="GXI16" s="253"/>
      <c r="GXJ16" s="253"/>
      <c r="GXK16" s="253"/>
      <c r="GXL16" s="253"/>
      <c r="GXM16" s="253"/>
      <c r="GXN16" s="253"/>
      <c r="GXO16" s="253"/>
      <c r="GXP16" s="253"/>
      <c r="GXQ16" s="253"/>
      <c r="GXR16" s="253"/>
      <c r="GXS16" s="253"/>
      <c r="GXT16" s="253"/>
      <c r="GXU16" s="253"/>
      <c r="GXV16" s="253"/>
      <c r="GXW16" s="253"/>
      <c r="GXX16" s="253"/>
      <c r="GXY16" s="253"/>
      <c r="GXZ16" s="253"/>
      <c r="GYA16" s="253"/>
      <c r="GYB16" s="253"/>
      <c r="GYC16" s="253"/>
      <c r="GYD16" s="253"/>
      <c r="GYE16" s="253"/>
      <c r="GYF16" s="253"/>
      <c r="GYG16" s="253"/>
      <c r="GYH16" s="253"/>
      <c r="GYI16" s="253"/>
      <c r="GYJ16" s="253"/>
      <c r="GYK16" s="253"/>
      <c r="GYL16" s="253"/>
      <c r="GYM16" s="253"/>
      <c r="GYN16" s="254"/>
      <c r="GYO16" s="254"/>
      <c r="GYP16" s="254"/>
      <c r="GYQ16" s="254"/>
      <c r="GYR16" s="254"/>
      <c r="GYS16" s="253"/>
      <c r="GYT16" s="253"/>
      <c r="GYU16" s="253"/>
      <c r="GYV16" s="253"/>
      <c r="GYW16" s="253"/>
      <c r="GYX16" s="253"/>
      <c r="GYY16" s="253"/>
      <c r="GYZ16" s="253"/>
      <c r="GZA16" s="253"/>
      <c r="GZB16" s="253"/>
      <c r="GZC16" s="253"/>
      <c r="GZD16" s="253"/>
      <c r="GZE16" s="253"/>
      <c r="GZF16" s="253"/>
      <c r="GZG16" s="253"/>
      <c r="GZH16" s="253"/>
      <c r="GZI16" s="253"/>
      <c r="GZJ16" s="253"/>
      <c r="GZK16" s="253"/>
      <c r="GZL16" s="253"/>
      <c r="GZM16" s="253"/>
      <c r="GZN16" s="253"/>
      <c r="GZO16" s="253"/>
      <c r="GZP16" s="253"/>
      <c r="GZQ16" s="253"/>
      <c r="GZR16" s="253"/>
      <c r="GZS16" s="253"/>
      <c r="GZT16" s="253"/>
      <c r="GZU16" s="253"/>
      <c r="GZV16" s="253"/>
      <c r="GZW16" s="253"/>
      <c r="GZX16" s="253"/>
      <c r="GZY16" s="253"/>
      <c r="GZZ16" s="253"/>
      <c r="HAA16" s="253"/>
      <c r="HAB16" s="253"/>
      <c r="HAC16" s="253"/>
      <c r="HAD16" s="253"/>
      <c r="HAE16" s="253"/>
      <c r="HAF16" s="253"/>
      <c r="HAG16" s="253"/>
      <c r="HAH16" s="253"/>
      <c r="HAI16" s="253"/>
      <c r="HAJ16" s="253"/>
      <c r="HAK16" s="253"/>
      <c r="HAL16" s="253"/>
      <c r="HAM16" s="253"/>
      <c r="HAN16" s="253"/>
      <c r="HAO16" s="253"/>
      <c r="HAP16" s="254"/>
      <c r="HAQ16" s="254"/>
      <c r="HAR16" s="254"/>
      <c r="HAS16" s="254"/>
      <c r="HAT16" s="254"/>
      <c r="HAU16" s="253"/>
      <c r="HAV16" s="253"/>
      <c r="HAW16" s="253"/>
      <c r="HAX16" s="253"/>
      <c r="HAY16" s="253"/>
      <c r="HAZ16" s="253"/>
      <c r="HBA16" s="253"/>
      <c r="HBB16" s="253"/>
      <c r="HBC16" s="253"/>
      <c r="HBD16" s="253"/>
      <c r="HBE16" s="253"/>
      <c r="HBF16" s="253"/>
      <c r="HBG16" s="253"/>
      <c r="HBH16" s="253"/>
      <c r="HBI16" s="253"/>
      <c r="HBJ16" s="253"/>
      <c r="HBK16" s="253"/>
      <c r="HBL16" s="253"/>
      <c r="HBM16" s="253"/>
      <c r="HBN16" s="253"/>
      <c r="HBO16" s="253"/>
      <c r="HBP16" s="253"/>
      <c r="HBQ16" s="253"/>
      <c r="HBR16" s="253"/>
      <c r="HBS16" s="253"/>
      <c r="HBT16" s="253"/>
      <c r="HBU16" s="253"/>
      <c r="HBV16" s="253"/>
      <c r="HBW16" s="253"/>
      <c r="HBX16" s="253"/>
      <c r="HBY16" s="253"/>
      <c r="HBZ16" s="253"/>
      <c r="HCA16" s="253"/>
      <c r="HCB16" s="253"/>
      <c r="HCC16" s="253"/>
      <c r="HCD16" s="253"/>
      <c r="HCE16" s="253"/>
      <c r="HCF16" s="253"/>
      <c r="HCG16" s="253"/>
      <c r="HCH16" s="253"/>
      <c r="HCI16" s="253"/>
      <c r="HCJ16" s="253"/>
      <c r="HCK16" s="253"/>
      <c r="HCL16" s="253"/>
      <c r="HCM16" s="253"/>
      <c r="HCN16" s="253"/>
      <c r="HCO16" s="253"/>
      <c r="HCP16" s="253"/>
      <c r="HCQ16" s="253"/>
      <c r="HCR16" s="254"/>
      <c r="HCS16" s="254"/>
      <c r="HCT16" s="254"/>
      <c r="HCU16" s="254"/>
      <c r="HCV16" s="254"/>
      <c r="HCW16" s="253"/>
      <c r="HCX16" s="253"/>
      <c r="HCY16" s="253"/>
      <c r="HCZ16" s="253"/>
      <c r="HDA16" s="253"/>
      <c r="HDB16" s="253"/>
      <c r="HDC16" s="253"/>
      <c r="HDD16" s="253"/>
      <c r="HDE16" s="253"/>
      <c r="HDF16" s="253"/>
      <c r="HDG16" s="253"/>
      <c r="HDH16" s="253"/>
      <c r="HDI16" s="253"/>
      <c r="HDJ16" s="253"/>
      <c r="HDK16" s="253"/>
      <c r="HDL16" s="253"/>
      <c r="HDM16" s="253"/>
      <c r="HDN16" s="253"/>
      <c r="HDO16" s="253"/>
      <c r="HDP16" s="253"/>
      <c r="HDQ16" s="253"/>
      <c r="HDR16" s="253"/>
      <c r="HDS16" s="253"/>
      <c r="HDT16" s="253"/>
      <c r="HDU16" s="253"/>
      <c r="HDV16" s="253"/>
      <c r="HDW16" s="253"/>
      <c r="HDX16" s="253"/>
      <c r="HDY16" s="253"/>
      <c r="HDZ16" s="253"/>
      <c r="HEA16" s="253"/>
      <c r="HEB16" s="253"/>
      <c r="HEC16" s="253"/>
      <c r="HED16" s="253"/>
      <c r="HEE16" s="253"/>
      <c r="HEF16" s="253"/>
      <c r="HEG16" s="253"/>
      <c r="HEH16" s="253"/>
      <c r="HEI16" s="253"/>
      <c r="HEJ16" s="253"/>
      <c r="HEK16" s="253"/>
      <c r="HEL16" s="253"/>
      <c r="HEM16" s="253"/>
      <c r="HEN16" s="253"/>
      <c r="HEO16" s="253"/>
      <c r="HEP16" s="253"/>
      <c r="HEQ16" s="253"/>
      <c r="HER16" s="253"/>
      <c r="HES16" s="253"/>
      <c r="HET16" s="254"/>
      <c r="HEU16" s="254"/>
      <c r="HEV16" s="254"/>
      <c r="HEW16" s="254"/>
      <c r="HEX16" s="254"/>
      <c r="HEY16" s="253"/>
      <c r="HEZ16" s="253"/>
      <c r="HFA16" s="253"/>
      <c r="HFB16" s="253"/>
      <c r="HFC16" s="253"/>
      <c r="HFD16" s="253"/>
      <c r="HFE16" s="253"/>
      <c r="HFF16" s="253"/>
      <c r="HFG16" s="253"/>
      <c r="HFH16" s="253"/>
      <c r="HFI16" s="253"/>
      <c r="HFJ16" s="253"/>
      <c r="HFK16" s="253"/>
      <c r="HFL16" s="253"/>
      <c r="HFM16" s="253"/>
      <c r="HFN16" s="253"/>
      <c r="HFO16" s="253"/>
      <c r="HFP16" s="253"/>
      <c r="HFQ16" s="253"/>
      <c r="HFR16" s="253"/>
      <c r="HFS16" s="253"/>
      <c r="HFT16" s="253"/>
      <c r="HFU16" s="253"/>
      <c r="HFV16" s="253"/>
      <c r="HFW16" s="253"/>
      <c r="HFX16" s="253"/>
      <c r="HFY16" s="253"/>
      <c r="HFZ16" s="253"/>
      <c r="HGA16" s="253"/>
      <c r="HGB16" s="253"/>
      <c r="HGC16" s="253"/>
      <c r="HGD16" s="253"/>
      <c r="HGE16" s="253"/>
      <c r="HGF16" s="253"/>
      <c r="HGG16" s="253"/>
      <c r="HGH16" s="253"/>
      <c r="HGI16" s="253"/>
      <c r="HGJ16" s="253"/>
      <c r="HGK16" s="253"/>
      <c r="HGL16" s="253"/>
      <c r="HGM16" s="253"/>
      <c r="HGN16" s="253"/>
      <c r="HGO16" s="253"/>
      <c r="HGP16" s="253"/>
      <c r="HGQ16" s="253"/>
      <c r="HGR16" s="253"/>
      <c r="HGS16" s="253"/>
      <c r="HGT16" s="253"/>
      <c r="HGU16" s="253"/>
      <c r="HGV16" s="254"/>
      <c r="HGW16" s="254"/>
      <c r="HGX16" s="254"/>
      <c r="HGY16" s="254"/>
      <c r="HGZ16" s="254"/>
      <c r="HHA16" s="253"/>
      <c r="HHB16" s="253"/>
      <c r="HHC16" s="253"/>
      <c r="HHD16" s="253"/>
      <c r="HHE16" s="253"/>
      <c r="HHF16" s="253"/>
      <c r="HHG16" s="253"/>
      <c r="HHH16" s="253"/>
      <c r="HHI16" s="253"/>
      <c r="HHJ16" s="253"/>
      <c r="HHK16" s="253"/>
      <c r="HHL16" s="253"/>
      <c r="HHM16" s="253"/>
      <c r="HHN16" s="253"/>
      <c r="HHO16" s="253"/>
      <c r="HHP16" s="253"/>
      <c r="HHQ16" s="253"/>
      <c r="HHR16" s="253"/>
      <c r="HHS16" s="253"/>
      <c r="HHT16" s="253"/>
      <c r="HHU16" s="253"/>
      <c r="HHV16" s="253"/>
      <c r="HHW16" s="253"/>
      <c r="HHX16" s="253"/>
      <c r="HHY16" s="253"/>
      <c r="HHZ16" s="253"/>
      <c r="HIA16" s="253"/>
      <c r="HIB16" s="253"/>
      <c r="HIC16" s="253"/>
      <c r="HID16" s="253"/>
      <c r="HIE16" s="253"/>
      <c r="HIF16" s="253"/>
      <c r="HIG16" s="253"/>
      <c r="HIH16" s="253"/>
      <c r="HII16" s="253"/>
      <c r="HIJ16" s="253"/>
      <c r="HIK16" s="253"/>
      <c r="HIL16" s="253"/>
      <c r="HIM16" s="253"/>
      <c r="HIN16" s="253"/>
      <c r="HIO16" s="253"/>
      <c r="HIP16" s="253"/>
      <c r="HIQ16" s="253"/>
      <c r="HIR16" s="253"/>
      <c r="HIS16" s="253"/>
      <c r="HIT16" s="253"/>
      <c r="HIU16" s="253"/>
      <c r="HIV16" s="253"/>
      <c r="HIW16" s="253"/>
      <c r="HIX16" s="254"/>
      <c r="HIY16" s="254"/>
      <c r="HIZ16" s="254"/>
      <c r="HJA16" s="254"/>
      <c r="HJB16" s="254"/>
      <c r="HJC16" s="253"/>
      <c r="HJD16" s="253"/>
      <c r="HJE16" s="253"/>
      <c r="HJF16" s="253"/>
      <c r="HJG16" s="253"/>
      <c r="HJH16" s="253"/>
      <c r="HJI16" s="253"/>
      <c r="HJJ16" s="253"/>
      <c r="HJK16" s="253"/>
      <c r="HJL16" s="253"/>
      <c r="HJM16" s="253"/>
      <c r="HJN16" s="253"/>
      <c r="HJO16" s="253"/>
      <c r="HJP16" s="253"/>
      <c r="HJQ16" s="253"/>
      <c r="HJR16" s="253"/>
      <c r="HJS16" s="253"/>
      <c r="HJT16" s="253"/>
      <c r="HJU16" s="253"/>
      <c r="HJV16" s="253"/>
      <c r="HJW16" s="253"/>
      <c r="HJX16" s="253"/>
      <c r="HJY16" s="253"/>
      <c r="HJZ16" s="253"/>
      <c r="HKA16" s="253"/>
      <c r="HKB16" s="253"/>
      <c r="HKC16" s="253"/>
      <c r="HKD16" s="253"/>
      <c r="HKE16" s="253"/>
      <c r="HKF16" s="253"/>
      <c r="HKG16" s="253"/>
      <c r="HKH16" s="253"/>
      <c r="HKI16" s="253"/>
      <c r="HKJ16" s="253"/>
      <c r="HKK16" s="253"/>
      <c r="HKL16" s="253"/>
      <c r="HKM16" s="253"/>
      <c r="HKN16" s="253"/>
      <c r="HKO16" s="253"/>
      <c r="HKP16" s="253"/>
      <c r="HKQ16" s="253"/>
      <c r="HKR16" s="253"/>
      <c r="HKS16" s="253"/>
      <c r="HKT16" s="253"/>
      <c r="HKU16" s="253"/>
      <c r="HKV16" s="253"/>
      <c r="HKW16" s="253"/>
      <c r="HKX16" s="253"/>
      <c r="HKY16" s="253"/>
      <c r="HKZ16" s="254"/>
      <c r="HLA16" s="254"/>
      <c r="HLB16" s="254"/>
      <c r="HLC16" s="254"/>
      <c r="HLD16" s="254"/>
      <c r="HLE16" s="253"/>
      <c r="HLF16" s="253"/>
      <c r="HLG16" s="253"/>
      <c r="HLH16" s="253"/>
      <c r="HLI16" s="253"/>
      <c r="HLJ16" s="253"/>
      <c r="HLK16" s="253"/>
      <c r="HLL16" s="253"/>
      <c r="HLM16" s="253"/>
      <c r="HLN16" s="253"/>
      <c r="HLO16" s="253"/>
      <c r="HLP16" s="253"/>
      <c r="HLQ16" s="253"/>
      <c r="HLR16" s="253"/>
      <c r="HLS16" s="253"/>
      <c r="HLT16" s="253"/>
      <c r="HLU16" s="253"/>
      <c r="HLV16" s="253"/>
      <c r="HLW16" s="253"/>
      <c r="HLX16" s="253"/>
      <c r="HLY16" s="253"/>
      <c r="HLZ16" s="253"/>
      <c r="HMA16" s="253"/>
      <c r="HMB16" s="253"/>
      <c r="HMC16" s="253"/>
      <c r="HMD16" s="253"/>
      <c r="HME16" s="253"/>
      <c r="HMF16" s="253"/>
      <c r="HMG16" s="253"/>
      <c r="HMH16" s="253"/>
      <c r="HMI16" s="253"/>
      <c r="HMJ16" s="253"/>
      <c r="HMK16" s="253"/>
      <c r="HML16" s="253"/>
      <c r="HMM16" s="253"/>
      <c r="HMN16" s="253"/>
      <c r="HMO16" s="253"/>
      <c r="HMP16" s="253"/>
      <c r="HMQ16" s="253"/>
      <c r="HMR16" s="253"/>
      <c r="HMS16" s="253"/>
      <c r="HMT16" s="253"/>
      <c r="HMU16" s="253"/>
      <c r="HMV16" s="253"/>
      <c r="HMW16" s="253"/>
      <c r="HMX16" s="253"/>
      <c r="HMY16" s="253"/>
      <c r="HMZ16" s="253"/>
      <c r="HNA16" s="253"/>
      <c r="HNB16" s="254"/>
      <c r="HNC16" s="254"/>
      <c r="HND16" s="254"/>
      <c r="HNE16" s="254"/>
      <c r="HNF16" s="254"/>
      <c r="HNG16" s="253"/>
      <c r="HNH16" s="253"/>
      <c r="HNI16" s="253"/>
      <c r="HNJ16" s="253"/>
      <c r="HNK16" s="253"/>
      <c r="HNL16" s="253"/>
      <c r="HNM16" s="253"/>
      <c r="HNN16" s="253"/>
      <c r="HNO16" s="253"/>
      <c r="HNP16" s="253"/>
      <c r="HNQ16" s="253"/>
      <c r="HNR16" s="253"/>
      <c r="HNS16" s="253"/>
      <c r="HNT16" s="253"/>
      <c r="HNU16" s="253"/>
      <c r="HNV16" s="253"/>
      <c r="HNW16" s="253"/>
      <c r="HNX16" s="253"/>
      <c r="HNY16" s="253"/>
      <c r="HNZ16" s="253"/>
      <c r="HOA16" s="253"/>
      <c r="HOB16" s="253"/>
      <c r="HOC16" s="253"/>
      <c r="HOD16" s="253"/>
      <c r="HOE16" s="253"/>
      <c r="HOF16" s="253"/>
      <c r="HOG16" s="253"/>
      <c r="HOH16" s="253"/>
      <c r="HOI16" s="253"/>
      <c r="HOJ16" s="253"/>
      <c r="HOK16" s="253"/>
      <c r="HOL16" s="253"/>
      <c r="HOM16" s="253"/>
      <c r="HON16" s="253"/>
      <c r="HOO16" s="253"/>
      <c r="HOP16" s="253"/>
      <c r="HOQ16" s="253"/>
      <c r="HOR16" s="253"/>
      <c r="HOS16" s="253"/>
      <c r="HOT16" s="253"/>
      <c r="HOU16" s="253"/>
      <c r="HOV16" s="253"/>
      <c r="HOW16" s="253"/>
      <c r="HOX16" s="253"/>
      <c r="HOY16" s="253"/>
      <c r="HOZ16" s="253"/>
      <c r="HPA16" s="253"/>
      <c r="HPB16" s="253"/>
      <c r="HPC16" s="253"/>
      <c r="HPD16" s="254"/>
      <c r="HPE16" s="254"/>
      <c r="HPF16" s="254"/>
      <c r="HPG16" s="254"/>
      <c r="HPH16" s="254"/>
      <c r="HPI16" s="253"/>
      <c r="HPJ16" s="253"/>
      <c r="HPK16" s="253"/>
      <c r="HPL16" s="253"/>
      <c r="HPM16" s="253"/>
      <c r="HPN16" s="253"/>
      <c r="HPO16" s="253"/>
      <c r="HPP16" s="253"/>
      <c r="HPQ16" s="253"/>
      <c r="HPR16" s="253"/>
      <c r="HPS16" s="253"/>
      <c r="HPT16" s="253"/>
      <c r="HPU16" s="253"/>
      <c r="HPV16" s="253"/>
      <c r="HPW16" s="253"/>
      <c r="HPX16" s="253"/>
      <c r="HPY16" s="253"/>
      <c r="HPZ16" s="253"/>
      <c r="HQA16" s="253"/>
      <c r="HQB16" s="253"/>
      <c r="HQC16" s="253"/>
      <c r="HQD16" s="253"/>
      <c r="HQE16" s="253"/>
      <c r="HQF16" s="253"/>
      <c r="HQG16" s="253"/>
      <c r="HQH16" s="253"/>
      <c r="HQI16" s="253"/>
      <c r="HQJ16" s="253"/>
      <c r="HQK16" s="253"/>
      <c r="HQL16" s="253"/>
      <c r="HQM16" s="253"/>
      <c r="HQN16" s="253"/>
      <c r="HQO16" s="253"/>
      <c r="HQP16" s="253"/>
      <c r="HQQ16" s="253"/>
      <c r="HQR16" s="253"/>
      <c r="HQS16" s="253"/>
      <c r="HQT16" s="253"/>
      <c r="HQU16" s="253"/>
      <c r="HQV16" s="253"/>
      <c r="HQW16" s="253"/>
      <c r="HQX16" s="253"/>
      <c r="HQY16" s="253"/>
      <c r="HQZ16" s="253"/>
      <c r="HRA16" s="253"/>
      <c r="HRB16" s="253"/>
      <c r="HRC16" s="253"/>
      <c r="HRD16" s="253"/>
      <c r="HRE16" s="253"/>
      <c r="HRF16" s="254"/>
      <c r="HRG16" s="254"/>
      <c r="HRH16" s="254"/>
      <c r="HRI16" s="254"/>
      <c r="HRJ16" s="254"/>
      <c r="HRK16" s="253"/>
      <c r="HRL16" s="253"/>
      <c r="HRM16" s="253"/>
      <c r="HRN16" s="253"/>
      <c r="HRO16" s="253"/>
      <c r="HRP16" s="253"/>
      <c r="HRQ16" s="253"/>
      <c r="HRR16" s="253"/>
      <c r="HRS16" s="253"/>
      <c r="HRT16" s="253"/>
      <c r="HRU16" s="253"/>
      <c r="HRV16" s="253"/>
      <c r="HRW16" s="253"/>
      <c r="HRX16" s="253"/>
      <c r="HRY16" s="253"/>
      <c r="HRZ16" s="253"/>
      <c r="HSA16" s="253"/>
      <c r="HSB16" s="253"/>
      <c r="HSC16" s="253"/>
      <c r="HSD16" s="253"/>
      <c r="HSE16" s="253"/>
      <c r="HSF16" s="253"/>
      <c r="HSG16" s="253"/>
      <c r="HSH16" s="253"/>
      <c r="HSI16" s="253"/>
      <c r="HSJ16" s="253"/>
      <c r="HSK16" s="253"/>
      <c r="HSL16" s="253"/>
      <c r="HSM16" s="253"/>
      <c r="HSN16" s="253"/>
      <c r="HSO16" s="253"/>
      <c r="HSP16" s="253"/>
      <c r="HSQ16" s="253"/>
      <c r="HSR16" s="253"/>
      <c r="HSS16" s="253"/>
      <c r="HST16" s="253"/>
      <c r="HSU16" s="253"/>
      <c r="HSV16" s="253"/>
      <c r="HSW16" s="253"/>
      <c r="HSX16" s="253"/>
      <c r="HSY16" s="253"/>
      <c r="HSZ16" s="253"/>
      <c r="HTA16" s="253"/>
      <c r="HTB16" s="253"/>
      <c r="HTC16" s="253"/>
      <c r="HTD16" s="253"/>
      <c r="HTE16" s="253"/>
      <c r="HTF16" s="253"/>
      <c r="HTG16" s="253"/>
      <c r="HTH16" s="254"/>
      <c r="HTI16" s="254"/>
      <c r="HTJ16" s="254"/>
      <c r="HTK16" s="254"/>
      <c r="HTL16" s="254"/>
      <c r="HTM16" s="253"/>
      <c r="HTN16" s="253"/>
      <c r="HTO16" s="253"/>
      <c r="HTP16" s="253"/>
      <c r="HTQ16" s="253"/>
      <c r="HTR16" s="253"/>
      <c r="HTS16" s="253"/>
      <c r="HTT16" s="253"/>
      <c r="HTU16" s="253"/>
      <c r="HTV16" s="253"/>
      <c r="HTW16" s="253"/>
      <c r="HTX16" s="253"/>
      <c r="HTY16" s="253"/>
      <c r="HTZ16" s="253"/>
      <c r="HUA16" s="253"/>
      <c r="HUB16" s="253"/>
      <c r="HUC16" s="253"/>
      <c r="HUD16" s="253"/>
      <c r="HUE16" s="253"/>
      <c r="HUF16" s="253"/>
      <c r="HUG16" s="253"/>
      <c r="HUH16" s="253"/>
      <c r="HUI16" s="253"/>
      <c r="HUJ16" s="253"/>
      <c r="HUK16" s="253"/>
      <c r="HUL16" s="253"/>
      <c r="HUM16" s="253"/>
      <c r="HUN16" s="253"/>
      <c r="HUO16" s="253"/>
      <c r="HUP16" s="253"/>
      <c r="HUQ16" s="253"/>
      <c r="HUR16" s="253"/>
      <c r="HUS16" s="253"/>
      <c r="HUT16" s="253"/>
      <c r="HUU16" s="253"/>
      <c r="HUV16" s="253"/>
      <c r="HUW16" s="253"/>
      <c r="HUX16" s="253"/>
      <c r="HUY16" s="253"/>
      <c r="HUZ16" s="253"/>
      <c r="HVA16" s="253"/>
      <c r="HVB16" s="253"/>
      <c r="HVC16" s="253"/>
      <c r="HVD16" s="253"/>
      <c r="HVE16" s="253"/>
      <c r="HVF16" s="253"/>
      <c r="HVG16" s="253"/>
      <c r="HVH16" s="253"/>
      <c r="HVI16" s="253"/>
      <c r="HVJ16" s="254"/>
      <c r="HVK16" s="254"/>
      <c r="HVL16" s="254"/>
      <c r="HVM16" s="254"/>
      <c r="HVN16" s="254"/>
      <c r="HVO16" s="253"/>
      <c r="HVP16" s="253"/>
      <c r="HVQ16" s="253"/>
      <c r="HVR16" s="253"/>
      <c r="HVS16" s="253"/>
      <c r="HVT16" s="253"/>
      <c r="HVU16" s="253"/>
      <c r="HVV16" s="253"/>
      <c r="HVW16" s="253"/>
      <c r="HVX16" s="253"/>
      <c r="HVY16" s="253"/>
      <c r="HVZ16" s="253"/>
      <c r="HWA16" s="253"/>
      <c r="HWB16" s="253"/>
      <c r="HWC16" s="253"/>
      <c r="HWD16" s="253"/>
      <c r="HWE16" s="253"/>
      <c r="HWF16" s="253"/>
      <c r="HWG16" s="253"/>
      <c r="HWH16" s="253"/>
      <c r="HWI16" s="253"/>
      <c r="HWJ16" s="253"/>
      <c r="HWK16" s="253"/>
      <c r="HWL16" s="253"/>
      <c r="HWM16" s="253"/>
      <c r="HWN16" s="253"/>
      <c r="HWO16" s="253"/>
      <c r="HWP16" s="253"/>
      <c r="HWQ16" s="253"/>
      <c r="HWR16" s="253"/>
      <c r="HWS16" s="253"/>
      <c r="HWT16" s="253"/>
      <c r="HWU16" s="253"/>
      <c r="HWV16" s="253"/>
      <c r="HWW16" s="253"/>
      <c r="HWX16" s="253"/>
      <c r="HWY16" s="253"/>
      <c r="HWZ16" s="253"/>
      <c r="HXA16" s="253"/>
      <c r="HXB16" s="253"/>
      <c r="HXC16" s="253"/>
      <c r="HXD16" s="253"/>
      <c r="HXE16" s="253"/>
      <c r="HXF16" s="253"/>
      <c r="HXG16" s="253"/>
      <c r="HXH16" s="253"/>
      <c r="HXI16" s="253"/>
      <c r="HXJ16" s="253"/>
      <c r="HXK16" s="253"/>
      <c r="HXL16" s="254"/>
      <c r="HXM16" s="254"/>
      <c r="HXN16" s="254"/>
      <c r="HXO16" s="254"/>
      <c r="HXP16" s="254"/>
      <c r="HXQ16" s="253"/>
      <c r="HXR16" s="253"/>
      <c r="HXS16" s="253"/>
      <c r="HXT16" s="253"/>
      <c r="HXU16" s="253"/>
      <c r="HXV16" s="253"/>
      <c r="HXW16" s="253"/>
      <c r="HXX16" s="253"/>
      <c r="HXY16" s="253"/>
      <c r="HXZ16" s="253"/>
      <c r="HYA16" s="253"/>
      <c r="HYB16" s="253"/>
      <c r="HYC16" s="253"/>
      <c r="HYD16" s="253"/>
      <c r="HYE16" s="253"/>
      <c r="HYF16" s="253"/>
      <c r="HYG16" s="253"/>
      <c r="HYH16" s="253"/>
      <c r="HYI16" s="253"/>
      <c r="HYJ16" s="253"/>
      <c r="HYK16" s="253"/>
      <c r="HYL16" s="253"/>
      <c r="HYM16" s="253"/>
      <c r="HYN16" s="253"/>
      <c r="HYO16" s="253"/>
      <c r="HYP16" s="253"/>
      <c r="HYQ16" s="253"/>
      <c r="HYR16" s="253"/>
      <c r="HYS16" s="253"/>
      <c r="HYT16" s="253"/>
      <c r="HYU16" s="253"/>
      <c r="HYV16" s="253"/>
      <c r="HYW16" s="253"/>
      <c r="HYX16" s="253"/>
      <c r="HYY16" s="253"/>
      <c r="HYZ16" s="253"/>
      <c r="HZA16" s="253"/>
      <c r="HZB16" s="253"/>
      <c r="HZC16" s="253"/>
      <c r="HZD16" s="253"/>
      <c r="HZE16" s="253"/>
      <c r="HZF16" s="253"/>
      <c r="HZG16" s="253"/>
      <c r="HZH16" s="253"/>
      <c r="HZI16" s="253"/>
      <c r="HZJ16" s="253"/>
      <c r="HZK16" s="253"/>
      <c r="HZL16" s="253"/>
      <c r="HZM16" s="253"/>
      <c r="HZN16" s="254"/>
      <c r="HZO16" s="254"/>
      <c r="HZP16" s="254"/>
      <c r="HZQ16" s="254"/>
      <c r="HZR16" s="254"/>
      <c r="HZS16" s="253"/>
      <c r="HZT16" s="253"/>
      <c r="HZU16" s="253"/>
      <c r="HZV16" s="253"/>
      <c r="HZW16" s="253"/>
      <c r="HZX16" s="253"/>
      <c r="HZY16" s="253"/>
      <c r="HZZ16" s="253"/>
      <c r="IAA16" s="253"/>
      <c r="IAB16" s="253"/>
      <c r="IAC16" s="253"/>
      <c r="IAD16" s="253"/>
      <c r="IAE16" s="253"/>
      <c r="IAF16" s="253"/>
      <c r="IAG16" s="253"/>
      <c r="IAH16" s="253"/>
      <c r="IAI16" s="253"/>
      <c r="IAJ16" s="253"/>
      <c r="IAK16" s="253"/>
      <c r="IAL16" s="253"/>
      <c r="IAM16" s="253"/>
      <c r="IAN16" s="253"/>
      <c r="IAO16" s="253"/>
      <c r="IAP16" s="253"/>
      <c r="IAQ16" s="253"/>
      <c r="IAR16" s="253"/>
      <c r="IAS16" s="253"/>
      <c r="IAT16" s="253"/>
      <c r="IAU16" s="253"/>
      <c r="IAV16" s="253"/>
      <c r="IAW16" s="253"/>
      <c r="IAX16" s="253"/>
      <c r="IAY16" s="253"/>
      <c r="IAZ16" s="253"/>
      <c r="IBA16" s="253"/>
      <c r="IBB16" s="253"/>
      <c r="IBC16" s="253"/>
      <c r="IBD16" s="253"/>
      <c r="IBE16" s="253"/>
      <c r="IBF16" s="253"/>
      <c r="IBG16" s="253"/>
      <c r="IBH16" s="253"/>
      <c r="IBI16" s="253"/>
      <c r="IBJ16" s="253"/>
      <c r="IBK16" s="253"/>
      <c r="IBL16" s="253"/>
      <c r="IBM16" s="253"/>
      <c r="IBN16" s="253"/>
      <c r="IBO16" s="253"/>
      <c r="IBP16" s="254"/>
      <c r="IBQ16" s="254"/>
      <c r="IBR16" s="254"/>
      <c r="IBS16" s="254"/>
      <c r="IBT16" s="254"/>
      <c r="IBU16" s="253"/>
      <c r="IBV16" s="253"/>
      <c r="IBW16" s="253"/>
      <c r="IBX16" s="253"/>
      <c r="IBY16" s="253"/>
      <c r="IBZ16" s="253"/>
      <c r="ICA16" s="253"/>
      <c r="ICB16" s="253"/>
      <c r="ICC16" s="253"/>
      <c r="ICD16" s="253"/>
      <c r="ICE16" s="253"/>
      <c r="ICF16" s="253"/>
      <c r="ICG16" s="253"/>
      <c r="ICH16" s="253"/>
      <c r="ICI16" s="253"/>
      <c r="ICJ16" s="253"/>
      <c r="ICK16" s="253"/>
      <c r="ICL16" s="253"/>
      <c r="ICM16" s="253"/>
      <c r="ICN16" s="253"/>
      <c r="ICO16" s="253"/>
      <c r="ICP16" s="253"/>
      <c r="ICQ16" s="253"/>
      <c r="ICR16" s="253"/>
      <c r="ICS16" s="253"/>
      <c r="ICT16" s="253"/>
      <c r="ICU16" s="253"/>
      <c r="ICV16" s="253"/>
      <c r="ICW16" s="253"/>
      <c r="ICX16" s="253"/>
      <c r="ICY16" s="253"/>
      <c r="ICZ16" s="253"/>
      <c r="IDA16" s="253"/>
      <c r="IDB16" s="253"/>
      <c r="IDC16" s="253"/>
      <c r="IDD16" s="253"/>
      <c r="IDE16" s="253"/>
      <c r="IDF16" s="253"/>
      <c r="IDG16" s="253"/>
      <c r="IDH16" s="253"/>
      <c r="IDI16" s="253"/>
      <c r="IDJ16" s="253"/>
      <c r="IDK16" s="253"/>
      <c r="IDL16" s="253"/>
      <c r="IDM16" s="253"/>
      <c r="IDN16" s="253"/>
      <c r="IDO16" s="253"/>
      <c r="IDP16" s="253"/>
      <c r="IDQ16" s="253"/>
      <c r="IDR16" s="254"/>
      <c r="IDS16" s="254"/>
      <c r="IDT16" s="254"/>
      <c r="IDU16" s="254"/>
      <c r="IDV16" s="254"/>
      <c r="IDW16" s="253"/>
      <c r="IDX16" s="253"/>
      <c r="IDY16" s="253"/>
      <c r="IDZ16" s="253"/>
      <c r="IEA16" s="253"/>
      <c r="IEB16" s="253"/>
      <c r="IEC16" s="253"/>
      <c r="IED16" s="253"/>
      <c r="IEE16" s="253"/>
      <c r="IEF16" s="253"/>
      <c r="IEG16" s="253"/>
      <c r="IEH16" s="253"/>
      <c r="IEI16" s="253"/>
      <c r="IEJ16" s="253"/>
      <c r="IEK16" s="253"/>
      <c r="IEL16" s="253"/>
      <c r="IEM16" s="253"/>
      <c r="IEN16" s="253"/>
      <c r="IEO16" s="253"/>
      <c r="IEP16" s="253"/>
      <c r="IEQ16" s="253"/>
      <c r="IER16" s="253"/>
      <c r="IES16" s="253"/>
      <c r="IET16" s="253"/>
      <c r="IEU16" s="253"/>
      <c r="IEV16" s="253"/>
      <c r="IEW16" s="253"/>
      <c r="IEX16" s="253"/>
      <c r="IEY16" s="253"/>
      <c r="IEZ16" s="253"/>
      <c r="IFA16" s="253"/>
      <c r="IFB16" s="253"/>
      <c r="IFC16" s="253"/>
      <c r="IFD16" s="253"/>
      <c r="IFE16" s="253"/>
      <c r="IFF16" s="253"/>
      <c r="IFG16" s="253"/>
      <c r="IFH16" s="253"/>
      <c r="IFI16" s="253"/>
      <c r="IFJ16" s="253"/>
      <c r="IFK16" s="253"/>
      <c r="IFL16" s="253"/>
      <c r="IFM16" s="253"/>
      <c r="IFN16" s="253"/>
      <c r="IFO16" s="253"/>
      <c r="IFP16" s="253"/>
      <c r="IFQ16" s="253"/>
      <c r="IFR16" s="253"/>
      <c r="IFS16" s="253"/>
      <c r="IFT16" s="254"/>
      <c r="IFU16" s="254"/>
      <c r="IFV16" s="254"/>
      <c r="IFW16" s="254"/>
      <c r="IFX16" s="254"/>
      <c r="IFY16" s="253"/>
      <c r="IFZ16" s="253"/>
      <c r="IGA16" s="253"/>
      <c r="IGB16" s="253"/>
      <c r="IGC16" s="253"/>
      <c r="IGD16" s="253"/>
      <c r="IGE16" s="253"/>
      <c r="IGF16" s="253"/>
      <c r="IGG16" s="253"/>
      <c r="IGH16" s="253"/>
      <c r="IGI16" s="253"/>
      <c r="IGJ16" s="253"/>
      <c r="IGK16" s="253"/>
      <c r="IGL16" s="253"/>
      <c r="IGM16" s="253"/>
      <c r="IGN16" s="253"/>
      <c r="IGO16" s="253"/>
      <c r="IGP16" s="253"/>
      <c r="IGQ16" s="253"/>
      <c r="IGR16" s="253"/>
      <c r="IGS16" s="253"/>
      <c r="IGT16" s="253"/>
      <c r="IGU16" s="253"/>
      <c r="IGV16" s="253"/>
      <c r="IGW16" s="253"/>
      <c r="IGX16" s="253"/>
      <c r="IGY16" s="253"/>
      <c r="IGZ16" s="253"/>
      <c r="IHA16" s="253"/>
      <c r="IHB16" s="253"/>
      <c r="IHC16" s="253"/>
      <c r="IHD16" s="253"/>
      <c r="IHE16" s="253"/>
      <c r="IHF16" s="253"/>
      <c r="IHG16" s="253"/>
      <c r="IHH16" s="253"/>
      <c r="IHI16" s="253"/>
      <c r="IHJ16" s="253"/>
      <c r="IHK16" s="253"/>
      <c r="IHL16" s="253"/>
      <c r="IHM16" s="253"/>
      <c r="IHN16" s="253"/>
      <c r="IHO16" s="253"/>
      <c r="IHP16" s="253"/>
      <c r="IHQ16" s="253"/>
      <c r="IHR16" s="253"/>
      <c r="IHS16" s="253"/>
      <c r="IHT16" s="253"/>
      <c r="IHU16" s="253"/>
      <c r="IHV16" s="254"/>
      <c r="IHW16" s="254"/>
      <c r="IHX16" s="254"/>
      <c r="IHY16" s="254"/>
      <c r="IHZ16" s="254"/>
      <c r="IIA16" s="253"/>
      <c r="IIB16" s="253"/>
      <c r="IIC16" s="253"/>
      <c r="IID16" s="253"/>
      <c r="IIE16" s="253"/>
      <c r="IIF16" s="253"/>
      <c r="IIG16" s="253"/>
      <c r="IIH16" s="253"/>
      <c r="III16" s="253"/>
      <c r="IIJ16" s="253"/>
      <c r="IIK16" s="253"/>
      <c r="IIL16" s="253"/>
      <c r="IIM16" s="253"/>
      <c r="IIN16" s="253"/>
      <c r="IIO16" s="253"/>
      <c r="IIP16" s="253"/>
      <c r="IIQ16" s="253"/>
      <c r="IIR16" s="253"/>
      <c r="IIS16" s="253"/>
      <c r="IIT16" s="253"/>
      <c r="IIU16" s="253"/>
      <c r="IIV16" s="253"/>
      <c r="IIW16" s="253"/>
      <c r="IIX16" s="253"/>
      <c r="IIY16" s="253"/>
      <c r="IIZ16" s="253"/>
      <c r="IJA16" s="253"/>
      <c r="IJB16" s="253"/>
      <c r="IJC16" s="253"/>
      <c r="IJD16" s="253"/>
      <c r="IJE16" s="253"/>
      <c r="IJF16" s="253"/>
      <c r="IJG16" s="253"/>
      <c r="IJH16" s="253"/>
      <c r="IJI16" s="253"/>
      <c r="IJJ16" s="253"/>
      <c r="IJK16" s="253"/>
      <c r="IJL16" s="253"/>
      <c r="IJM16" s="253"/>
      <c r="IJN16" s="253"/>
      <c r="IJO16" s="253"/>
      <c r="IJP16" s="253"/>
      <c r="IJQ16" s="253"/>
      <c r="IJR16" s="253"/>
      <c r="IJS16" s="253"/>
      <c r="IJT16" s="253"/>
      <c r="IJU16" s="253"/>
      <c r="IJV16" s="253"/>
      <c r="IJW16" s="253"/>
      <c r="IJX16" s="254"/>
      <c r="IJY16" s="254"/>
      <c r="IJZ16" s="254"/>
      <c r="IKA16" s="254"/>
      <c r="IKB16" s="254"/>
      <c r="IKC16" s="253"/>
      <c r="IKD16" s="253"/>
      <c r="IKE16" s="253"/>
      <c r="IKF16" s="253"/>
      <c r="IKG16" s="253"/>
      <c r="IKH16" s="253"/>
      <c r="IKI16" s="253"/>
      <c r="IKJ16" s="253"/>
      <c r="IKK16" s="253"/>
      <c r="IKL16" s="253"/>
      <c r="IKM16" s="253"/>
      <c r="IKN16" s="253"/>
      <c r="IKO16" s="253"/>
      <c r="IKP16" s="253"/>
      <c r="IKQ16" s="253"/>
      <c r="IKR16" s="253"/>
      <c r="IKS16" s="253"/>
      <c r="IKT16" s="253"/>
      <c r="IKU16" s="253"/>
      <c r="IKV16" s="253"/>
      <c r="IKW16" s="253"/>
      <c r="IKX16" s="253"/>
      <c r="IKY16" s="253"/>
      <c r="IKZ16" s="253"/>
      <c r="ILA16" s="253"/>
      <c r="ILB16" s="253"/>
      <c r="ILC16" s="253"/>
      <c r="ILD16" s="253"/>
      <c r="ILE16" s="253"/>
      <c r="ILF16" s="253"/>
      <c r="ILG16" s="253"/>
      <c r="ILH16" s="253"/>
      <c r="ILI16" s="253"/>
      <c r="ILJ16" s="253"/>
      <c r="ILK16" s="253"/>
      <c r="ILL16" s="253"/>
      <c r="ILM16" s="253"/>
      <c r="ILN16" s="253"/>
      <c r="ILO16" s="253"/>
      <c r="ILP16" s="253"/>
      <c r="ILQ16" s="253"/>
      <c r="ILR16" s="253"/>
      <c r="ILS16" s="253"/>
      <c r="ILT16" s="253"/>
      <c r="ILU16" s="253"/>
      <c r="ILV16" s="253"/>
      <c r="ILW16" s="253"/>
      <c r="ILX16" s="253"/>
      <c r="ILY16" s="253"/>
      <c r="ILZ16" s="254"/>
      <c r="IMA16" s="254"/>
      <c r="IMB16" s="254"/>
      <c r="IMC16" s="254"/>
      <c r="IMD16" s="254"/>
      <c r="IME16" s="253"/>
      <c r="IMF16" s="253"/>
      <c r="IMG16" s="253"/>
      <c r="IMH16" s="253"/>
      <c r="IMI16" s="253"/>
      <c r="IMJ16" s="253"/>
      <c r="IMK16" s="253"/>
      <c r="IML16" s="253"/>
      <c r="IMM16" s="253"/>
      <c r="IMN16" s="253"/>
      <c r="IMO16" s="253"/>
      <c r="IMP16" s="253"/>
      <c r="IMQ16" s="253"/>
      <c r="IMR16" s="253"/>
      <c r="IMS16" s="253"/>
      <c r="IMT16" s="253"/>
      <c r="IMU16" s="253"/>
      <c r="IMV16" s="253"/>
      <c r="IMW16" s="253"/>
      <c r="IMX16" s="253"/>
      <c r="IMY16" s="253"/>
      <c r="IMZ16" s="253"/>
      <c r="INA16" s="253"/>
      <c r="INB16" s="253"/>
      <c r="INC16" s="253"/>
      <c r="IND16" s="253"/>
      <c r="INE16" s="253"/>
      <c r="INF16" s="253"/>
      <c r="ING16" s="253"/>
      <c r="INH16" s="253"/>
      <c r="INI16" s="253"/>
      <c r="INJ16" s="253"/>
      <c r="INK16" s="253"/>
      <c r="INL16" s="253"/>
      <c r="INM16" s="253"/>
      <c r="INN16" s="253"/>
      <c r="INO16" s="253"/>
      <c r="INP16" s="253"/>
      <c r="INQ16" s="253"/>
      <c r="INR16" s="253"/>
      <c r="INS16" s="253"/>
      <c r="INT16" s="253"/>
      <c r="INU16" s="253"/>
      <c r="INV16" s="253"/>
      <c r="INW16" s="253"/>
      <c r="INX16" s="253"/>
      <c r="INY16" s="253"/>
      <c r="INZ16" s="253"/>
      <c r="IOA16" s="253"/>
      <c r="IOB16" s="254"/>
      <c r="IOC16" s="254"/>
      <c r="IOD16" s="254"/>
      <c r="IOE16" s="254"/>
      <c r="IOF16" s="254"/>
      <c r="IOG16" s="253"/>
      <c r="IOH16" s="253"/>
      <c r="IOI16" s="253"/>
      <c r="IOJ16" s="253"/>
      <c r="IOK16" s="253"/>
      <c r="IOL16" s="253"/>
      <c r="IOM16" s="253"/>
      <c r="ION16" s="253"/>
      <c r="IOO16" s="253"/>
      <c r="IOP16" s="253"/>
      <c r="IOQ16" s="253"/>
      <c r="IOR16" s="253"/>
      <c r="IOS16" s="253"/>
      <c r="IOT16" s="253"/>
      <c r="IOU16" s="253"/>
      <c r="IOV16" s="253"/>
      <c r="IOW16" s="253"/>
      <c r="IOX16" s="253"/>
      <c r="IOY16" s="253"/>
      <c r="IOZ16" s="253"/>
      <c r="IPA16" s="253"/>
      <c r="IPB16" s="253"/>
      <c r="IPC16" s="253"/>
      <c r="IPD16" s="253"/>
      <c r="IPE16" s="253"/>
      <c r="IPF16" s="253"/>
      <c r="IPG16" s="253"/>
      <c r="IPH16" s="253"/>
      <c r="IPI16" s="253"/>
      <c r="IPJ16" s="253"/>
      <c r="IPK16" s="253"/>
      <c r="IPL16" s="253"/>
      <c r="IPM16" s="253"/>
      <c r="IPN16" s="253"/>
      <c r="IPO16" s="253"/>
      <c r="IPP16" s="253"/>
      <c r="IPQ16" s="253"/>
      <c r="IPR16" s="253"/>
      <c r="IPS16" s="253"/>
      <c r="IPT16" s="253"/>
      <c r="IPU16" s="253"/>
      <c r="IPV16" s="253"/>
      <c r="IPW16" s="253"/>
      <c r="IPX16" s="253"/>
      <c r="IPY16" s="253"/>
      <c r="IPZ16" s="253"/>
      <c r="IQA16" s="253"/>
      <c r="IQB16" s="253"/>
      <c r="IQC16" s="253"/>
      <c r="IQD16" s="254"/>
      <c r="IQE16" s="254"/>
      <c r="IQF16" s="254"/>
      <c r="IQG16" s="254"/>
      <c r="IQH16" s="254"/>
      <c r="IQI16" s="253"/>
      <c r="IQJ16" s="253"/>
      <c r="IQK16" s="253"/>
      <c r="IQL16" s="253"/>
      <c r="IQM16" s="253"/>
      <c r="IQN16" s="253"/>
      <c r="IQO16" s="253"/>
      <c r="IQP16" s="253"/>
      <c r="IQQ16" s="253"/>
      <c r="IQR16" s="253"/>
      <c r="IQS16" s="253"/>
      <c r="IQT16" s="253"/>
      <c r="IQU16" s="253"/>
      <c r="IQV16" s="253"/>
      <c r="IQW16" s="253"/>
      <c r="IQX16" s="253"/>
      <c r="IQY16" s="253"/>
      <c r="IQZ16" s="253"/>
      <c r="IRA16" s="253"/>
      <c r="IRB16" s="253"/>
      <c r="IRC16" s="253"/>
      <c r="IRD16" s="253"/>
      <c r="IRE16" s="253"/>
      <c r="IRF16" s="253"/>
      <c r="IRG16" s="253"/>
      <c r="IRH16" s="253"/>
      <c r="IRI16" s="253"/>
      <c r="IRJ16" s="253"/>
      <c r="IRK16" s="253"/>
      <c r="IRL16" s="253"/>
      <c r="IRM16" s="253"/>
      <c r="IRN16" s="253"/>
      <c r="IRO16" s="253"/>
      <c r="IRP16" s="253"/>
      <c r="IRQ16" s="253"/>
      <c r="IRR16" s="253"/>
      <c r="IRS16" s="253"/>
      <c r="IRT16" s="253"/>
      <c r="IRU16" s="253"/>
      <c r="IRV16" s="253"/>
      <c r="IRW16" s="253"/>
      <c r="IRX16" s="253"/>
      <c r="IRY16" s="253"/>
      <c r="IRZ16" s="253"/>
      <c r="ISA16" s="253"/>
      <c r="ISB16" s="253"/>
      <c r="ISC16" s="253"/>
      <c r="ISD16" s="253"/>
      <c r="ISE16" s="253"/>
      <c r="ISF16" s="254"/>
      <c r="ISG16" s="254"/>
      <c r="ISH16" s="254"/>
      <c r="ISI16" s="254"/>
      <c r="ISJ16" s="254"/>
      <c r="ISK16" s="253"/>
      <c r="ISL16" s="253"/>
      <c r="ISM16" s="253"/>
      <c r="ISN16" s="253"/>
      <c r="ISO16" s="253"/>
      <c r="ISP16" s="253"/>
      <c r="ISQ16" s="253"/>
      <c r="ISR16" s="253"/>
      <c r="ISS16" s="253"/>
      <c r="IST16" s="253"/>
      <c r="ISU16" s="253"/>
      <c r="ISV16" s="253"/>
      <c r="ISW16" s="253"/>
      <c r="ISX16" s="253"/>
      <c r="ISY16" s="253"/>
      <c r="ISZ16" s="253"/>
      <c r="ITA16" s="253"/>
      <c r="ITB16" s="253"/>
      <c r="ITC16" s="253"/>
      <c r="ITD16" s="253"/>
      <c r="ITE16" s="253"/>
      <c r="ITF16" s="253"/>
      <c r="ITG16" s="253"/>
      <c r="ITH16" s="253"/>
      <c r="ITI16" s="253"/>
      <c r="ITJ16" s="253"/>
      <c r="ITK16" s="253"/>
      <c r="ITL16" s="253"/>
      <c r="ITM16" s="253"/>
      <c r="ITN16" s="253"/>
      <c r="ITO16" s="253"/>
      <c r="ITP16" s="253"/>
      <c r="ITQ16" s="253"/>
      <c r="ITR16" s="253"/>
      <c r="ITS16" s="253"/>
      <c r="ITT16" s="253"/>
      <c r="ITU16" s="253"/>
      <c r="ITV16" s="253"/>
      <c r="ITW16" s="253"/>
      <c r="ITX16" s="253"/>
      <c r="ITY16" s="253"/>
      <c r="ITZ16" s="253"/>
      <c r="IUA16" s="253"/>
      <c r="IUB16" s="253"/>
      <c r="IUC16" s="253"/>
      <c r="IUD16" s="253"/>
      <c r="IUE16" s="253"/>
      <c r="IUF16" s="253"/>
      <c r="IUG16" s="253"/>
      <c r="IUH16" s="254"/>
      <c r="IUI16" s="254"/>
      <c r="IUJ16" s="254"/>
      <c r="IUK16" s="254"/>
      <c r="IUL16" s="254"/>
      <c r="IUM16" s="253"/>
      <c r="IUN16" s="253"/>
      <c r="IUO16" s="253"/>
      <c r="IUP16" s="253"/>
      <c r="IUQ16" s="253"/>
      <c r="IUR16" s="253"/>
      <c r="IUS16" s="253"/>
      <c r="IUT16" s="253"/>
      <c r="IUU16" s="253"/>
      <c r="IUV16" s="253"/>
      <c r="IUW16" s="253"/>
      <c r="IUX16" s="253"/>
      <c r="IUY16" s="253"/>
      <c r="IUZ16" s="253"/>
      <c r="IVA16" s="253"/>
      <c r="IVB16" s="253"/>
      <c r="IVC16" s="253"/>
      <c r="IVD16" s="253"/>
      <c r="IVE16" s="253"/>
      <c r="IVF16" s="253"/>
      <c r="IVG16" s="253"/>
      <c r="IVH16" s="253"/>
      <c r="IVI16" s="253"/>
      <c r="IVJ16" s="253"/>
      <c r="IVK16" s="253"/>
      <c r="IVL16" s="253"/>
      <c r="IVM16" s="253"/>
      <c r="IVN16" s="253"/>
      <c r="IVO16" s="253"/>
      <c r="IVP16" s="253"/>
      <c r="IVQ16" s="253"/>
      <c r="IVR16" s="253"/>
      <c r="IVS16" s="253"/>
      <c r="IVT16" s="253"/>
      <c r="IVU16" s="253"/>
      <c r="IVV16" s="253"/>
      <c r="IVW16" s="253"/>
      <c r="IVX16" s="253"/>
      <c r="IVY16" s="253"/>
      <c r="IVZ16" s="253"/>
      <c r="IWA16" s="253"/>
      <c r="IWB16" s="253"/>
      <c r="IWC16" s="253"/>
      <c r="IWD16" s="253"/>
      <c r="IWE16" s="253"/>
      <c r="IWF16" s="253"/>
      <c r="IWG16" s="253"/>
      <c r="IWH16" s="253"/>
      <c r="IWI16" s="253"/>
      <c r="IWJ16" s="254"/>
      <c r="IWK16" s="254"/>
      <c r="IWL16" s="254"/>
      <c r="IWM16" s="254"/>
      <c r="IWN16" s="254"/>
      <c r="IWO16" s="253"/>
      <c r="IWP16" s="253"/>
      <c r="IWQ16" s="253"/>
      <c r="IWR16" s="253"/>
      <c r="IWS16" s="253"/>
      <c r="IWT16" s="253"/>
      <c r="IWU16" s="253"/>
      <c r="IWV16" s="253"/>
      <c r="IWW16" s="253"/>
      <c r="IWX16" s="253"/>
      <c r="IWY16" s="253"/>
      <c r="IWZ16" s="253"/>
      <c r="IXA16" s="253"/>
      <c r="IXB16" s="253"/>
      <c r="IXC16" s="253"/>
      <c r="IXD16" s="253"/>
      <c r="IXE16" s="253"/>
      <c r="IXF16" s="253"/>
      <c r="IXG16" s="253"/>
      <c r="IXH16" s="253"/>
      <c r="IXI16" s="253"/>
      <c r="IXJ16" s="253"/>
      <c r="IXK16" s="253"/>
      <c r="IXL16" s="253"/>
      <c r="IXM16" s="253"/>
      <c r="IXN16" s="253"/>
      <c r="IXO16" s="253"/>
      <c r="IXP16" s="253"/>
      <c r="IXQ16" s="253"/>
      <c r="IXR16" s="253"/>
      <c r="IXS16" s="253"/>
      <c r="IXT16" s="253"/>
      <c r="IXU16" s="253"/>
      <c r="IXV16" s="253"/>
      <c r="IXW16" s="253"/>
      <c r="IXX16" s="253"/>
      <c r="IXY16" s="253"/>
      <c r="IXZ16" s="253"/>
      <c r="IYA16" s="253"/>
      <c r="IYB16" s="253"/>
      <c r="IYC16" s="253"/>
      <c r="IYD16" s="253"/>
      <c r="IYE16" s="253"/>
      <c r="IYF16" s="253"/>
      <c r="IYG16" s="253"/>
      <c r="IYH16" s="253"/>
      <c r="IYI16" s="253"/>
      <c r="IYJ16" s="253"/>
      <c r="IYK16" s="253"/>
      <c r="IYL16" s="254"/>
      <c r="IYM16" s="254"/>
      <c r="IYN16" s="254"/>
      <c r="IYO16" s="254"/>
      <c r="IYP16" s="254"/>
      <c r="IYQ16" s="253"/>
      <c r="IYR16" s="253"/>
      <c r="IYS16" s="253"/>
      <c r="IYT16" s="253"/>
      <c r="IYU16" s="253"/>
      <c r="IYV16" s="253"/>
      <c r="IYW16" s="253"/>
      <c r="IYX16" s="253"/>
      <c r="IYY16" s="253"/>
      <c r="IYZ16" s="253"/>
      <c r="IZA16" s="253"/>
      <c r="IZB16" s="253"/>
      <c r="IZC16" s="253"/>
      <c r="IZD16" s="253"/>
      <c r="IZE16" s="253"/>
      <c r="IZF16" s="253"/>
      <c r="IZG16" s="253"/>
      <c r="IZH16" s="253"/>
      <c r="IZI16" s="253"/>
      <c r="IZJ16" s="253"/>
      <c r="IZK16" s="253"/>
      <c r="IZL16" s="253"/>
      <c r="IZM16" s="253"/>
      <c r="IZN16" s="253"/>
      <c r="IZO16" s="253"/>
      <c r="IZP16" s="253"/>
      <c r="IZQ16" s="253"/>
      <c r="IZR16" s="253"/>
      <c r="IZS16" s="253"/>
      <c r="IZT16" s="253"/>
      <c r="IZU16" s="253"/>
      <c r="IZV16" s="253"/>
      <c r="IZW16" s="253"/>
      <c r="IZX16" s="253"/>
      <c r="IZY16" s="253"/>
      <c r="IZZ16" s="253"/>
      <c r="JAA16" s="253"/>
      <c r="JAB16" s="253"/>
      <c r="JAC16" s="253"/>
      <c r="JAD16" s="253"/>
      <c r="JAE16" s="253"/>
      <c r="JAF16" s="253"/>
      <c r="JAG16" s="253"/>
      <c r="JAH16" s="253"/>
      <c r="JAI16" s="253"/>
      <c r="JAJ16" s="253"/>
      <c r="JAK16" s="253"/>
      <c r="JAL16" s="253"/>
      <c r="JAM16" s="253"/>
      <c r="JAN16" s="254"/>
      <c r="JAO16" s="254"/>
      <c r="JAP16" s="254"/>
      <c r="JAQ16" s="254"/>
      <c r="JAR16" s="254"/>
      <c r="JAS16" s="253"/>
      <c r="JAT16" s="253"/>
      <c r="JAU16" s="253"/>
      <c r="JAV16" s="253"/>
      <c r="JAW16" s="253"/>
      <c r="JAX16" s="253"/>
      <c r="JAY16" s="253"/>
      <c r="JAZ16" s="253"/>
      <c r="JBA16" s="253"/>
      <c r="JBB16" s="253"/>
      <c r="JBC16" s="253"/>
      <c r="JBD16" s="253"/>
      <c r="JBE16" s="253"/>
      <c r="JBF16" s="253"/>
      <c r="JBG16" s="253"/>
      <c r="JBH16" s="253"/>
      <c r="JBI16" s="253"/>
      <c r="JBJ16" s="253"/>
      <c r="JBK16" s="253"/>
      <c r="JBL16" s="253"/>
      <c r="JBM16" s="253"/>
      <c r="JBN16" s="253"/>
      <c r="JBO16" s="253"/>
      <c r="JBP16" s="253"/>
      <c r="JBQ16" s="253"/>
      <c r="JBR16" s="253"/>
      <c r="JBS16" s="253"/>
      <c r="JBT16" s="253"/>
      <c r="JBU16" s="253"/>
      <c r="JBV16" s="253"/>
      <c r="JBW16" s="253"/>
      <c r="JBX16" s="253"/>
      <c r="JBY16" s="253"/>
      <c r="JBZ16" s="253"/>
      <c r="JCA16" s="253"/>
      <c r="JCB16" s="253"/>
      <c r="JCC16" s="253"/>
      <c r="JCD16" s="253"/>
      <c r="JCE16" s="253"/>
      <c r="JCF16" s="253"/>
      <c r="JCG16" s="253"/>
      <c r="JCH16" s="253"/>
      <c r="JCI16" s="253"/>
      <c r="JCJ16" s="253"/>
      <c r="JCK16" s="253"/>
      <c r="JCL16" s="253"/>
      <c r="JCM16" s="253"/>
      <c r="JCN16" s="253"/>
      <c r="JCO16" s="253"/>
      <c r="JCP16" s="254"/>
      <c r="JCQ16" s="254"/>
      <c r="JCR16" s="254"/>
      <c r="JCS16" s="254"/>
      <c r="JCT16" s="254"/>
      <c r="JCU16" s="253"/>
      <c r="JCV16" s="253"/>
      <c r="JCW16" s="253"/>
      <c r="JCX16" s="253"/>
      <c r="JCY16" s="253"/>
      <c r="JCZ16" s="253"/>
      <c r="JDA16" s="253"/>
      <c r="JDB16" s="253"/>
      <c r="JDC16" s="253"/>
      <c r="JDD16" s="253"/>
      <c r="JDE16" s="253"/>
      <c r="JDF16" s="253"/>
      <c r="JDG16" s="253"/>
      <c r="JDH16" s="253"/>
      <c r="JDI16" s="253"/>
      <c r="JDJ16" s="253"/>
      <c r="JDK16" s="253"/>
      <c r="JDL16" s="253"/>
      <c r="JDM16" s="253"/>
      <c r="JDN16" s="253"/>
      <c r="JDO16" s="253"/>
      <c r="JDP16" s="253"/>
      <c r="JDQ16" s="253"/>
      <c r="JDR16" s="253"/>
      <c r="JDS16" s="253"/>
      <c r="JDT16" s="253"/>
      <c r="JDU16" s="253"/>
      <c r="JDV16" s="253"/>
      <c r="JDW16" s="253"/>
      <c r="JDX16" s="253"/>
      <c r="JDY16" s="253"/>
      <c r="JDZ16" s="253"/>
      <c r="JEA16" s="253"/>
      <c r="JEB16" s="253"/>
      <c r="JEC16" s="253"/>
      <c r="JED16" s="253"/>
      <c r="JEE16" s="253"/>
      <c r="JEF16" s="253"/>
      <c r="JEG16" s="253"/>
      <c r="JEH16" s="253"/>
      <c r="JEI16" s="253"/>
      <c r="JEJ16" s="253"/>
      <c r="JEK16" s="253"/>
      <c r="JEL16" s="253"/>
      <c r="JEM16" s="253"/>
      <c r="JEN16" s="253"/>
      <c r="JEO16" s="253"/>
      <c r="JEP16" s="253"/>
      <c r="JEQ16" s="253"/>
      <c r="JER16" s="254"/>
      <c r="JES16" s="254"/>
      <c r="JET16" s="254"/>
      <c r="JEU16" s="254"/>
      <c r="JEV16" s="254"/>
      <c r="JEW16" s="253"/>
      <c r="JEX16" s="253"/>
      <c r="JEY16" s="253"/>
      <c r="JEZ16" s="253"/>
      <c r="JFA16" s="253"/>
      <c r="JFB16" s="253"/>
      <c r="JFC16" s="253"/>
      <c r="JFD16" s="253"/>
      <c r="JFE16" s="253"/>
      <c r="JFF16" s="253"/>
      <c r="JFG16" s="253"/>
      <c r="JFH16" s="253"/>
      <c r="JFI16" s="253"/>
      <c r="JFJ16" s="253"/>
      <c r="JFK16" s="253"/>
      <c r="JFL16" s="253"/>
      <c r="JFM16" s="253"/>
      <c r="JFN16" s="253"/>
      <c r="JFO16" s="253"/>
      <c r="JFP16" s="253"/>
      <c r="JFQ16" s="253"/>
      <c r="JFR16" s="253"/>
      <c r="JFS16" s="253"/>
      <c r="JFT16" s="253"/>
      <c r="JFU16" s="253"/>
      <c r="JFV16" s="253"/>
      <c r="JFW16" s="253"/>
      <c r="JFX16" s="253"/>
      <c r="JFY16" s="253"/>
      <c r="JFZ16" s="253"/>
      <c r="JGA16" s="253"/>
      <c r="JGB16" s="253"/>
      <c r="JGC16" s="253"/>
      <c r="JGD16" s="253"/>
      <c r="JGE16" s="253"/>
      <c r="JGF16" s="253"/>
      <c r="JGG16" s="253"/>
      <c r="JGH16" s="253"/>
      <c r="JGI16" s="253"/>
      <c r="JGJ16" s="253"/>
      <c r="JGK16" s="253"/>
      <c r="JGL16" s="253"/>
      <c r="JGM16" s="253"/>
      <c r="JGN16" s="253"/>
      <c r="JGO16" s="253"/>
      <c r="JGP16" s="253"/>
      <c r="JGQ16" s="253"/>
      <c r="JGR16" s="253"/>
      <c r="JGS16" s="253"/>
      <c r="JGT16" s="254"/>
      <c r="JGU16" s="254"/>
      <c r="JGV16" s="254"/>
      <c r="JGW16" s="254"/>
      <c r="JGX16" s="254"/>
      <c r="JGY16" s="253"/>
      <c r="JGZ16" s="253"/>
      <c r="JHA16" s="253"/>
      <c r="JHB16" s="253"/>
      <c r="JHC16" s="253"/>
      <c r="JHD16" s="253"/>
      <c r="JHE16" s="253"/>
      <c r="JHF16" s="253"/>
      <c r="JHG16" s="253"/>
      <c r="JHH16" s="253"/>
      <c r="JHI16" s="253"/>
      <c r="JHJ16" s="253"/>
      <c r="JHK16" s="253"/>
      <c r="JHL16" s="253"/>
      <c r="JHM16" s="253"/>
      <c r="JHN16" s="253"/>
      <c r="JHO16" s="253"/>
      <c r="JHP16" s="253"/>
      <c r="JHQ16" s="253"/>
      <c r="JHR16" s="253"/>
      <c r="JHS16" s="253"/>
      <c r="JHT16" s="253"/>
      <c r="JHU16" s="253"/>
      <c r="JHV16" s="253"/>
      <c r="JHW16" s="253"/>
      <c r="JHX16" s="253"/>
      <c r="JHY16" s="253"/>
      <c r="JHZ16" s="253"/>
      <c r="JIA16" s="253"/>
      <c r="JIB16" s="253"/>
      <c r="JIC16" s="253"/>
      <c r="JID16" s="253"/>
      <c r="JIE16" s="253"/>
      <c r="JIF16" s="253"/>
      <c r="JIG16" s="253"/>
      <c r="JIH16" s="253"/>
      <c r="JII16" s="253"/>
      <c r="JIJ16" s="253"/>
      <c r="JIK16" s="253"/>
      <c r="JIL16" s="253"/>
      <c r="JIM16" s="253"/>
      <c r="JIN16" s="253"/>
      <c r="JIO16" s="253"/>
      <c r="JIP16" s="253"/>
      <c r="JIQ16" s="253"/>
      <c r="JIR16" s="253"/>
      <c r="JIS16" s="253"/>
      <c r="JIT16" s="253"/>
      <c r="JIU16" s="253"/>
      <c r="JIV16" s="254"/>
      <c r="JIW16" s="254"/>
      <c r="JIX16" s="254"/>
      <c r="JIY16" s="254"/>
      <c r="JIZ16" s="254"/>
      <c r="JJA16" s="253"/>
      <c r="JJB16" s="253"/>
      <c r="JJC16" s="253"/>
      <c r="JJD16" s="253"/>
      <c r="JJE16" s="253"/>
      <c r="JJF16" s="253"/>
      <c r="JJG16" s="253"/>
      <c r="JJH16" s="253"/>
      <c r="JJI16" s="253"/>
      <c r="JJJ16" s="253"/>
      <c r="JJK16" s="253"/>
      <c r="JJL16" s="253"/>
      <c r="JJM16" s="253"/>
      <c r="JJN16" s="253"/>
      <c r="JJO16" s="253"/>
      <c r="JJP16" s="253"/>
      <c r="JJQ16" s="253"/>
      <c r="JJR16" s="253"/>
      <c r="JJS16" s="253"/>
      <c r="JJT16" s="253"/>
      <c r="JJU16" s="253"/>
      <c r="JJV16" s="253"/>
      <c r="JJW16" s="253"/>
      <c r="JJX16" s="253"/>
      <c r="JJY16" s="253"/>
      <c r="JJZ16" s="253"/>
      <c r="JKA16" s="253"/>
      <c r="JKB16" s="253"/>
      <c r="JKC16" s="253"/>
      <c r="JKD16" s="253"/>
      <c r="JKE16" s="253"/>
      <c r="JKF16" s="253"/>
      <c r="JKG16" s="253"/>
      <c r="JKH16" s="253"/>
      <c r="JKI16" s="253"/>
      <c r="JKJ16" s="253"/>
      <c r="JKK16" s="253"/>
      <c r="JKL16" s="253"/>
      <c r="JKM16" s="253"/>
      <c r="JKN16" s="253"/>
      <c r="JKO16" s="253"/>
      <c r="JKP16" s="253"/>
      <c r="JKQ16" s="253"/>
      <c r="JKR16" s="253"/>
      <c r="JKS16" s="253"/>
      <c r="JKT16" s="253"/>
      <c r="JKU16" s="253"/>
      <c r="JKV16" s="253"/>
      <c r="JKW16" s="253"/>
      <c r="JKX16" s="254"/>
      <c r="JKY16" s="254"/>
      <c r="JKZ16" s="254"/>
      <c r="JLA16" s="254"/>
      <c r="JLB16" s="254"/>
      <c r="JLC16" s="253"/>
      <c r="JLD16" s="253"/>
      <c r="JLE16" s="253"/>
      <c r="JLF16" s="253"/>
      <c r="JLG16" s="253"/>
      <c r="JLH16" s="253"/>
      <c r="JLI16" s="253"/>
      <c r="JLJ16" s="253"/>
      <c r="JLK16" s="253"/>
      <c r="JLL16" s="253"/>
      <c r="JLM16" s="253"/>
      <c r="JLN16" s="253"/>
      <c r="JLO16" s="253"/>
      <c r="JLP16" s="253"/>
      <c r="JLQ16" s="253"/>
      <c r="JLR16" s="253"/>
      <c r="JLS16" s="253"/>
      <c r="JLT16" s="253"/>
      <c r="JLU16" s="253"/>
      <c r="JLV16" s="253"/>
      <c r="JLW16" s="253"/>
      <c r="JLX16" s="253"/>
      <c r="JLY16" s="253"/>
      <c r="JLZ16" s="253"/>
      <c r="JMA16" s="253"/>
      <c r="JMB16" s="253"/>
      <c r="JMC16" s="253"/>
      <c r="JMD16" s="253"/>
      <c r="JME16" s="253"/>
      <c r="JMF16" s="253"/>
      <c r="JMG16" s="253"/>
      <c r="JMH16" s="253"/>
      <c r="JMI16" s="253"/>
      <c r="JMJ16" s="253"/>
      <c r="JMK16" s="253"/>
      <c r="JML16" s="253"/>
      <c r="JMM16" s="253"/>
      <c r="JMN16" s="253"/>
      <c r="JMO16" s="253"/>
      <c r="JMP16" s="253"/>
      <c r="JMQ16" s="253"/>
      <c r="JMR16" s="253"/>
      <c r="JMS16" s="253"/>
      <c r="JMT16" s="253"/>
      <c r="JMU16" s="253"/>
      <c r="JMV16" s="253"/>
      <c r="JMW16" s="253"/>
      <c r="JMX16" s="253"/>
      <c r="JMY16" s="253"/>
      <c r="JMZ16" s="254"/>
      <c r="JNA16" s="254"/>
      <c r="JNB16" s="254"/>
      <c r="JNC16" s="254"/>
      <c r="JND16" s="254"/>
      <c r="JNE16" s="253"/>
      <c r="JNF16" s="253"/>
      <c r="JNG16" s="253"/>
      <c r="JNH16" s="253"/>
      <c r="JNI16" s="253"/>
      <c r="JNJ16" s="253"/>
      <c r="JNK16" s="253"/>
      <c r="JNL16" s="253"/>
      <c r="JNM16" s="253"/>
      <c r="JNN16" s="253"/>
      <c r="JNO16" s="253"/>
      <c r="JNP16" s="253"/>
      <c r="JNQ16" s="253"/>
      <c r="JNR16" s="253"/>
      <c r="JNS16" s="253"/>
      <c r="JNT16" s="253"/>
      <c r="JNU16" s="253"/>
      <c r="JNV16" s="253"/>
      <c r="JNW16" s="253"/>
      <c r="JNX16" s="253"/>
      <c r="JNY16" s="253"/>
      <c r="JNZ16" s="253"/>
      <c r="JOA16" s="253"/>
      <c r="JOB16" s="253"/>
      <c r="JOC16" s="253"/>
      <c r="JOD16" s="253"/>
      <c r="JOE16" s="253"/>
      <c r="JOF16" s="253"/>
      <c r="JOG16" s="253"/>
      <c r="JOH16" s="253"/>
      <c r="JOI16" s="253"/>
      <c r="JOJ16" s="253"/>
      <c r="JOK16" s="253"/>
      <c r="JOL16" s="253"/>
      <c r="JOM16" s="253"/>
      <c r="JON16" s="253"/>
      <c r="JOO16" s="253"/>
      <c r="JOP16" s="253"/>
      <c r="JOQ16" s="253"/>
      <c r="JOR16" s="253"/>
      <c r="JOS16" s="253"/>
      <c r="JOT16" s="253"/>
      <c r="JOU16" s="253"/>
      <c r="JOV16" s="253"/>
      <c r="JOW16" s="253"/>
      <c r="JOX16" s="253"/>
      <c r="JOY16" s="253"/>
      <c r="JOZ16" s="253"/>
      <c r="JPA16" s="253"/>
      <c r="JPB16" s="254"/>
      <c r="JPC16" s="254"/>
      <c r="JPD16" s="254"/>
      <c r="JPE16" s="254"/>
      <c r="JPF16" s="254"/>
      <c r="JPG16" s="253"/>
      <c r="JPH16" s="253"/>
      <c r="JPI16" s="253"/>
      <c r="JPJ16" s="253"/>
      <c r="JPK16" s="253"/>
      <c r="JPL16" s="253"/>
      <c r="JPM16" s="253"/>
      <c r="JPN16" s="253"/>
      <c r="JPO16" s="253"/>
      <c r="JPP16" s="253"/>
      <c r="JPQ16" s="253"/>
      <c r="JPR16" s="253"/>
      <c r="JPS16" s="253"/>
      <c r="JPT16" s="253"/>
      <c r="JPU16" s="253"/>
      <c r="JPV16" s="253"/>
      <c r="JPW16" s="253"/>
      <c r="JPX16" s="253"/>
      <c r="JPY16" s="253"/>
      <c r="JPZ16" s="253"/>
      <c r="JQA16" s="253"/>
      <c r="JQB16" s="253"/>
      <c r="JQC16" s="253"/>
      <c r="JQD16" s="253"/>
      <c r="JQE16" s="253"/>
      <c r="JQF16" s="253"/>
      <c r="JQG16" s="253"/>
      <c r="JQH16" s="253"/>
      <c r="JQI16" s="253"/>
      <c r="JQJ16" s="253"/>
      <c r="JQK16" s="253"/>
      <c r="JQL16" s="253"/>
      <c r="JQM16" s="253"/>
      <c r="JQN16" s="253"/>
      <c r="JQO16" s="253"/>
      <c r="JQP16" s="253"/>
      <c r="JQQ16" s="253"/>
      <c r="JQR16" s="253"/>
      <c r="JQS16" s="253"/>
      <c r="JQT16" s="253"/>
      <c r="JQU16" s="253"/>
      <c r="JQV16" s="253"/>
      <c r="JQW16" s="253"/>
      <c r="JQX16" s="253"/>
      <c r="JQY16" s="253"/>
      <c r="JQZ16" s="253"/>
      <c r="JRA16" s="253"/>
      <c r="JRB16" s="253"/>
      <c r="JRC16" s="253"/>
      <c r="JRD16" s="254"/>
      <c r="JRE16" s="254"/>
      <c r="JRF16" s="254"/>
      <c r="JRG16" s="254"/>
      <c r="JRH16" s="254"/>
      <c r="JRI16" s="253"/>
      <c r="JRJ16" s="253"/>
      <c r="JRK16" s="253"/>
      <c r="JRL16" s="253"/>
      <c r="JRM16" s="253"/>
      <c r="JRN16" s="253"/>
      <c r="JRO16" s="253"/>
      <c r="JRP16" s="253"/>
      <c r="JRQ16" s="253"/>
      <c r="JRR16" s="253"/>
      <c r="JRS16" s="253"/>
      <c r="JRT16" s="253"/>
      <c r="JRU16" s="253"/>
      <c r="JRV16" s="253"/>
      <c r="JRW16" s="253"/>
      <c r="JRX16" s="253"/>
      <c r="JRY16" s="253"/>
      <c r="JRZ16" s="253"/>
      <c r="JSA16" s="253"/>
      <c r="JSB16" s="253"/>
      <c r="JSC16" s="253"/>
      <c r="JSD16" s="253"/>
      <c r="JSE16" s="253"/>
      <c r="JSF16" s="253"/>
      <c r="JSG16" s="253"/>
      <c r="JSH16" s="253"/>
      <c r="JSI16" s="253"/>
      <c r="JSJ16" s="253"/>
      <c r="JSK16" s="253"/>
      <c r="JSL16" s="253"/>
      <c r="JSM16" s="253"/>
      <c r="JSN16" s="253"/>
      <c r="JSO16" s="253"/>
      <c r="JSP16" s="253"/>
      <c r="JSQ16" s="253"/>
      <c r="JSR16" s="253"/>
      <c r="JSS16" s="253"/>
      <c r="JST16" s="253"/>
      <c r="JSU16" s="253"/>
      <c r="JSV16" s="253"/>
      <c r="JSW16" s="253"/>
      <c r="JSX16" s="253"/>
      <c r="JSY16" s="253"/>
      <c r="JSZ16" s="253"/>
      <c r="JTA16" s="253"/>
      <c r="JTB16" s="253"/>
      <c r="JTC16" s="253"/>
      <c r="JTD16" s="253"/>
      <c r="JTE16" s="253"/>
      <c r="JTF16" s="254"/>
      <c r="JTG16" s="254"/>
      <c r="JTH16" s="254"/>
      <c r="JTI16" s="254"/>
      <c r="JTJ16" s="254"/>
      <c r="JTK16" s="253"/>
      <c r="JTL16" s="253"/>
      <c r="JTM16" s="253"/>
      <c r="JTN16" s="253"/>
      <c r="JTO16" s="253"/>
      <c r="JTP16" s="253"/>
      <c r="JTQ16" s="253"/>
      <c r="JTR16" s="253"/>
      <c r="JTS16" s="253"/>
      <c r="JTT16" s="253"/>
      <c r="JTU16" s="253"/>
      <c r="JTV16" s="253"/>
      <c r="JTW16" s="253"/>
      <c r="JTX16" s="253"/>
      <c r="JTY16" s="253"/>
      <c r="JTZ16" s="253"/>
      <c r="JUA16" s="253"/>
      <c r="JUB16" s="253"/>
      <c r="JUC16" s="253"/>
      <c r="JUD16" s="253"/>
      <c r="JUE16" s="253"/>
      <c r="JUF16" s="253"/>
      <c r="JUG16" s="253"/>
      <c r="JUH16" s="253"/>
      <c r="JUI16" s="253"/>
      <c r="JUJ16" s="253"/>
      <c r="JUK16" s="253"/>
      <c r="JUL16" s="253"/>
      <c r="JUM16" s="253"/>
      <c r="JUN16" s="253"/>
      <c r="JUO16" s="253"/>
      <c r="JUP16" s="253"/>
      <c r="JUQ16" s="253"/>
      <c r="JUR16" s="253"/>
      <c r="JUS16" s="253"/>
      <c r="JUT16" s="253"/>
      <c r="JUU16" s="253"/>
      <c r="JUV16" s="253"/>
      <c r="JUW16" s="253"/>
      <c r="JUX16" s="253"/>
      <c r="JUY16" s="253"/>
      <c r="JUZ16" s="253"/>
      <c r="JVA16" s="253"/>
      <c r="JVB16" s="253"/>
      <c r="JVC16" s="253"/>
      <c r="JVD16" s="253"/>
      <c r="JVE16" s="253"/>
      <c r="JVF16" s="253"/>
      <c r="JVG16" s="253"/>
      <c r="JVH16" s="254"/>
      <c r="JVI16" s="254"/>
      <c r="JVJ16" s="254"/>
      <c r="JVK16" s="254"/>
      <c r="JVL16" s="254"/>
      <c r="JVM16" s="253"/>
      <c r="JVN16" s="253"/>
      <c r="JVO16" s="253"/>
      <c r="JVP16" s="253"/>
      <c r="JVQ16" s="253"/>
      <c r="JVR16" s="253"/>
      <c r="JVS16" s="253"/>
      <c r="JVT16" s="253"/>
      <c r="JVU16" s="253"/>
      <c r="JVV16" s="253"/>
      <c r="JVW16" s="253"/>
      <c r="JVX16" s="253"/>
      <c r="JVY16" s="253"/>
      <c r="JVZ16" s="253"/>
      <c r="JWA16" s="253"/>
      <c r="JWB16" s="253"/>
      <c r="JWC16" s="253"/>
      <c r="JWD16" s="253"/>
      <c r="JWE16" s="253"/>
      <c r="JWF16" s="253"/>
      <c r="JWG16" s="253"/>
      <c r="JWH16" s="253"/>
      <c r="JWI16" s="253"/>
      <c r="JWJ16" s="253"/>
      <c r="JWK16" s="253"/>
      <c r="JWL16" s="253"/>
      <c r="JWM16" s="253"/>
      <c r="JWN16" s="253"/>
      <c r="JWO16" s="253"/>
      <c r="JWP16" s="253"/>
      <c r="JWQ16" s="253"/>
      <c r="JWR16" s="253"/>
      <c r="JWS16" s="253"/>
      <c r="JWT16" s="253"/>
      <c r="JWU16" s="253"/>
      <c r="JWV16" s="253"/>
      <c r="JWW16" s="253"/>
      <c r="JWX16" s="253"/>
      <c r="JWY16" s="253"/>
      <c r="JWZ16" s="253"/>
      <c r="JXA16" s="253"/>
      <c r="JXB16" s="253"/>
      <c r="JXC16" s="253"/>
      <c r="JXD16" s="253"/>
      <c r="JXE16" s="253"/>
      <c r="JXF16" s="253"/>
      <c r="JXG16" s="253"/>
      <c r="JXH16" s="253"/>
      <c r="JXI16" s="253"/>
      <c r="JXJ16" s="254"/>
      <c r="JXK16" s="254"/>
      <c r="JXL16" s="254"/>
      <c r="JXM16" s="254"/>
      <c r="JXN16" s="254"/>
      <c r="JXO16" s="253"/>
      <c r="JXP16" s="253"/>
      <c r="JXQ16" s="253"/>
      <c r="JXR16" s="253"/>
      <c r="JXS16" s="253"/>
      <c r="JXT16" s="253"/>
      <c r="JXU16" s="253"/>
      <c r="JXV16" s="253"/>
      <c r="JXW16" s="253"/>
      <c r="JXX16" s="253"/>
      <c r="JXY16" s="253"/>
      <c r="JXZ16" s="253"/>
      <c r="JYA16" s="253"/>
      <c r="JYB16" s="253"/>
      <c r="JYC16" s="253"/>
      <c r="JYD16" s="253"/>
      <c r="JYE16" s="253"/>
      <c r="JYF16" s="253"/>
      <c r="JYG16" s="253"/>
      <c r="JYH16" s="253"/>
      <c r="JYI16" s="253"/>
      <c r="JYJ16" s="253"/>
      <c r="JYK16" s="253"/>
      <c r="JYL16" s="253"/>
      <c r="JYM16" s="253"/>
      <c r="JYN16" s="253"/>
      <c r="JYO16" s="253"/>
      <c r="JYP16" s="253"/>
      <c r="JYQ16" s="253"/>
      <c r="JYR16" s="253"/>
      <c r="JYS16" s="253"/>
      <c r="JYT16" s="253"/>
      <c r="JYU16" s="253"/>
      <c r="JYV16" s="253"/>
      <c r="JYW16" s="253"/>
      <c r="JYX16" s="253"/>
      <c r="JYY16" s="253"/>
      <c r="JYZ16" s="253"/>
      <c r="JZA16" s="253"/>
      <c r="JZB16" s="253"/>
      <c r="JZC16" s="253"/>
      <c r="JZD16" s="253"/>
      <c r="JZE16" s="253"/>
      <c r="JZF16" s="253"/>
      <c r="JZG16" s="253"/>
      <c r="JZH16" s="253"/>
      <c r="JZI16" s="253"/>
      <c r="JZJ16" s="253"/>
      <c r="JZK16" s="253"/>
      <c r="JZL16" s="254"/>
      <c r="JZM16" s="254"/>
      <c r="JZN16" s="254"/>
      <c r="JZO16" s="254"/>
      <c r="JZP16" s="254"/>
      <c r="JZQ16" s="253"/>
      <c r="JZR16" s="253"/>
      <c r="JZS16" s="253"/>
      <c r="JZT16" s="253"/>
      <c r="JZU16" s="253"/>
      <c r="JZV16" s="253"/>
      <c r="JZW16" s="253"/>
      <c r="JZX16" s="253"/>
      <c r="JZY16" s="253"/>
      <c r="JZZ16" s="253"/>
      <c r="KAA16" s="253"/>
      <c r="KAB16" s="253"/>
      <c r="KAC16" s="253"/>
      <c r="KAD16" s="253"/>
      <c r="KAE16" s="253"/>
      <c r="KAF16" s="253"/>
      <c r="KAG16" s="253"/>
      <c r="KAH16" s="253"/>
      <c r="KAI16" s="253"/>
      <c r="KAJ16" s="253"/>
      <c r="KAK16" s="253"/>
      <c r="KAL16" s="253"/>
      <c r="KAM16" s="253"/>
      <c r="KAN16" s="253"/>
      <c r="KAO16" s="253"/>
      <c r="KAP16" s="253"/>
      <c r="KAQ16" s="253"/>
      <c r="KAR16" s="253"/>
      <c r="KAS16" s="253"/>
      <c r="KAT16" s="253"/>
      <c r="KAU16" s="253"/>
      <c r="KAV16" s="253"/>
      <c r="KAW16" s="253"/>
      <c r="KAX16" s="253"/>
      <c r="KAY16" s="253"/>
      <c r="KAZ16" s="253"/>
      <c r="KBA16" s="253"/>
      <c r="KBB16" s="253"/>
      <c r="KBC16" s="253"/>
      <c r="KBD16" s="253"/>
      <c r="KBE16" s="253"/>
      <c r="KBF16" s="253"/>
      <c r="KBG16" s="253"/>
      <c r="KBH16" s="253"/>
      <c r="KBI16" s="253"/>
      <c r="KBJ16" s="253"/>
      <c r="KBK16" s="253"/>
      <c r="KBL16" s="253"/>
      <c r="KBM16" s="253"/>
      <c r="KBN16" s="254"/>
      <c r="KBO16" s="254"/>
      <c r="KBP16" s="254"/>
      <c r="KBQ16" s="254"/>
      <c r="KBR16" s="254"/>
      <c r="KBS16" s="253"/>
      <c r="KBT16" s="253"/>
      <c r="KBU16" s="253"/>
      <c r="KBV16" s="253"/>
      <c r="KBW16" s="253"/>
      <c r="KBX16" s="253"/>
      <c r="KBY16" s="253"/>
      <c r="KBZ16" s="253"/>
      <c r="KCA16" s="253"/>
      <c r="KCB16" s="253"/>
      <c r="KCC16" s="253"/>
      <c r="KCD16" s="253"/>
      <c r="KCE16" s="253"/>
      <c r="KCF16" s="253"/>
      <c r="KCG16" s="253"/>
      <c r="KCH16" s="253"/>
      <c r="KCI16" s="253"/>
      <c r="KCJ16" s="253"/>
      <c r="KCK16" s="253"/>
      <c r="KCL16" s="253"/>
      <c r="KCM16" s="253"/>
      <c r="KCN16" s="253"/>
      <c r="KCO16" s="253"/>
      <c r="KCP16" s="253"/>
      <c r="KCQ16" s="253"/>
      <c r="KCR16" s="253"/>
      <c r="KCS16" s="253"/>
      <c r="KCT16" s="253"/>
      <c r="KCU16" s="253"/>
      <c r="KCV16" s="253"/>
      <c r="KCW16" s="253"/>
      <c r="KCX16" s="253"/>
      <c r="KCY16" s="253"/>
      <c r="KCZ16" s="253"/>
      <c r="KDA16" s="253"/>
      <c r="KDB16" s="253"/>
      <c r="KDC16" s="253"/>
      <c r="KDD16" s="253"/>
      <c r="KDE16" s="253"/>
      <c r="KDF16" s="253"/>
      <c r="KDG16" s="253"/>
      <c r="KDH16" s="253"/>
      <c r="KDI16" s="253"/>
      <c r="KDJ16" s="253"/>
      <c r="KDK16" s="253"/>
      <c r="KDL16" s="253"/>
      <c r="KDM16" s="253"/>
      <c r="KDN16" s="253"/>
      <c r="KDO16" s="253"/>
      <c r="KDP16" s="254"/>
      <c r="KDQ16" s="254"/>
      <c r="KDR16" s="254"/>
      <c r="KDS16" s="254"/>
      <c r="KDT16" s="254"/>
      <c r="KDU16" s="253"/>
      <c r="KDV16" s="253"/>
      <c r="KDW16" s="253"/>
      <c r="KDX16" s="253"/>
      <c r="KDY16" s="253"/>
      <c r="KDZ16" s="253"/>
      <c r="KEA16" s="253"/>
      <c r="KEB16" s="253"/>
      <c r="KEC16" s="253"/>
      <c r="KED16" s="253"/>
      <c r="KEE16" s="253"/>
      <c r="KEF16" s="253"/>
      <c r="KEG16" s="253"/>
      <c r="KEH16" s="253"/>
      <c r="KEI16" s="253"/>
      <c r="KEJ16" s="253"/>
      <c r="KEK16" s="253"/>
      <c r="KEL16" s="253"/>
      <c r="KEM16" s="253"/>
      <c r="KEN16" s="253"/>
      <c r="KEO16" s="253"/>
      <c r="KEP16" s="253"/>
      <c r="KEQ16" s="253"/>
      <c r="KER16" s="253"/>
      <c r="KES16" s="253"/>
      <c r="KET16" s="253"/>
      <c r="KEU16" s="253"/>
      <c r="KEV16" s="253"/>
      <c r="KEW16" s="253"/>
      <c r="KEX16" s="253"/>
      <c r="KEY16" s="253"/>
      <c r="KEZ16" s="253"/>
      <c r="KFA16" s="253"/>
      <c r="KFB16" s="253"/>
      <c r="KFC16" s="253"/>
      <c r="KFD16" s="253"/>
      <c r="KFE16" s="253"/>
      <c r="KFF16" s="253"/>
      <c r="KFG16" s="253"/>
      <c r="KFH16" s="253"/>
      <c r="KFI16" s="253"/>
      <c r="KFJ16" s="253"/>
      <c r="KFK16" s="253"/>
      <c r="KFL16" s="253"/>
      <c r="KFM16" s="253"/>
      <c r="KFN16" s="253"/>
      <c r="KFO16" s="253"/>
      <c r="KFP16" s="253"/>
      <c r="KFQ16" s="253"/>
      <c r="KFR16" s="254"/>
      <c r="KFS16" s="254"/>
      <c r="KFT16" s="254"/>
      <c r="KFU16" s="254"/>
      <c r="KFV16" s="254"/>
      <c r="KFW16" s="253"/>
      <c r="KFX16" s="253"/>
      <c r="KFY16" s="253"/>
      <c r="KFZ16" s="253"/>
      <c r="KGA16" s="253"/>
      <c r="KGB16" s="253"/>
      <c r="KGC16" s="253"/>
      <c r="KGD16" s="253"/>
      <c r="KGE16" s="253"/>
      <c r="KGF16" s="253"/>
      <c r="KGG16" s="253"/>
      <c r="KGH16" s="253"/>
      <c r="KGI16" s="253"/>
      <c r="KGJ16" s="253"/>
      <c r="KGK16" s="253"/>
      <c r="KGL16" s="253"/>
      <c r="KGM16" s="253"/>
      <c r="KGN16" s="253"/>
      <c r="KGO16" s="253"/>
      <c r="KGP16" s="253"/>
      <c r="KGQ16" s="253"/>
      <c r="KGR16" s="253"/>
      <c r="KGS16" s="253"/>
      <c r="KGT16" s="253"/>
      <c r="KGU16" s="253"/>
      <c r="KGV16" s="253"/>
      <c r="KGW16" s="253"/>
      <c r="KGX16" s="253"/>
      <c r="KGY16" s="253"/>
      <c r="KGZ16" s="253"/>
      <c r="KHA16" s="253"/>
      <c r="KHB16" s="253"/>
      <c r="KHC16" s="253"/>
      <c r="KHD16" s="253"/>
      <c r="KHE16" s="253"/>
      <c r="KHF16" s="253"/>
      <c r="KHG16" s="253"/>
      <c r="KHH16" s="253"/>
      <c r="KHI16" s="253"/>
      <c r="KHJ16" s="253"/>
      <c r="KHK16" s="253"/>
      <c r="KHL16" s="253"/>
      <c r="KHM16" s="253"/>
      <c r="KHN16" s="253"/>
      <c r="KHO16" s="253"/>
      <c r="KHP16" s="253"/>
      <c r="KHQ16" s="253"/>
      <c r="KHR16" s="253"/>
      <c r="KHS16" s="253"/>
      <c r="KHT16" s="254"/>
      <c r="KHU16" s="254"/>
      <c r="KHV16" s="254"/>
      <c r="KHW16" s="254"/>
      <c r="KHX16" s="254"/>
      <c r="KHY16" s="253"/>
      <c r="KHZ16" s="253"/>
      <c r="KIA16" s="253"/>
      <c r="KIB16" s="253"/>
      <c r="KIC16" s="253"/>
      <c r="KID16" s="253"/>
      <c r="KIE16" s="253"/>
      <c r="KIF16" s="253"/>
      <c r="KIG16" s="253"/>
      <c r="KIH16" s="253"/>
      <c r="KII16" s="253"/>
      <c r="KIJ16" s="253"/>
      <c r="KIK16" s="253"/>
      <c r="KIL16" s="253"/>
      <c r="KIM16" s="253"/>
      <c r="KIN16" s="253"/>
      <c r="KIO16" s="253"/>
      <c r="KIP16" s="253"/>
      <c r="KIQ16" s="253"/>
      <c r="KIR16" s="253"/>
      <c r="KIS16" s="253"/>
      <c r="KIT16" s="253"/>
      <c r="KIU16" s="253"/>
      <c r="KIV16" s="253"/>
      <c r="KIW16" s="253"/>
      <c r="KIX16" s="253"/>
      <c r="KIY16" s="253"/>
      <c r="KIZ16" s="253"/>
      <c r="KJA16" s="253"/>
      <c r="KJB16" s="253"/>
      <c r="KJC16" s="253"/>
      <c r="KJD16" s="253"/>
      <c r="KJE16" s="253"/>
      <c r="KJF16" s="253"/>
      <c r="KJG16" s="253"/>
      <c r="KJH16" s="253"/>
      <c r="KJI16" s="253"/>
      <c r="KJJ16" s="253"/>
      <c r="KJK16" s="253"/>
      <c r="KJL16" s="253"/>
      <c r="KJM16" s="253"/>
      <c r="KJN16" s="253"/>
      <c r="KJO16" s="253"/>
      <c r="KJP16" s="253"/>
      <c r="KJQ16" s="253"/>
      <c r="KJR16" s="253"/>
      <c r="KJS16" s="253"/>
      <c r="KJT16" s="253"/>
      <c r="KJU16" s="253"/>
      <c r="KJV16" s="254"/>
      <c r="KJW16" s="254"/>
      <c r="KJX16" s="254"/>
      <c r="KJY16" s="254"/>
      <c r="KJZ16" s="254"/>
      <c r="KKA16" s="253"/>
      <c r="KKB16" s="253"/>
      <c r="KKC16" s="253"/>
      <c r="KKD16" s="253"/>
      <c r="KKE16" s="253"/>
      <c r="KKF16" s="253"/>
      <c r="KKG16" s="253"/>
      <c r="KKH16" s="253"/>
      <c r="KKI16" s="253"/>
      <c r="KKJ16" s="253"/>
      <c r="KKK16" s="253"/>
      <c r="KKL16" s="253"/>
      <c r="KKM16" s="253"/>
      <c r="KKN16" s="253"/>
      <c r="KKO16" s="253"/>
      <c r="KKP16" s="253"/>
      <c r="KKQ16" s="253"/>
      <c r="KKR16" s="253"/>
      <c r="KKS16" s="253"/>
      <c r="KKT16" s="253"/>
      <c r="KKU16" s="253"/>
      <c r="KKV16" s="253"/>
      <c r="KKW16" s="253"/>
      <c r="KKX16" s="253"/>
      <c r="KKY16" s="253"/>
      <c r="KKZ16" s="253"/>
      <c r="KLA16" s="253"/>
      <c r="KLB16" s="253"/>
      <c r="KLC16" s="253"/>
      <c r="KLD16" s="253"/>
      <c r="KLE16" s="253"/>
      <c r="KLF16" s="253"/>
      <c r="KLG16" s="253"/>
      <c r="KLH16" s="253"/>
      <c r="KLI16" s="253"/>
      <c r="KLJ16" s="253"/>
      <c r="KLK16" s="253"/>
      <c r="KLL16" s="253"/>
      <c r="KLM16" s="253"/>
      <c r="KLN16" s="253"/>
      <c r="KLO16" s="253"/>
      <c r="KLP16" s="253"/>
      <c r="KLQ16" s="253"/>
      <c r="KLR16" s="253"/>
      <c r="KLS16" s="253"/>
      <c r="KLT16" s="253"/>
      <c r="KLU16" s="253"/>
      <c r="KLV16" s="253"/>
      <c r="KLW16" s="253"/>
      <c r="KLX16" s="254"/>
      <c r="KLY16" s="254"/>
      <c r="KLZ16" s="254"/>
      <c r="KMA16" s="254"/>
      <c r="KMB16" s="254"/>
      <c r="KMC16" s="253"/>
      <c r="KMD16" s="253"/>
      <c r="KME16" s="253"/>
      <c r="KMF16" s="253"/>
      <c r="KMG16" s="253"/>
      <c r="KMH16" s="253"/>
      <c r="KMI16" s="253"/>
      <c r="KMJ16" s="253"/>
      <c r="KMK16" s="253"/>
      <c r="KML16" s="253"/>
      <c r="KMM16" s="253"/>
      <c r="KMN16" s="253"/>
      <c r="KMO16" s="253"/>
      <c r="KMP16" s="253"/>
      <c r="KMQ16" s="253"/>
      <c r="KMR16" s="253"/>
      <c r="KMS16" s="253"/>
      <c r="KMT16" s="253"/>
      <c r="KMU16" s="253"/>
      <c r="KMV16" s="253"/>
      <c r="KMW16" s="253"/>
      <c r="KMX16" s="253"/>
      <c r="KMY16" s="253"/>
      <c r="KMZ16" s="253"/>
      <c r="KNA16" s="253"/>
      <c r="KNB16" s="253"/>
      <c r="KNC16" s="253"/>
      <c r="KND16" s="253"/>
      <c r="KNE16" s="253"/>
      <c r="KNF16" s="253"/>
      <c r="KNG16" s="253"/>
      <c r="KNH16" s="253"/>
      <c r="KNI16" s="253"/>
      <c r="KNJ16" s="253"/>
      <c r="KNK16" s="253"/>
      <c r="KNL16" s="253"/>
      <c r="KNM16" s="253"/>
      <c r="KNN16" s="253"/>
      <c r="KNO16" s="253"/>
      <c r="KNP16" s="253"/>
      <c r="KNQ16" s="253"/>
      <c r="KNR16" s="253"/>
      <c r="KNS16" s="253"/>
      <c r="KNT16" s="253"/>
      <c r="KNU16" s="253"/>
      <c r="KNV16" s="253"/>
      <c r="KNW16" s="253"/>
      <c r="KNX16" s="253"/>
      <c r="KNY16" s="253"/>
      <c r="KNZ16" s="254"/>
      <c r="KOA16" s="254"/>
      <c r="KOB16" s="254"/>
      <c r="KOC16" s="254"/>
      <c r="KOD16" s="254"/>
      <c r="KOE16" s="253"/>
      <c r="KOF16" s="253"/>
      <c r="KOG16" s="253"/>
      <c r="KOH16" s="253"/>
      <c r="KOI16" s="253"/>
      <c r="KOJ16" s="253"/>
      <c r="KOK16" s="253"/>
      <c r="KOL16" s="253"/>
      <c r="KOM16" s="253"/>
      <c r="KON16" s="253"/>
      <c r="KOO16" s="253"/>
      <c r="KOP16" s="253"/>
      <c r="KOQ16" s="253"/>
      <c r="KOR16" s="253"/>
      <c r="KOS16" s="253"/>
      <c r="KOT16" s="253"/>
      <c r="KOU16" s="253"/>
      <c r="KOV16" s="253"/>
      <c r="KOW16" s="253"/>
      <c r="KOX16" s="253"/>
      <c r="KOY16" s="253"/>
      <c r="KOZ16" s="253"/>
      <c r="KPA16" s="253"/>
      <c r="KPB16" s="253"/>
      <c r="KPC16" s="253"/>
      <c r="KPD16" s="253"/>
      <c r="KPE16" s="253"/>
      <c r="KPF16" s="253"/>
      <c r="KPG16" s="253"/>
      <c r="KPH16" s="253"/>
      <c r="KPI16" s="253"/>
      <c r="KPJ16" s="253"/>
      <c r="KPK16" s="253"/>
      <c r="KPL16" s="253"/>
      <c r="KPM16" s="253"/>
      <c r="KPN16" s="253"/>
      <c r="KPO16" s="253"/>
      <c r="KPP16" s="253"/>
      <c r="KPQ16" s="253"/>
      <c r="KPR16" s="253"/>
      <c r="KPS16" s="253"/>
      <c r="KPT16" s="253"/>
      <c r="KPU16" s="253"/>
      <c r="KPV16" s="253"/>
      <c r="KPW16" s="253"/>
      <c r="KPX16" s="253"/>
      <c r="KPY16" s="253"/>
      <c r="KPZ16" s="253"/>
      <c r="KQA16" s="253"/>
      <c r="KQB16" s="254"/>
      <c r="KQC16" s="254"/>
      <c r="KQD16" s="254"/>
      <c r="KQE16" s="254"/>
      <c r="KQF16" s="254"/>
      <c r="KQG16" s="253"/>
      <c r="KQH16" s="253"/>
      <c r="KQI16" s="253"/>
      <c r="KQJ16" s="253"/>
      <c r="KQK16" s="253"/>
      <c r="KQL16" s="253"/>
      <c r="KQM16" s="253"/>
      <c r="KQN16" s="253"/>
      <c r="KQO16" s="253"/>
      <c r="KQP16" s="253"/>
      <c r="KQQ16" s="253"/>
      <c r="KQR16" s="253"/>
      <c r="KQS16" s="253"/>
      <c r="KQT16" s="253"/>
      <c r="KQU16" s="253"/>
      <c r="KQV16" s="253"/>
      <c r="KQW16" s="253"/>
      <c r="KQX16" s="253"/>
      <c r="KQY16" s="253"/>
      <c r="KQZ16" s="253"/>
      <c r="KRA16" s="253"/>
      <c r="KRB16" s="253"/>
      <c r="KRC16" s="253"/>
      <c r="KRD16" s="253"/>
      <c r="KRE16" s="253"/>
      <c r="KRF16" s="253"/>
      <c r="KRG16" s="253"/>
      <c r="KRH16" s="253"/>
      <c r="KRI16" s="253"/>
      <c r="KRJ16" s="253"/>
      <c r="KRK16" s="253"/>
      <c r="KRL16" s="253"/>
      <c r="KRM16" s="253"/>
      <c r="KRN16" s="253"/>
      <c r="KRO16" s="253"/>
      <c r="KRP16" s="253"/>
      <c r="KRQ16" s="253"/>
      <c r="KRR16" s="253"/>
      <c r="KRS16" s="253"/>
      <c r="KRT16" s="253"/>
      <c r="KRU16" s="253"/>
      <c r="KRV16" s="253"/>
      <c r="KRW16" s="253"/>
      <c r="KRX16" s="253"/>
      <c r="KRY16" s="253"/>
      <c r="KRZ16" s="253"/>
      <c r="KSA16" s="253"/>
      <c r="KSB16" s="253"/>
      <c r="KSC16" s="253"/>
      <c r="KSD16" s="254"/>
      <c r="KSE16" s="254"/>
      <c r="KSF16" s="254"/>
      <c r="KSG16" s="254"/>
      <c r="KSH16" s="254"/>
      <c r="KSI16" s="253"/>
      <c r="KSJ16" s="253"/>
      <c r="KSK16" s="253"/>
      <c r="KSL16" s="253"/>
      <c r="KSM16" s="253"/>
      <c r="KSN16" s="253"/>
      <c r="KSO16" s="253"/>
      <c r="KSP16" s="253"/>
      <c r="KSQ16" s="253"/>
      <c r="KSR16" s="253"/>
      <c r="KSS16" s="253"/>
      <c r="KST16" s="253"/>
      <c r="KSU16" s="253"/>
      <c r="KSV16" s="253"/>
      <c r="KSW16" s="253"/>
      <c r="KSX16" s="253"/>
      <c r="KSY16" s="253"/>
      <c r="KSZ16" s="253"/>
      <c r="KTA16" s="253"/>
      <c r="KTB16" s="253"/>
      <c r="KTC16" s="253"/>
      <c r="KTD16" s="253"/>
      <c r="KTE16" s="253"/>
      <c r="KTF16" s="253"/>
      <c r="KTG16" s="253"/>
      <c r="KTH16" s="253"/>
      <c r="KTI16" s="253"/>
      <c r="KTJ16" s="253"/>
      <c r="KTK16" s="253"/>
      <c r="KTL16" s="253"/>
      <c r="KTM16" s="253"/>
      <c r="KTN16" s="253"/>
      <c r="KTO16" s="253"/>
      <c r="KTP16" s="253"/>
      <c r="KTQ16" s="253"/>
      <c r="KTR16" s="253"/>
      <c r="KTS16" s="253"/>
      <c r="KTT16" s="253"/>
      <c r="KTU16" s="253"/>
      <c r="KTV16" s="253"/>
      <c r="KTW16" s="253"/>
      <c r="KTX16" s="253"/>
      <c r="KTY16" s="253"/>
      <c r="KTZ16" s="253"/>
      <c r="KUA16" s="253"/>
      <c r="KUB16" s="253"/>
      <c r="KUC16" s="253"/>
      <c r="KUD16" s="253"/>
      <c r="KUE16" s="253"/>
      <c r="KUF16" s="254"/>
      <c r="KUG16" s="254"/>
      <c r="KUH16" s="254"/>
      <c r="KUI16" s="254"/>
      <c r="KUJ16" s="254"/>
      <c r="KUK16" s="253"/>
      <c r="KUL16" s="253"/>
      <c r="KUM16" s="253"/>
      <c r="KUN16" s="253"/>
      <c r="KUO16" s="253"/>
      <c r="KUP16" s="253"/>
      <c r="KUQ16" s="253"/>
      <c r="KUR16" s="253"/>
      <c r="KUS16" s="253"/>
      <c r="KUT16" s="253"/>
      <c r="KUU16" s="253"/>
      <c r="KUV16" s="253"/>
      <c r="KUW16" s="253"/>
      <c r="KUX16" s="253"/>
      <c r="KUY16" s="253"/>
      <c r="KUZ16" s="253"/>
      <c r="KVA16" s="253"/>
      <c r="KVB16" s="253"/>
      <c r="KVC16" s="253"/>
      <c r="KVD16" s="253"/>
      <c r="KVE16" s="253"/>
      <c r="KVF16" s="253"/>
      <c r="KVG16" s="253"/>
      <c r="KVH16" s="253"/>
      <c r="KVI16" s="253"/>
      <c r="KVJ16" s="253"/>
      <c r="KVK16" s="253"/>
      <c r="KVL16" s="253"/>
      <c r="KVM16" s="253"/>
      <c r="KVN16" s="253"/>
      <c r="KVO16" s="253"/>
      <c r="KVP16" s="253"/>
      <c r="KVQ16" s="253"/>
      <c r="KVR16" s="253"/>
      <c r="KVS16" s="253"/>
      <c r="KVT16" s="253"/>
      <c r="KVU16" s="253"/>
      <c r="KVV16" s="253"/>
      <c r="KVW16" s="253"/>
      <c r="KVX16" s="253"/>
      <c r="KVY16" s="253"/>
      <c r="KVZ16" s="253"/>
      <c r="KWA16" s="253"/>
      <c r="KWB16" s="253"/>
      <c r="KWC16" s="253"/>
      <c r="KWD16" s="253"/>
      <c r="KWE16" s="253"/>
      <c r="KWF16" s="253"/>
      <c r="KWG16" s="253"/>
      <c r="KWH16" s="254"/>
      <c r="KWI16" s="254"/>
      <c r="KWJ16" s="254"/>
      <c r="KWK16" s="254"/>
      <c r="KWL16" s="254"/>
      <c r="KWM16" s="253"/>
      <c r="KWN16" s="253"/>
      <c r="KWO16" s="253"/>
      <c r="KWP16" s="253"/>
      <c r="KWQ16" s="253"/>
      <c r="KWR16" s="253"/>
      <c r="KWS16" s="253"/>
      <c r="KWT16" s="253"/>
      <c r="KWU16" s="253"/>
      <c r="KWV16" s="253"/>
      <c r="KWW16" s="253"/>
      <c r="KWX16" s="253"/>
      <c r="KWY16" s="253"/>
      <c r="KWZ16" s="253"/>
      <c r="KXA16" s="253"/>
      <c r="KXB16" s="253"/>
      <c r="KXC16" s="253"/>
      <c r="KXD16" s="253"/>
      <c r="KXE16" s="253"/>
      <c r="KXF16" s="253"/>
      <c r="KXG16" s="253"/>
      <c r="KXH16" s="253"/>
      <c r="KXI16" s="253"/>
      <c r="KXJ16" s="253"/>
      <c r="KXK16" s="253"/>
      <c r="KXL16" s="253"/>
      <c r="KXM16" s="253"/>
      <c r="KXN16" s="253"/>
      <c r="KXO16" s="253"/>
      <c r="KXP16" s="253"/>
      <c r="KXQ16" s="253"/>
      <c r="KXR16" s="253"/>
      <c r="KXS16" s="253"/>
      <c r="KXT16" s="253"/>
      <c r="KXU16" s="253"/>
      <c r="KXV16" s="253"/>
      <c r="KXW16" s="253"/>
      <c r="KXX16" s="253"/>
      <c r="KXY16" s="253"/>
      <c r="KXZ16" s="253"/>
      <c r="KYA16" s="253"/>
      <c r="KYB16" s="253"/>
      <c r="KYC16" s="253"/>
      <c r="KYD16" s="253"/>
      <c r="KYE16" s="253"/>
      <c r="KYF16" s="253"/>
      <c r="KYG16" s="253"/>
      <c r="KYH16" s="253"/>
      <c r="KYI16" s="253"/>
      <c r="KYJ16" s="254"/>
      <c r="KYK16" s="254"/>
      <c r="KYL16" s="254"/>
      <c r="KYM16" s="254"/>
      <c r="KYN16" s="254"/>
      <c r="KYO16" s="253"/>
      <c r="KYP16" s="253"/>
      <c r="KYQ16" s="253"/>
      <c r="KYR16" s="253"/>
      <c r="KYS16" s="253"/>
      <c r="KYT16" s="253"/>
      <c r="KYU16" s="253"/>
      <c r="KYV16" s="253"/>
      <c r="KYW16" s="253"/>
      <c r="KYX16" s="253"/>
      <c r="KYY16" s="253"/>
      <c r="KYZ16" s="253"/>
      <c r="KZA16" s="253"/>
      <c r="KZB16" s="253"/>
      <c r="KZC16" s="253"/>
      <c r="KZD16" s="253"/>
      <c r="KZE16" s="253"/>
      <c r="KZF16" s="253"/>
      <c r="KZG16" s="253"/>
      <c r="KZH16" s="253"/>
      <c r="KZI16" s="253"/>
      <c r="KZJ16" s="253"/>
      <c r="KZK16" s="253"/>
      <c r="KZL16" s="253"/>
      <c r="KZM16" s="253"/>
      <c r="KZN16" s="253"/>
      <c r="KZO16" s="253"/>
      <c r="KZP16" s="253"/>
      <c r="KZQ16" s="253"/>
      <c r="KZR16" s="253"/>
      <c r="KZS16" s="253"/>
      <c r="KZT16" s="253"/>
      <c r="KZU16" s="253"/>
      <c r="KZV16" s="253"/>
      <c r="KZW16" s="253"/>
      <c r="KZX16" s="253"/>
      <c r="KZY16" s="253"/>
      <c r="KZZ16" s="253"/>
      <c r="LAA16" s="253"/>
      <c r="LAB16" s="253"/>
      <c r="LAC16" s="253"/>
      <c r="LAD16" s="253"/>
      <c r="LAE16" s="253"/>
      <c r="LAF16" s="253"/>
      <c r="LAG16" s="253"/>
      <c r="LAH16" s="253"/>
      <c r="LAI16" s="253"/>
      <c r="LAJ16" s="253"/>
      <c r="LAK16" s="253"/>
      <c r="LAL16" s="254"/>
      <c r="LAM16" s="254"/>
      <c r="LAN16" s="254"/>
      <c r="LAO16" s="254"/>
      <c r="LAP16" s="254"/>
      <c r="LAQ16" s="253"/>
      <c r="LAR16" s="253"/>
      <c r="LAS16" s="253"/>
      <c r="LAT16" s="253"/>
      <c r="LAU16" s="253"/>
      <c r="LAV16" s="253"/>
      <c r="LAW16" s="253"/>
      <c r="LAX16" s="253"/>
      <c r="LAY16" s="253"/>
      <c r="LAZ16" s="253"/>
      <c r="LBA16" s="253"/>
      <c r="LBB16" s="253"/>
      <c r="LBC16" s="253"/>
      <c r="LBD16" s="253"/>
      <c r="LBE16" s="253"/>
      <c r="LBF16" s="253"/>
      <c r="LBG16" s="253"/>
      <c r="LBH16" s="253"/>
      <c r="LBI16" s="253"/>
      <c r="LBJ16" s="253"/>
      <c r="LBK16" s="253"/>
      <c r="LBL16" s="253"/>
      <c r="LBM16" s="253"/>
      <c r="LBN16" s="253"/>
      <c r="LBO16" s="253"/>
      <c r="LBP16" s="253"/>
      <c r="LBQ16" s="253"/>
      <c r="LBR16" s="253"/>
      <c r="LBS16" s="253"/>
      <c r="LBT16" s="253"/>
      <c r="LBU16" s="253"/>
      <c r="LBV16" s="253"/>
      <c r="LBW16" s="253"/>
      <c r="LBX16" s="253"/>
      <c r="LBY16" s="253"/>
      <c r="LBZ16" s="253"/>
      <c r="LCA16" s="253"/>
      <c r="LCB16" s="253"/>
      <c r="LCC16" s="253"/>
      <c r="LCD16" s="253"/>
      <c r="LCE16" s="253"/>
      <c r="LCF16" s="253"/>
      <c r="LCG16" s="253"/>
      <c r="LCH16" s="253"/>
      <c r="LCI16" s="253"/>
      <c r="LCJ16" s="253"/>
      <c r="LCK16" s="253"/>
      <c r="LCL16" s="253"/>
      <c r="LCM16" s="253"/>
      <c r="LCN16" s="254"/>
      <c r="LCO16" s="254"/>
      <c r="LCP16" s="254"/>
      <c r="LCQ16" s="254"/>
      <c r="LCR16" s="254"/>
      <c r="LCS16" s="253"/>
      <c r="LCT16" s="253"/>
      <c r="LCU16" s="253"/>
      <c r="LCV16" s="253"/>
      <c r="LCW16" s="253"/>
      <c r="LCX16" s="253"/>
      <c r="LCY16" s="253"/>
      <c r="LCZ16" s="253"/>
      <c r="LDA16" s="253"/>
      <c r="LDB16" s="253"/>
      <c r="LDC16" s="253"/>
      <c r="LDD16" s="253"/>
      <c r="LDE16" s="253"/>
      <c r="LDF16" s="253"/>
      <c r="LDG16" s="253"/>
      <c r="LDH16" s="253"/>
      <c r="LDI16" s="253"/>
      <c r="LDJ16" s="253"/>
      <c r="LDK16" s="253"/>
      <c r="LDL16" s="253"/>
      <c r="LDM16" s="253"/>
      <c r="LDN16" s="253"/>
      <c r="LDO16" s="253"/>
      <c r="LDP16" s="253"/>
      <c r="LDQ16" s="253"/>
      <c r="LDR16" s="253"/>
      <c r="LDS16" s="253"/>
      <c r="LDT16" s="253"/>
      <c r="LDU16" s="253"/>
      <c r="LDV16" s="253"/>
      <c r="LDW16" s="253"/>
      <c r="LDX16" s="253"/>
      <c r="LDY16" s="253"/>
      <c r="LDZ16" s="253"/>
      <c r="LEA16" s="253"/>
      <c r="LEB16" s="253"/>
      <c r="LEC16" s="253"/>
      <c r="LED16" s="253"/>
      <c r="LEE16" s="253"/>
      <c r="LEF16" s="253"/>
      <c r="LEG16" s="253"/>
      <c r="LEH16" s="253"/>
      <c r="LEI16" s="253"/>
      <c r="LEJ16" s="253"/>
      <c r="LEK16" s="253"/>
      <c r="LEL16" s="253"/>
      <c r="LEM16" s="253"/>
      <c r="LEN16" s="253"/>
      <c r="LEO16" s="253"/>
      <c r="LEP16" s="254"/>
      <c r="LEQ16" s="254"/>
      <c r="LER16" s="254"/>
      <c r="LES16" s="254"/>
      <c r="LET16" s="254"/>
      <c r="LEU16" s="253"/>
      <c r="LEV16" s="253"/>
      <c r="LEW16" s="253"/>
      <c r="LEX16" s="253"/>
      <c r="LEY16" s="253"/>
      <c r="LEZ16" s="253"/>
      <c r="LFA16" s="253"/>
      <c r="LFB16" s="253"/>
      <c r="LFC16" s="253"/>
      <c r="LFD16" s="253"/>
      <c r="LFE16" s="253"/>
      <c r="LFF16" s="253"/>
      <c r="LFG16" s="253"/>
      <c r="LFH16" s="253"/>
      <c r="LFI16" s="253"/>
      <c r="LFJ16" s="253"/>
      <c r="LFK16" s="253"/>
      <c r="LFL16" s="253"/>
      <c r="LFM16" s="253"/>
      <c r="LFN16" s="253"/>
      <c r="LFO16" s="253"/>
      <c r="LFP16" s="253"/>
      <c r="LFQ16" s="253"/>
      <c r="LFR16" s="253"/>
      <c r="LFS16" s="253"/>
      <c r="LFT16" s="253"/>
      <c r="LFU16" s="253"/>
      <c r="LFV16" s="253"/>
      <c r="LFW16" s="253"/>
      <c r="LFX16" s="253"/>
      <c r="LFY16" s="253"/>
      <c r="LFZ16" s="253"/>
      <c r="LGA16" s="253"/>
      <c r="LGB16" s="253"/>
      <c r="LGC16" s="253"/>
      <c r="LGD16" s="253"/>
      <c r="LGE16" s="253"/>
      <c r="LGF16" s="253"/>
      <c r="LGG16" s="253"/>
      <c r="LGH16" s="253"/>
      <c r="LGI16" s="253"/>
      <c r="LGJ16" s="253"/>
      <c r="LGK16" s="253"/>
      <c r="LGL16" s="253"/>
      <c r="LGM16" s="253"/>
      <c r="LGN16" s="253"/>
      <c r="LGO16" s="253"/>
      <c r="LGP16" s="253"/>
      <c r="LGQ16" s="253"/>
      <c r="LGR16" s="254"/>
      <c r="LGS16" s="254"/>
      <c r="LGT16" s="254"/>
      <c r="LGU16" s="254"/>
      <c r="LGV16" s="254"/>
      <c r="LGW16" s="253"/>
      <c r="LGX16" s="253"/>
      <c r="LGY16" s="253"/>
      <c r="LGZ16" s="253"/>
      <c r="LHA16" s="253"/>
      <c r="LHB16" s="253"/>
      <c r="LHC16" s="253"/>
      <c r="LHD16" s="253"/>
      <c r="LHE16" s="253"/>
      <c r="LHF16" s="253"/>
      <c r="LHG16" s="253"/>
      <c r="LHH16" s="253"/>
      <c r="LHI16" s="253"/>
      <c r="LHJ16" s="253"/>
      <c r="LHK16" s="253"/>
      <c r="LHL16" s="253"/>
      <c r="LHM16" s="253"/>
      <c r="LHN16" s="253"/>
      <c r="LHO16" s="253"/>
      <c r="LHP16" s="253"/>
      <c r="LHQ16" s="253"/>
      <c r="LHR16" s="253"/>
      <c r="LHS16" s="253"/>
      <c r="LHT16" s="253"/>
      <c r="LHU16" s="253"/>
      <c r="LHV16" s="253"/>
      <c r="LHW16" s="253"/>
      <c r="LHX16" s="253"/>
      <c r="LHY16" s="253"/>
      <c r="LHZ16" s="253"/>
      <c r="LIA16" s="253"/>
      <c r="LIB16" s="253"/>
      <c r="LIC16" s="253"/>
      <c r="LID16" s="253"/>
      <c r="LIE16" s="253"/>
      <c r="LIF16" s="253"/>
      <c r="LIG16" s="253"/>
      <c r="LIH16" s="253"/>
      <c r="LII16" s="253"/>
      <c r="LIJ16" s="253"/>
      <c r="LIK16" s="253"/>
      <c r="LIL16" s="253"/>
      <c r="LIM16" s="253"/>
      <c r="LIN16" s="253"/>
      <c r="LIO16" s="253"/>
      <c r="LIP16" s="253"/>
      <c r="LIQ16" s="253"/>
      <c r="LIR16" s="253"/>
      <c r="LIS16" s="253"/>
      <c r="LIT16" s="254"/>
      <c r="LIU16" s="254"/>
      <c r="LIV16" s="254"/>
      <c r="LIW16" s="254"/>
      <c r="LIX16" s="254"/>
      <c r="LIY16" s="253"/>
      <c r="LIZ16" s="253"/>
      <c r="LJA16" s="253"/>
      <c r="LJB16" s="253"/>
      <c r="LJC16" s="253"/>
      <c r="LJD16" s="253"/>
      <c r="LJE16" s="253"/>
      <c r="LJF16" s="253"/>
      <c r="LJG16" s="253"/>
      <c r="LJH16" s="253"/>
      <c r="LJI16" s="253"/>
      <c r="LJJ16" s="253"/>
      <c r="LJK16" s="253"/>
      <c r="LJL16" s="253"/>
      <c r="LJM16" s="253"/>
      <c r="LJN16" s="253"/>
      <c r="LJO16" s="253"/>
      <c r="LJP16" s="253"/>
      <c r="LJQ16" s="253"/>
      <c r="LJR16" s="253"/>
      <c r="LJS16" s="253"/>
      <c r="LJT16" s="253"/>
      <c r="LJU16" s="253"/>
      <c r="LJV16" s="253"/>
      <c r="LJW16" s="253"/>
      <c r="LJX16" s="253"/>
      <c r="LJY16" s="253"/>
      <c r="LJZ16" s="253"/>
      <c r="LKA16" s="253"/>
      <c r="LKB16" s="253"/>
      <c r="LKC16" s="253"/>
      <c r="LKD16" s="253"/>
      <c r="LKE16" s="253"/>
      <c r="LKF16" s="253"/>
      <c r="LKG16" s="253"/>
      <c r="LKH16" s="253"/>
      <c r="LKI16" s="253"/>
      <c r="LKJ16" s="253"/>
      <c r="LKK16" s="253"/>
      <c r="LKL16" s="253"/>
      <c r="LKM16" s="253"/>
      <c r="LKN16" s="253"/>
      <c r="LKO16" s="253"/>
      <c r="LKP16" s="253"/>
      <c r="LKQ16" s="253"/>
      <c r="LKR16" s="253"/>
      <c r="LKS16" s="253"/>
      <c r="LKT16" s="253"/>
      <c r="LKU16" s="253"/>
      <c r="LKV16" s="254"/>
      <c r="LKW16" s="254"/>
      <c r="LKX16" s="254"/>
      <c r="LKY16" s="254"/>
      <c r="LKZ16" s="254"/>
      <c r="LLA16" s="253"/>
      <c r="LLB16" s="253"/>
      <c r="LLC16" s="253"/>
      <c r="LLD16" s="253"/>
      <c r="LLE16" s="253"/>
      <c r="LLF16" s="253"/>
      <c r="LLG16" s="253"/>
      <c r="LLH16" s="253"/>
      <c r="LLI16" s="253"/>
      <c r="LLJ16" s="253"/>
      <c r="LLK16" s="253"/>
      <c r="LLL16" s="253"/>
      <c r="LLM16" s="253"/>
      <c r="LLN16" s="253"/>
      <c r="LLO16" s="253"/>
      <c r="LLP16" s="253"/>
      <c r="LLQ16" s="253"/>
      <c r="LLR16" s="253"/>
      <c r="LLS16" s="253"/>
      <c r="LLT16" s="253"/>
      <c r="LLU16" s="253"/>
      <c r="LLV16" s="253"/>
      <c r="LLW16" s="253"/>
      <c r="LLX16" s="253"/>
      <c r="LLY16" s="253"/>
      <c r="LLZ16" s="253"/>
      <c r="LMA16" s="253"/>
      <c r="LMB16" s="253"/>
      <c r="LMC16" s="253"/>
      <c r="LMD16" s="253"/>
      <c r="LME16" s="253"/>
      <c r="LMF16" s="253"/>
      <c r="LMG16" s="253"/>
      <c r="LMH16" s="253"/>
      <c r="LMI16" s="253"/>
      <c r="LMJ16" s="253"/>
      <c r="LMK16" s="253"/>
      <c r="LML16" s="253"/>
      <c r="LMM16" s="253"/>
      <c r="LMN16" s="253"/>
      <c r="LMO16" s="253"/>
      <c r="LMP16" s="253"/>
      <c r="LMQ16" s="253"/>
      <c r="LMR16" s="253"/>
      <c r="LMS16" s="253"/>
      <c r="LMT16" s="253"/>
      <c r="LMU16" s="253"/>
      <c r="LMV16" s="253"/>
      <c r="LMW16" s="253"/>
      <c r="LMX16" s="254"/>
      <c r="LMY16" s="254"/>
      <c r="LMZ16" s="254"/>
      <c r="LNA16" s="254"/>
      <c r="LNB16" s="254"/>
      <c r="LNC16" s="253"/>
      <c r="LND16" s="253"/>
      <c r="LNE16" s="253"/>
      <c r="LNF16" s="253"/>
      <c r="LNG16" s="253"/>
      <c r="LNH16" s="253"/>
      <c r="LNI16" s="253"/>
      <c r="LNJ16" s="253"/>
      <c r="LNK16" s="253"/>
      <c r="LNL16" s="253"/>
      <c r="LNM16" s="253"/>
      <c r="LNN16" s="253"/>
      <c r="LNO16" s="253"/>
      <c r="LNP16" s="253"/>
      <c r="LNQ16" s="253"/>
      <c r="LNR16" s="253"/>
      <c r="LNS16" s="253"/>
      <c r="LNT16" s="253"/>
      <c r="LNU16" s="253"/>
      <c r="LNV16" s="253"/>
      <c r="LNW16" s="253"/>
      <c r="LNX16" s="253"/>
      <c r="LNY16" s="253"/>
      <c r="LNZ16" s="253"/>
      <c r="LOA16" s="253"/>
      <c r="LOB16" s="253"/>
      <c r="LOC16" s="253"/>
      <c r="LOD16" s="253"/>
      <c r="LOE16" s="253"/>
      <c r="LOF16" s="253"/>
      <c r="LOG16" s="253"/>
      <c r="LOH16" s="253"/>
      <c r="LOI16" s="253"/>
      <c r="LOJ16" s="253"/>
      <c r="LOK16" s="253"/>
      <c r="LOL16" s="253"/>
      <c r="LOM16" s="253"/>
      <c r="LON16" s="253"/>
      <c r="LOO16" s="253"/>
      <c r="LOP16" s="253"/>
      <c r="LOQ16" s="253"/>
      <c r="LOR16" s="253"/>
      <c r="LOS16" s="253"/>
      <c r="LOT16" s="253"/>
      <c r="LOU16" s="253"/>
      <c r="LOV16" s="253"/>
      <c r="LOW16" s="253"/>
      <c r="LOX16" s="253"/>
      <c r="LOY16" s="253"/>
      <c r="LOZ16" s="254"/>
      <c r="LPA16" s="254"/>
      <c r="LPB16" s="254"/>
      <c r="LPC16" s="254"/>
      <c r="LPD16" s="254"/>
      <c r="LPE16" s="253"/>
      <c r="LPF16" s="253"/>
      <c r="LPG16" s="253"/>
      <c r="LPH16" s="253"/>
      <c r="LPI16" s="253"/>
      <c r="LPJ16" s="253"/>
      <c r="LPK16" s="253"/>
      <c r="LPL16" s="253"/>
      <c r="LPM16" s="253"/>
      <c r="LPN16" s="253"/>
      <c r="LPO16" s="253"/>
      <c r="LPP16" s="253"/>
      <c r="LPQ16" s="253"/>
      <c r="LPR16" s="253"/>
      <c r="LPS16" s="253"/>
      <c r="LPT16" s="253"/>
      <c r="LPU16" s="253"/>
      <c r="LPV16" s="253"/>
      <c r="LPW16" s="253"/>
      <c r="LPX16" s="253"/>
      <c r="LPY16" s="253"/>
      <c r="LPZ16" s="253"/>
      <c r="LQA16" s="253"/>
      <c r="LQB16" s="253"/>
      <c r="LQC16" s="253"/>
      <c r="LQD16" s="253"/>
      <c r="LQE16" s="253"/>
      <c r="LQF16" s="253"/>
      <c r="LQG16" s="253"/>
      <c r="LQH16" s="253"/>
      <c r="LQI16" s="253"/>
      <c r="LQJ16" s="253"/>
      <c r="LQK16" s="253"/>
      <c r="LQL16" s="253"/>
      <c r="LQM16" s="253"/>
      <c r="LQN16" s="253"/>
      <c r="LQO16" s="253"/>
      <c r="LQP16" s="253"/>
      <c r="LQQ16" s="253"/>
      <c r="LQR16" s="253"/>
      <c r="LQS16" s="253"/>
      <c r="LQT16" s="253"/>
      <c r="LQU16" s="253"/>
      <c r="LQV16" s="253"/>
      <c r="LQW16" s="253"/>
      <c r="LQX16" s="253"/>
      <c r="LQY16" s="253"/>
      <c r="LQZ16" s="253"/>
      <c r="LRA16" s="253"/>
      <c r="LRB16" s="254"/>
      <c r="LRC16" s="254"/>
      <c r="LRD16" s="254"/>
      <c r="LRE16" s="254"/>
      <c r="LRF16" s="254"/>
      <c r="LRG16" s="253"/>
      <c r="LRH16" s="253"/>
      <c r="LRI16" s="253"/>
      <c r="LRJ16" s="253"/>
      <c r="LRK16" s="253"/>
      <c r="LRL16" s="253"/>
      <c r="LRM16" s="253"/>
      <c r="LRN16" s="253"/>
      <c r="LRO16" s="253"/>
      <c r="LRP16" s="253"/>
      <c r="LRQ16" s="253"/>
      <c r="LRR16" s="253"/>
      <c r="LRS16" s="253"/>
      <c r="LRT16" s="253"/>
      <c r="LRU16" s="253"/>
      <c r="LRV16" s="253"/>
      <c r="LRW16" s="253"/>
      <c r="LRX16" s="253"/>
      <c r="LRY16" s="253"/>
      <c r="LRZ16" s="253"/>
      <c r="LSA16" s="253"/>
      <c r="LSB16" s="253"/>
      <c r="LSC16" s="253"/>
      <c r="LSD16" s="253"/>
      <c r="LSE16" s="253"/>
      <c r="LSF16" s="253"/>
      <c r="LSG16" s="253"/>
      <c r="LSH16" s="253"/>
      <c r="LSI16" s="253"/>
      <c r="LSJ16" s="253"/>
      <c r="LSK16" s="253"/>
      <c r="LSL16" s="253"/>
      <c r="LSM16" s="253"/>
      <c r="LSN16" s="253"/>
      <c r="LSO16" s="253"/>
      <c r="LSP16" s="253"/>
      <c r="LSQ16" s="253"/>
      <c r="LSR16" s="253"/>
      <c r="LSS16" s="253"/>
      <c r="LST16" s="253"/>
      <c r="LSU16" s="253"/>
      <c r="LSV16" s="253"/>
      <c r="LSW16" s="253"/>
      <c r="LSX16" s="253"/>
      <c r="LSY16" s="253"/>
      <c r="LSZ16" s="253"/>
      <c r="LTA16" s="253"/>
      <c r="LTB16" s="253"/>
      <c r="LTC16" s="253"/>
      <c r="LTD16" s="254"/>
      <c r="LTE16" s="254"/>
      <c r="LTF16" s="254"/>
      <c r="LTG16" s="254"/>
      <c r="LTH16" s="254"/>
      <c r="LTI16" s="253"/>
      <c r="LTJ16" s="253"/>
      <c r="LTK16" s="253"/>
      <c r="LTL16" s="253"/>
      <c r="LTM16" s="253"/>
      <c r="LTN16" s="253"/>
      <c r="LTO16" s="253"/>
      <c r="LTP16" s="253"/>
      <c r="LTQ16" s="253"/>
      <c r="LTR16" s="253"/>
      <c r="LTS16" s="253"/>
      <c r="LTT16" s="253"/>
      <c r="LTU16" s="253"/>
      <c r="LTV16" s="253"/>
      <c r="LTW16" s="253"/>
      <c r="LTX16" s="253"/>
      <c r="LTY16" s="253"/>
      <c r="LTZ16" s="253"/>
      <c r="LUA16" s="253"/>
      <c r="LUB16" s="253"/>
      <c r="LUC16" s="253"/>
      <c r="LUD16" s="253"/>
      <c r="LUE16" s="253"/>
      <c r="LUF16" s="253"/>
      <c r="LUG16" s="253"/>
      <c r="LUH16" s="253"/>
      <c r="LUI16" s="253"/>
      <c r="LUJ16" s="253"/>
      <c r="LUK16" s="253"/>
      <c r="LUL16" s="253"/>
      <c r="LUM16" s="253"/>
      <c r="LUN16" s="253"/>
      <c r="LUO16" s="253"/>
      <c r="LUP16" s="253"/>
      <c r="LUQ16" s="253"/>
      <c r="LUR16" s="253"/>
      <c r="LUS16" s="253"/>
      <c r="LUT16" s="253"/>
      <c r="LUU16" s="253"/>
      <c r="LUV16" s="253"/>
      <c r="LUW16" s="253"/>
      <c r="LUX16" s="253"/>
      <c r="LUY16" s="253"/>
      <c r="LUZ16" s="253"/>
      <c r="LVA16" s="253"/>
      <c r="LVB16" s="253"/>
      <c r="LVC16" s="253"/>
      <c r="LVD16" s="253"/>
      <c r="LVE16" s="253"/>
      <c r="LVF16" s="254"/>
      <c r="LVG16" s="254"/>
      <c r="LVH16" s="254"/>
      <c r="LVI16" s="254"/>
      <c r="LVJ16" s="254"/>
      <c r="LVK16" s="253"/>
      <c r="LVL16" s="253"/>
      <c r="LVM16" s="253"/>
      <c r="LVN16" s="253"/>
      <c r="LVO16" s="253"/>
      <c r="LVP16" s="253"/>
      <c r="LVQ16" s="253"/>
      <c r="LVR16" s="253"/>
      <c r="LVS16" s="253"/>
      <c r="LVT16" s="253"/>
      <c r="LVU16" s="253"/>
      <c r="LVV16" s="253"/>
      <c r="LVW16" s="253"/>
      <c r="LVX16" s="253"/>
      <c r="LVY16" s="253"/>
      <c r="LVZ16" s="253"/>
      <c r="LWA16" s="253"/>
      <c r="LWB16" s="253"/>
      <c r="LWC16" s="253"/>
      <c r="LWD16" s="253"/>
      <c r="LWE16" s="253"/>
      <c r="LWF16" s="253"/>
      <c r="LWG16" s="253"/>
      <c r="LWH16" s="253"/>
      <c r="LWI16" s="253"/>
      <c r="LWJ16" s="253"/>
      <c r="LWK16" s="253"/>
      <c r="LWL16" s="253"/>
      <c r="LWM16" s="253"/>
      <c r="LWN16" s="253"/>
      <c r="LWO16" s="253"/>
      <c r="LWP16" s="253"/>
      <c r="LWQ16" s="253"/>
      <c r="LWR16" s="253"/>
      <c r="LWS16" s="253"/>
      <c r="LWT16" s="253"/>
      <c r="LWU16" s="253"/>
      <c r="LWV16" s="253"/>
      <c r="LWW16" s="253"/>
      <c r="LWX16" s="253"/>
      <c r="LWY16" s="253"/>
      <c r="LWZ16" s="253"/>
      <c r="LXA16" s="253"/>
      <c r="LXB16" s="253"/>
      <c r="LXC16" s="253"/>
      <c r="LXD16" s="253"/>
      <c r="LXE16" s="253"/>
      <c r="LXF16" s="253"/>
      <c r="LXG16" s="253"/>
      <c r="LXH16" s="254"/>
      <c r="LXI16" s="254"/>
      <c r="LXJ16" s="254"/>
      <c r="LXK16" s="254"/>
      <c r="LXL16" s="254"/>
      <c r="LXM16" s="253"/>
      <c r="LXN16" s="253"/>
      <c r="LXO16" s="253"/>
      <c r="LXP16" s="253"/>
      <c r="LXQ16" s="253"/>
      <c r="LXR16" s="253"/>
      <c r="LXS16" s="253"/>
      <c r="LXT16" s="253"/>
      <c r="LXU16" s="253"/>
      <c r="LXV16" s="253"/>
      <c r="LXW16" s="253"/>
      <c r="LXX16" s="253"/>
      <c r="LXY16" s="253"/>
      <c r="LXZ16" s="253"/>
      <c r="LYA16" s="253"/>
      <c r="LYB16" s="253"/>
      <c r="LYC16" s="253"/>
      <c r="LYD16" s="253"/>
      <c r="LYE16" s="253"/>
      <c r="LYF16" s="253"/>
      <c r="LYG16" s="253"/>
      <c r="LYH16" s="253"/>
      <c r="LYI16" s="253"/>
      <c r="LYJ16" s="253"/>
      <c r="LYK16" s="253"/>
      <c r="LYL16" s="253"/>
      <c r="LYM16" s="253"/>
      <c r="LYN16" s="253"/>
      <c r="LYO16" s="253"/>
      <c r="LYP16" s="253"/>
      <c r="LYQ16" s="253"/>
      <c r="LYR16" s="253"/>
      <c r="LYS16" s="253"/>
      <c r="LYT16" s="253"/>
      <c r="LYU16" s="253"/>
      <c r="LYV16" s="253"/>
      <c r="LYW16" s="253"/>
      <c r="LYX16" s="253"/>
      <c r="LYY16" s="253"/>
      <c r="LYZ16" s="253"/>
      <c r="LZA16" s="253"/>
      <c r="LZB16" s="253"/>
      <c r="LZC16" s="253"/>
      <c r="LZD16" s="253"/>
      <c r="LZE16" s="253"/>
      <c r="LZF16" s="253"/>
      <c r="LZG16" s="253"/>
      <c r="LZH16" s="253"/>
      <c r="LZI16" s="253"/>
      <c r="LZJ16" s="254"/>
      <c r="LZK16" s="254"/>
      <c r="LZL16" s="254"/>
      <c r="LZM16" s="254"/>
      <c r="LZN16" s="254"/>
      <c r="LZO16" s="253"/>
      <c r="LZP16" s="253"/>
      <c r="LZQ16" s="253"/>
      <c r="LZR16" s="253"/>
      <c r="LZS16" s="253"/>
      <c r="LZT16" s="253"/>
      <c r="LZU16" s="253"/>
      <c r="LZV16" s="253"/>
      <c r="LZW16" s="253"/>
      <c r="LZX16" s="253"/>
      <c r="LZY16" s="253"/>
      <c r="LZZ16" s="253"/>
      <c r="MAA16" s="253"/>
      <c r="MAB16" s="253"/>
      <c r="MAC16" s="253"/>
      <c r="MAD16" s="253"/>
      <c r="MAE16" s="253"/>
      <c r="MAF16" s="253"/>
      <c r="MAG16" s="253"/>
      <c r="MAH16" s="253"/>
      <c r="MAI16" s="253"/>
      <c r="MAJ16" s="253"/>
      <c r="MAK16" s="253"/>
      <c r="MAL16" s="253"/>
      <c r="MAM16" s="253"/>
      <c r="MAN16" s="253"/>
      <c r="MAO16" s="253"/>
      <c r="MAP16" s="253"/>
      <c r="MAQ16" s="253"/>
      <c r="MAR16" s="253"/>
      <c r="MAS16" s="253"/>
      <c r="MAT16" s="253"/>
      <c r="MAU16" s="253"/>
      <c r="MAV16" s="253"/>
      <c r="MAW16" s="253"/>
      <c r="MAX16" s="253"/>
      <c r="MAY16" s="253"/>
      <c r="MAZ16" s="253"/>
      <c r="MBA16" s="253"/>
      <c r="MBB16" s="253"/>
      <c r="MBC16" s="253"/>
      <c r="MBD16" s="253"/>
      <c r="MBE16" s="253"/>
      <c r="MBF16" s="253"/>
      <c r="MBG16" s="253"/>
      <c r="MBH16" s="253"/>
      <c r="MBI16" s="253"/>
      <c r="MBJ16" s="253"/>
      <c r="MBK16" s="253"/>
      <c r="MBL16" s="254"/>
      <c r="MBM16" s="254"/>
      <c r="MBN16" s="254"/>
      <c r="MBO16" s="254"/>
      <c r="MBP16" s="254"/>
      <c r="MBQ16" s="253"/>
      <c r="MBR16" s="253"/>
      <c r="MBS16" s="253"/>
      <c r="MBT16" s="253"/>
      <c r="MBU16" s="253"/>
      <c r="MBV16" s="253"/>
      <c r="MBW16" s="253"/>
      <c r="MBX16" s="253"/>
      <c r="MBY16" s="253"/>
      <c r="MBZ16" s="253"/>
      <c r="MCA16" s="253"/>
      <c r="MCB16" s="253"/>
      <c r="MCC16" s="253"/>
      <c r="MCD16" s="253"/>
      <c r="MCE16" s="253"/>
      <c r="MCF16" s="253"/>
      <c r="MCG16" s="253"/>
      <c r="MCH16" s="253"/>
      <c r="MCI16" s="253"/>
      <c r="MCJ16" s="253"/>
      <c r="MCK16" s="253"/>
      <c r="MCL16" s="253"/>
      <c r="MCM16" s="253"/>
      <c r="MCN16" s="253"/>
      <c r="MCO16" s="253"/>
      <c r="MCP16" s="253"/>
      <c r="MCQ16" s="253"/>
      <c r="MCR16" s="253"/>
      <c r="MCS16" s="253"/>
      <c r="MCT16" s="253"/>
      <c r="MCU16" s="253"/>
      <c r="MCV16" s="253"/>
      <c r="MCW16" s="253"/>
      <c r="MCX16" s="253"/>
      <c r="MCY16" s="253"/>
      <c r="MCZ16" s="253"/>
      <c r="MDA16" s="253"/>
      <c r="MDB16" s="253"/>
      <c r="MDC16" s="253"/>
      <c r="MDD16" s="253"/>
      <c r="MDE16" s="253"/>
      <c r="MDF16" s="253"/>
      <c r="MDG16" s="253"/>
      <c r="MDH16" s="253"/>
      <c r="MDI16" s="253"/>
      <c r="MDJ16" s="253"/>
      <c r="MDK16" s="253"/>
      <c r="MDL16" s="253"/>
      <c r="MDM16" s="253"/>
      <c r="MDN16" s="254"/>
      <c r="MDO16" s="254"/>
      <c r="MDP16" s="254"/>
      <c r="MDQ16" s="254"/>
      <c r="MDR16" s="254"/>
      <c r="MDS16" s="253"/>
      <c r="MDT16" s="253"/>
      <c r="MDU16" s="253"/>
      <c r="MDV16" s="253"/>
      <c r="MDW16" s="253"/>
      <c r="MDX16" s="253"/>
      <c r="MDY16" s="253"/>
      <c r="MDZ16" s="253"/>
      <c r="MEA16" s="253"/>
      <c r="MEB16" s="253"/>
      <c r="MEC16" s="253"/>
      <c r="MED16" s="253"/>
      <c r="MEE16" s="253"/>
      <c r="MEF16" s="253"/>
      <c r="MEG16" s="253"/>
      <c r="MEH16" s="253"/>
      <c r="MEI16" s="253"/>
      <c r="MEJ16" s="253"/>
      <c r="MEK16" s="253"/>
      <c r="MEL16" s="253"/>
      <c r="MEM16" s="253"/>
      <c r="MEN16" s="253"/>
      <c r="MEO16" s="253"/>
      <c r="MEP16" s="253"/>
      <c r="MEQ16" s="253"/>
      <c r="MER16" s="253"/>
      <c r="MES16" s="253"/>
      <c r="MET16" s="253"/>
      <c r="MEU16" s="253"/>
      <c r="MEV16" s="253"/>
      <c r="MEW16" s="253"/>
      <c r="MEX16" s="253"/>
      <c r="MEY16" s="253"/>
      <c r="MEZ16" s="253"/>
      <c r="MFA16" s="253"/>
      <c r="MFB16" s="253"/>
      <c r="MFC16" s="253"/>
      <c r="MFD16" s="253"/>
      <c r="MFE16" s="253"/>
      <c r="MFF16" s="253"/>
      <c r="MFG16" s="253"/>
      <c r="MFH16" s="253"/>
      <c r="MFI16" s="253"/>
      <c r="MFJ16" s="253"/>
      <c r="MFK16" s="253"/>
      <c r="MFL16" s="253"/>
      <c r="MFM16" s="253"/>
      <c r="MFN16" s="253"/>
      <c r="MFO16" s="253"/>
      <c r="MFP16" s="254"/>
      <c r="MFQ16" s="254"/>
      <c r="MFR16" s="254"/>
      <c r="MFS16" s="254"/>
      <c r="MFT16" s="254"/>
      <c r="MFU16" s="253"/>
      <c r="MFV16" s="253"/>
      <c r="MFW16" s="253"/>
      <c r="MFX16" s="253"/>
      <c r="MFY16" s="253"/>
      <c r="MFZ16" s="253"/>
      <c r="MGA16" s="253"/>
      <c r="MGB16" s="253"/>
      <c r="MGC16" s="253"/>
      <c r="MGD16" s="253"/>
      <c r="MGE16" s="253"/>
      <c r="MGF16" s="253"/>
      <c r="MGG16" s="253"/>
      <c r="MGH16" s="253"/>
      <c r="MGI16" s="253"/>
      <c r="MGJ16" s="253"/>
      <c r="MGK16" s="253"/>
      <c r="MGL16" s="253"/>
      <c r="MGM16" s="253"/>
      <c r="MGN16" s="253"/>
      <c r="MGO16" s="253"/>
      <c r="MGP16" s="253"/>
      <c r="MGQ16" s="253"/>
      <c r="MGR16" s="253"/>
      <c r="MGS16" s="253"/>
      <c r="MGT16" s="253"/>
      <c r="MGU16" s="253"/>
      <c r="MGV16" s="253"/>
      <c r="MGW16" s="253"/>
      <c r="MGX16" s="253"/>
      <c r="MGY16" s="253"/>
      <c r="MGZ16" s="253"/>
      <c r="MHA16" s="253"/>
      <c r="MHB16" s="253"/>
      <c r="MHC16" s="253"/>
      <c r="MHD16" s="253"/>
      <c r="MHE16" s="253"/>
      <c r="MHF16" s="253"/>
      <c r="MHG16" s="253"/>
      <c r="MHH16" s="253"/>
      <c r="MHI16" s="253"/>
      <c r="MHJ16" s="253"/>
      <c r="MHK16" s="253"/>
      <c r="MHL16" s="253"/>
      <c r="MHM16" s="253"/>
      <c r="MHN16" s="253"/>
      <c r="MHO16" s="253"/>
      <c r="MHP16" s="253"/>
      <c r="MHQ16" s="253"/>
      <c r="MHR16" s="254"/>
      <c r="MHS16" s="254"/>
      <c r="MHT16" s="254"/>
      <c r="MHU16" s="254"/>
      <c r="MHV16" s="254"/>
      <c r="MHW16" s="253"/>
      <c r="MHX16" s="253"/>
      <c r="MHY16" s="253"/>
      <c r="MHZ16" s="253"/>
      <c r="MIA16" s="253"/>
      <c r="MIB16" s="253"/>
      <c r="MIC16" s="253"/>
      <c r="MID16" s="253"/>
      <c r="MIE16" s="253"/>
      <c r="MIF16" s="253"/>
      <c r="MIG16" s="253"/>
      <c r="MIH16" s="253"/>
      <c r="MII16" s="253"/>
      <c r="MIJ16" s="253"/>
      <c r="MIK16" s="253"/>
      <c r="MIL16" s="253"/>
      <c r="MIM16" s="253"/>
      <c r="MIN16" s="253"/>
      <c r="MIO16" s="253"/>
      <c r="MIP16" s="253"/>
      <c r="MIQ16" s="253"/>
      <c r="MIR16" s="253"/>
      <c r="MIS16" s="253"/>
      <c r="MIT16" s="253"/>
      <c r="MIU16" s="253"/>
      <c r="MIV16" s="253"/>
      <c r="MIW16" s="253"/>
      <c r="MIX16" s="253"/>
      <c r="MIY16" s="253"/>
      <c r="MIZ16" s="253"/>
      <c r="MJA16" s="253"/>
      <c r="MJB16" s="253"/>
      <c r="MJC16" s="253"/>
      <c r="MJD16" s="253"/>
      <c r="MJE16" s="253"/>
      <c r="MJF16" s="253"/>
      <c r="MJG16" s="253"/>
      <c r="MJH16" s="253"/>
      <c r="MJI16" s="253"/>
      <c r="MJJ16" s="253"/>
      <c r="MJK16" s="253"/>
      <c r="MJL16" s="253"/>
      <c r="MJM16" s="253"/>
      <c r="MJN16" s="253"/>
      <c r="MJO16" s="253"/>
      <c r="MJP16" s="253"/>
      <c r="MJQ16" s="253"/>
      <c r="MJR16" s="253"/>
      <c r="MJS16" s="253"/>
      <c r="MJT16" s="254"/>
      <c r="MJU16" s="254"/>
      <c r="MJV16" s="254"/>
      <c r="MJW16" s="254"/>
      <c r="MJX16" s="254"/>
      <c r="MJY16" s="253"/>
      <c r="MJZ16" s="253"/>
      <c r="MKA16" s="253"/>
      <c r="MKB16" s="253"/>
      <c r="MKC16" s="253"/>
      <c r="MKD16" s="253"/>
      <c r="MKE16" s="253"/>
      <c r="MKF16" s="253"/>
      <c r="MKG16" s="253"/>
      <c r="MKH16" s="253"/>
      <c r="MKI16" s="253"/>
      <c r="MKJ16" s="253"/>
      <c r="MKK16" s="253"/>
      <c r="MKL16" s="253"/>
      <c r="MKM16" s="253"/>
      <c r="MKN16" s="253"/>
      <c r="MKO16" s="253"/>
      <c r="MKP16" s="253"/>
      <c r="MKQ16" s="253"/>
      <c r="MKR16" s="253"/>
      <c r="MKS16" s="253"/>
      <c r="MKT16" s="253"/>
      <c r="MKU16" s="253"/>
      <c r="MKV16" s="253"/>
      <c r="MKW16" s="253"/>
      <c r="MKX16" s="253"/>
      <c r="MKY16" s="253"/>
      <c r="MKZ16" s="253"/>
      <c r="MLA16" s="253"/>
      <c r="MLB16" s="253"/>
      <c r="MLC16" s="253"/>
      <c r="MLD16" s="253"/>
      <c r="MLE16" s="253"/>
      <c r="MLF16" s="253"/>
      <c r="MLG16" s="253"/>
      <c r="MLH16" s="253"/>
      <c r="MLI16" s="253"/>
      <c r="MLJ16" s="253"/>
      <c r="MLK16" s="253"/>
      <c r="MLL16" s="253"/>
      <c r="MLM16" s="253"/>
      <c r="MLN16" s="253"/>
      <c r="MLO16" s="253"/>
      <c r="MLP16" s="253"/>
      <c r="MLQ16" s="253"/>
      <c r="MLR16" s="253"/>
      <c r="MLS16" s="253"/>
      <c r="MLT16" s="253"/>
      <c r="MLU16" s="253"/>
      <c r="MLV16" s="254"/>
      <c r="MLW16" s="254"/>
      <c r="MLX16" s="254"/>
      <c r="MLY16" s="254"/>
      <c r="MLZ16" s="254"/>
      <c r="MMA16" s="253"/>
      <c r="MMB16" s="253"/>
      <c r="MMC16" s="253"/>
      <c r="MMD16" s="253"/>
      <c r="MME16" s="253"/>
      <c r="MMF16" s="253"/>
      <c r="MMG16" s="253"/>
      <c r="MMH16" s="253"/>
      <c r="MMI16" s="253"/>
      <c r="MMJ16" s="253"/>
      <c r="MMK16" s="253"/>
      <c r="MML16" s="253"/>
      <c r="MMM16" s="253"/>
      <c r="MMN16" s="253"/>
      <c r="MMO16" s="253"/>
      <c r="MMP16" s="253"/>
      <c r="MMQ16" s="253"/>
      <c r="MMR16" s="253"/>
      <c r="MMS16" s="253"/>
      <c r="MMT16" s="253"/>
      <c r="MMU16" s="253"/>
      <c r="MMV16" s="253"/>
      <c r="MMW16" s="253"/>
      <c r="MMX16" s="253"/>
      <c r="MMY16" s="253"/>
      <c r="MMZ16" s="253"/>
      <c r="MNA16" s="253"/>
      <c r="MNB16" s="253"/>
      <c r="MNC16" s="253"/>
      <c r="MND16" s="253"/>
      <c r="MNE16" s="253"/>
      <c r="MNF16" s="253"/>
      <c r="MNG16" s="253"/>
      <c r="MNH16" s="253"/>
      <c r="MNI16" s="253"/>
      <c r="MNJ16" s="253"/>
      <c r="MNK16" s="253"/>
      <c r="MNL16" s="253"/>
      <c r="MNM16" s="253"/>
      <c r="MNN16" s="253"/>
      <c r="MNO16" s="253"/>
      <c r="MNP16" s="253"/>
      <c r="MNQ16" s="253"/>
      <c r="MNR16" s="253"/>
      <c r="MNS16" s="253"/>
      <c r="MNT16" s="253"/>
      <c r="MNU16" s="253"/>
      <c r="MNV16" s="253"/>
      <c r="MNW16" s="253"/>
      <c r="MNX16" s="254"/>
      <c r="MNY16" s="254"/>
      <c r="MNZ16" s="254"/>
      <c r="MOA16" s="254"/>
      <c r="MOB16" s="254"/>
      <c r="MOC16" s="253"/>
      <c r="MOD16" s="253"/>
      <c r="MOE16" s="253"/>
      <c r="MOF16" s="253"/>
      <c r="MOG16" s="253"/>
      <c r="MOH16" s="253"/>
      <c r="MOI16" s="253"/>
      <c r="MOJ16" s="253"/>
      <c r="MOK16" s="253"/>
      <c r="MOL16" s="253"/>
      <c r="MOM16" s="253"/>
      <c r="MON16" s="253"/>
      <c r="MOO16" s="253"/>
      <c r="MOP16" s="253"/>
      <c r="MOQ16" s="253"/>
      <c r="MOR16" s="253"/>
      <c r="MOS16" s="253"/>
      <c r="MOT16" s="253"/>
      <c r="MOU16" s="253"/>
      <c r="MOV16" s="253"/>
      <c r="MOW16" s="253"/>
      <c r="MOX16" s="253"/>
      <c r="MOY16" s="253"/>
      <c r="MOZ16" s="253"/>
      <c r="MPA16" s="253"/>
      <c r="MPB16" s="253"/>
      <c r="MPC16" s="253"/>
      <c r="MPD16" s="253"/>
      <c r="MPE16" s="253"/>
      <c r="MPF16" s="253"/>
      <c r="MPG16" s="253"/>
      <c r="MPH16" s="253"/>
      <c r="MPI16" s="253"/>
      <c r="MPJ16" s="253"/>
      <c r="MPK16" s="253"/>
      <c r="MPL16" s="253"/>
      <c r="MPM16" s="253"/>
      <c r="MPN16" s="253"/>
      <c r="MPO16" s="253"/>
      <c r="MPP16" s="253"/>
      <c r="MPQ16" s="253"/>
      <c r="MPR16" s="253"/>
      <c r="MPS16" s="253"/>
      <c r="MPT16" s="253"/>
      <c r="MPU16" s="253"/>
      <c r="MPV16" s="253"/>
      <c r="MPW16" s="253"/>
      <c r="MPX16" s="253"/>
      <c r="MPY16" s="253"/>
      <c r="MPZ16" s="254"/>
      <c r="MQA16" s="254"/>
      <c r="MQB16" s="254"/>
      <c r="MQC16" s="254"/>
      <c r="MQD16" s="254"/>
      <c r="MQE16" s="253"/>
      <c r="MQF16" s="253"/>
      <c r="MQG16" s="253"/>
      <c r="MQH16" s="253"/>
      <c r="MQI16" s="253"/>
      <c r="MQJ16" s="253"/>
      <c r="MQK16" s="253"/>
      <c r="MQL16" s="253"/>
      <c r="MQM16" s="253"/>
      <c r="MQN16" s="253"/>
      <c r="MQO16" s="253"/>
      <c r="MQP16" s="253"/>
      <c r="MQQ16" s="253"/>
      <c r="MQR16" s="253"/>
      <c r="MQS16" s="253"/>
      <c r="MQT16" s="253"/>
      <c r="MQU16" s="253"/>
      <c r="MQV16" s="253"/>
      <c r="MQW16" s="253"/>
      <c r="MQX16" s="253"/>
      <c r="MQY16" s="253"/>
      <c r="MQZ16" s="253"/>
      <c r="MRA16" s="253"/>
      <c r="MRB16" s="253"/>
      <c r="MRC16" s="253"/>
      <c r="MRD16" s="253"/>
      <c r="MRE16" s="253"/>
      <c r="MRF16" s="253"/>
      <c r="MRG16" s="253"/>
      <c r="MRH16" s="253"/>
      <c r="MRI16" s="253"/>
      <c r="MRJ16" s="253"/>
      <c r="MRK16" s="253"/>
      <c r="MRL16" s="253"/>
      <c r="MRM16" s="253"/>
      <c r="MRN16" s="253"/>
      <c r="MRO16" s="253"/>
      <c r="MRP16" s="253"/>
      <c r="MRQ16" s="253"/>
      <c r="MRR16" s="253"/>
      <c r="MRS16" s="253"/>
      <c r="MRT16" s="253"/>
      <c r="MRU16" s="253"/>
      <c r="MRV16" s="253"/>
      <c r="MRW16" s="253"/>
      <c r="MRX16" s="253"/>
      <c r="MRY16" s="253"/>
      <c r="MRZ16" s="253"/>
      <c r="MSA16" s="253"/>
      <c r="MSB16" s="254"/>
      <c r="MSC16" s="254"/>
      <c r="MSD16" s="254"/>
      <c r="MSE16" s="254"/>
      <c r="MSF16" s="254"/>
      <c r="MSG16" s="253"/>
      <c r="MSH16" s="253"/>
      <c r="MSI16" s="253"/>
      <c r="MSJ16" s="253"/>
      <c r="MSK16" s="253"/>
      <c r="MSL16" s="253"/>
      <c r="MSM16" s="253"/>
      <c r="MSN16" s="253"/>
      <c r="MSO16" s="253"/>
      <c r="MSP16" s="253"/>
      <c r="MSQ16" s="253"/>
      <c r="MSR16" s="253"/>
      <c r="MSS16" s="253"/>
      <c r="MST16" s="253"/>
      <c r="MSU16" s="253"/>
      <c r="MSV16" s="253"/>
      <c r="MSW16" s="253"/>
      <c r="MSX16" s="253"/>
      <c r="MSY16" s="253"/>
      <c r="MSZ16" s="253"/>
      <c r="MTA16" s="253"/>
      <c r="MTB16" s="253"/>
      <c r="MTC16" s="253"/>
      <c r="MTD16" s="253"/>
      <c r="MTE16" s="253"/>
      <c r="MTF16" s="253"/>
      <c r="MTG16" s="253"/>
      <c r="MTH16" s="253"/>
      <c r="MTI16" s="253"/>
      <c r="MTJ16" s="253"/>
      <c r="MTK16" s="253"/>
      <c r="MTL16" s="253"/>
      <c r="MTM16" s="253"/>
      <c r="MTN16" s="253"/>
      <c r="MTO16" s="253"/>
      <c r="MTP16" s="253"/>
      <c r="MTQ16" s="253"/>
      <c r="MTR16" s="253"/>
      <c r="MTS16" s="253"/>
      <c r="MTT16" s="253"/>
      <c r="MTU16" s="253"/>
      <c r="MTV16" s="253"/>
      <c r="MTW16" s="253"/>
      <c r="MTX16" s="253"/>
      <c r="MTY16" s="253"/>
      <c r="MTZ16" s="253"/>
      <c r="MUA16" s="253"/>
      <c r="MUB16" s="253"/>
      <c r="MUC16" s="253"/>
      <c r="MUD16" s="254"/>
      <c r="MUE16" s="254"/>
      <c r="MUF16" s="254"/>
      <c r="MUG16" s="254"/>
      <c r="MUH16" s="254"/>
      <c r="MUI16" s="253"/>
      <c r="MUJ16" s="253"/>
      <c r="MUK16" s="253"/>
      <c r="MUL16" s="253"/>
      <c r="MUM16" s="253"/>
      <c r="MUN16" s="253"/>
      <c r="MUO16" s="253"/>
      <c r="MUP16" s="253"/>
      <c r="MUQ16" s="253"/>
      <c r="MUR16" s="253"/>
      <c r="MUS16" s="253"/>
      <c r="MUT16" s="253"/>
      <c r="MUU16" s="253"/>
      <c r="MUV16" s="253"/>
      <c r="MUW16" s="253"/>
      <c r="MUX16" s="253"/>
      <c r="MUY16" s="253"/>
      <c r="MUZ16" s="253"/>
      <c r="MVA16" s="253"/>
      <c r="MVB16" s="253"/>
      <c r="MVC16" s="253"/>
      <c r="MVD16" s="253"/>
      <c r="MVE16" s="253"/>
      <c r="MVF16" s="253"/>
      <c r="MVG16" s="253"/>
      <c r="MVH16" s="253"/>
      <c r="MVI16" s="253"/>
      <c r="MVJ16" s="253"/>
      <c r="MVK16" s="253"/>
      <c r="MVL16" s="253"/>
      <c r="MVM16" s="253"/>
      <c r="MVN16" s="253"/>
      <c r="MVO16" s="253"/>
      <c r="MVP16" s="253"/>
      <c r="MVQ16" s="253"/>
      <c r="MVR16" s="253"/>
      <c r="MVS16" s="253"/>
      <c r="MVT16" s="253"/>
      <c r="MVU16" s="253"/>
      <c r="MVV16" s="253"/>
      <c r="MVW16" s="253"/>
      <c r="MVX16" s="253"/>
      <c r="MVY16" s="253"/>
      <c r="MVZ16" s="253"/>
      <c r="MWA16" s="253"/>
      <c r="MWB16" s="253"/>
      <c r="MWC16" s="253"/>
      <c r="MWD16" s="253"/>
      <c r="MWE16" s="253"/>
      <c r="MWF16" s="254"/>
      <c r="MWG16" s="254"/>
      <c r="MWH16" s="254"/>
      <c r="MWI16" s="254"/>
      <c r="MWJ16" s="254"/>
      <c r="MWK16" s="253"/>
      <c r="MWL16" s="253"/>
      <c r="MWM16" s="253"/>
      <c r="MWN16" s="253"/>
      <c r="MWO16" s="253"/>
      <c r="MWP16" s="253"/>
      <c r="MWQ16" s="253"/>
      <c r="MWR16" s="253"/>
      <c r="MWS16" s="253"/>
      <c r="MWT16" s="253"/>
      <c r="MWU16" s="253"/>
      <c r="MWV16" s="253"/>
      <c r="MWW16" s="253"/>
      <c r="MWX16" s="253"/>
      <c r="MWY16" s="253"/>
      <c r="MWZ16" s="253"/>
      <c r="MXA16" s="253"/>
      <c r="MXB16" s="253"/>
      <c r="MXC16" s="253"/>
      <c r="MXD16" s="253"/>
      <c r="MXE16" s="253"/>
      <c r="MXF16" s="253"/>
      <c r="MXG16" s="253"/>
      <c r="MXH16" s="253"/>
      <c r="MXI16" s="253"/>
      <c r="MXJ16" s="253"/>
      <c r="MXK16" s="253"/>
      <c r="MXL16" s="253"/>
      <c r="MXM16" s="253"/>
      <c r="MXN16" s="253"/>
      <c r="MXO16" s="253"/>
      <c r="MXP16" s="253"/>
      <c r="MXQ16" s="253"/>
      <c r="MXR16" s="253"/>
      <c r="MXS16" s="253"/>
      <c r="MXT16" s="253"/>
      <c r="MXU16" s="253"/>
      <c r="MXV16" s="253"/>
      <c r="MXW16" s="253"/>
      <c r="MXX16" s="253"/>
      <c r="MXY16" s="253"/>
      <c r="MXZ16" s="253"/>
      <c r="MYA16" s="253"/>
      <c r="MYB16" s="253"/>
      <c r="MYC16" s="253"/>
      <c r="MYD16" s="253"/>
      <c r="MYE16" s="253"/>
      <c r="MYF16" s="253"/>
      <c r="MYG16" s="253"/>
      <c r="MYH16" s="254"/>
      <c r="MYI16" s="254"/>
      <c r="MYJ16" s="254"/>
      <c r="MYK16" s="254"/>
      <c r="MYL16" s="254"/>
      <c r="MYM16" s="253"/>
      <c r="MYN16" s="253"/>
      <c r="MYO16" s="253"/>
      <c r="MYP16" s="253"/>
      <c r="MYQ16" s="253"/>
      <c r="MYR16" s="253"/>
      <c r="MYS16" s="253"/>
      <c r="MYT16" s="253"/>
      <c r="MYU16" s="253"/>
      <c r="MYV16" s="253"/>
      <c r="MYW16" s="253"/>
      <c r="MYX16" s="253"/>
      <c r="MYY16" s="253"/>
      <c r="MYZ16" s="253"/>
      <c r="MZA16" s="253"/>
      <c r="MZB16" s="253"/>
      <c r="MZC16" s="253"/>
      <c r="MZD16" s="253"/>
      <c r="MZE16" s="253"/>
      <c r="MZF16" s="253"/>
      <c r="MZG16" s="253"/>
      <c r="MZH16" s="253"/>
      <c r="MZI16" s="253"/>
      <c r="MZJ16" s="253"/>
      <c r="MZK16" s="253"/>
      <c r="MZL16" s="253"/>
      <c r="MZM16" s="253"/>
      <c r="MZN16" s="253"/>
      <c r="MZO16" s="253"/>
      <c r="MZP16" s="253"/>
      <c r="MZQ16" s="253"/>
      <c r="MZR16" s="253"/>
      <c r="MZS16" s="253"/>
      <c r="MZT16" s="253"/>
      <c r="MZU16" s="253"/>
      <c r="MZV16" s="253"/>
      <c r="MZW16" s="253"/>
      <c r="MZX16" s="253"/>
      <c r="MZY16" s="253"/>
      <c r="MZZ16" s="253"/>
      <c r="NAA16" s="253"/>
      <c r="NAB16" s="253"/>
      <c r="NAC16" s="253"/>
      <c r="NAD16" s="253"/>
      <c r="NAE16" s="253"/>
      <c r="NAF16" s="253"/>
      <c r="NAG16" s="253"/>
      <c r="NAH16" s="253"/>
      <c r="NAI16" s="253"/>
      <c r="NAJ16" s="254"/>
      <c r="NAK16" s="254"/>
      <c r="NAL16" s="254"/>
      <c r="NAM16" s="254"/>
      <c r="NAN16" s="254"/>
      <c r="NAO16" s="253"/>
      <c r="NAP16" s="253"/>
      <c r="NAQ16" s="253"/>
      <c r="NAR16" s="253"/>
      <c r="NAS16" s="253"/>
      <c r="NAT16" s="253"/>
      <c r="NAU16" s="253"/>
      <c r="NAV16" s="253"/>
      <c r="NAW16" s="253"/>
      <c r="NAX16" s="253"/>
      <c r="NAY16" s="253"/>
      <c r="NAZ16" s="253"/>
      <c r="NBA16" s="253"/>
      <c r="NBB16" s="253"/>
      <c r="NBC16" s="253"/>
      <c r="NBD16" s="253"/>
      <c r="NBE16" s="253"/>
      <c r="NBF16" s="253"/>
      <c r="NBG16" s="253"/>
      <c r="NBH16" s="253"/>
      <c r="NBI16" s="253"/>
      <c r="NBJ16" s="253"/>
      <c r="NBK16" s="253"/>
      <c r="NBL16" s="253"/>
      <c r="NBM16" s="253"/>
      <c r="NBN16" s="253"/>
      <c r="NBO16" s="253"/>
      <c r="NBP16" s="253"/>
      <c r="NBQ16" s="253"/>
      <c r="NBR16" s="253"/>
      <c r="NBS16" s="253"/>
      <c r="NBT16" s="253"/>
      <c r="NBU16" s="253"/>
      <c r="NBV16" s="253"/>
      <c r="NBW16" s="253"/>
      <c r="NBX16" s="253"/>
      <c r="NBY16" s="253"/>
      <c r="NBZ16" s="253"/>
      <c r="NCA16" s="253"/>
      <c r="NCB16" s="253"/>
      <c r="NCC16" s="253"/>
      <c r="NCD16" s="253"/>
      <c r="NCE16" s="253"/>
      <c r="NCF16" s="253"/>
      <c r="NCG16" s="253"/>
      <c r="NCH16" s="253"/>
      <c r="NCI16" s="253"/>
      <c r="NCJ16" s="253"/>
      <c r="NCK16" s="253"/>
      <c r="NCL16" s="254"/>
      <c r="NCM16" s="254"/>
      <c r="NCN16" s="254"/>
      <c r="NCO16" s="254"/>
      <c r="NCP16" s="254"/>
      <c r="NCQ16" s="253"/>
      <c r="NCR16" s="253"/>
      <c r="NCS16" s="253"/>
      <c r="NCT16" s="253"/>
      <c r="NCU16" s="253"/>
      <c r="NCV16" s="253"/>
      <c r="NCW16" s="253"/>
      <c r="NCX16" s="253"/>
      <c r="NCY16" s="253"/>
      <c r="NCZ16" s="253"/>
      <c r="NDA16" s="253"/>
      <c r="NDB16" s="253"/>
      <c r="NDC16" s="253"/>
      <c r="NDD16" s="253"/>
      <c r="NDE16" s="253"/>
      <c r="NDF16" s="253"/>
      <c r="NDG16" s="253"/>
      <c r="NDH16" s="253"/>
      <c r="NDI16" s="253"/>
      <c r="NDJ16" s="253"/>
      <c r="NDK16" s="253"/>
      <c r="NDL16" s="253"/>
      <c r="NDM16" s="253"/>
      <c r="NDN16" s="253"/>
      <c r="NDO16" s="253"/>
      <c r="NDP16" s="253"/>
      <c r="NDQ16" s="253"/>
      <c r="NDR16" s="253"/>
      <c r="NDS16" s="253"/>
      <c r="NDT16" s="253"/>
      <c r="NDU16" s="253"/>
      <c r="NDV16" s="253"/>
      <c r="NDW16" s="253"/>
      <c r="NDX16" s="253"/>
      <c r="NDY16" s="253"/>
      <c r="NDZ16" s="253"/>
      <c r="NEA16" s="253"/>
      <c r="NEB16" s="253"/>
      <c r="NEC16" s="253"/>
      <c r="NED16" s="253"/>
      <c r="NEE16" s="253"/>
      <c r="NEF16" s="253"/>
      <c r="NEG16" s="253"/>
      <c r="NEH16" s="253"/>
      <c r="NEI16" s="253"/>
      <c r="NEJ16" s="253"/>
      <c r="NEK16" s="253"/>
      <c r="NEL16" s="253"/>
      <c r="NEM16" s="253"/>
      <c r="NEN16" s="254"/>
      <c r="NEO16" s="254"/>
      <c r="NEP16" s="254"/>
      <c r="NEQ16" s="254"/>
      <c r="NER16" s="254"/>
      <c r="NES16" s="253"/>
      <c r="NET16" s="253"/>
      <c r="NEU16" s="253"/>
      <c r="NEV16" s="253"/>
      <c r="NEW16" s="253"/>
      <c r="NEX16" s="253"/>
      <c r="NEY16" s="253"/>
      <c r="NEZ16" s="253"/>
      <c r="NFA16" s="253"/>
      <c r="NFB16" s="253"/>
      <c r="NFC16" s="253"/>
      <c r="NFD16" s="253"/>
      <c r="NFE16" s="253"/>
      <c r="NFF16" s="253"/>
      <c r="NFG16" s="253"/>
      <c r="NFH16" s="253"/>
      <c r="NFI16" s="253"/>
      <c r="NFJ16" s="253"/>
      <c r="NFK16" s="253"/>
      <c r="NFL16" s="253"/>
      <c r="NFM16" s="253"/>
      <c r="NFN16" s="253"/>
      <c r="NFO16" s="253"/>
      <c r="NFP16" s="253"/>
      <c r="NFQ16" s="253"/>
      <c r="NFR16" s="253"/>
      <c r="NFS16" s="253"/>
      <c r="NFT16" s="253"/>
      <c r="NFU16" s="253"/>
      <c r="NFV16" s="253"/>
      <c r="NFW16" s="253"/>
      <c r="NFX16" s="253"/>
      <c r="NFY16" s="253"/>
      <c r="NFZ16" s="253"/>
      <c r="NGA16" s="253"/>
      <c r="NGB16" s="253"/>
      <c r="NGC16" s="253"/>
      <c r="NGD16" s="253"/>
      <c r="NGE16" s="253"/>
      <c r="NGF16" s="253"/>
      <c r="NGG16" s="253"/>
      <c r="NGH16" s="253"/>
      <c r="NGI16" s="253"/>
      <c r="NGJ16" s="253"/>
      <c r="NGK16" s="253"/>
      <c r="NGL16" s="253"/>
      <c r="NGM16" s="253"/>
      <c r="NGN16" s="253"/>
      <c r="NGO16" s="253"/>
      <c r="NGP16" s="254"/>
      <c r="NGQ16" s="254"/>
      <c r="NGR16" s="254"/>
      <c r="NGS16" s="254"/>
      <c r="NGT16" s="254"/>
      <c r="NGU16" s="253"/>
      <c r="NGV16" s="253"/>
      <c r="NGW16" s="253"/>
      <c r="NGX16" s="253"/>
      <c r="NGY16" s="253"/>
      <c r="NGZ16" s="253"/>
      <c r="NHA16" s="253"/>
      <c r="NHB16" s="253"/>
      <c r="NHC16" s="253"/>
      <c r="NHD16" s="253"/>
      <c r="NHE16" s="253"/>
      <c r="NHF16" s="253"/>
      <c r="NHG16" s="253"/>
      <c r="NHH16" s="253"/>
      <c r="NHI16" s="253"/>
      <c r="NHJ16" s="253"/>
      <c r="NHK16" s="253"/>
      <c r="NHL16" s="253"/>
      <c r="NHM16" s="253"/>
      <c r="NHN16" s="253"/>
      <c r="NHO16" s="253"/>
      <c r="NHP16" s="253"/>
      <c r="NHQ16" s="253"/>
      <c r="NHR16" s="253"/>
      <c r="NHS16" s="253"/>
      <c r="NHT16" s="253"/>
      <c r="NHU16" s="253"/>
      <c r="NHV16" s="253"/>
      <c r="NHW16" s="253"/>
      <c r="NHX16" s="253"/>
      <c r="NHY16" s="253"/>
      <c r="NHZ16" s="253"/>
      <c r="NIA16" s="253"/>
      <c r="NIB16" s="253"/>
      <c r="NIC16" s="253"/>
      <c r="NID16" s="253"/>
      <c r="NIE16" s="253"/>
      <c r="NIF16" s="253"/>
      <c r="NIG16" s="253"/>
      <c r="NIH16" s="253"/>
      <c r="NII16" s="253"/>
      <c r="NIJ16" s="253"/>
      <c r="NIK16" s="253"/>
      <c r="NIL16" s="253"/>
      <c r="NIM16" s="253"/>
      <c r="NIN16" s="253"/>
      <c r="NIO16" s="253"/>
      <c r="NIP16" s="253"/>
      <c r="NIQ16" s="253"/>
      <c r="NIR16" s="254"/>
      <c r="NIS16" s="254"/>
      <c r="NIT16" s="254"/>
      <c r="NIU16" s="254"/>
      <c r="NIV16" s="254"/>
      <c r="NIW16" s="253"/>
      <c r="NIX16" s="253"/>
      <c r="NIY16" s="253"/>
      <c r="NIZ16" s="253"/>
      <c r="NJA16" s="253"/>
      <c r="NJB16" s="253"/>
      <c r="NJC16" s="253"/>
      <c r="NJD16" s="253"/>
      <c r="NJE16" s="253"/>
      <c r="NJF16" s="253"/>
      <c r="NJG16" s="253"/>
      <c r="NJH16" s="253"/>
      <c r="NJI16" s="253"/>
      <c r="NJJ16" s="253"/>
      <c r="NJK16" s="253"/>
      <c r="NJL16" s="253"/>
      <c r="NJM16" s="253"/>
      <c r="NJN16" s="253"/>
      <c r="NJO16" s="253"/>
      <c r="NJP16" s="253"/>
      <c r="NJQ16" s="253"/>
      <c r="NJR16" s="253"/>
      <c r="NJS16" s="253"/>
      <c r="NJT16" s="253"/>
      <c r="NJU16" s="253"/>
      <c r="NJV16" s="253"/>
      <c r="NJW16" s="253"/>
      <c r="NJX16" s="253"/>
      <c r="NJY16" s="253"/>
      <c r="NJZ16" s="253"/>
      <c r="NKA16" s="253"/>
      <c r="NKB16" s="253"/>
      <c r="NKC16" s="253"/>
      <c r="NKD16" s="253"/>
      <c r="NKE16" s="253"/>
      <c r="NKF16" s="253"/>
      <c r="NKG16" s="253"/>
      <c r="NKH16" s="253"/>
      <c r="NKI16" s="253"/>
      <c r="NKJ16" s="253"/>
      <c r="NKK16" s="253"/>
      <c r="NKL16" s="253"/>
      <c r="NKM16" s="253"/>
      <c r="NKN16" s="253"/>
      <c r="NKO16" s="253"/>
      <c r="NKP16" s="253"/>
      <c r="NKQ16" s="253"/>
      <c r="NKR16" s="253"/>
      <c r="NKS16" s="253"/>
      <c r="NKT16" s="254"/>
      <c r="NKU16" s="254"/>
      <c r="NKV16" s="254"/>
      <c r="NKW16" s="254"/>
      <c r="NKX16" s="254"/>
      <c r="NKY16" s="253"/>
      <c r="NKZ16" s="253"/>
      <c r="NLA16" s="253"/>
      <c r="NLB16" s="253"/>
      <c r="NLC16" s="253"/>
      <c r="NLD16" s="253"/>
      <c r="NLE16" s="253"/>
      <c r="NLF16" s="253"/>
      <c r="NLG16" s="253"/>
      <c r="NLH16" s="253"/>
      <c r="NLI16" s="253"/>
      <c r="NLJ16" s="253"/>
      <c r="NLK16" s="253"/>
      <c r="NLL16" s="253"/>
      <c r="NLM16" s="253"/>
      <c r="NLN16" s="253"/>
      <c r="NLO16" s="253"/>
      <c r="NLP16" s="253"/>
      <c r="NLQ16" s="253"/>
      <c r="NLR16" s="253"/>
      <c r="NLS16" s="253"/>
      <c r="NLT16" s="253"/>
      <c r="NLU16" s="253"/>
      <c r="NLV16" s="253"/>
      <c r="NLW16" s="253"/>
      <c r="NLX16" s="253"/>
      <c r="NLY16" s="253"/>
      <c r="NLZ16" s="253"/>
      <c r="NMA16" s="253"/>
      <c r="NMB16" s="253"/>
      <c r="NMC16" s="253"/>
      <c r="NMD16" s="253"/>
      <c r="NME16" s="253"/>
      <c r="NMF16" s="253"/>
      <c r="NMG16" s="253"/>
      <c r="NMH16" s="253"/>
      <c r="NMI16" s="253"/>
      <c r="NMJ16" s="253"/>
      <c r="NMK16" s="253"/>
      <c r="NML16" s="253"/>
      <c r="NMM16" s="253"/>
      <c r="NMN16" s="253"/>
      <c r="NMO16" s="253"/>
      <c r="NMP16" s="253"/>
      <c r="NMQ16" s="253"/>
      <c r="NMR16" s="253"/>
      <c r="NMS16" s="253"/>
      <c r="NMT16" s="253"/>
      <c r="NMU16" s="253"/>
      <c r="NMV16" s="254"/>
      <c r="NMW16" s="254"/>
      <c r="NMX16" s="254"/>
      <c r="NMY16" s="254"/>
      <c r="NMZ16" s="254"/>
      <c r="NNA16" s="253"/>
      <c r="NNB16" s="253"/>
      <c r="NNC16" s="253"/>
      <c r="NND16" s="253"/>
      <c r="NNE16" s="253"/>
      <c r="NNF16" s="253"/>
      <c r="NNG16" s="253"/>
      <c r="NNH16" s="253"/>
      <c r="NNI16" s="253"/>
      <c r="NNJ16" s="253"/>
      <c r="NNK16" s="253"/>
      <c r="NNL16" s="253"/>
      <c r="NNM16" s="253"/>
      <c r="NNN16" s="253"/>
      <c r="NNO16" s="253"/>
      <c r="NNP16" s="253"/>
      <c r="NNQ16" s="253"/>
      <c r="NNR16" s="253"/>
      <c r="NNS16" s="253"/>
      <c r="NNT16" s="253"/>
      <c r="NNU16" s="253"/>
      <c r="NNV16" s="253"/>
      <c r="NNW16" s="253"/>
      <c r="NNX16" s="253"/>
      <c r="NNY16" s="253"/>
      <c r="NNZ16" s="253"/>
      <c r="NOA16" s="253"/>
      <c r="NOB16" s="253"/>
      <c r="NOC16" s="253"/>
      <c r="NOD16" s="253"/>
      <c r="NOE16" s="253"/>
      <c r="NOF16" s="253"/>
      <c r="NOG16" s="253"/>
      <c r="NOH16" s="253"/>
      <c r="NOI16" s="253"/>
      <c r="NOJ16" s="253"/>
      <c r="NOK16" s="253"/>
      <c r="NOL16" s="253"/>
      <c r="NOM16" s="253"/>
      <c r="NON16" s="253"/>
      <c r="NOO16" s="253"/>
      <c r="NOP16" s="253"/>
      <c r="NOQ16" s="253"/>
      <c r="NOR16" s="253"/>
      <c r="NOS16" s="253"/>
      <c r="NOT16" s="253"/>
      <c r="NOU16" s="253"/>
      <c r="NOV16" s="253"/>
      <c r="NOW16" s="253"/>
      <c r="NOX16" s="254"/>
      <c r="NOY16" s="254"/>
      <c r="NOZ16" s="254"/>
      <c r="NPA16" s="254"/>
      <c r="NPB16" s="254"/>
      <c r="NPC16" s="253"/>
      <c r="NPD16" s="253"/>
      <c r="NPE16" s="253"/>
      <c r="NPF16" s="253"/>
      <c r="NPG16" s="253"/>
      <c r="NPH16" s="253"/>
      <c r="NPI16" s="253"/>
      <c r="NPJ16" s="253"/>
      <c r="NPK16" s="253"/>
      <c r="NPL16" s="253"/>
      <c r="NPM16" s="253"/>
      <c r="NPN16" s="253"/>
      <c r="NPO16" s="253"/>
      <c r="NPP16" s="253"/>
      <c r="NPQ16" s="253"/>
      <c r="NPR16" s="253"/>
      <c r="NPS16" s="253"/>
      <c r="NPT16" s="253"/>
      <c r="NPU16" s="253"/>
      <c r="NPV16" s="253"/>
      <c r="NPW16" s="253"/>
      <c r="NPX16" s="253"/>
      <c r="NPY16" s="253"/>
      <c r="NPZ16" s="253"/>
      <c r="NQA16" s="253"/>
      <c r="NQB16" s="253"/>
      <c r="NQC16" s="253"/>
      <c r="NQD16" s="253"/>
      <c r="NQE16" s="253"/>
      <c r="NQF16" s="253"/>
      <c r="NQG16" s="253"/>
      <c r="NQH16" s="253"/>
      <c r="NQI16" s="253"/>
      <c r="NQJ16" s="253"/>
      <c r="NQK16" s="253"/>
      <c r="NQL16" s="253"/>
      <c r="NQM16" s="253"/>
      <c r="NQN16" s="253"/>
      <c r="NQO16" s="253"/>
      <c r="NQP16" s="253"/>
      <c r="NQQ16" s="253"/>
      <c r="NQR16" s="253"/>
      <c r="NQS16" s="253"/>
      <c r="NQT16" s="253"/>
      <c r="NQU16" s="253"/>
      <c r="NQV16" s="253"/>
      <c r="NQW16" s="253"/>
      <c r="NQX16" s="253"/>
      <c r="NQY16" s="253"/>
      <c r="NQZ16" s="254"/>
      <c r="NRA16" s="254"/>
      <c r="NRB16" s="254"/>
      <c r="NRC16" s="254"/>
      <c r="NRD16" s="254"/>
      <c r="NRE16" s="253"/>
      <c r="NRF16" s="253"/>
      <c r="NRG16" s="253"/>
      <c r="NRH16" s="253"/>
      <c r="NRI16" s="253"/>
      <c r="NRJ16" s="253"/>
      <c r="NRK16" s="253"/>
      <c r="NRL16" s="253"/>
      <c r="NRM16" s="253"/>
      <c r="NRN16" s="253"/>
      <c r="NRO16" s="253"/>
      <c r="NRP16" s="253"/>
      <c r="NRQ16" s="253"/>
      <c r="NRR16" s="253"/>
      <c r="NRS16" s="253"/>
      <c r="NRT16" s="253"/>
      <c r="NRU16" s="253"/>
      <c r="NRV16" s="253"/>
      <c r="NRW16" s="253"/>
      <c r="NRX16" s="253"/>
      <c r="NRY16" s="253"/>
      <c r="NRZ16" s="253"/>
      <c r="NSA16" s="253"/>
      <c r="NSB16" s="253"/>
      <c r="NSC16" s="253"/>
      <c r="NSD16" s="253"/>
      <c r="NSE16" s="253"/>
      <c r="NSF16" s="253"/>
      <c r="NSG16" s="253"/>
      <c r="NSH16" s="253"/>
      <c r="NSI16" s="253"/>
      <c r="NSJ16" s="253"/>
      <c r="NSK16" s="253"/>
      <c r="NSL16" s="253"/>
      <c r="NSM16" s="253"/>
      <c r="NSN16" s="253"/>
      <c r="NSO16" s="253"/>
      <c r="NSP16" s="253"/>
      <c r="NSQ16" s="253"/>
      <c r="NSR16" s="253"/>
      <c r="NSS16" s="253"/>
      <c r="NST16" s="253"/>
      <c r="NSU16" s="253"/>
      <c r="NSV16" s="253"/>
      <c r="NSW16" s="253"/>
      <c r="NSX16" s="253"/>
      <c r="NSY16" s="253"/>
      <c r="NSZ16" s="253"/>
      <c r="NTA16" s="253"/>
      <c r="NTB16" s="254"/>
      <c r="NTC16" s="254"/>
      <c r="NTD16" s="254"/>
      <c r="NTE16" s="254"/>
      <c r="NTF16" s="254"/>
      <c r="NTG16" s="253"/>
      <c r="NTH16" s="253"/>
      <c r="NTI16" s="253"/>
      <c r="NTJ16" s="253"/>
      <c r="NTK16" s="253"/>
      <c r="NTL16" s="253"/>
      <c r="NTM16" s="253"/>
      <c r="NTN16" s="253"/>
      <c r="NTO16" s="253"/>
      <c r="NTP16" s="253"/>
      <c r="NTQ16" s="253"/>
      <c r="NTR16" s="253"/>
      <c r="NTS16" s="253"/>
      <c r="NTT16" s="253"/>
      <c r="NTU16" s="253"/>
      <c r="NTV16" s="253"/>
      <c r="NTW16" s="253"/>
      <c r="NTX16" s="253"/>
      <c r="NTY16" s="253"/>
      <c r="NTZ16" s="253"/>
      <c r="NUA16" s="253"/>
      <c r="NUB16" s="253"/>
      <c r="NUC16" s="253"/>
      <c r="NUD16" s="253"/>
      <c r="NUE16" s="253"/>
      <c r="NUF16" s="253"/>
      <c r="NUG16" s="253"/>
      <c r="NUH16" s="253"/>
      <c r="NUI16" s="253"/>
      <c r="NUJ16" s="253"/>
      <c r="NUK16" s="253"/>
      <c r="NUL16" s="253"/>
      <c r="NUM16" s="253"/>
      <c r="NUN16" s="253"/>
      <c r="NUO16" s="253"/>
      <c r="NUP16" s="253"/>
      <c r="NUQ16" s="253"/>
      <c r="NUR16" s="253"/>
      <c r="NUS16" s="253"/>
      <c r="NUT16" s="253"/>
      <c r="NUU16" s="253"/>
      <c r="NUV16" s="253"/>
      <c r="NUW16" s="253"/>
      <c r="NUX16" s="253"/>
      <c r="NUY16" s="253"/>
      <c r="NUZ16" s="253"/>
      <c r="NVA16" s="253"/>
      <c r="NVB16" s="253"/>
      <c r="NVC16" s="253"/>
      <c r="NVD16" s="254"/>
      <c r="NVE16" s="254"/>
      <c r="NVF16" s="254"/>
      <c r="NVG16" s="254"/>
      <c r="NVH16" s="254"/>
      <c r="NVI16" s="253"/>
      <c r="NVJ16" s="253"/>
      <c r="NVK16" s="253"/>
      <c r="NVL16" s="253"/>
      <c r="NVM16" s="253"/>
      <c r="NVN16" s="253"/>
      <c r="NVO16" s="253"/>
      <c r="NVP16" s="253"/>
      <c r="NVQ16" s="253"/>
      <c r="NVR16" s="253"/>
      <c r="NVS16" s="253"/>
      <c r="NVT16" s="253"/>
      <c r="NVU16" s="253"/>
      <c r="NVV16" s="253"/>
      <c r="NVW16" s="253"/>
      <c r="NVX16" s="253"/>
      <c r="NVY16" s="253"/>
      <c r="NVZ16" s="253"/>
      <c r="NWA16" s="253"/>
      <c r="NWB16" s="253"/>
      <c r="NWC16" s="253"/>
      <c r="NWD16" s="253"/>
      <c r="NWE16" s="253"/>
      <c r="NWF16" s="253"/>
      <c r="NWG16" s="253"/>
      <c r="NWH16" s="253"/>
      <c r="NWI16" s="253"/>
      <c r="NWJ16" s="253"/>
      <c r="NWK16" s="253"/>
      <c r="NWL16" s="253"/>
      <c r="NWM16" s="253"/>
      <c r="NWN16" s="253"/>
      <c r="NWO16" s="253"/>
      <c r="NWP16" s="253"/>
      <c r="NWQ16" s="253"/>
      <c r="NWR16" s="253"/>
      <c r="NWS16" s="253"/>
      <c r="NWT16" s="253"/>
      <c r="NWU16" s="253"/>
      <c r="NWV16" s="253"/>
      <c r="NWW16" s="253"/>
      <c r="NWX16" s="253"/>
      <c r="NWY16" s="253"/>
      <c r="NWZ16" s="253"/>
      <c r="NXA16" s="253"/>
      <c r="NXB16" s="253"/>
      <c r="NXC16" s="253"/>
      <c r="NXD16" s="253"/>
      <c r="NXE16" s="253"/>
      <c r="NXF16" s="254"/>
      <c r="NXG16" s="254"/>
      <c r="NXH16" s="254"/>
      <c r="NXI16" s="254"/>
      <c r="NXJ16" s="254"/>
      <c r="NXK16" s="253"/>
      <c r="NXL16" s="253"/>
      <c r="NXM16" s="253"/>
      <c r="NXN16" s="253"/>
      <c r="NXO16" s="253"/>
      <c r="NXP16" s="253"/>
      <c r="NXQ16" s="253"/>
      <c r="NXR16" s="253"/>
      <c r="NXS16" s="253"/>
      <c r="NXT16" s="253"/>
      <c r="NXU16" s="253"/>
      <c r="NXV16" s="253"/>
      <c r="NXW16" s="253"/>
      <c r="NXX16" s="253"/>
      <c r="NXY16" s="253"/>
      <c r="NXZ16" s="253"/>
      <c r="NYA16" s="253"/>
      <c r="NYB16" s="253"/>
      <c r="NYC16" s="253"/>
      <c r="NYD16" s="253"/>
      <c r="NYE16" s="253"/>
      <c r="NYF16" s="253"/>
      <c r="NYG16" s="253"/>
      <c r="NYH16" s="253"/>
      <c r="NYI16" s="253"/>
      <c r="NYJ16" s="253"/>
      <c r="NYK16" s="253"/>
      <c r="NYL16" s="253"/>
      <c r="NYM16" s="253"/>
      <c r="NYN16" s="253"/>
      <c r="NYO16" s="253"/>
      <c r="NYP16" s="253"/>
      <c r="NYQ16" s="253"/>
      <c r="NYR16" s="253"/>
      <c r="NYS16" s="253"/>
      <c r="NYT16" s="253"/>
      <c r="NYU16" s="253"/>
      <c r="NYV16" s="253"/>
      <c r="NYW16" s="253"/>
      <c r="NYX16" s="253"/>
      <c r="NYY16" s="253"/>
      <c r="NYZ16" s="253"/>
      <c r="NZA16" s="253"/>
      <c r="NZB16" s="253"/>
      <c r="NZC16" s="253"/>
      <c r="NZD16" s="253"/>
      <c r="NZE16" s="253"/>
      <c r="NZF16" s="253"/>
      <c r="NZG16" s="253"/>
      <c r="NZH16" s="254"/>
      <c r="NZI16" s="254"/>
      <c r="NZJ16" s="254"/>
      <c r="NZK16" s="254"/>
      <c r="NZL16" s="254"/>
      <c r="NZM16" s="253"/>
      <c r="NZN16" s="253"/>
      <c r="NZO16" s="253"/>
      <c r="NZP16" s="253"/>
      <c r="NZQ16" s="253"/>
      <c r="NZR16" s="253"/>
      <c r="NZS16" s="253"/>
      <c r="NZT16" s="253"/>
      <c r="NZU16" s="253"/>
      <c r="NZV16" s="253"/>
      <c r="NZW16" s="253"/>
      <c r="NZX16" s="253"/>
      <c r="NZY16" s="253"/>
      <c r="NZZ16" s="253"/>
      <c r="OAA16" s="253"/>
      <c r="OAB16" s="253"/>
      <c r="OAC16" s="253"/>
      <c r="OAD16" s="253"/>
      <c r="OAE16" s="253"/>
      <c r="OAF16" s="253"/>
      <c r="OAG16" s="253"/>
      <c r="OAH16" s="253"/>
      <c r="OAI16" s="253"/>
      <c r="OAJ16" s="253"/>
      <c r="OAK16" s="253"/>
      <c r="OAL16" s="253"/>
      <c r="OAM16" s="253"/>
      <c r="OAN16" s="253"/>
      <c r="OAO16" s="253"/>
      <c r="OAP16" s="253"/>
      <c r="OAQ16" s="253"/>
      <c r="OAR16" s="253"/>
      <c r="OAS16" s="253"/>
      <c r="OAT16" s="253"/>
      <c r="OAU16" s="253"/>
      <c r="OAV16" s="253"/>
      <c r="OAW16" s="253"/>
      <c r="OAX16" s="253"/>
      <c r="OAY16" s="253"/>
      <c r="OAZ16" s="253"/>
      <c r="OBA16" s="253"/>
      <c r="OBB16" s="253"/>
      <c r="OBC16" s="253"/>
      <c r="OBD16" s="253"/>
      <c r="OBE16" s="253"/>
      <c r="OBF16" s="253"/>
      <c r="OBG16" s="253"/>
      <c r="OBH16" s="253"/>
      <c r="OBI16" s="253"/>
      <c r="OBJ16" s="254"/>
      <c r="OBK16" s="254"/>
      <c r="OBL16" s="254"/>
      <c r="OBM16" s="254"/>
      <c r="OBN16" s="254"/>
      <c r="OBO16" s="253"/>
      <c r="OBP16" s="253"/>
      <c r="OBQ16" s="253"/>
      <c r="OBR16" s="253"/>
      <c r="OBS16" s="253"/>
      <c r="OBT16" s="253"/>
      <c r="OBU16" s="253"/>
      <c r="OBV16" s="253"/>
      <c r="OBW16" s="253"/>
      <c r="OBX16" s="253"/>
      <c r="OBY16" s="253"/>
      <c r="OBZ16" s="253"/>
      <c r="OCA16" s="253"/>
      <c r="OCB16" s="253"/>
      <c r="OCC16" s="253"/>
      <c r="OCD16" s="253"/>
      <c r="OCE16" s="253"/>
      <c r="OCF16" s="253"/>
      <c r="OCG16" s="253"/>
      <c r="OCH16" s="253"/>
      <c r="OCI16" s="253"/>
      <c r="OCJ16" s="253"/>
      <c r="OCK16" s="253"/>
      <c r="OCL16" s="253"/>
      <c r="OCM16" s="253"/>
      <c r="OCN16" s="253"/>
      <c r="OCO16" s="253"/>
      <c r="OCP16" s="253"/>
      <c r="OCQ16" s="253"/>
      <c r="OCR16" s="253"/>
      <c r="OCS16" s="253"/>
      <c r="OCT16" s="253"/>
      <c r="OCU16" s="253"/>
      <c r="OCV16" s="253"/>
      <c r="OCW16" s="253"/>
      <c r="OCX16" s="253"/>
      <c r="OCY16" s="253"/>
      <c r="OCZ16" s="253"/>
      <c r="ODA16" s="253"/>
      <c r="ODB16" s="253"/>
      <c r="ODC16" s="253"/>
      <c r="ODD16" s="253"/>
      <c r="ODE16" s="253"/>
      <c r="ODF16" s="253"/>
      <c r="ODG16" s="253"/>
      <c r="ODH16" s="253"/>
      <c r="ODI16" s="253"/>
      <c r="ODJ16" s="253"/>
      <c r="ODK16" s="253"/>
      <c r="ODL16" s="254"/>
      <c r="ODM16" s="254"/>
      <c r="ODN16" s="254"/>
      <c r="ODO16" s="254"/>
      <c r="ODP16" s="254"/>
      <c r="ODQ16" s="253"/>
      <c r="ODR16" s="253"/>
      <c r="ODS16" s="253"/>
      <c r="ODT16" s="253"/>
      <c r="ODU16" s="253"/>
      <c r="ODV16" s="253"/>
      <c r="ODW16" s="253"/>
      <c r="ODX16" s="253"/>
      <c r="ODY16" s="253"/>
      <c r="ODZ16" s="253"/>
      <c r="OEA16" s="253"/>
      <c r="OEB16" s="253"/>
      <c r="OEC16" s="253"/>
      <c r="OED16" s="253"/>
      <c r="OEE16" s="253"/>
      <c r="OEF16" s="253"/>
      <c r="OEG16" s="253"/>
      <c r="OEH16" s="253"/>
      <c r="OEI16" s="253"/>
      <c r="OEJ16" s="253"/>
      <c r="OEK16" s="253"/>
      <c r="OEL16" s="253"/>
      <c r="OEM16" s="253"/>
      <c r="OEN16" s="253"/>
      <c r="OEO16" s="253"/>
      <c r="OEP16" s="253"/>
      <c r="OEQ16" s="253"/>
      <c r="OER16" s="253"/>
      <c r="OES16" s="253"/>
      <c r="OET16" s="253"/>
      <c r="OEU16" s="253"/>
      <c r="OEV16" s="253"/>
      <c r="OEW16" s="253"/>
      <c r="OEX16" s="253"/>
      <c r="OEY16" s="253"/>
      <c r="OEZ16" s="253"/>
      <c r="OFA16" s="253"/>
      <c r="OFB16" s="253"/>
      <c r="OFC16" s="253"/>
      <c r="OFD16" s="253"/>
      <c r="OFE16" s="253"/>
      <c r="OFF16" s="253"/>
      <c r="OFG16" s="253"/>
      <c r="OFH16" s="253"/>
      <c r="OFI16" s="253"/>
      <c r="OFJ16" s="253"/>
      <c r="OFK16" s="253"/>
      <c r="OFL16" s="253"/>
      <c r="OFM16" s="253"/>
      <c r="OFN16" s="254"/>
      <c r="OFO16" s="254"/>
      <c r="OFP16" s="254"/>
      <c r="OFQ16" s="254"/>
      <c r="OFR16" s="254"/>
      <c r="OFS16" s="253"/>
      <c r="OFT16" s="253"/>
      <c r="OFU16" s="253"/>
      <c r="OFV16" s="253"/>
      <c r="OFW16" s="253"/>
      <c r="OFX16" s="253"/>
      <c r="OFY16" s="253"/>
      <c r="OFZ16" s="253"/>
      <c r="OGA16" s="253"/>
      <c r="OGB16" s="253"/>
      <c r="OGC16" s="253"/>
      <c r="OGD16" s="253"/>
      <c r="OGE16" s="253"/>
      <c r="OGF16" s="253"/>
      <c r="OGG16" s="253"/>
      <c r="OGH16" s="253"/>
      <c r="OGI16" s="253"/>
      <c r="OGJ16" s="253"/>
      <c r="OGK16" s="253"/>
      <c r="OGL16" s="253"/>
      <c r="OGM16" s="253"/>
      <c r="OGN16" s="253"/>
      <c r="OGO16" s="253"/>
      <c r="OGP16" s="253"/>
      <c r="OGQ16" s="253"/>
      <c r="OGR16" s="253"/>
      <c r="OGS16" s="253"/>
      <c r="OGT16" s="253"/>
      <c r="OGU16" s="253"/>
      <c r="OGV16" s="253"/>
      <c r="OGW16" s="253"/>
      <c r="OGX16" s="253"/>
      <c r="OGY16" s="253"/>
      <c r="OGZ16" s="253"/>
      <c r="OHA16" s="253"/>
      <c r="OHB16" s="253"/>
      <c r="OHC16" s="253"/>
      <c r="OHD16" s="253"/>
      <c r="OHE16" s="253"/>
      <c r="OHF16" s="253"/>
      <c r="OHG16" s="253"/>
      <c r="OHH16" s="253"/>
      <c r="OHI16" s="253"/>
      <c r="OHJ16" s="253"/>
      <c r="OHK16" s="253"/>
      <c r="OHL16" s="253"/>
      <c r="OHM16" s="253"/>
      <c r="OHN16" s="253"/>
      <c r="OHO16" s="253"/>
      <c r="OHP16" s="254"/>
      <c r="OHQ16" s="254"/>
      <c r="OHR16" s="254"/>
      <c r="OHS16" s="254"/>
      <c r="OHT16" s="254"/>
      <c r="OHU16" s="253"/>
      <c r="OHV16" s="253"/>
      <c r="OHW16" s="253"/>
      <c r="OHX16" s="253"/>
      <c r="OHY16" s="253"/>
      <c r="OHZ16" s="253"/>
      <c r="OIA16" s="253"/>
      <c r="OIB16" s="253"/>
      <c r="OIC16" s="253"/>
      <c r="OID16" s="253"/>
      <c r="OIE16" s="253"/>
      <c r="OIF16" s="253"/>
      <c r="OIG16" s="253"/>
      <c r="OIH16" s="253"/>
      <c r="OII16" s="253"/>
      <c r="OIJ16" s="253"/>
      <c r="OIK16" s="253"/>
      <c r="OIL16" s="253"/>
      <c r="OIM16" s="253"/>
      <c r="OIN16" s="253"/>
      <c r="OIO16" s="253"/>
      <c r="OIP16" s="253"/>
      <c r="OIQ16" s="253"/>
      <c r="OIR16" s="253"/>
      <c r="OIS16" s="253"/>
      <c r="OIT16" s="253"/>
      <c r="OIU16" s="253"/>
      <c r="OIV16" s="253"/>
      <c r="OIW16" s="253"/>
      <c r="OIX16" s="253"/>
      <c r="OIY16" s="253"/>
      <c r="OIZ16" s="253"/>
      <c r="OJA16" s="253"/>
      <c r="OJB16" s="253"/>
      <c r="OJC16" s="253"/>
      <c r="OJD16" s="253"/>
      <c r="OJE16" s="253"/>
      <c r="OJF16" s="253"/>
      <c r="OJG16" s="253"/>
      <c r="OJH16" s="253"/>
      <c r="OJI16" s="253"/>
      <c r="OJJ16" s="253"/>
      <c r="OJK16" s="253"/>
      <c r="OJL16" s="253"/>
      <c r="OJM16" s="253"/>
      <c r="OJN16" s="253"/>
      <c r="OJO16" s="253"/>
      <c r="OJP16" s="253"/>
      <c r="OJQ16" s="253"/>
      <c r="OJR16" s="254"/>
      <c r="OJS16" s="254"/>
      <c r="OJT16" s="254"/>
      <c r="OJU16" s="254"/>
      <c r="OJV16" s="254"/>
      <c r="OJW16" s="253"/>
      <c r="OJX16" s="253"/>
      <c r="OJY16" s="253"/>
      <c r="OJZ16" s="253"/>
      <c r="OKA16" s="253"/>
      <c r="OKB16" s="253"/>
      <c r="OKC16" s="253"/>
      <c r="OKD16" s="253"/>
      <c r="OKE16" s="253"/>
      <c r="OKF16" s="253"/>
      <c r="OKG16" s="253"/>
      <c r="OKH16" s="253"/>
      <c r="OKI16" s="253"/>
      <c r="OKJ16" s="253"/>
      <c r="OKK16" s="253"/>
      <c r="OKL16" s="253"/>
      <c r="OKM16" s="253"/>
      <c r="OKN16" s="253"/>
      <c r="OKO16" s="253"/>
      <c r="OKP16" s="253"/>
      <c r="OKQ16" s="253"/>
      <c r="OKR16" s="253"/>
      <c r="OKS16" s="253"/>
      <c r="OKT16" s="253"/>
      <c r="OKU16" s="253"/>
      <c r="OKV16" s="253"/>
      <c r="OKW16" s="253"/>
      <c r="OKX16" s="253"/>
      <c r="OKY16" s="253"/>
      <c r="OKZ16" s="253"/>
      <c r="OLA16" s="253"/>
      <c r="OLB16" s="253"/>
      <c r="OLC16" s="253"/>
      <c r="OLD16" s="253"/>
      <c r="OLE16" s="253"/>
      <c r="OLF16" s="253"/>
      <c r="OLG16" s="253"/>
      <c r="OLH16" s="253"/>
      <c r="OLI16" s="253"/>
      <c r="OLJ16" s="253"/>
      <c r="OLK16" s="253"/>
      <c r="OLL16" s="253"/>
      <c r="OLM16" s="253"/>
      <c r="OLN16" s="253"/>
      <c r="OLO16" s="253"/>
      <c r="OLP16" s="253"/>
      <c r="OLQ16" s="253"/>
      <c r="OLR16" s="253"/>
      <c r="OLS16" s="253"/>
      <c r="OLT16" s="254"/>
      <c r="OLU16" s="254"/>
      <c r="OLV16" s="254"/>
      <c r="OLW16" s="254"/>
      <c r="OLX16" s="254"/>
      <c r="OLY16" s="253"/>
      <c r="OLZ16" s="253"/>
      <c r="OMA16" s="253"/>
      <c r="OMB16" s="253"/>
      <c r="OMC16" s="253"/>
      <c r="OMD16" s="253"/>
      <c r="OME16" s="253"/>
      <c r="OMF16" s="253"/>
      <c r="OMG16" s="253"/>
      <c r="OMH16" s="253"/>
      <c r="OMI16" s="253"/>
      <c r="OMJ16" s="253"/>
      <c r="OMK16" s="253"/>
      <c r="OML16" s="253"/>
      <c r="OMM16" s="253"/>
      <c r="OMN16" s="253"/>
      <c r="OMO16" s="253"/>
      <c r="OMP16" s="253"/>
      <c r="OMQ16" s="253"/>
      <c r="OMR16" s="253"/>
      <c r="OMS16" s="253"/>
      <c r="OMT16" s="253"/>
      <c r="OMU16" s="253"/>
      <c r="OMV16" s="253"/>
      <c r="OMW16" s="253"/>
      <c r="OMX16" s="253"/>
      <c r="OMY16" s="253"/>
      <c r="OMZ16" s="253"/>
      <c r="ONA16" s="253"/>
      <c r="ONB16" s="253"/>
      <c r="ONC16" s="253"/>
      <c r="OND16" s="253"/>
      <c r="ONE16" s="253"/>
      <c r="ONF16" s="253"/>
      <c r="ONG16" s="253"/>
      <c r="ONH16" s="253"/>
      <c r="ONI16" s="253"/>
      <c r="ONJ16" s="253"/>
      <c r="ONK16" s="253"/>
      <c r="ONL16" s="253"/>
      <c r="ONM16" s="253"/>
      <c r="ONN16" s="253"/>
      <c r="ONO16" s="253"/>
      <c r="ONP16" s="253"/>
      <c r="ONQ16" s="253"/>
      <c r="ONR16" s="253"/>
      <c r="ONS16" s="253"/>
      <c r="ONT16" s="253"/>
      <c r="ONU16" s="253"/>
      <c r="ONV16" s="254"/>
      <c r="ONW16" s="254"/>
      <c r="ONX16" s="254"/>
      <c r="ONY16" s="254"/>
      <c r="ONZ16" s="254"/>
      <c r="OOA16" s="253"/>
      <c r="OOB16" s="253"/>
      <c r="OOC16" s="253"/>
      <c r="OOD16" s="253"/>
      <c r="OOE16" s="253"/>
      <c r="OOF16" s="253"/>
      <c r="OOG16" s="253"/>
      <c r="OOH16" s="253"/>
      <c r="OOI16" s="253"/>
      <c r="OOJ16" s="253"/>
      <c r="OOK16" s="253"/>
      <c r="OOL16" s="253"/>
      <c r="OOM16" s="253"/>
      <c r="OON16" s="253"/>
      <c r="OOO16" s="253"/>
      <c r="OOP16" s="253"/>
      <c r="OOQ16" s="253"/>
      <c r="OOR16" s="253"/>
      <c r="OOS16" s="253"/>
      <c r="OOT16" s="253"/>
      <c r="OOU16" s="253"/>
      <c r="OOV16" s="253"/>
      <c r="OOW16" s="253"/>
      <c r="OOX16" s="253"/>
      <c r="OOY16" s="253"/>
      <c r="OOZ16" s="253"/>
      <c r="OPA16" s="253"/>
      <c r="OPB16" s="253"/>
      <c r="OPC16" s="253"/>
      <c r="OPD16" s="253"/>
      <c r="OPE16" s="253"/>
      <c r="OPF16" s="253"/>
      <c r="OPG16" s="253"/>
      <c r="OPH16" s="253"/>
      <c r="OPI16" s="253"/>
      <c r="OPJ16" s="253"/>
      <c r="OPK16" s="253"/>
      <c r="OPL16" s="253"/>
      <c r="OPM16" s="253"/>
      <c r="OPN16" s="253"/>
      <c r="OPO16" s="253"/>
      <c r="OPP16" s="253"/>
      <c r="OPQ16" s="253"/>
      <c r="OPR16" s="253"/>
      <c r="OPS16" s="253"/>
      <c r="OPT16" s="253"/>
      <c r="OPU16" s="253"/>
      <c r="OPV16" s="253"/>
      <c r="OPW16" s="253"/>
      <c r="OPX16" s="254"/>
      <c r="OPY16" s="254"/>
      <c r="OPZ16" s="254"/>
      <c r="OQA16" s="254"/>
      <c r="OQB16" s="254"/>
      <c r="OQC16" s="253"/>
      <c r="OQD16" s="253"/>
      <c r="OQE16" s="253"/>
      <c r="OQF16" s="253"/>
      <c r="OQG16" s="253"/>
      <c r="OQH16" s="253"/>
      <c r="OQI16" s="253"/>
      <c r="OQJ16" s="253"/>
      <c r="OQK16" s="253"/>
      <c r="OQL16" s="253"/>
      <c r="OQM16" s="253"/>
      <c r="OQN16" s="253"/>
      <c r="OQO16" s="253"/>
      <c r="OQP16" s="253"/>
      <c r="OQQ16" s="253"/>
      <c r="OQR16" s="253"/>
      <c r="OQS16" s="253"/>
      <c r="OQT16" s="253"/>
      <c r="OQU16" s="253"/>
      <c r="OQV16" s="253"/>
      <c r="OQW16" s="253"/>
      <c r="OQX16" s="253"/>
      <c r="OQY16" s="253"/>
      <c r="OQZ16" s="253"/>
      <c r="ORA16" s="253"/>
      <c r="ORB16" s="253"/>
      <c r="ORC16" s="253"/>
      <c r="ORD16" s="253"/>
      <c r="ORE16" s="253"/>
      <c r="ORF16" s="253"/>
      <c r="ORG16" s="253"/>
      <c r="ORH16" s="253"/>
      <c r="ORI16" s="253"/>
      <c r="ORJ16" s="253"/>
      <c r="ORK16" s="253"/>
      <c r="ORL16" s="253"/>
      <c r="ORM16" s="253"/>
      <c r="ORN16" s="253"/>
      <c r="ORO16" s="253"/>
      <c r="ORP16" s="253"/>
      <c r="ORQ16" s="253"/>
      <c r="ORR16" s="253"/>
      <c r="ORS16" s="253"/>
      <c r="ORT16" s="253"/>
      <c r="ORU16" s="253"/>
      <c r="ORV16" s="253"/>
      <c r="ORW16" s="253"/>
      <c r="ORX16" s="253"/>
      <c r="ORY16" s="253"/>
      <c r="ORZ16" s="254"/>
      <c r="OSA16" s="254"/>
      <c r="OSB16" s="254"/>
      <c r="OSC16" s="254"/>
      <c r="OSD16" s="254"/>
      <c r="OSE16" s="253"/>
      <c r="OSF16" s="253"/>
      <c r="OSG16" s="253"/>
      <c r="OSH16" s="253"/>
      <c r="OSI16" s="253"/>
      <c r="OSJ16" s="253"/>
      <c r="OSK16" s="253"/>
      <c r="OSL16" s="253"/>
      <c r="OSM16" s="253"/>
      <c r="OSN16" s="253"/>
      <c r="OSO16" s="253"/>
      <c r="OSP16" s="253"/>
      <c r="OSQ16" s="253"/>
      <c r="OSR16" s="253"/>
      <c r="OSS16" s="253"/>
      <c r="OST16" s="253"/>
      <c r="OSU16" s="253"/>
      <c r="OSV16" s="253"/>
      <c r="OSW16" s="253"/>
      <c r="OSX16" s="253"/>
      <c r="OSY16" s="253"/>
      <c r="OSZ16" s="253"/>
      <c r="OTA16" s="253"/>
      <c r="OTB16" s="253"/>
      <c r="OTC16" s="253"/>
      <c r="OTD16" s="253"/>
      <c r="OTE16" s="253"/>
      <c r="OTF16" s="253"/>
      <c r="OTG16" s="253"/>
      <c r="OTH16" s="253"/>
      <c r="OTI16" s="253"/>
      <c r="OTJ16" s="253"/>
      <c r="OTK16" s="253"/>
      <c r="OTL16" s="253"/>
      <c r="OTM16" s="253"/>
      <c r="OTN16" s="253"/>
      <c r="OTO16" s="253"/>
      <c r="OTP16" s="253"/>
      <c r="OTQ16" s="253"/>
      <c r="OTR16" s="253"/>
      <c r="OTS16" s="253"/>
      <c r="OTT16" s="253"/>
      <c r="OTU16" s="253"/>
      <c r="OTV16" s="253"/>
      <c r="OTW16" s="253"/>
      <c r="OTX16" s="253"/>
      <c r="OTY16" s="253"/>
      <c r="OTZ16" s="253"/>
      <c r="OUA16" s="253"/>
      <c r="OUB16" s="254"/>
      <c r="OUC16" s="254"/>
      <c r="OUD16" s="254"/>
      <c r="OUE16" s="254"/>
      <c r="OUF16" s="254"/>
      <c r="OUG16" s="253"/>
      <c r="OUH16" s="253"/>
      <c r="OUI16" s="253"/>
      <c r="OUJ16" s="253"/>
      <c r="OUK16" s="253"/>
      <c r="OUL16" s="253"/>
      <c r="OUM16" s="253"/>
      <c r="OUN16" s="253"/>
      <c r="OUO16" s="253"/>
      <c r="OUP16" s="253"/>
      <c r="OUQ16" s="253"/>
      <c r="OUR16" s="253"/>
      <c r="OUS16" s="253"/>
      <c r="OUT16" s="253"/>
      <c r="OUU16" s="253"/>
      <c r="OUV16" s="253"/>
      <c r="OUW16" s="253"/>
      <c r="OUX16" s="253"/>
      <c r="OUY16" s="253"/>
      <c r="OUZ16" s="253"/>
      <c r="OVA16" s="253"/>
      <c r="OVB16" s="253"/>
      <c r="OVC16" s="253"/>
      <c r="OVD16" s="253"/>
      <c r="OVE16" s="253"/>
      <c r="OVF16" s="253"/>
      <c r="OVG16" s="253"/>
      <c r="OVH16" s="253"/>
      <c r="OVI16" s="253"/>
      <c r="OVJ16" s="253"/>
      <c r="OVK16" s="253"/>
      <c r="OVL16" s="253"/>
      <c r="OVM16" s="253"/>
      <c r="OVN16" s="253"/>
      <c r="OVO16" s="253"/>
      <c r="OVP16" s="253"/>
      <c r="OVQ16" s="253"/>
      <c r="OVR16" s="253"/>
      <c r="OVS16" s="253"/>
      <c r="OVT16" s="253"/>
      <c r="OVU16" s="253"/>
      <c r="OVV16" s="253"/>
      <c r="OVW16" s="253"/>
      <c r="OVX16" s="253"/>
      <c r="OVY16" s="253"/>
      <c r="OVZ16" s="253"/>
      <c r="OWA16" s="253"/>
      <c r="OWB16" s="253"/>
      <c r="OWC16" s="253"/>
      <c r="OWD16" s="254"/>
      <c r="OWE16" s="254"/>
      <c r="OWF16" s="254"/>
      <c r="OWG16" s="254"/>
      <c r="OWH16" s="254"/>
      <c r="OWI16" s="253"/>
      <c r="OWJ16" s="253"/>
      <c r="OWK16" s="253"/>
      <c r="OWL16" s="253"/>
      <c r="OWM16" s="253"/>
      <c r="OWN16" s="253"/>
      <c r="OWO16" s="253"/>
      <c r="OWP16" s="253"/>
      <c r="OWQ16" s="253"/>
      <c r="OWR16" s="253"/>
      <c r="OWS16" s="253"/>
      <c r="OWT16" s="253"/>
      <c r="OWU16" s="253"/>
      <c r="OWV16" s="253"/>
      <c r="OWW16" s="253"/>
      <c r="OWX16" s="253"/>
      <c r="OWY16" s="253"/>
      <c r="OWZ16" s="253"/>
      <c r="OXA16" s="253"/>
      <c r="OXB16" s="253"/>
      <c r="OXC16" s="253"/>
      <c r="OXD16" s="253"/>
      <c r="OXE16" s="253"/>
      <c r="OXF16" s="253"/>
      <c r="OXG16" s="253"/>
      <c r="OXH16" s="253"/>
      <c r="OXI16" s="253"/>
      <c r="OXJ16" s="253"/>
      <c r="OXK16" s="253"/>
      <c r="OXL16" s="253"/>
      <c r="OXM16" s="253"/>
      <c r="OXN16" s="253"/>
      <c r="OXO16" s="253"/>
      <c r="OXP16" s="253"/>
      <c r="OXQ16" s="253"/>
      <c r="OXR16" s="253"/>
      <c r="OXS16" s="253"/>
      <c r="OXT16" s="253"/>
      <c r="OXU16" s="253"/>
      <c r="OXV16" s="253"/>
      <c r="OXW16" s="253"/>
      <c r="OXX16" s="253"/>
      <c r="OXY16" s="253"/>
      <c r="OXZ16" s="253"/>
      <c r="OYA16" s="253"/>
      <c r="OYB16" s="253"/>
      <c r="OYC16" s="253"/>
      <c r="OYD16" s="253"/>
      <c r="OYE16" s="253"/>
      <c r="OYF16" s="254"/>
      <c r="OYG16" s="254"/>
      <c r="OYH16" s="254"/>
      <c r="OYI16" s="254"/>
      <c r="OYJ16" s="254"/>
      <c r="OYK16" s="253"/>
      <c r="OYL16" s="253"/>
      <c r="OYM16" s="253"/>
      <c r="OYN16" s="253"/>
      <c r="OYO16" s="253"/>
      <c r="OYP16" s="253"/>
      <c r="OYQ16" s="253"/>
      <c r="OYR16" s="253"/>
      <c r="OYS16" s="253"/>
      <c r="OYT16" s="253"/>
      <c r="OYU16" s="253"/>
      <c r="OYV16" s="253"/>
      <c r="OYW16" s="253"/>
      <c r="OYX16" s="253"/>
      <c r="OYY16" s="253"/>
      <c r="OYZ16" s="253"/>
      <c r="OZA16" s="253"/>
      <c r="OZB16" s="253"/>
      <c r="OZC16" s="253"/>
      <c r="OZD16" s="253"/>
      <c r="OZE16" s="253"/>
      <c r="OZF16" s="253"/>
      <c r="OZG16" s="253"/>
      <c r="OZH16" s="253"/>
      <c r="OZI16" s="253"/>
      <c r="OZJ16" s="253"/>
      <c r="OZK16" s="253"/>
      <c r="OZL16" s="253"/>
      <c r="OZM16" s="253"/>
      <c r="OZN16" s="253"/>
      <c r="OZO16" s="253"/>
      <c r="OZP16" s="253"/>
      <c r="OZQ16" s="253"/>
      <c r="OZR16" s="253"/>
      <c r="OZS16" s="253"/>
      <c r="OZT16" s="253"/>
      <c r="OZU16" s="253"/>
      <c r="OZV16" s="253"/>
      <c r="OZW16" s="253"/>
      <c r="OZX16" s="253"/>
      <c r="OZY16" s="253"/>
      <c r="OZZ16" s="253"/>
      <c r="PAA16" s="253"/>
      <c r="PAB16" s="253"/>
      <c r="PAC16" s="253"/>
      <c r="PAD16" s="253"/>
      <c r="PAE16" s="253"/>
      <c r="PAF16" s="253"/>
      <c r="PAG16" s="253"/>
      <c r="PAH16" s="254"/>
      <c r="PAI16" s="254"/>
      <c r="PAJ16" s="254"/>
      <c r="PAK16" s="254"/>
      <c r="PAL16" s="254"/>
      <c r="PAM16" s="253"/>
      <c r="PAN16" s="253"/>
      <c r="PAO16" s="253"/>
      <c r="PAP16" s="253"/>
      <c r="PAQ16" s="253"/>
      <c r="PAR16" s="253"/>
      <c r="PAS16" s="253"/>
      <c r="PAT16" s="253"/>
      <c r="PAU16" s="253"/>
      <c r="PAV16" s="253"/>
      <c r="PAW16" s="253"/>
      <c r="PAX16" s="253"/>
      <c r="PAY16" s="253"/>
      <c r="PAZ16" s="253"/>
      <c r="PBA16" s="253"/>
      <c r="PBB16" s="253"/>
      <c r="PBC16" s="253"/>
      <c r="PBD16" s="253"/>
      <c r="PBE16" s="253"/>
      <c r="PBF16" s="253"/>
      <c r="PBG16" s="253"/>
      <c r="PBH16" s="253"/>
      <c r="PBI16" s="253"/>
      <c r="PBJ16" s="253"/>
      <c r="PBK16" s="253"/>
      <c r="PBL16" s="253"/>
      <c r="PBM16" s="253"/>
      <c r="PBN16" s="253"/>
      <c r="PBO16" s="253"/>
      <c r="PBP16" s="253"/>
      <c r="PBQ16" s="253"/>
      <c r="PBR16" s="253"/>
      <c r="PBS16" s="253"/>
      <c r="PBT16" s="253"/>
      <c r="PBU16" s="253"/>
      <c r="PBV16" s="253"/>
      <c r="PBW16" s="253"/>
      <c r="PBX16" s="253"/>
      <c r="PBY16" s="253"/>
      <c r="PBZ16" s="253"/>
      <c r="PCA16" s="253"/>
      <c r="PCB16" s="253"/>
      <c r="PCC16" s="253"/>
      <c r="PCD16" s="253"/>
      <c r="PCE16" s="253"/>
      <c r="PCF16" s="253"/>
      <c r="PCG16" s="253"/>
      <c r="PCH16" s="253"/>
      <c r="PCI16" s="253"/>
      <c r="PCJ16" s="254"/>
      <c r="PCK16" s="254"/>
      <c r="PCL16" s="254"/>
      <c r="PCM16" s="254"/>
      <c r="PCN16" s="254"/>
      <c r="PCO16" s="253"/>
      <c r="PCP16" s="253"/>
      <c r="PCQ16" s="253"/>
      <c r="PCR16" s="253"/>
      <c r="PCS16" s="253"/>
      <c r="PCT16" s="253"/>
      <c r="PCU16" s="253"/>
      <c r="PCV16" s="253"/>
      <c r="PCW16" s="253"/>
      <c r="PCX16" s="253"/>
      <c r="PCY16" s="253"/>
      <c r="PCZ16" s="253"/>
      <c r="PDA16" s="253"/>
      <c r="PDB16" s="253"/>
      <c r="PDC16" s="253"/>
      <c r="PDD16" s="253"/>
      <c r="PDE16" s="253"/>
      <c r="PDF16" s="253"/>
      <c r="PDG16" s="253"/>
      <c r="PDH16" s="253"/>
      <c r="PDI16" s="253"/>
      <c r="PDJ16" s="253"/>
      <c r="PDK16" s="253"/>
      <c r="PDL16" s="253"/>
      <c r="PDM16" s="253"/>
      <c r="PDN16" s="253"/>
      <c r="PDO16" s="253"/>
      <c r="PDP16" s="253"/>
      <c r="PDQ16" s="253"/>
      <c r="PDR16" s="253"/>
      <c r="PDS16" s="253"/>
      <c r="PDT16" s="253"/>
      <c r="PDU16" s="253"/>
      <c r="PDV16" s="253"/>
      <c r="PDW16" s="253"/>
      <c r="PDX16" s="253"/>
      <c r="PDY16" s="253"/>
      <c r="PDZ16" s="253"/>
      <c r="PEA16" s="253"/>
      <c r="PEB16" s="253"/>
      <c r="PEC16" s="253"/>
      <c r="PED16" s="253"/>
      <c r="PEE16" s="253"/>
      <c r="PEF16" s="253"/>
      <c r="PEG16" s="253"/>
      <c r="PEH16" s="253"/>
      <c r="PEI16" s="253"/>
      <c r="PEJ16" s="253"/>
      <c r="PEK16" s="253"/>
      <c r="PEL16" s="254"/>
      <c r="PEM16" s="254"/>
      <c r="PEN16" s="254"/>
      <c r="PEO16" s="254"/>
      <c r="PEP16" s="254"/>
      <c r="PEQ16" s="253"/>
      <c r="PER16" s="253"/>
      <c r="PES16" s="253"/>
      <c r="PET16" s="253"/>
      <c r="PEU16" s="253"/>
      <c r="PEV16" s="253"/>
      <c r="PEW16" s="253"/>
      <c r="PEX16" s="253"/>
      <c r="PEY16" s="253"/>
      <c r="PEZ16" s="253"/>
      <c r="PFA16" s="253"/>
      <c r="PFB16" s="253"/>
      <c r="PFC16" s="253"/>
      <c r="PFD16" s="253"/>
      <c r="PFE16" s="253"/>
      <c r="PFF16" s="253"/>
      <c r="PFG16" s="253"/>
      <c r="PFH16" s="253"/>
      <c r="PFI16" s="253"/>
      <c r="PFJ16" s="253"/>
      <c r="PFK16" s="253"/>
      <c r="PFL16" s="253"/>
      <c r="PFM16" s="253"/>
      <c r="PFN16" s="253"/>
      <c r="PFO16" s="253"/>
      <c r="PFP16" s="253"/>
      <c r="PFQ16" s="253"/>
      <c r="PFR16" s="253"/>
      <c r="PFS16" s="253"/>
      <c r="PFT16" s="253"/>
      <c r="PFU16" s="253"/>
      <c r="PFV16" s="253"/>
      <c r="PFW16" s="253"/>
      <c r="PFX16" s="253"/>
      <c r="PFY16" s="253"/>
      <c r="PFZ16" s="253"/>
      <c r="PGA16" s="253"/>
      <c r="PGB16" s="253"/>
      <c r="PGC16" s="253"/>
      <c r="PGD16" s="253"/>
      <c r="PGE16" s="253"/>
      <c r="PGF16" s="253"/>
      <c r="PGG16" s="253"/>
      <c r="PGH16" s="253"/>
      <c r="PGI16" s="253"/>
      <c r="PGJ16" s="253"/>
      <c r="PGK16" s="253"/>
      <c r="PGL16" s="253"/>
      <c r="PGM16" s="253"/>
      <c r="PGN16" s="254"/>
      <c r="PGO16" s="254"/>
      <c r="PGP16" s="254"/>
      <c r="PGQ16" s="254"/>
      <c r="PGR16" s="254"/>
      <c r="PGS16" s="253"/>
      <c r="PGT16" s="253"/>
      <c r="PGU16" s="253"/>
      <c r="PGV16" s="253"/>
      <c r="PGW16" s="253"/>
      <c r="PGX16" s="253"/>
      <c r="PGY16" s="253"/>
      <c r="PGZ16" s="253"/>
      <c r="PHA16" s="253"/>
      <c r="PHB16" s="253"/>
      <c r="PHC16" s="253"/>
      <c r="PHD16" s="253"/>
      <c r="PHE16" s="253"/>
      <c r="PHF16" s="253"/>
      <c r="PHG16" s="253"/>
      <c r="PHH16" s="253"/>
      <c r="PHI16" s="253"/>
      <c r="PHJ16" s="253"/>
      <c r="PHK16" s="253"/>
      <c r="PHL16" s="253"/>
      <c r="PHM16" s="253"/>
      <c r="PHN16" s="253"/>
      <c r="PHO16" s="253"/>
      <c r="PHP16" s="253"/>
      <c r="PHQ16" s="253"/>
      <c r="PHR16" s="253"/>
      <c r="PHS16" s="253"/>
      <c r="PHT16" s="253"/>
      <c r="PHU16" s="253"/>
      <c r="PHV16" s="253"/>
      <c r="PHW16" s="253"/>
      <c r="PHX16" s="253"/>
      <c r="PHY16" s="253"/>
      <c r="PHZ16" s="253"/>
      <c r="PIA16" s="253"/>
      <c r="PIB16" s="253"/>
      <c r="PIC16" s="253"/>
      <c r="PID16" s="253"/>
      <c r="PIE16" s="253"/>
      <c r="PIF16" s="253"/>
      <c r="PIG16" s="253"/>
      <c r="PIH16" s="253"/>
      <c r="PII16" s="253"/>
      <c r="PIJ16" s="253"/>
      <c r="PIK16" s="253"/>
      <c r="PIL16" s="253"/>
      <c r="PIM16" s="253"/>
      <c r="PIN16" s="253"/>
      <c r="PIO16" s="253"/>
      <c r="PIP16" s="254"/>
      <c r="PIQ16" s="254"/>
      <c r="PIR16" s="254"/>
      <c r="PIS16" s="254"/>
      <c r="PIT16" s="254"/>
      <c r="PIU16" s="253"/>
      <c r="PIV16" s="253"/>
      <c r="PIW16" s="253"/>
      <c r="PIX16" s="253"/>
      <c r="PIY16" s="253"/>
      <c r="PIZ16" s="253"/>
      <c r="PJA16" s="253"/>
      <c r="PJB16" s="253"/>
      <c r="PJC16" s="253"/>
      <c r="PJD16" s="253"/>
      <c r="PJE16" s="253"/>
      <c r="PJF16" s="253"/>
      <c r="PJG16" s="253"/>
      <c r="PJH16" s="253"/>
      <c r="PJI16" s="253"/>
      <c r="PJJ16" s="253"/>
      <c r="PJK16" s="253"/>
      <c r="PJL16" s="253"/>
      <c r="PJM16" s="253"/>
      <c r="PJN16" s="253"/>
      <c r="PJO16" s="253"/>
      <c r="PJP16" s="253"/>
      <c r="PJQ16" s="253"/>
      <c r="PJR16" s="253"/>
      <c r="PJS16" s="253"/>
      <c r="PJT16" s="253"/>
      <c r="PJU16" s="253"/>
      <c r="PJV16" s="253"/>
      <c r="PJW16" s="253"/>
      <c r="PJX16" s="253"/>
      <c r="PJY16" s="253"/>
      <c r="PJZ16" s="253"/>
      <c r="PKA16" s="253"/>
      <c r="PKB16" s="253"/>
      <c r="PKC16" s="253"/>
      <c r="PKD16" s="253"/>
      <c r="PKE16" s="253"/>
      <c r="PKF16" s="253"/>
      <c r="PKG16" s="253"/>
      <c r="PKH16" s="253"/>
      <c r="PKI16" s="253"/>
      <c r="PKJ16" s="253"/>
      <c r="PKK16" s="253"/>
      <c r="PKL16" s="253"/>
      <c r="PKM16" s="253"/>
      <c r="PKN16" s="253"/>
      <c r="PKO16" s="253"/>
      <c r="PKP16" s="253"/>
      <c r="PKQ16" s="253"/>
      <c r="PKR16" s="254"/>
      <c r="PKS16" s="254"/>
      <c r="PKT16" s="254"/>
      <c r="PKU16" s="254"/>
      <c r="PKV16" s="254"/>
      <c r="PKW16" s="253"/>
      <c r="PKX16" s="253"/>
      <c r="PKY16" s="253"/>
      <c r="PKZ16" s="253"/>
      <c r="PLA16" s="253"/>
      <c r="PLB16" s="253"/>
      <c r="PLC16" s="253"/>
      <c r="PLD16" s="253"/>
      <c r="PLE16" s="253"/>
      <c r="PLF16" s="253"/>
      <c r="PLG16" s="253"/>
      <c r="PLH16" s="253"/>
      <c r="PLI16" s="253"/>
      <c r="PLJ16" s="253"/>
      <c r="PLK16" s="253"/>
      <c r="PLL16" s="253"/>
      <c r="PLM16" s="253"/>
      <c r="PLN16" s="253"/>
      <c r="PLO16" s="253"/>
      <c r="PLP16" s="253"/>
      <c r="PLQ16" s="253"/>
      <c r="PLR16" s="253"/>
      <c r="PLS16" s="253"/>
      <c r="PLT16" s="253"/>
      <c r="PLU16" s="253"/>
      <c r="PLV16" s="253"/>
      <c r="PLW16" s="253"/>
      <c r="PLX16" s="253"/>
      <c r="PLY16" s="253"/>
      <c r="PLZ16" s="253"/>
      <c r="PMA16" s="253"/>
      <c r="PMB16" s="253"/>
      <c r="PMC16" s="253"/>
      <c r="PMD16" s="253"/>
      <c r="PME16" s="253"/>
      <c r="PMF16" s="253"/>
      <c r="PMG16" s="253"/>
      <c r="PMH16" s="253"/>
      <c r="PMI16" s="253"/>
      <c r="PMJ16" s="253"/>
      <c r="PMK16" s="253"/>
      <c r="PML16" s="253"/>
      <c r="PMM16" s="253"/>
      <c r="PMN16" s="253"/>
      <c r="PMO16" s="253"/>
      <c r="PMP16" s="253"/>
      <c r="PMQ16" s="253"/>
      <c r="PMR16" s="253"/>
      <c r="PMS16" s="253"/>
      <c r="PMT16" s="254"/>
      <c r="PMU16" s="254"/>
      <c r="PMV16" s="254"/>
      <c r="PMW16" s="254"/>
      <c r="PMX16" s="254"/>
      <c r="PMY16" s="253"/>
      <c r="PMZ16" s="253"/>
      <c r="PNA16" s="253"/>
      <c r="PNB16" s="253"/>
      <c r="PNC16" s="253"/>
      <c r="PND16" s="253"/>
      <c r="PNE16" s="253"/>
      <c r="PNF16" s="253"/>
      <c r="PNG16" s="253"/>
      <c r="PNH16" s="253"/>
      <c r="PNI16" s="253"/>
      <c r="PNJ16" s="253"/>
      <c r="PNK16" s="253"/>
      <c r="PNL16" s="253"/>
      <c r="PNM16" s="253"/>
      <c r="PNN16" s="253"/>
      <c r="PNO16" s="253"/>
      <c r="PNP16" s="253"/>
      <c r="PNQ16" s="253"/>
      <c r="PNR16" s="253"/>
      <c r="PNS16" s="253"/>
      <c r="PNT16" s="253"/>
      <c r="PNU16" s="253"/>
      <c r="PNV16" s="253"/>
      <c r="PNW16" s="253"/>
      <c r="PNX16" s="253"/>
      <c r="PNY16" s="253"/>
      <c r="PNZ16" s="253"/>
      <c r="POA16" s="253"/>
      <c r="POB16" s="253"/>
      <c r="POC16" s="253"/>
      <c r="POD16" s="253"/>
      <c r="POE16" s="253"/>
      <c r="POF16" s="253"/>
      <c r="POG16" s="253"/>
      <c r="POH16" s="253"/>
      <c r="POI16" s="253"/>
      <c r="POJ16" s="253"/>
      <c r="POK16" s="253"/>
      <c r="POL16" s="253"/>
      <c r="POM16" s="253"/>
      <c r="PON16" s="253"/>
      <c r="POO16" s="253"/>
      <c r="POP16" s="253"/>
      <c r="POQ16" s="253"/>
      <c r="POR16" s="253"/>
      <c r="POS16" s="253"/>
      <c r="POT16" s="253"/>
      <c r="POU16" s="253"/>
      <c r="POV16" s="254"/>
      <c r="POW16" s="254"/>
      <c r="POX16" s="254"/>
      <c r="POY16" s="254"/>
      <c r="POZ16" s="254"/>
      <c r="PPA16" s="253"/>
      <c r="PPB16" s="253"/>
      <c r="PPC16" s="253"/>
      <c r="PPD16" s="253"/>
      <c r="PPE16" s="253"/>
      <c r="PPF16" s="253"/>
      <c r="PPG16" s="253"/>
      <c r="PPH16" s="253"/>
      <c r="PPI16" s="253"/>
      <c r="PPJ16" s="253"/>
      <c r="PPK16" s="253"/>
      <c r="PPL16" s="253"/>
      <c r="PPM16" s="253"/>
      <c r="PPN16" s="253"/>
      <c r="PPO16" s="253"/>
      <c r="PPP16" s="253"/>
      <c r="PPQ16" s="253"/>
      <c r="PPR16" s="253"/>
      <c r="PPS16" s="253"/>
      <c r="PPT16" s="253"/>
      <c r="PPU16" s="253"/>
      <c r="PPV16" s="253"/>
      <c r="PPW16" s="253"/>
      <c r="PPX16" s="253"/>
      <c r="PPY16" s="253"/>
      <c r="PPZ16" s="253"/>
      <c r="PQA16" s="253"/>
      <c r="PQB16" s="253"/>
      <c r="PQC16" s="253"/>
      <c r="PQD16" s="253"/>
      <c r="PQE16" s="253"/>
      <c r="PQF16" s="253"/>
      <c r="PQG16" s="253"/>
      <c r="PQH16" s="253"/>
      <c r="PQI16" s="253"/>
      <c r="PQJ16" s="253"/>
      <c r="PQK16" s="253"/>
      <c r="PQL16" s="253"/>
      <c r="PQM16" s="253"/>
      <c r="PQN16" s="253"/>
      <c r="PQO16" s="253"/>
      <c r="PQP16" s="253"/>
      <c r="PQQ16" s="253"/>
      <c r="PQR16" s="253"/>
      <c r="PQS16" s="253"/>
      <c r="PQT16" s="253"/>
      <c r="PQU16" s="253"/>
      <c r="PQV16" s="253"/>
      <c r="PQW16" s="253"/>
      <c r="PQX16" s="254"/>
      <c r="PQY16" s="254"/>
      <c r="PQZ16" s="254"/>
      <c r="PRA16" s="254"/>
      <c r="PRB16" s="254"/>
      <c r="PRC16" s="253"/>
      <c r="PRD16" s="253"/>
      <c r="PRE16" s="253"/>
      <c r="PRF16" s="253"/>
      <c r="PRG16" s="253"/>
      <c r="PRH16" s="253"/>
      <c r="PRI16" s="253"/>
      <c r="PRJ16" s="253"/>
      <c r="PRK16" s="253"/>
      <c r="PRL16" s="253"/>
      <c r="PRM16" s="253"/>
      <c r="PRN16" s="253"/>
      <c r="PRO16" s="253"/>
      <c r="PRP16" s="253"/>
      <c r="PRQ16" s="253"/>
      <c r="PRR16" s="253"/>
      <c r="PRS16" s="253"/>
      <c r="PRT16" s="253"/>
      <c r="PRU16" s="253"/>
      <c r="PRV16" s="253"/>
      <c r="PRW16" s="253"/>
      <c r="PRX16" s="253"/>
      <c r="PRY16" s="253"/>
      <c r="PRZ16" s="253"/>
      <c r="PSA16" s="253"/>
      <c r="PSB16" s="253"/>
      <c r="PSC16" s="253"/>
      <c r="PSD16" s="253"/>
      <c r="PSE16" s="253"/>
      <c r="PSF16" s="253"/>
      <c r="PSG16" s="253"/>
      <c r="PSH16" s="253"/>
      <c r="PSI16" s="253"/>
      <c r="PSJ16" s="253"/>
      <c r="PSK16" s="253"/>
      <c r="PSL16" s="253"/>
      <c r="PSM16" s="253"/>
      <c r="PSN16" s="253"/>
      <c r="PSO16" s="253"/>
      <c r="PSP16" s="253"/>
      <c r="PSQ16" s="253"/>
      <c r="PSR16" s="253"/>
      <c r="PSS16" s="253"/>
      <c r="PST16" s="253"/>
      <c r="PSU16" s="253"/>
      <c r="PSV16" s="253"/>
      <c r="PSW16" s="253"/>
      <c r="PSX16" s="253"/>
      <c r="PSY16" s="253"/>
      <c r="PSZ16" s="254"/>
      <c r="PTA16" s="254"/>
      <c r="PTB16" s="254"/>
      <c r="PTC16" s="254"/>
      <c r="PTD16" s="254"/>
      <c r="PTE16" s="253"/>
      <c r="PTF16" s="253"/>
      <c r="PTG16" s="253"/>
      <c r="PTH16" s="253"/>
      <c r="PTI16" s="253"/>
      <c r="PTJ16" s="253"/>
      <c r="PTK16" s="253"/>
      <c r="PTL16" s="253"/>
      <c r="PTM16" s="253"/>
      <c r="PTN16" s="253"/>
      <c r="PTO16" s="253"/>
      <c r="PTP16" s="253"/>
      <c r="PTQ16" s="253"/>
      <c r="PTR16" s="253"/>
      <c r="PTS16" s="253"/>
      <c r="PTT16" s="253"/>
      <c r="PTU16" s="253"/>
      <c r="PTV16" s="253"/>
      <c r="PTW16" s="253"/>
      <c r="PTX16" s="253"/>
      <c r="PTY16" s="253"/>
      <c r="PTZ16" s="253"/>
      <c r="PUA16" s="253"/>
      <c r="PUB16" s="253"/>
      <c r="PUC16" s="253"/>
      <c r="PUD16" s="253"/>
      <c r="PUE16" s="253"/>
      <c r="PUF16" s="253"/>
      <c r="PUG16" s="253"/>
      <c r="PUH16" s="253"/>
      <c r="PUI16" s="253"/>
      <c r="PUJ16" s="253"/>
      <c r="PUK16" s="253"/>
      <c r="PUL16" s="253"/>
      <c r="PUM16" s="253"/>
      <c r="PUN16" s="253"/>
      <c r="PUO16" s="253"/>
      <c r="PUP16" s="253"/>
      <c r="PUQ16" s="253"/>
      <c r="PUR16" s="253"/>
      <c r="PUS16" s="253"/>
      <c r="PUT16" s="253"/>
      <c r="PUU16" s="253"/>
      <c r="PUV16" s="253"/>
      <c r="PUW16" s="253"/>
      <c r="PUX16" s="253"/>
      <c r="PUY16" s="253"/>
      <c r="PUZ16" s="253"/>
      <c r="PVA16" s="253"/>
      <c r="PVB16" s="254"/>
      <c r="PVC16" s="254"/>
      <c r="PVD16" s="254"/>
      <c r="PVE16" s="254"/>
      <c r="PVF16" s="254"/>
      <c r="PVG16" s="253"/>
      <c r="PVH16" s="253"/>
      <c r="PVI16" s="253"/>
      <c r="PVJ16" s="253"/>
      <c r="PVK16" s="253"/>
      <c r="PVL16" s="253"/>
      <c r="PVM16" s="253"/>
      <c r="PVN16" s="253"/>
      <c r="PVO16" s="253"/>
      <c r="PVP16" s="253"/>
      <c r="PVQ16" s="253"/>
      <c r="PVR16" s="253"/>
      <c r="PVS16" s="253"/>
      <c r="PVT16" s="253"/>
      <c r="PVU16" s="253"/>
      <c r="PVV16" s="253"/>
      <c r="PVW16" s="253"/>
      <c r="PVX16" s="253"/>
      <c r="PVY16" s="253"/>
      <c r="PVZ16" s="253"/>
      <c r="PWA16" s="253"/>
      <c r="PWB16" s="253"/>
      <c r="PWC16" s="253"/>
      <c r="PWD16" s="253"/>
      <c r="PWE16" s="253"/>
      <c r="PWF16" s="253"/>
      <c r="PWG16" s="253"/>
      <c r="PWH16" s="253"/>
      <c r="PWI16" s="253"/>
      <c r="PWJ16" s="253"/>
      <c r="PWK16" s="253"/>
      <c r="PWL16" s="253"/>
      <c r="PWM16" s="253"/>
      <c r="PWN16" s="253"/>
      <c r="PWO16" s="253"/>
      <c r="PWP16" s="253"/>
      <c r="PWQ16" s="253"/>
      <c r="PWR16" s="253"/>
      <c r="PWS16" s="253"/>
      <c r="PWT16" s="253"/>
      <c r="PWU16" s="253"/>
      <c r="PWV16" s="253"/>
      <c r="PWW16" s="253"/>
      <c r="PWX16" s="253"/>
      <c r="PWY16" s="253"/>
      <c r="PWZ16" s="253"/>
      <c r="PXA16" s="253"/>
      <c r="PXB16" s="253"/>
      <c r="PXC16" s="253"/>
      <c r="PXD16" s="254"/>
      <c r="PXE16" s="254"/>
      <c r="PXF16" s="254"/>
      <c r="PXG16" s="254"/>
      <c r="PXH16" s="254"/>
      <c r="PXI16" s="253"/>
      <c r="PXJ16" s="253"/>
      <c r="PXK16" s="253"/>
      <c r="PXL16" s="253"/>
      <c r="PXM16" s="253"/>
      <c r="PXN16" s="253"/>
      <c r="PXO16" s="253"/>
      <c r="PXP16" s="253"/>
      <c r="PXQ16" s="253"/>
      <c r="PXR16" s="253"/>
      <c r="PXS16" s="253"/>
      <c r="PXT16" s="253"/>
      <c r="PXU16" s="253"/>
      <c r="PXV16" s="253"/>
      <c r="PXW16" s="253"/>
      <c r="PXX16" s="253"/>
      <c r="PXY16" s="253"/>
      <c r="PXZ16" s="253"/>
      <c r="PYA16" s="253"/>
      <c r="PYB16" s="253"/>
      <c r="PYC16" s="253"/>
      <c r="PYD16" s="253"/>
      <c r="PYE16" s="253"/>
      <c r="PYF16" s="253"/>
      <c r="PYG16" s="253"/>
      <c r="PYH16" s="253"/>
      <c r="PYI16" s="253"/>
      <c r="PYJ16" s="253"/>
      <c r="PYK16" s="253"/>
      <c r="PYL16" s="253"/>
      <c r="PYM16" s="253"/>
      <c r="PYN16" s="253"/>
      <c r="PYO16" s="253"/>
      <c r="PYP16" s="253"/>
      <c r="PYQ16" s="253"/>
      <c r="PYR16" s="253"/>
      <c r="PYS16" s="253"/>
      <c r="PYT16" s="253"/>
      <c r="PYU16" s="253"/>
      <c r="PYV16" s="253"/>
      <c r="PYW16" s="253"/>
      <c r="PYX16" s="253"/>
      <c r="PYY16" s="253"/>
      <c r="PYZ16" s="253"/>
      <c r="PZA16" s="253"/>
      <c r="PZB16" s="253"/>
      <c r="PZC16" s="253"/>
      <c r="PZD16" s="253"/>
      <c r="PZE16" s="253"/>
      <c r="PZF16" s="254"/>
      <c r="PZG16" s="254"/>
      <c r="PZH16" s="254"/>
      <c r="PZI16" s="254"/>
      <c r="PZJ16" s="254"/>
      <c r="PZK16" s="253"/>
      <c r="PZL16" s="253"/>
      <c r="PZM16" s="253"/>
      <c r="PZN16" s="253"/>
      <c r="PZO16" s="253"/>
      <c r="PZP16" s="253"/>
      <c r="PZQ16" s="253"/>
      <c r="PZR16" s="253"/>
      <c r="PZS16" s="253"/>
      <c r="PZT16" s="253"/>
      <c r="PZU16" s="253"/>
      <c r="PZV16" s="253"/>
      <c r="PZW16" s="253"/>
      <c r="PZX16" s="253"/>
      <c r="PZY16" s="253"/>
      <c r="PZZ16" s="253"/>
      <c r="QAA16" s="253"/>
      <c r="QAB16" s="253"/>
      <c r="QAC16" s="253"/>
      <c r="QAD16" s="253"/>
      <c r="QAE16" s="253"/>
      <c r="QAF16" s="253"/>
      <c r="QAG16" s="253"/>
      <c r="QAH16" s="253"/>
      <c r="QAI16" s="253"/>
      <c r="QAJ16" s="253"/>
      <c r="QAK16" s="253"/>
      <c r="QAL16" s="253"/>
      <c r="QAM16" s="253"/>
      <c r="QAN16" s="253"/>
      <c r="QAO16" s="253"/>
      <c r="QAP16" s="253"/>
      <c r="QAQ16" s="253"/>
      <c r="QAR16" s="253"/>
      <c r="QAS16" s="253"/>
      <c r="QAT16" s="253"/>
      <c r="QAU16" s="253"/>
      <c r="QAV16" s="253"/>
      <c r="QAW16" s="253"/>
      <c r="QAX16" s="253"/>
      <c r="QAY16" s="253"/>
      <c r="QAZ16" s="253"/>
      <c r="QBA16" s="253"/>
      <c r="QBB16" s="253"/>
      <c r="QBC16" s="253"/>
      <c r="QBD16" s="253"/>
      <c r="QBE16" s="253"/>
      <c r="QBF16" s="253"/>
      <c r="QBG16" s="253"/>
      <c r="QBH16" s="254"/>
      <c r="QBI16" s="254"/>
      <c r="QBJ16" s="254"/>
      <c r="QBK16" s="254"/>
      <c r="QBL16" s="254"/>
      <c r="QBM16" s="253"/>
      <c r="QBN16" s="253"/>
      <c r="QBO16" s="253"/>
      <c r="QBP16" s="253"/>
      <c r="QBQ16" s="253"/>
      <c r="QBR16" s="253"/>
      <c r="QBS16" s="253"/>
      <c r="QBT16" s="253"/>
      <c r="QBU16" s="253"/>
      <c r="QBV16" s="253"/>
      <c r="QBW16" s="253"/>
      <c r="QBX16" s="253"/>
      <c r="QBY16" s="253"/>
      <c r="QBZ16" s="253"/>
      <c r="QCA16" s="253"/>
      <c r="QCB16" s="253"/>
      <c r="QCC16" s="253"/>
      <c r="QCD16" s="253"/>
      <c r="QCE16" s="253"/>
      <c r="QCF16" s="253"/>
      <c r="QCG16" s="253"/>
      <c r="QCH16" s="253"/>
      <c r="QCI16" s="253"/>
      <c r="QCJ16" s="253"/>
      <c r="QCK16" s="253"/>
      <c r="QCL16" s="253"/>
      <c r="QCM16" s="253"/>
      <c r="QCN16" s="253"/>
      <c r="QCO16" s="253"/>
      <c r="QCP16" s="253"/>
      <c r="QCQ16" s="253"/>
      <c r="QCR16" s="253"/>
      <c r="QCS16" s="253"/>
      <c r="QCT16" s="253"/>
      <c r="QCU16" s="253"/>
      <c r="QCV16" s="253"/>
      <c r="QCW16" s="253"/>
      <c r="QCX16" s="253"/>
      <c r="QCY16" s="253"/>
      <c r="QCZ16" s="253"/>
      <c r="QDA16" s="253"/>
      <c r="QDB16" s="253"/>
      <c r="QDC16" s="253"/>
      <c r="QDD16" s="253"/>
      <c r="QDE16" s="253"/>
      <c r="QDF16" s="253"/>
      <c r="QDG16" s="253"/>
      <c r="QDH16" s="253"/>
      <c r="QDI16" s="253"/>
      <c r="QDJ16" s="254"/>
      <c r="QDK16" s="254"/>
      <c r="QDL16" s="254"/>
      <c r="QDM16" s="254"/>
      <c r="QDN16" s="254"/>
      <c r="QDO16" s="253"/>
      <c r="QDP16" s="253"/>
      <c r="QDQ16" s="253"/>
      <c r="QDR16" s="253"/>
      <c r="QDS16" s="253"/>
      <c r="QDT16" s="253"/>
      <c r="QDU16" s="253"/>
      <c r="QDV16" s="253"/>
      <c r="QDW16" s="253"/>
      <c r="QDX16" s="253"/>
      <c r="QDY16" s="253"/>
      <c r="QDZ16" s="253"/>
      <c r="QEA16" s="253"/>
      <c r="QEB16" s="253"/>
      <c r="QEC16" s="253"/>
      <c r="QED16" s="253"/>
      <c r="QEE16" s="253"/>
      <c r="QEF16" s="253"/>
      <c r="QEG16" s="253"/>
      <c r="QEH16" s="253"/>
      <c r="QEI16" s="253"/>
      <c r="QEJ16" s="253"/>
      <c r="QEK16" s="253"/>
      <c r="QEL16" s="253"/>
      <c r="QEM16" s="253"/>
      <c r="QEN16" s="253"/>
      <c r="QEO16" s="253"/>
      <c r="QEP16" s="253"/>
      <c r="QEQ16" s="253"/>
      <c r="QER16" s="253"/>
      <c r="QES16" s="253"/>
      <c r="QET16" s="253"/>
      <c r="QEU16" s="253"/>
      <c r="QEV16" s="253"/>
      <c r="QEW16" s="253"/>
      <c r="QEX16" s="253"/>
      <c r="QEY16" s="253"/>
      <c r="QEZ16" s="253"/>
      <c r="QFA16" s="253"/>
      <c r="QFB16" s="253"/>
      <c r="QFC16" s="253"/>
      <c r="QFD16" s="253"/>
      <c r="QFE16" s="253"/>
      <c r="QFF16" s="253"/>
      <c r="QFG16" s="253"/>
      <c r="QFH16" s="253"/>
      <c r="QFI16" s="253"/>
      <c r="QFJ16" s="253"/>
      <c r="QFK16" s="253"/>
      <c r="QFL16" s="254"/>
      <c r="QFM16" s="254"/>
      <c r="QFN16" s="254"/>
      <c r="QFO16" s="254"/>
      <c r="QFP16" s="254"/>
      <c r="QFQ16" s="253"/>
      <c r="QFR16" s="253"/>
      <c r="QFS16" s="253"/>
      <c r="QFT16" s="253"/>
      <c r="QFU16" s="253"/>
      <c r="QFV16" s="253"/>
      <c r="QFW16" s="253"/>
      <c r="QFX16" s="253"/>
      <c r="QFY16" s="253"/>
      <c r="QFZ16" s="253"/>
      <c r="QGA16" s="253"/>
      <c r="QGB16" s="253"/>
      <c r="QGC16" s="253"/>
      <c r="QGD16" s="253"/>
      <c r="QGE16" s="253"/>
      <c r="QGF16" s="253"/>
      <c r="QGG16" s="253"/>
      <c r="QGH16" s="253"/>
      <c r="QGI16" s="253"/>
      <c r="QGJ16" s="253"/>
      <c r="QGK16" s="253"/>
      <c r="QGL16" s="253"/>
      <c r="QGM16" s="253"/>
      <c r="QGN16" s="253"/>
      <c r="QGO16" s="253"/>
      <c r="QGP16" s="253"/>
      <c r="QGQ16" s="253"/>
      <c r="QGR16" s="253"/>
      <c r="QGS16" s="253"/>
      <c r="QGT16" s="253"/>
      <c r="QGU16" s="253"/>
      <c r="QGV16" s="253"/>
      <c r="QGW16" s="253"/>
      <c r="QGX16" s="253"/>
      <c r="QGY16" s="253"/>
      <c r="QGZ16" s="253"/>
      <c r="QHA16" s="253"/>
      <c r="QHB16" s="253"/>
      <c r="QHC16" s="253"/>
      <c r="QHD16" s="253"/>
      <c r="QHE16" s="253"/>
      <c r="QHF16" s="253"/>
      <c r="QHG16" s="253"/>
      <c r="QHH16" s="253"/>
      <c r="QHI16" s="253"/>
      <c r="QHJ16" s="253"/>
      <c r="QHK16" s="253"/>
      <c r="QHL16" s="253"/>
      <c r="QHM16" s="253"/>
      <c r="QHN16" s="254"/>
      <c r="QHO16" s="254"/>
      <c r="QHP16" s="254"/>
      <c r="QHQ16" s="254"/>
      <c r="QHR16" s="254"/>
      <c r="QHS16" s="253"/>
      <c r="QHT16" s="253"/>
      <c r="QHU16" s="253"/>
      <c r="QHV16" s="253"/>
      <c r="QHW16" s="253"/>
      <c r="QHX16" s="253"/>
      <c r="QHY16" s="253"/>
      <c r="QHZ16" s="253"/>
      <c r="QIA16" s="253"/>
      <c r="QIB16" s="253"/>
      <c r="QIC16" s="253"/>
      <c r="QID16" s="253"/>
      <c r="QIE16" s="253"/>
      <c r="QIF16" s="253"/>
      <c r="QIG16" s="253"/>
      <c r="QIH16" s="253"/>
      <c r="QII16" s="253"/>
      <c r="QIJ16" s="253"/>
      <c r="QIK16" s="253"/>
      <c r="QIL16" s="253"/>
      <c r="QIM16" s="253"/>
      <c r="QIN16" s="253"/>
      <c r="QIO16" s="253"/>
      <c r="QIP16" s="253"/>
      <c r="QIQ16" s="253"/>
      <c r="QIR16" s="253"/>
      <c r="QIS16" s="253"/>
      <c r="QIT16" s="253"/>
      <c r="QIU16" s="253"/>
      <c r="QIV16" s="253"/>
      <c r="QIW16" s="253"/>
      <c r="QIX16" s="253"/>
      <c r="QIY16" s="253"/>
      <c r="QIZ16" s="253"/>
      <c r="QJA16" s="253"/>
      <c r="QJB16" s="253"/>
      <c r="QJC16" s="253"/>
      <c r="QJD16" s="253"/>
      <c r="QJE16" s="253"/>
      <c r="QJF16" s="253"/>
      <c r="QJG16" s="253"/>
      <c r="QJH16" s="253"/>
      <c r="QJI16" s="253"/>
      <c r="QJJ16" s="253"/>
      <c r="QJK16" s="253"/>
      <c r="QJL16" s="253"/>
      <c r="QJM16" s="253"/>
      <c r="QJN16" s="253"/>
      <c r="QJO16" s="253"/>
      <c r="QJP16" s="254"/>
      <c r="QJQ16" s="254"/>
      <c r="QJR16" s="254"/>
      <c r="QJS16" s="254"/>
      <c r="QJT16" s="254"/>
      <c r="QJU16" s="253"/>
      <c r="QJV16" s="253"/>
      <c r="QJW16" s="253"/>
      <c r="QJX16" s="253"/>
      <c r="QJY16" s="253"/>
      <c r="QJZ16" s="253"/>
      <c r="QKA16" s="253"/>
      <c r="QKB16" s="253"/>
      <c r="QKC16" s="253"/>
      <c r="QKD16" s="253"/>
      <c r="QKE16" s="253"/>
      <c r="QKF16" s="253"/>
      <c r="QKG16" s="253"/>
      <c r="QKH16" s="253"/>
      <c r="QKI16" s="253"/>
      <c r="QKJ16" s="253"/>
      <c r="QKK16" s="253"/>
      <c r="QKL16" s="253"/>
      <c r="QKM16" s="253"/>
      <c r="QKN16" s="253"/>
      <c r="QKO16" s="253"/>
      <c r="QKP16" s="253"/>
      <c r="QKQ16" s="253"/>
      <c r="QKR16" s="253"/>
      <c r="QKS16" s="253"/>
      <c r="QKT16" s="253"/>
      <c r="QKU16" s="253"/>
      <c r="QKV16" s="253"/>
      <c r="QKW16" s="253"/>
      <c r="QKX16" s="253"/>
      <c r="QKY16" s="253"/>
      <c r="QKZ16" s="253"/>
      <c r="QLA16" s="253"/>
      <c r="QLB16" s="253"/>
      <c r="QLC16" s="253"/>
      <c r="QLD16" s="253"/>
      <c r="QLE16" s="253"/>
      <c r="QLF16" s="253"/>
      <c r="QLG16" s="253"/>
      <c r="QLH16" s="253"/>
      <c r="QLI16" s="253"/>
      <c r="QLJ16" s="253"/>
      <c r="QLK16" s="253"/>
      <c r="QLL16" s="253"/>
      <c r="QLM16" s="253"/>
      <c r="QLN16" s="253"/>
      <c r="QLO16" s="253"/>
      <c r="QLP16" s="253"/>
      <c r="QLQ16" s="253"/>
      <c r="QLR16" s="254"/>
      <c r="QLS16" s="254"/>
      <c r="QLT16" s="254"/>
      <c r="QLU16" s="254"/>
      <c r="QLV16" s="254"/>
      <c r="QLW16" s="253"/>
      <c r="QLX16" s="253"/>
      <c r="QLY16" s="253"/>
      <c r="QLZ16" s="253"/>
      <c r="QMA16" s="253"/>
      <c r="QMB16" s="253"/>
      <c r="QMC16" s="253"/>
      <c r="QMD16" s="253"/>
      <c r="QME16" s="253"/>
      <c r="QMF16" s="253"/>
      <c r="QMG16" s="253"/>
      <c r="QMH16" s="253"/>
      <c r="QMI16" s="253"/>
      <c r="QMJ16" s="253"/>
      <c r="QMK16" s="253"/>
      <c r="QML16" s="253"/>
      <c r="QMM16" s="253"/>
      <c r="QMN16" s="253"/>
      <c r="QMO16" s="253"/>
      <c r="QMP16" s="253"/>
      <c r="QMQ16" s="253"/>
      <c r="QMR16" s="253"/>
      <c r="QMS16" s="253"/>
      <c r="QMT16" s="253"/>
      <c r="QMU16" s="253"/>
      <c r="QMV16" s="253"/>
      <c r="QMW16" s="253"/>
      <c r="QMX16" s="253"/>
      <c r="QMY16" s="253"/>
      <c r="QMZ16" s="253"/>
      <c r="QNA16" s="253"/>
      <c r="QNB16" s="253"/>
      <c r="QNC16" s="253"/>
      <c r="QND16" s="253"/>
      <c r="QNE16" s="253"/>
      <c r="QNF16" s="253"/>
      <c r="QNG16" s="253"/>
      <c r="QNH16" s="253"/>
      <c r="QNI16" s="253"/>
      <c r="QNJ16" s="253"/>
      <c r="QNK16" s="253"/>
      <c r="QNL16" s="253"/>
      <c r="QNM16" s="253"/>
      <c r="QNN16" s="253"/>
      <c r="QNO16" s="253"/>
      <c r="QNP16" s="253"/>
      <c r="QNQ16" s="253"/>
      <c r="QNR16" s="253"/>
      <c r="QNS16" s="253"/>
      <c r="QNT16" s="254"/>
      <c r="QNU16" s="254"/>
      <c r="QNV16" s="254"/>
      <c r="QNW16" s="254"/>
      <c r="QNX16" s="254"/>
      <c r="QNY16" s="253"/>
      <c r="QNZ16" s="253"/>
      <c r="QOA16" s="253"/>
      <c r="QOB16" s="253"/>
      <c r="QOC16" s="253"/>
      <c r="QOD16" s="253"/>
      <c r="QOE16" s="253"/>
      <c r="QOF16" s="253"/>
      <c r="QOG16" s="253"/>
      <c r="QOH16" s="253"/>
      <c r="QOI16" s="253"/>
      <c r="QOJ16" s="253"/>
      <c r="QOK16" s="253"/>
      <c r="QOL16" s="253"/>
      <c r="QOM16" s="253"/>
      <c r="QON16" s="253"/>
      <c r="QOO16" s="253"/>
      <c r="QOP16" s="253"/>
      <c r="QOQ16" s="253"/>
      <c r="QOR16" s="253"/>
      <c r="QOS16" s="253"/>
      <c r="QOT16" s="253"/>
      <c r="QOU16" s="253"/>
      <c r="QOV16" s="253"/>
      <c r="QOW16" s="253"/>
      <c r="QOX16" s="253"/>
      <c r="QOY16" s="253"/>
      <c r="QOZ16" s="253"/>
      <c r="QPA16" s="253"/>
      <c r="QPB16" s="253"/>
      <c r="QPC16" s="253"/>
      <c r="QPD16" s="253"/>
      <c r="QPE16" s="253"/>
      <c r="QPF16" s="253"/>
      <c r="QPG16" s="253"/>
      <c r="QPH16" s="253"/>
      <c r="QPI16" s="253"/>
      <c r="QPJ16" s="253"/>
      <c r="QPK16" s="253"/>
      <c r="QPL16" s="253"/>
      <c r="QPM16" s="253"/>
      <c r="QPN16" s="253"/>
      <c r="QPO16" s="253"/>
      <c r="QPP16" s="253"/>
      <c r="QPQ16" s="253"/>
      <c r="QPR16" s="253"/>
      <c r="QPS16" s="253"/>
      <c r="QPT16" s="253"/>
      <c r="QPU16" s="253"/>
      <c r="QPV16" s="254"/>
      <c r="QPW16" s="254"/>
      <c r="QPX16" s="254"/>
      <c r="QPY16" s="254"/>
      <c r="QPZ16" s="254"/>
      <c r="QQA16" s="253"/>
      <c r="QQB16" s="253"/>
      <c r="QQC16" s="253"/>
      <c r="QQD16" s="253"/>
      <c r="QQE16" s="253"/>
      <c r="QQF16" s="253"/>
      <c r="QQG16" s="253"/>
      <c r="QQH16" s="253"/>
      <c r="QQI16" s="253"/>
      <c r="QQJ16" s="253"/>
      <c r="QQK16" s="253"/>
      <c r="QQL16" s="253"/>
      <c r="QQM16" s="253"/>
      <c r="QQN16" s="253"/>
      <c r="QQO16" s="253"/>
      <c r="QQP16" s="253"/>
      <c r="QQQ16" s="253"/>
      <c r="QQR16" s="253"/>
      <c r="QQS16" s="253"/>
      <c r="QQT16" s="253"/>
      <c r="QQU16" s="253"/>
      <c r="QQV16" s="253"/>
      <c r="QQW16" s="253"/>
      <c r="QQX16" s="253"/>
      <c r="QQY16" s="253"/>
      <c r="QQZ16" s="253"/>
      <c r="QRA16" s="253"/>
      <c r="QRB16" s="253"/>
      <c r="QRC16" s="253"/>
      <c r="QRD16" s="253"/>
      <c r="QRE16" s="253"/>
      <c r="QRF16" s="253"/>
      <c r="QRG16" s="253"/>
      <c r="QRH16" s="253"/>
      <c r="QRI16" s="253"/>
      <c r="QRJ16" s="253"/>
      <c r="QRK16" s="253"/>
      <c r="QRL16" s="253"/>
      <c r="QRM16" s="253"/>
      <c r="QRN16" s="253"/>
      <c r="QRO16" s="253"/>
      <c r="QRP16" s="253"/>
      <c r="QRQ16" s="253"/>
      <c r="QRR16" s="253"/>
      <c r="QRS16" s="253"/>
      <c r="QRT16" s="253"/>
      <c r="QRU16" s="253"/>
      <c r="QRV16" s="253"/>
      <c r="QRW16" s="253"/>
      <c r="QRX16" s="254"/>
      <c r="QRY16" s="254"/>
      <c r="QRZ16" s="254"/>
      <c r="QSA16" s="254"/>
      <c r="QSB16" s="254"/>
      <c r="QSC16" s="253"/>
      <c r="QSD16" s="253"/>
      <c r="QSE16" s="253"/>
      <c r="QSF16" s="253"/>
      <c r="QSG16" s="253"/>
      <c r="QSH16" s="253"/>
      <c r="QSI16" s="253"/>
      <c r="QSJ16" s="253"/>
      <c r="QSK16" s="253"/>
      <c r="QSL16" s="253"/>
      <c r="QSM16" s="253"/>
      <c r="QSN16" s="253"/>
      <c r="QSO16" s="253"/>
      <c r="QSP16" s="253"/>
      <c r="QSQ16" s="253"/>
      <c r="QSR16" s="253"/>
      <c r="QSS16" s="253"/>
      <c r="QST16" s="253"/>
      <c r="QSU16" s="253"/>
      <c r="QSV16" s="253"/>
      <c r="QSW16" s="253"/>
      <c r="QSX16" s="253"/>
      <c r="QSY16" s="253"/>
      <c r="QSZ16" s="253"/>
      <c r="QTA16" s="253"/>
      <c r="QTB16" s="253"/>
      <c r="QTC16" s="253"/>
      <c r="QTD16" s="253"/>
      <c r="QTE16" s="253"/>
      <c r="QTF16" s="253"/>
      <c r="QTG16" s="253"/>
      <c r="QTH16" s="253"/>
      <c r="QTI16" s="253"/>
      <c r="QTJ16" s="253"/>
      <c r="QTK16" s="253"/>
      <c r="QTL16" s="253"/>
      <c r="QTM16" s="253"/>
      <c r="QTN16" s="253"/>
      <c r="QTO16" s="253"/>
      <c r="QTP16" s="253"/>
      <c r="QTQ16" s="253"/>
      <c r="QTR16" s="253"/>
      <c r="QTS16" s="253"/>
      <c r="QTT16" s="253"/>
      <c r="QTU16" s="253"/>
      <c r="QTV16" s="253"/>
      <c r="QTW16" s="253"/>
      <c r="QTX16" s="253"/>
      <c r="QTY16" s="253"/>
      <c r="QTZ16" s="254"/>
      <c r="QUA16" s="254"/>
      <c r="QUB16" s="254"/>
      <c r="QUC16" s="254"/>
      <c r="QUD16" s="254"/>
      <c r="QUE16" s="253"/>
      <c r="QUF16" s="253"/>
      <c r="QUG16" s="253"/>
      <c r="QUH16" s="253"/>
      <c r="QUI16" s="253"/>
      <c r="QUJ16" s="253"/>
      <c r="QUK16" s="253"/>
      <c r="QUL16" s="253"/>
      <c r="QUM16" s="253"/>
      <c r="QUN16" s="253"/>
      <c r="QUO16" s="253"/>
      <c r="QUP16" s="253"/>
      <c r="QUQ16" s="253"/>
      <c r="QUR16" s="253"/>
      <c r="QUS16" s="253"/>
      <c r="QUT16" s="253"/>
      <c r="QUU16" s="253"/>
      <c r="QUV16" s="253"/>
      <c r="QUW16" s="253"/>
      <c r="QUX16" s="253"/>
      <c r="QUY16" s="253"/>
      <c r="QUZ16" s="253"/>
      <c r="QVA16" s="253"/>
      <c r="QVB16" s="253"/>
      <c r="QVC16" s="253"/>
      <c r="QVD16" s="253"/>
      <c r="QVE16" s="253"/>
      <c r="QVF16" s="253"/>
      <c r="QVG16" s="253"/>
      <c r="QVH16" s="253"/>
      <c r="QVI16" s="253"/>
      <c r="QVJ16" s="253"/>
      <c r="QVK16" s="253"/>
      <c r="QVL16" s="253"/>
      <c r="QVM16" s="253"/>
      <c r="QVN16" s="253"/>
      <c r="QVO16" s="253"/>
      <c r="QVP16" s="253"/>
      <c r="QVQ16" s="253"/>
      <c r="QVR16" s="253"/>
      <c r="QVS16" s="253"/>
      <c r="QVT16" s="253"/>
      <c r="QVU16" s="253"/>
      <c r="QVV16" s="253"/>
      <c r="QVW16" s="253"/>
      <c r="QVX16" s="253"/>
      <c r="QVY16" s="253"/>
      <c r="QVZ16" s="253"/>
      <c r="QWA16" s="253"/>
      <c r="QWB16" s="254"/>
      <c r="QWC16" s="254"/>
      <c r="QWD16" s="254"/>
      <c r="QWE16" s="254"/>
      <c r="QWF16" s="254"/>
      <c r="QWG16" s="253"/>
      <c r="QWH16" s="253"/>
      <c r="QWI16" s="253"/>
      <c r="QWJ16" s="253"/>
      <c r="QWK16" s="253"/>
      <c r="QWL16" s="253"/>
      <c r="QWM16" s="253"/>
      <c r="QWN16" s="253"/>
      <c r="QWO16" s="253"/>
      <c r="QWP16" s="253"/>
      <c r="QWQ16" s="253"/>
      <c r="QWR16" s="253"/>
      <c r="QWS16" s="253"/>
      <c r="QWT16" s="253"/>
      <c r="QWU16" s="253"/>
      <c r="QWV16" s="253"/>
      <c r="QWW16" s="253"/>
      <c r="QWX16" s="253"/>
      <c r="QWY16" s="253"/>
      <c r="QWZ16" s="253"/>
      <c r="QXA16" s="253"/>
      <c r="QXB16" s="253"/>
      <c r="QXC16" s="253"/>
      <c r="QXD16" s="253"/>
      <c r="QXE16" s="253"/>
      <c r="QXF16" s="253"/>
      <c r="QXG16" s="253"/>
      <c r="QXH16" s="253"/>
      <c r="QXI16" s="253"/>
      <c r="QXJ16" s="253"/>
      <c r="QXK16" s="253"/>
      <c r="QXL16" s="253"/>
      <c r="QXM16" s="253"/>
      <c r="QXN16" s="253"/>
      <c r="QXO16" s="253"/>
      <c r="QXP16" s="253"/>
      <c r="QXQ16" s="253"/>
      <c r="QXR16" s="253"/>
      <c r="QXS16" s="253"/>
      <c r="QXT16" s="253"/>
      <c r="QXU16" s="253"/>
      <c r="QXV16" s="253"/>
      <c r="QXW16" s="253"/>
      <c r="QXX16" s="253"/>
      <c r="QXY16" s="253"/>
      <c r="QXZ16" s="253"/>
      <c r="QYA16" s="253"/>
      <c r="QYB16" s="253"/>
      <c r="QYC16" s="253"/>
      <c r="QYD16" s="254"/>
      <c r="QYE16" s="254"/>
      <c r="QYF16" s="254"/>
      <c r="QYG16" s="254"/>
      <c r="QYH16" s="254"/>
      <c r="QYI16" s="253"/>
      <c r="QYJ16" s="253"/>
      <c r="QYK16" s="253"/>
      <c r="QYL16" s="253"/>
      <c r="QYM16" s="253"/>
      <c r="QYN16" s="253"/>
      <c r="QYO16" s="253"/>
      <c r="QYP16" s="253"/>
      <c r="QYQ16" s="253"/>
      <c r="QYR16" s="253"/>
      <c r="QYS16" s="253"/>
      <c r="QYT16" s="253"/>
      <c r="QYU16" s="253"/>
      <c r="QYV16" s="253"/>
      <c r="QYW16" s="253"/>
      <c r="QYX16" s="253"/>
      <c r="QYY16" s="253"/>
      <c r="QYZ16" s="253"/>
      <c r="QZA16" s="253"/>
      <c r="QZB16" s="253"/>
      <c r="QZC16" s="253"/>
      <c r="QZD16" s="253"/>
      <c r="QZE16" s="253"/>
      <c r="QZF16" s="253"/>
      <c r="QZG16" s="253"/>
      <c r="QZH16" s="253"/>
      <c r="QZI16" s="253"/>
      <c r="QZJ16" s="253"/>
      <c r="QZK16" s="253"/>
      <c r="QZL16" s="253"/>
      <c r="QZM16" s="253"/>
      <c r="QZN16" s="253"/>
      <c r="QZO16" s="253"/>
      <c r="QZP16" s="253"/>
      <c r="QZQ16" s="253"/>
      <c r="QZR16" s="253"/>
      <c r="QZS16" s="253"/>
      <c r="QZT16" s="253"/>
      <c r="QZU16" s="253"/>
      <c r="QZV16" s="253"/>
      <c r="QZW16" s="253"/>
      <c r="QZX16" s="253"/>
      <c r="QZY16" s="253"/>
      <c r="QZZ16" s="253"/>
      <c r="RAA16" s="253"/>
      <c r="RAB16" s="253"/>
      <c r="RAC16" s="253"/>
      <c r="RAD16" s="253"/>
      <c r="RAE16" s="253"/>
      <c r="RAF16" s="254"/>
      <c r="RAG16" s="254"/>
      <c r="RAH16" s="254"/>
      <c r="RAI16" s="254"/>
      <c r="RAJ16" s="254"/>
      <c r="RAK16" s="253"/>
      <c r="RAL16" s="253"/>
      <c r="RAM16" s="253"/>
      <c r="RAN16" s="253"/>
      <c r="RAO16" s="253"/>
      <c r="RAP16" s="253"/>
      <c r="RAQ16" s="253"/>
      <c r="RAR16" s="253"/>
      <c r="RAS16" s="253"/>
      <c r="RAT16" s="253"/>
      <c r="RAU16" s="253"/>
      <c r="RAV16" s="253"/>
      <c r="RAW16" s="253"/>
      <c r="RAX16" s="253"/>
      <c r="RAY16" s="253"/>
      <c r="RAZ16" s="253"/>
      <c r="RBA16" s="253"/>
      <c r="RBB16" s="253"/>
      <c r="RBC16" s="253"/>
      <c r="RBD16" s="253"/>
      <c r="RBE16" s="253"/>
      <c r="RBF16" s="253"/>
      <c r="RBG16" s="253"/>
      <c r="RBH16" s="253"/>
      <c r="RBI16" s="253"/>
      <c r="RBJ16" s="253"/>
      <c r="RBK16" s="253"/>
      <c r="RBL16" s="253"/>
      <c r="RBM16" s="253"/>
      <c r="RBN16" s="253"/>
      <c r="RBO16" s="253"/>
      <c r="RBP16" s="253"/>
      <c r="RBQ16" s="253"/>
      <c r="RBR16" s="253"/>
      <c r="RBS16" s="253"/>
      <c r="RBT16" s="253"/>
      <c r="RBU16" s="253"/>
      <c r="RBV16" s="253"/>
      <c r="RBW16" s="253"/>
      <c r="RBX16" s="253"/>
      <c r="RBY16" s="253"/>
      <c r="RBZ16" s="253"/>
      <c r="RCA16" s="253"/>
      <c r="RCB16" s="253"/>
      <c r="RCC16" s="253"/>
      <c r="RCD16" s="253"/>
      <c r="RCE16" s="253"/>
      <c r="RCF16" s="253"/>
      <c r="RCG16" s="253"/>
      <c r="RCH16" s="254"/>
      <c r="RCI16" s="254"/>
      <c r="RCJ16" s="254"/>
      <c r="RCK16" s="254"/>
      <c r="RCL16" s="254"/>
      <c r="RCM16" s="253"/>
      <c r="RCN16" s="253"/>
      <c r="RCO16" s="253"/>
      <c r="RCP16" s="253"/>
      <c r="RCQ16" s="253"/>
      <c r="RCR16" s="253"/>
      <c r="RCS16" s="253"/>
      <c r="RCT16" s="253"/>
      <c r="RCU16" s="253"/>
      <c r="RCV16" s="253"/>
      <c r="RCW16" s="253"/>
      <c r="RCX16" s="253"/>
      <c r="RCY16" s="253"/>
      <c r="RCZ16" s="253"/>
      <c r="RDA16" s="253"/>
      <c r="RDB16" s="253"/>
      <c r="RDC16" s="253"/>
      <c r="RDD16" s="253"/>
      <c r="RDE16" s="253"/>
      <c r="RDF16" s="253"/>
      <c r="RDG16" s="253"/>
      <c r="RDH16" s="253"/>
      <c r="RDI16" s="253"/>
      <c r="RDJ16" s="253"/>
      <c r="RDK16" s="253"/>
      <c r="RDL16" s="253"/>
      <c r="RDM16" s="253"/>
      <c r="RDN16" s="253"/>
      <c r="RDO16" s="253"/>
      <c r="RDP16" s="253"/>
      <c r="RDQ16" s="253"/>
      <c r="RDR16" s="253"/>
      <c r="RDS16" s="253"/>
      <c r="RDT16" s="253"/>
      <c r="RDU16" s="253"/>
      <c r="RDV16" s="253"/>
      <c r="RDW16" s="253"/>
      <c r="RDX16" s="253"/>
      <c r="RDY16" s="253"/>
      <c r="RDZ16" s="253"/>
      <c r="REA16" s="253"/>
      <c r="REB16" s="253"/>
      <c r="REC16" s="253"/>
      <c r="RED16" s="253"/>
      <c r="REE16" s="253"/>
      <c r="REF16" s="253"/>
      <c r="REG16" s="253"/>
      <c r="REH16" s="253"/>
      <c r="REI16" s="253"/>
      <c r="REJ16" s="254"/>
      <c r="REK16" s="254"/>
      <c r="REL16" s="254"/>
      <c r="REM16" s="254"/>
      <c r="REN16" s="254"/>
      <c r="REO16" s="253"/>
      <c r="REP16" s="253"/>
      <c r="REQ16" s="253"/>
      <c r="RER16" s="253"/>
      <c r="RES16" s="253"/>
      <c r="RET16" s="253"/>
      <c r="REU16" s="253"/>
      <c r="REV16" s="253"/>
      <c r="REW16" s="253"/>
      <c r="REX16" s="253"/>
      <c r="REY16" s="253"/>
      <c r="REZ16" s="253"/>
      <c r="RFA16" s="253"/>
      <c r="RFB16" s="253"/>
      <c r="RFC16" s="253"/>
      <c r="RFD16" s="253"/>
      <c r="RFE16" s="253"/>
      <c r="RFF16" s="253"/>
      <c r="RFG16" s="253"/>
      <c r="RFH16" s="253"/>
      <c r="RFI16" s="253"/>
      <c r="RFJ16" s="253"/>
      <c r="RFK16" s="253"/>
      <c r="RFL16" s="253"/>
      <c r="RFM16" s="253"/>
      <c r="RFN16" s="253"/>
      <c r="RFO16" s="253"/>
      <c r="RFP16" s="253"/>
      <c r="RFQ16" s="253"/>
      <c r="RFR16" s="253"/>
      <c r="RFS16" s="253"/>
      <c r="RFT16" s="253"/>
      <c r="RFU16" s="253"/>
      <c r="RFV16" s="253"/>
      <c r="RFW16" s="253"/>
      <c r="RFX16" s="253"/>
      <c r="RFY16" s="253"/>
      <c r="RFZ16" s="253"/>
      <c r="RGA16" s="253"/>
      <c r="RGB16" s="253"/>
      <c r="RGC16" s="253"/>
      <c r="RGD16" s="253"/>
      <c r="RGE16" s="253"/>
      <c r="RGF16" s="253"/>
      <c r="RGG16" s="253"/>
      <c r="RGH16" s="253"/>
      <c r="RGI16" s="253"/>
      <c r="RGJ16" s="253"/>
      <c r="RGK16" s="253"/>
      <c r="RGL16" s="254"/>
      <c r="RGM16" s="254"/>
      <c r="RGN16" s="254"/>
      <c r="RGO16" s="254"/>
      <c r="RGP16" s="254"/>
      <c r="RGQ16" s="253"/>
      <c r="RGR16" s="253"/>
      <c r="RGS16" s="253"/>
      <c r="RGT16" s="253"/>
      <c r="RGU16" s="253"/>
      <c r="RGV16" s="253"/>
      <c r="RGW16" s="253"/>
      <c r="RGX16" s="253"/>
      <c r="RGY16" s="253"/>
      <c r="RGZ16" s="253"/>
      <c r="RHA16" s="253"/>
      <c r="RHB16" s="253"/>
      <c r="RHC16" s="253"/>
      <c r="RHD16" s="253"/>
      <c r="RHE16" s="253"/>
      <c r="RHF16" s="253"/>
      <c r="RHG16" s="253"/>
      <c r="RHH16" s="253"/>
      <c r="RHI16" s="253"/>
      <c r="RHJ16" s="253"/>
      <c r="RHK16" s="253"/>
      <c r="RHL16" s="253"/>
      <c r="RHM16" s="253"/>
      <c r="RHN16" s="253"/>
      <c r="RHO16" s="253"/>
      <c r="RHP16" s="253"/>
      <c r="RHQ16" s="253"/>
      <c r="RHR16" s="253"/>
      <c r="RHS16" s="253"/>
      <c r="RHT16" s="253"/>
      <c r="RHU16" s="253"/>
      <c r="RHV16" s="253"/>
      <c r="RHW16" s="253"/>
      <c r="RHX16" s="253"/>
      <c r="RHY16" s="253"/>
      <c r="RHZ16" s="253"/>
      <c r="RIA16" s="253"/>
      <c r="RIB16" s="253"/>
      <c r="RIC16" s="253"/>
      <c r="RID16" s="253"/>
      <c r="RIE16" s="253"/>
      <c r="RIF16" s="253"/>
      <c r="RIG16" s="253"/>
      <c r="RIH16" s="253"/>
      <c r="RII16" s="253"/>
      <c r="RIJ16" s="253"/>
      <c r="RIK16" s="253"/>
      <c r="RIL16" s="253"/>
      <c r="RIM16" s="253"/>
      <c r="RIN16" s="254"/>
      <c r="RIO16" s="254"/>
      <c r="RIP16" s="254"/>
      <c r="RIQ16" s="254"/>
      <c r="RIR16" s="254"/>
      <c r="RIS16" s="253"/>
      <c r="RIT16" s="253"/>
      <c r="RIU16" s="253"/>
      <c r="RIV16" s="253"/>
      <c r="RIW16" s="253"/>
      <c r="RIX16" s="253"/>
      <c r="RIY16" s="253"/>
      <c r="RIZ16" s="253"/>
      <c r="RJA16" s="253"/>
      <c r="RJB16" s="253"/>
      <c r="RJC16" s="253"/>
      <c r="RJD16" s="253"/>
      <c r="RJE16" s="253"/>
      <c r="RJF16" s="253"/>
      <c r="RJG16" s="253"/>
      <c r="RJH16" s="253"/>
      <c r="RJI16" s="253"/>
      <c r="RJJ16" s="253"/>
      <c r="RJK16" s="253"/>
      <c r="RJL16" s="253"/>
      <c r="RJM16" s="253"/>
      <c r="RJN16" s="253"/>
      <c r="RJO16" s="253"/>
      <c r="RJP16" s="253"/>
      <c r="RJQ16" s="253"/>
      <c r="RJR16" s="253"/>
      <c r="RJS16" s="253"/>
      <c r="RJT16" s="253"/>
      <c r="RJU16" s="253"/>
      <c r="RJV16" s="253"/>
      <c r="RJW16" s="253"/>
      <c r="RJX16" s="253"/>
      <c r="RJY16" s="253"/>
      <c r="RJZ16" s="253"/>
      <c r="RKA16" s="253"/>
      <c r="RKB16" s="253"/>
      <c r="RKC16" s="253"/>
      <c r="RKD16" s="253"/>
      <c r="RKE16" s="253"/>
      <c r="RKF16" s="253"/>
      <c r="RKG16" s="253"/>
      <c r="RKH16" s="253"/>
      <c r="RKI16" s="253"/>
      <c r="RKJ16" s="253"/>
      <c r="RKK16" s="253"/>
      <c r="RKL16" s="253"/>
      <c r="RKM16" s="253"/>
      <c r="RKN16" s="253"/>
      <c r="RKO16" s="253"/>
      <c r="RKP16" s="254"/>
      <c r="RKQ16" s="254"/>
      <c r="RKR16" s="254"/>
      <c r="RKS16" s="254"/>
      <c r="RKT16" s="254"/>
      <c r="RKU16" s="253"/>
      <c r="RKV16" s="253"/>
      <c r="RKW16" s="253"/>
      <c r="RKX16" s="253"/>
      <c r="RKY16" s="253"/>
      <c r="RKZ16" s="253"/>
      <c r="RLA16" s="253"/>
      <c r="RLB16" s="253"/>
      <c r="RLC16" s="253"/>
      <c r="RLD16" s="253"/>
      <c r="RLE16" s="253"/>
      <c r="RLF16" s="253"/>
      <c r="RLG16" s="253"/>
      <c r="RLH16" s="253"/>
      <c r="RLI16" s="253"/>
      <c r="RLJ16" s="253"/>
      <c r="RLK16" s="253"/>
      <c r="RLL16" s="253"/>
      <c r="RLM16" s="253"/>
      <c r="RLN16" s="253"/>
      <c r="RLO16" s="253"/>
      <c r="RLP16" s="253"/>
      <c r="RLQ16" s="253"/>
      <c r="RLR16" s="253"/>
      <c r="RLS16" s="253"/>
      <c r="RLT16" s="253"/>
      <c r="RLU16" s="253"/>
      <c r="RLV16" s="253"/>
      <c r="RLW16" s="253"/>
      <c r="RLX16" s="253"/>
      <c r="RLY16" s="253"/>
      <c r="RLZ16" s="253"/>
      <c r="RMA16" s="253"/>
      <c r="RMB16" s="253"/>
      <c r="RMC16" s="253"/>
      <c r="RMD16" s="253"/>
      <c r="RME16" s="253"/>
      <c r="RMF16" s="253"/>
      <c r="RMG16" s="253"/>
      <c r="RMH16" s="253"/>
      <c r="RMI16" s="253"/>
      <c r="RMJ16" s="253"/>
      <c r="RMK16" s="253"/>
      <c r="RML16" s="253"/>
      <c r="RMM16" s="253"/>
      <c r="RMN16" s="253"/>
      <c r="RMO16" s="253"/>
      <c r="RMP16" s="253"/>
      <c r="RMQ16" s="253"/>
      <c r="RMR16" s="254"/>
      <c r="RMS16" s="254"/>
      <c r="RMT16" s="254"/>
      <c r="RMU16" s="254"/>
      <c r="RMV16" s="254"/>
      <c r="RMW16" s="253"/>
      <c r="RMX16" s="253"/>
      <c r="RMY16" s="253"/>
      <c r="RMZ16" s="253"/>
      <c r="RNA16" s="253"/>
      <c r="RNB16" s="253"/>
      <c r="RNC16" s="253"/>
      <c r="RND16" s="253"/>
      <c r="RNE16" s="253"/>
      <c r="RNF16" s="253"/>
      <c r="RNG16" s="253"/>
      <c r="RNH16" s="253"/>
      <c r="RNI16" s="253"/>
      <c r="RNJ16" s="253"/>
      <c r="RNK16" s="253"/>
      <c r="RNL16" s="253"/>
      <c r="RNM16" s="253"/>
      <c r="RNN16" s="253"/>
      <c r="RNO16" s="253"/>
      <c r="RNP16" s="253"/>
      <c r="RNQ16" s="253"/>
      <c r="RNR16" s="253"/>
      <c r="RNS16" s="253"/>
      <c r="RNT16" s="253"/>
      <c r="RNU16" s="253"/>
      <c r="RNV16" s="253"/>
      <c r="RNW16" s="253"/>
      <c r="RNX16" s="253"/>
      <c r="RNY16" s="253"/>
      <c r="RNZ16" s="253"/>
      <c r="ROA16" s="253"/>
      <c r="ROB16" s="253"/>
      <c r="ROC16" s="253"/>
      <c r="ROD16" s="253"/>
      <c r="ROE16" s="253"/>
      <c r="ROF16" s="253"/>
      <c r="ROG16" s="253"/>
      <c r="ROH16" s="253"/>
      <c r="ROI16" s="253"/>
      <c r="ROJ16" s="253"/>
      <c r="ROK16" s="253"/>
      <c r="ROL16" s="253"/>
      <c r="ROM16" s="253"/>
      <c r="RON16" s="253"/>
      <c r="ROO16" s="253"/>
      <c r="ROP16" s="253"/>
      <c r="ROQ16" s="253"/>
      <c r="ROR16" s="253"/>
      <c r="ROS16" s="253"/>
      <c r="ROT16" s="254"/>
      <c r="ROU16" s="254"/>
      <c r="ROV16" s="254"/>
      <c r="ROW16" s="254"/>
      <c r="ROX16" s="254"/>
      <c r="ROY16" s="253"/>
      <c r="ROZ16" s="253"/>
      <c r="RPA16" s="253"/>
      <c r="RPB16" s="253"/>
      <c r="RPC16" s="253"/>
      <c r="RPD16" s="253"/>
      <c r="RPE16" s="253"/>
      <c r="RPF16" s="253"/>
      <c r="RPG16" s="253"/>
      <c r="RPH16" s="253"/>
      <c r="RPI16" s="253"/>
      <c r="RPJ16" s="253"/>
      <c r="RPK16" s="253"/>
      <c r="RPL16" s="253"/>
      <c r="RPM16" s="253"/>
      <c r="RPN16" s="253"/>
      <c r="RPO16" s="253"/>
      <c r="RPP16" s="253"/>
      <c r="RPQ16" s="253"/>
      <c r="RPR16" s="253"/>
      <c r="RPS16" s="253"/>
      <c r="RPT16" s="253"/>
      <c r="RPU16" s="253"/>
      <c r="RPV16" s="253"/>
      <c r="RPW16" s="253"/>
      <c r="RPX16" s="253"/>
      <c r="RPY16" s="253"/>
      <c r="RPZ16" s="253"/>
      <c r="RQA16" s="253"/>
      <c r="RQB16" s="253"/>
      <c r="RQC16" s="253"/>
      <c r="RQD16" s="253"/>
      <c r="RQE16" s="253"/>
      <c r="RQF16" s="253"/>
      <c r="RQG16" s="253"/>
      <c r="RQH16" s="253"/>
      <c r="RQI16" s="253"/>
      <c r="RQJ16" s="253"/>
      <c r="RQK16" s="253"/>
      <c r="RQL16" s="253"/>
      <c r="RQM16" s="253"/>
      <c r="RQN16" s="253"/>
      <c r="RQO16" s="253"/>
      <c r="RQP16" s="253"/>
      <c r="RQQ16" s="253"/>
      <c r="RQR16" s="253"/>
      <c r="RQS16" s="253"/>
      <c r="RQT16" s="253"/>
      <c r="RQU16" s="253"/>
      <c r="RQV16" s="254"/>
      <c r="RQW16" s="254"/>
      <c r="RQX16" s="254"/>
      <c r="RQY16" s="254"/>
      <c r="RQZ16" s="254"/>
      <c r="RRA16" s="253"/>
      <c r="RRB16" s="253"/>
      <c r="RRC16" s="253"/>
      <c r="RRD16" s="253"/>
      <c r="RRE16" s="253"/>
      <c r="RRF16" s="253"/>
      <c r="RRG16" s="253"/>
      <c r="RRH16" s="253"/>
      <c r="RRI16" s="253"/>
      <c r="RRJ16" s="253"/>
      <c r="RRK16" s="253"/>
      <c r="RRL16" s="253"/>
      <c r="RRM16" s="253"/>
      <c r="RRN16" s="253"/>
      <c r="RRO16" s="253"/>
      <c r="RRP16" s="253"/>
      <c r="RRQ16" s="253"/>
      <c r="RRR16" s="253"/>
      <c r="RRS16" s="253"/>
      <c r="RRT16" s="253"/>
      <c r="RRU16" s="253"/>
      <c r="RRV16" s="253"/>
      <c r="RRW16" s="253"/>
      <c r="RRX16" s="253"/>
      <c r="RRY16" s="253"/>
      <c r="RRZ16" s="253"/>
      <c r="RSA16" s="253"/>
      <c r="RSB16" s="253"/>
      <c r="RSC16" s="253"/>
      <c r="RSD16" s="253"/>
      <c r="RSE16" s="253"/>
      <c r="RSF16" s="253"/>
      <c r="RSG16" s="253"/>
      <c r="RSH16" s="253"/>
      <c r="RSI16" s="253"/>
      <c r="RSJ16" s="253"/>
      <c r="RSK16" s="253"/>
      <c r="RSL16" s="253"/>
      <c r="RSM16" s="253"/>
      <c r="RSN16" s="253"/>
      <c r="RSO16" s="253"/>
      <c r="RSP16" s="253"/>
      <c r="RSQ16" s="253"/>
      <c r="RSR16" s="253"/>
      <c r="RSS16" s="253"/>
      <c r="RST16" s="253"/>
      <c r="RSU16" s="253"/>
      <c r="RSV16" s="253"/>
      <c r="RSW16" s="253"/>
      <c r="RSX16" s="254"/>
      <c r="RSY16" s="254"/>
      <c r="RSZ16" s="254"/>
      <c r="RTA16" s="254"/>
      <c r="RTB16" s="254"/>
      <c r="RTC16" s="253"/>
      <c r="RTD16" s="253"/>
      <c r="RTE16" s="253"/>
      <c r="RTF16" s="253"/>
      <c r="RTG16" s="253"/>
      <c r="RTH16" s="253"/>
      <c r="RTI16" s="253"/>
      <c r="RTJ16" s="253"/>
      <c r="RTK16" s="253"/>
      <c r="RTL16" s="253"/>
      <c r="RTM16" s="253"/>
      <c r="RTN16" s="253"/>
      <c r="RTO16" s="253"/>
      <c r="RTP16" s="253"/>
      <c r="RTQ16" s="253"/>
      <c r="RTR16" s="253"/>
      <c r="RTS16" s="253"/>
      <c r="RTT16" s="253"/>
      <c r="RTU16" s="253"/>
      <c r="RTV16" s="253"/>
      <c r="RTW16" s="253"/>
      <c r="RTX16" s="253"/>
      <c r="RTY16" s="253"/>
      <c r="RTZ16" s="253"/>
      <c r="RUA16" s="253"/>
      <c r="RUB16" s="253"/>
      <c r="RUC16" s="253"/>
      <c r="RUD16" s="253"/>
      <c r="RUE16" s="253"/>
      <c r="RUF16" s="253"/>
      <c r="RUG16" s="253"/>
      <c r="RUH16" s="253"/>
      <c r="RUI16" s="253"/>
      <c r="RUJ16" s="253"/>
      <c r="RUK16" s="253"/>
      <c r="RUL16" s="253"/>
      <c r="RUM16" s="253"/>
      <c r="RUN16" s="253"/>
      <c r="RUO16" s="253"/>
      <c r="RUP16" s="253"/>
      <c r="RUQ16" s="253"/>
      <c r="RUR16" s="253"/>
      <c r="RUS16" s="253"/>
      <c r="RUT16" s="253"/>
      <c r="RUU16" s="253"/>
      <c r="RUV16" s="253"/>
      <c r="RUW16" s="253"/>
      <c r="RUX16" s="253"/>
      <c r="RUY16" s="253"/>
      <c r="RUZ16" s="254"/>
      <c r="RVA16" s="254"/>
      <c r="RVB16" s="254"/>
      <c r="RVC16" s="254"/>
      <c r="RVD16" s="254"/>
      <c r="RVE16" s="253"/>
      <c r="RVF16" s="253"/>
      <c r="RVG16" s="253"/>
      <c r="RVH16" s="253"/>
      <c r="RVI16" s="253"/>
      <c r="RVJ16" s="253"/>
      <c r="RVK16" s="253"/>
      <c r="RVL16" s="253"/>
      <c r="RVM16" s="253"/>
      <c r="RVN16" s="253"/>
      <c r="RVO16" s="253"/>
      <c r="RVP16" s="253"/>
      <c r="RVQ16" s="253"/>
      <c r="RVR16" s="253"/>
      <c r="RVS16" s="253"/>
      <c r="RVT16" s="253"/>
      <c r="RVU16" s="253"/>
      <c r="RVV16" s="253"/>
      <c r="RVW16" s="253"/>
      <c r="RVX16" s="253"/>
      <c r="RVY16" s="253"/>
      <c r="RVZ16" s="253"/>
      <c r="RWA16" s="253"/>
      <c r="RWB16" s="253"/>
      <c r="RWC16" s="253"/>
      <c r="RWD16" s="253"/>
      <c r="RWE16" s="253"/>
      <c r="RWF16" s="253"/>
      <c r="RWG16" s="253"/>
      <c r="RWH16" s="253"/>
      <c r="RWI16" s="253"/>
      <c r="RWJ16" s="253"/>
      <c r="RWK16" s="253"/>
      <c r="RWL16" s="253"/>
      <c r="RWM16" s="253"/>
      <c r="RWN16" s="253"/>
      <c r="RWO16" s="253"/>
      <c r="RWP16" s="253"/>
      <c r="RWQ16" s="253"/>
      <c r="RWR16" s="253"/>
      <c r="RWS16" s="253"/>
      <c r="RWT16" s="253"/>
      <c r="RWU16" s="253"/>
      <c r="RWV16" s="253"/>
      <c r="RWW16" s="253"/>
      <c r="RWX16" s="253"/>
      <c r="RWY16" s="253"/>
      <c r="RWZ16" s="253"/>
      <c r="RXA16" s="253"/>
      <c r="RXB16" s="254"/>
      <c r="RXC16" s="254"/>
      <c r="RXD16" s="254"/>
      <c r="RXE16" s="254"/>
      <c r="RXF16" s="254"/>
      <c r="RXG16" s="253"/>
      <c r="RXH16" s="253"/>
      <c r="RXI16" s="253"/>
      <c r="RXJ16" s="253"/>
      <c r="RXK16" s="253"/>
      <c r="RXL16" s="253"/>
      <c r="RXM16" s="253"/>
      <c r="RXN16" s="253"/>
      <c r="RXO16" s="253"/>
      <c r="RXP16" s="253"/>
      <c r="RXQ16" s="253"/>
      <c r="RXR16" s="253"/>
      <c r="RXS16" s="253"/>
      <c r="RXT16" s="253"/>
      <c r="RXU16" s="253"/>
      <c r="RXV16" s="253"/>
      <c r="RXW16" s="253"/>
      <c r="RXX16" s="253"/>
      <c r="RXY16" s="253"/>
      <c r="RXZ16" s="253"/>
      <c r="RYA16" s="253"/>
      <c r="RYB16" s="253"/>
      <c r="RYC16" s="253"/>
      <c r="RYD16" s="253"/>
      <c r="RYE16" s="253"/>
      <c r="RYF16" s="253"/>
      <c r="RYG16" s="253"/>
      <c r="RYH16" s="253"/>
      <c r="RYI16" s="253"/>
      <c r="RYJ16" s="253"/>
      <c r="RYK16" s="253"/>
      <c r="RYL16" s="253"/>
      <c r="RYM16" s="253"/>
      <c r="RYN16" s="253"/>
      <c r="RYO16" s="253"/>
      <c r="RYP16" s="253"/>
      <c r="RYQ16" s="253"/>
      <c r="RYR16" s="253"/>
      <c r="RYS16" s="253"/>
      <c r="RYT16" s="253"/>
      <c r="RYU16" s="253"/>
      <c r="RYV16" s="253"/>
      <c r="RYW16" s="253"/>
      <c r="RYX16" s="253"/>
      <c r="RYY16" s="253"/>
      <c r="RYZ16" s="253"/>
      <c r="RZA16" s="253"/>
      <c r="RZB16" s="253"/>
      <c r="RZC16" s="253"/>
      <c r="RZD16" s="254"/>
      <c r="RZE16" s="254"/>
      <c r="RZF16" s="254"/>
      <c r="RZG16" s="254"/>
      <c r="RZH16" s="254"/>
      <c r="RZI16" s="253"/>
      <c r="RZJ16" s="253"/>
      <c r="RZK16" s="253"/>
      <c r="RZL16" s="253"/>
      <c r="RZM16" s="253"/>
      <c r="RZN16" s="253"/>
      <c r="RZO16" s="253"/>
      <c r="RZP16" s="253"/>
      <c r="RZQ16" s="253"/>
      <c r="RZR16" s="253"/>
      <c r="RZS16" s="253"/>
      <c r="RZT16" s="253"/>
      <c r="RZU16" s="253"/>
      <c r="RZV16" s="253"/>
      <c r="RZW16" s="253"/>
      <c r="RZX16" s="253"/>
      <c r="RZY16" s="253"/>
      <c r="RZZ16" s="253"/>
      <c r="SAA16" s="253"/>
      <c r="SAB16" s="253"/>
      <c r="SAC16" s="253"/>
      <c r="SAD16" s="253"/>
      <c r="SAE16" s="253"/>
      <c r="SAF16" s="253"/>
      <c r="SAG16" s="253"/>
      <c r="SAH16" s="253"/>
      <c r="SAI16" s="253"/>
      <c r="SAJ16" s="253"/>
      <c r="SAK16" s="253"/>
      <c r="SAL16" s="253"/>
      <c r="SAM16" s="253"/>
      <c r="SAN16" s="253"/>
      <c r="SAO16" s="253"/>
      <c r="SAP16" s="253"/>
      <c r="SAQ16" s="253"/>
      <c r="SAR16" s="253"/>
      <c r="SAS16" s="253"/>
      <c r="SAT16" s="253"/>
      <c r="SAU16" s="253"/>
      <c r="SAV16" s="253"/>
      <c r="SAW16" s="253"/>
      <c r="SAX16" s="253"/>
      <c r="SAY16" s="253"/>
      <c r="SAZ16" s="253"/>
      <c r="SBA16" s="253"/>
      <c r="SBB16" s="253"/>
      <c r="SBC16" s="253"/>
      <c r="SBD16" s="253"/>
      <c r="SBE16" s="253"/>
      <c r="SBF16" s="254"/>
      <c r="SBG16" s="254"/>
      <c r="SBH16" s="254"/>
      <c r="SBI16" s="254"/>
      <c r="SBJ16" s="254"/>
      <c r="SBK16" s="253"/>
      <c r="SBL16" s="253"/>
      <c r="SBM16" s="253"/>
      <c r="SBN16" s="253"/>
      <c r="SBO16" s="253"/>
      <c r="SBP16" s="253"/>
      <c r="SBQ16" s="253"/>
      <c r="SBR16" s="253"/>
      <c r="SBS16" s="253"/>
      <c r="SBT16" s="253"/>
      <c r="SBU16" s="253"/>
      <c r="SBV16" s="253"/>
      <c r="SBW16" s="253"/>
      <c r="SBX16" s="253"/>
      <c r="SBY16" s="253"/>
      <c r="SBZ16" s="253"/>
      <c r="SCA16" s="253"/>
      <c r="SCB16" s="253"/>
      <c r="SCC16" s="253"/>
      <c r="SCD16" s="253"/>
      <c r="SCE16" s="253"/>
      <c r="SCF16" s="253"/>
      <c r="SCG16" s="253"/>
      <c r="SCH16" s="253"/>
      <c r="SCI16" s="253"/>
      <c r="SCJ16" s="253"/>
      <c r="SCK16" s="253"/>
      <c r="SCL16" s="253"/>
      <c r="SCM16" s="253"/>
      <c r="SCN16" s="253"/>
      <c r="SCO16" s="253"/>
      <c r="SCP16" s="253"/>
      <c r="SCQ16" s="253"/>
      <c r="SCR16" s="253"/>
      <c r="SCS16" s="253"/>
      <c r="SCT16" s="253"/>
      <c r="SCU16" s="253"/>
      <c r="SCV16" s="253"/>
      <c r="SCW16" s="253"/>
      <c r="SCX16" s="253"/>
      <c r="SCY16" s="253"/>
      <c r="SCZ16" s="253"/>
      <c r="SDA16" s="253"/>
      <c r="SDB16" s="253"/>
      <c r="SDC16" s="253"/>
      <c r="SDD16" s="253"/>
      <c r="SDE16" s="253"/>
      <c r="SDF16" s="253"/>
      <c r="SDG16" s="253"/>
      <c r="SDH16" s="254"/>
      <c r="SDI16" s="254"/>
      <c r="SDJ16" s="254"/>
      <c r="SDK16" s="254"/>
      <c r="SDL16" s="254"/>
      <c r="SDM16" s="253"/>
      <c r="SDN16" s="253"/>
      <c r="SDO16" s="253"/>
      <c r="SDP16" s="253"/>
      <c r="SDQ16" s="253"/>
      <c r="SDR16" s="253"/>
      <c r="SDS16" s="253"/>
      <c r="SDT16" s="253"/>
      <c r="SDU16" s="253"/>
      <c r="SDV16" s="253"/>
      <c r="SDW16" s="253"/>
      <c r="SDX16" s="253"/>
      <c r="SDY16" s="253"/>
      <c r="SDZ16" s="253"/>
      <c r="SEA16" s="253"/>
      <c r="SEB16" s="253"/>
      <c r="SEC16" s="253"/>
      <c r="SED16" s="253"/>
      <c r="SEE16" s="253"/>
      <c r="SEF16" s="253"/>
      <c r="SEG16" s="253"/>
      <c r="SEH16" s="253"/>
      <c r="SEI16" s="253"/>
      <c r="SEJ16" s="253"/>
      <c r="SEK16" s="253"/>
      <c r="SEL16" s="253"/>
      <c r="SEM16" s="253"/>
      <c r="SEN16" s="253"/>
      <c r="SEO16" s="253"/>
      <c r="SEP16" s="253"/>
      <c r="SEQ16" s="253"/>
      <c r="SER16" s="253"/>
      <c r="SES16" s="253"/>
      <c r="SET16" s="253"/>
      <c r="SEU16" s="253"/>
      <c r="SEV16" s="253"/>
      <c r="SEW16" s="253"/>
      <c r="SEX16" s="253"/>
      <c r="SEY16" s="253"/>
      <c r="SEZ16" s="253"/>
      <c r="SFA16" s="253"/>
      <c r="SFB16" s="253"/>
      <c r="SFC16" s="253"/>
      <c r="SFD16" s="253"/>
      <c r="SFE16" s="253"/>
      <c r="SFF16" s="253"/>
      <c r="SFG16" s="253"/>
      <c r="SFH16" s="253"/>
      <c r="SFI16" s="253"/>
      <c r="SFJ16" s="254"/>
      <c r="SFK16" s="254"/>
      <c r="SFL16" s="254"/>
      <c r="SFM16" s="254"/>
      <c r="SFN16" s="254"/>
      <c r="SFO16" s="253"/>
      <c r="SFP16" s="253"/>
      <c r="SFQ16" s="253"/>
      <c r="SFR16" s="253"/>
      <c r="SFS16" s="253"/>
      <c r="SFT16" s="253"/>
      <c r="SFU16" s="253"/>
      <c r="SFV16" s="253"/>
      <c r="SFW16" s="253"/>
      <c r="SFX16" s="253"/>
      <c r="SFY16" s="253"/>
      <c r="SFZ16" s="253"/>
      <c r="SGA16" s="253"/>
      <c r="SGB16" s="253"/>
      <c r="SGC16" s="253"/>
      <c r="SGD16" s="253"/>
      <c r="SGE16" s="253"/>
      <c r="SGF16" s="253"/>
      <c r="SGG16" s="253"/>
      <c r="SGH16" s="253"/>
      <c r="SGI16" s="253"/>
      <c r="SGJ16" s="253"/>
      <c r="SGK16" s="253"/>
      <c r="SGL16" s="253"/>
      <c r="SGM16" s="253"/>
      <c r="SGN16" s="253"/>
      <c r="SGO16" s="253"/>
      <c r="SGP16" s="253"/>
      <c r="SGQ16" s="253"/>
      <c r="SGR16" s="253"/>
      <c r="SGS16" s="253"/>
      <c r="SGT16" s="253"/>
      <c r="SGU16" s="253"/>
      <c r="SGV16" s="253"/>
      <c r="SGW16" s="253"/>
      <c r="SGX16" s="253"/>
      <c r="SGY16" s="253"/>
      <c r="SGZ16" s="253"/>
      <c r="SHA16" s="253"/>
      <c r="SHB16" s="253"/>
      <c r="SHC16" s="253"/>
      <c r="SHD16" s="253"/>
      <c r="SHE16" s="253"/>
      <c r="SHF16" s="253"/>
      <c r="SHG16" s="253"/>
      <c r="SHH16" s="253"/>
      <c r="SHI16" s="253"/>
      <c r="SHJ16" s="253"/>
      <c r="SHK16" s="253"/>
      <c r="SHL16" s="254"/>
      <c r="SHM16" s="254"/>
      <c r="SHN16" s="254"/>
      <c r="SHO16" s="254"/>
      <c r="SHP16" s="254"/>
      <c r="SHQ16" s="253"/>
      <c r="SHR16" s="253"/>
      <c r="SHS16" s="253"/>
      <c r="SHT16" s="253"/>
      <c r="SHU16" s="253"/>
      <c r="SHV16" s="253"/>
      <c r="SHW16" s="253"/>
      <c r="SHX16" s="253"/>
      <c r="SHY16" s="253"/>
      <c r="SHZ16" s="253"/>
      <c r="SIA16" s="253"/>
      <c r="SIB16" s="253"/>
      <c r="SIC16" s="253"/>
      <c r="SID16" s="253"/>
      <c r="SIE16" s="253"/>
      <c r="SIF16" s="253"/>
      <c r="SIG16" s="253"/>
      <c r="SIH16" s="253"/>
      <c r="SII16" s="253"/>
      <c r="SIJ16" s="253"/>
      <c r="SIK16" s="253"/>
      <c r="SIL16" s="253"/>
      <c r="SIM16" s="253"/>
      <c r="SIN16" s="253"/>
      <c r="SIO16" s="253"/>
      <c r="SIP16" s="253"/>
      <c r="SIQ16" s="253"/>
      <c r="SIR16" s="253"/>
      <c r="SIS16" s="253"/>
      <c r="SIT16" s="253"/>
      <c r="SIU16" s="253"/>
      <c r="SIV16" s="253"/>
      <c r="SIW16" s="253"/>
      <c r="SIX16" s="253"/>
      <c r="SIY16" s="253"/>
      <c r="SIZ16" s="253"/>
      <c r="SJA16" s="253"/>
      <c r="SJB16" s="253"/>
      <c r="SJC16" s="253"/>
      <c r="SJD16" s="253"/>
      <c r="SJE16" s="253"/>
      <c r="SJF16" s="253"/>
      <c r="SJG16" s="253"/>
      <c r="SJH16" s="253"/>
      <c r="SJI16" s="253"/>
      <c r="SJJ16" s="253"/>
      <c r="SJK16" s="253"/>
      <c r="SJL16" s="253"/>
      <c r="SJM16" s="253"/>
      <c r="SJN16" s="254"/>
      <c r="SJO16" s="254"/>
      <c r="SJP16" s="254"/>
      <c r="SJQ16" s="254"/>
      <c r="SJR16" s="254"/>
      <c r="SJS16" s="253"/>
      <c r="SJT16" s="253"/>
      <c r="SJU16" s="253"/>
      <c r="SJV16" s="253"/>
      <c r="SJW16" s="253"/>
      <c r="SJX16" s="253"/>
      <c r="SJY16" s="253"/>
      <c r="SJZ16" s="253"/>
      <c r="SKA16" s="253"/>
      <c r="SKB16" s="253"/>
      <c r="SKC16" s="253"/>
      <c r="SKD16" s="253"/>
      <c r="SKE16" s="253"/>
      <c r="SKF16" s="253"/>
      <c r="SKG16" s="253"/>
      <c r="SKH16" s="253"/>
      <c r="SKI16" s="253"/>
      <c r="SKJ16" s="253"/>
      <c r="SKK16" s="253"/>
      <c r="SKL16" s="253"/>
      <c r="SKM16" s="253"/>
      <c r="SKN16" s="253"/>
      <c r="SKO16" s="253"/>
      <c r="SKP16" s="253"/>
      <c r="SKQ16" s="253"/>
      <c r="SKR16" s="253"/>
      <c r="SKS16" s="253"/>
      <c r="SKT16" s="253"/>
      <c r="SKU16" s="253"/>
      <c r="SKV16" s="253"/>
      <c r="SKW16" s="253"/>
      <c r="SKX16" s="253"/>
      <c r="SKY16" s="253"/>
      <c r="SKZ16" s="253"/>
      <c r="SLA16" s="253"/>
      <c r="SLB16" s="253"/>
      <c r="SLC16" s="253"/>
      <c r="SLD16" s="253"/>
      <c r="SLE16" s="253"/>
      <c r="SLF16" s="253"/>
      <c r="SLG16" s="253"/>
      <c r="SLH16" s="253"/>
      <c r="SLI16" s="253"/>
      <c r="SLJ16" s="253"/>
      <c r="SLK16" s="253"/>
      <c r="SLL16" s="253"/>
      <c r="SLM16" s="253"/>
      <c r="SLN16" s="253"/>
      <c r="SLO16" s="253"/>
      <c r="SLP16" s="254"/>
      <c r="SLQ16" s="254"/>
      <c r="SLR16" s="254"/>
      <c r="SLS16" s="254"/>
      <c r="SLT16" s="254"/>
      <c r="SLU16" s="253"/>
      <c r="SLV16" s="253"/>
      <c r="SLW16" s="253"/>
      <c r="SLX16" s="253"/>
      <c r="SLY16" s="253"/>
      <c r="SLZ16" s="253"/>
      <c r="SMA16" s="253"/>
      <c r="SMB16" s="253"/>
      <c r="SMC16" s="253"/>
      <c r="SMD16" s="253"/>
      <c r="SME16" s="253"/>
      <c r="SMF16" s="253"/>
      <c r="SMG16" s="253"/>
      <c r="SMH16" s="253"/>
      <c r="SMI16" s="253"/>
      <c r="SMJ16" s="253"/>
      <c r="SMK16" s="253"/>
      <c r="SML16" s="253"/>
      <c r="SMM16" s="253"/>
      <c r="SMN16" s="253"/>
      <c r="SMO16" s="253"/>
      <c r="SMP16" s="253"/>
      <c r="SMQ16" s="253"/>
      <c r="SMR16" s="253"/>
      <c r="SMS16" s="253"/>
      <c r="SMT16" s="253"/>
      <c r="SMU16" s="253"/>
      <c r="SMV16" s="253"/>
      <c r="SMW16" s="253"/>
      <c r="SMX16" s="253"/>
      <c r="SMY16" s="253"/>
      <c r="SMZ16" s="253"/>
      <c r="SNA16" s="253"/>
      <c r="SNB16" s="253"/>
      <c r="SNC16" s="253"/>
      <c r="SND16" s="253"/>
      <c r="SNE16" s="253"/>
      <c r="SNF16" s="253"/>
      <c r="SNG16" s="253"/>
      <c r="SNH16" s="253"/>
      <c r="SNI16" s="253"/>
      <c r="SNJ16" s="253"/>
      <c r="SNK16" s="253"/>
      <c r="SNL16" s="253"/>
      <c r="SNM16" s="253"/>
      <c r="SNN16" s="253"/>
      <c r="SNO16" s="253"/>
      <c r="SNP16" s="253"/>
      <c r="SNQ16" s="253"/>
      <c r="SNR16" s="254"/>
      <c r="SNS16" s="254"/>
      <c r="SNT16" s="254"/>
      <c r="SNU16" s="254"/>
      <c r="SNV16" s="254"/>
      <c r="SNW16" s="253"/>
      <c r="SNX16" s="253"/>
      <c r="SNY16" s="253"/>
      <c r="SNZ16" s="253"/>
      <c r="SOA16" s="253"/>
      <c r="SOB16" s="253"/>
      <c r="SOC16" s="253"/>
      <c r="SOD16" s="253"/>
      <c r="SOE16" s="253"/>
      <c r="SOF16" s="253"/>
      <c r="SOG16" s="253"/>
      <c r="SOH16" s="253"/>
      <c r="SOI16" s="253"/>
      <c r="SOJ16" s="253"/>
      <c r="SOK16" s="253"/>
      <c r="SOL16" s="253"/>
      <c r="SOM16" s="253"/>
      <c r="SON16" s="253"/>
      <c r="SOO16" s="253"/>
      <c r="SOP16" s="253"/>
      <c r="SOQ16" s="253"/>
      <c r="SOR16" s="253"/>
      <c r="SOS16" s="253"/>
      <c r="SOT16" s="253"/>
      <c r="SOU16" s="253"/>
      <c r="SOV16" s="253"/>
      <c r="SOW16" s="253"/>
      <c r="SOX16" s="253"/>
      <c r="SOY16" s="253"/>
      <c r="SOZ16" s="253"/>
      <c r="SPA16" s="253"/>
      <c r="SPB16" s="253"/>
      <c r="SPC16" s="253"/>
      <c r="SPD16" s="253"/>
      <c r="SPE16" s="253"/>
      <c r="SPF16" s="253"/>
      <c r="SPG16" s="253"/>
      <c r="SPH16" s="253"/>
      <c r="SPI16" s="253"/>
      <c r="SPJ16" s="253"/>
      <c r="SPK16" s="253"/>
      <c r="SPL16" s="253"/>
      <c r="SPM16" s="253"/>
      <c r="SPN16" s="253"/>
      <c r="SPO16" s="253"/>
      <c r="SPP16" s="253"/>
      <c r="SPQ16" s="253"/>
      <c r="SPR16" s="253"/>
      <c r="SPS16" s="253"/>
      <c r="SPT16" s="254"/>
      <c r="SPU16" s="254"/>
      <c r="SPV16" s="254"/>
      <c r="SPW16" s="254"/>
      <c r="SPX16" s="254"/>
      <c r="SPY16" s="253"/>
      <c r="SPZ16" s="253"/>
      <c r="SQA16" s="253"/>
      <c r="SQB16" s="253"/>
      <c r="SQC16" s="253"/>
      <c r="SQD16" s="253"/>
      <c r="SQE16" s="253"/>
      <c r="SQF16" s="253"/>
      <c r="SQG16" s="253"/>
      <c r="SQH16" s="253"/>
      <c r="SQI16" s="253"/>
      <c r="SQJ16" s="253"/>
      <c r="SQK16" s="253"/>
      <c r="SQL16" s="253"/>
      <c r="SQM16" s="253"/>
      <c r="SQN16" s="253"/>
      <c r="SQO16" s="253"/>
      <c r="SQP16" s="253"/>
      <c r="SQQ16" s="253"/>
      <c r="SQR16" s="253"/>
      <c r="SQS16" s="253"/>
      <c r="SQT16" s="253"/>
      <c r="SQU16" s="253"/>
      <c r="SQV16" s="253"/>
      <c r="SQW16" s="253"/>
      <c r="SQX16" s="253"/>
      <c r="SQY16" s="253"/>
      <c r="SQZ16" s="253"/>
      <c r="SRA16" s="253"/>
      <c r="SRB16" s="253"/>
      <c r="SRC16" s="253"/>
      <c r="SRD16" s="253"/>
      <c r="SRE16" s="253"/>
      <c r="SRF16" s="253"/>
      <c r="SRG16" s="253"/>
      <c r="SRH16" s="253"/>
      <c r="SRI16" s="253"/>
      <c r="SRJ16" s="253"/>
      <c r="SRK16" s="253"/>
      <c r="SRL16" s="253"/>
      <c r="SRM16" s="253"/>
      <c r="SRN16" s="253"/>
      <c r="SRO16" s="253"/>
      <c r="SRP16" s="253"/>
      <c r="SRQ16" s="253"/>
      <c r="SRR16" s="253"/>
      <c r="SRS16" s="253"/>
      <c r="SRT16" s="253"/>
      <c r="SRU16" s="253"/>
      <c r="SRV16" s="254"/>
      <c r="SRW16" s="254"/>
      <c r="SRX16" s="254"/>
      <c r="SRY16" s="254"/>
      <c r="SRZ16" s="254"/>
      <c r="SSA16" s="253"/>
      <c r="SSB16" s="253"/>
      <c r="SSC16" s="253"/>
      <c r="SSD16" s="253"/>
      <c r="SSE16" s="253"/>
      <c r="SSF16" s="253"/>
      <c r="SSG16" s="253"/>
      <c r="SSH16" s="253"/>
      <c r="SSI16" s="253"/>
      <c r="SSJ16" s="253"/>
      <c r="SSK16" s="253"/>
      <c r="SSL16" s="253"/>
      <c r="SSM16" s="253"/>
      <c r="SSN16" s="253"/>
      <c r="SSO16" s="253"/>
      <c r="SSP16" s="253"/>
      <c r="SSQ16" s="253"/>
      <c r="SSR16" s="253"/>
      <c r="SSS16" s="253"/>
      <c r="SST16" s="253"/>
      <c r="SSU16" s="253"/>
      <c r="SSV16" s="253"/>
      <c r="SSW16" s="253"/>
      <c r="SSX16" s="253"/>
      <c r="SSY16" s="253"/>
      <c r="SSZ16" s="253"/>
      <c r="STA16" s="253"/>
      <c r="STB16" s="253"/>
      <c r="STC16" s="253"/>
      <c r="STD16" s="253"/>
      <c r="STE16" s="253"/>
      <c r="STF16" s="253"/>
      <c r="STG16" s="253"/>
      <c r="STH16" s="253"/>
      <c r="STI16" s="253"/>
      <c r="STJ16" s="253"/>
      <c r="STK16" s="253"/>
      <c r="STL16" s="253"/>
      <c r="STM16" s="253"/>
      <c r="STN16" s="253"/>
      <c r="STO16" s="253"/>
      <c r="STP16" s="253"/>
      <c r="STQ16" s="253"/>
      <c r="STR16" s="253"/>
      <c r="STS16" s="253"/>
      <c r="STT16" s="253"/>
      <c r="STU16" s="253"/>
      <c r="STV16" s="253"/>
      <c r="STW16" s="253"/>
      <c r="STX16" s="254"/>
      <c r="STY16" s="254"/>
      <c r="STZ16" s="254"/>
      <c r="SUA16" s="254"/>
      <c r="SUB16" s="254"/>
      <c r="SUC16" s="253"/>
      <c r="SUD16" s="253"/>
      <c r="SUE16" s="253"/>
      <c r="SUF16" s="253"/>
      <c r="SUG16" s="253"/>
      <c r="SUH16" s="253"/>
      <c r="SUI16" s="253"/>
      <c r="SUJ16" s="253"/>
      <c r="SUK16" s="253"/>
      <c r="SUL16" s="253"/>
      <c r="SUM16" s="253"/>
      <c r="SUN16" s="253"/>
      <c r="SUO16" s="253"/>
      <c r="SUP16" s="253"/>
      <c r="SUQ16" s="253"/>
      <c r="SUR16" s="253"/>
      <c r="SUS16" s="253"/>
      <c r="SUT16" s="253"/>
      <c r="SUU16" s="253"/>
      <c r="SUV16" s="253"/>
      <c r="SUW16" s="253"/>
      <c r="SUX16" s="253"/>
      <c r="SUY16" s="253"/>
      <c r="SUZ16" s="253"/>
      <c r="SVA16" s="253"/>
      <c r="SVB16" s="253"/>
      <c r="SVC16" s="253"/>
      <c r="SVD16" s="253"/>
      <c r="SVE16" s="253"/>
      <c r="SVF16" s="253"/>
      <c r="SVG16" s="253"/>
      <c r="SVH16" s="253"/>
      <c r="SVI16" s="253"/>
      <c r="SVJ16" s="253"/>
      <c r="SVK16" s="253"/>
      <c r="SVL16" s="253"/>
      <c r="SVM16" s="253"/>
      <c r="SVN16" s="253"/>
      <c r="SVO16" s="253"/>
      <c r="SVP16" s="253"/>
      <c r="SVQ16" s="253"/>
      <c r="SVR16" s="253"/>
      <c r="SVS16" s="253"/>
      <c r="SVT16" s="253"/>
      <c r="SVU16" s="253"/>
      <c r="SVV16" s="253"/>
      <c r="SVW16" s="253"/>
      <c r="SVX16" s="253"/>
      <c r="SVY16" s="253"/>
      <c r="SVZ16" s="254"/>
      <c r="SWA16" s="254"/>
      <c r="SWB16" s="254"/>
      <c r="SWC16" s="254"/>
      <c r="SWD16" s="254"/>
      <c r="SWE16" s="253"/>
      <c r="SWF16" s="253"/>
      <c r="SWG16" s="253"/>
      <c r="SWH16" s="253"/>
      <c r="SWI16" s="253"/>
      <c r="SWJ16" s="253"/>
      <c r="SWK16" s="253"/>
      <c r="SWL16" s="253"/>
      <c r="SWM16" s="253"/>
      <c r="SWN16" s="253"/>
      <c r="SWO16" s="253"/>
      <c r="SWP16" s="253"/>
      <c r="SWQ16" s="253"/>
      <c r="SWR16" s="253"/>
      <c r="SWS16" s="253"/>
      <c r="SWT16" s="253"/>
      <c r="SWU16" s="253"/>
      <c r="SWV16" s="253"/>
      <c r="SWW16" s="253"/>
      <c r="SWX16" s="253"/>
      <c r="SWY16" s="253"/>
      <c r="SWZ16" s="253"/>
      <c r="SXA16" s="253"/>
      <c r="SXB16" s="253"/>
      <c r="SXC16" s="253"/>
      <c r="SXD16" s="253"/>
      <c r="SXE16" s="253"/>
      <c r="SXF16" s="253"/>
      <c r="SXG16" s="253"/>
      <c r="SXH16" s="253"/>
      <c r="SXI16" s="253"/>
      <c r="SXJ16" s="253"/>
      <c r="SXK16" s="253"/>
      <c r="SXL16" s="253"/>
      <c r="SXM16" s="253"/>
      <c r="SXN16" s="253"/>
      <c r="SXO16" s="253"/>
      <c r="SXP16" s="253"/>
      <c r="SXQ16" s="253"/>
      <c r="SXR16" s="253"/>
      <c r="SXS16" s="253"/>
      <c r="SXT16" s="253"/>
      <c r="SXU16" s="253"/>
      <c r="SXV16" s="253"/>
      <c r="SXW16" s="253"/>
      <c r="SXX16" s="253"/>
      <c r="SXY16" s="253"/>
      <c r="SXZ16" s="253"/>
      <c r="SYA16" s="253"/>
      <c r="SYB16" s="254"/>
      <c r="SYC16" s="254"/>
      <c r="SYD16" s="254"/>
      <c r="SYE16" s="254"/>
      <c r="SYF16" s="254"/>
      <c r="SYG16" s="253"/>
      <c r="SYH16" s="253"/>
      <c r="SYI16" s="253"/>
      <c r="SYJ16" s="253"/>
      <c r="SYK16" s="253"/>
      <c r="SYL16" s="253"/>
      <c r="SYM16" s="253"/>
      <c r="SYN16" s="253"/>
      <c r="SYO16" s="253"/>
      <c r="SYP16" s="253"/>
      <c r="SYQ16" s="253"/>
      <c r="SYR16" s="253"/>
      <c r="SYS16" s="253"/>
      <c r="SYT16" s="253"/>
      <c r="SYU16" s="253"/>
      <c r="SYV16" s="253"/>
      <c r="SYW16" s="253"/>
      <c r="SYX16" s="253"/>
      <c r="SYY16" s="253"/>
      <c r="SYZ16" s="253"/>
      <c r="SZA16" s="253"/>
      <c r="SZB16" s="253"/>
      <c r="SZC16" s="253"/>
      <c r="SZD16" s="253"/>
      <c r="SZE16" s="253"/>
      <c r="SZF16" s="253"/>
      <c r="SZG16" s="253"/>
      <c r="SZH16" s="253"/>
      <c r="SZI16" s="253"/>
      <c r="SZJ16" s="253"/>
      <c r="SZK16" s="253"/>
      <c r="SZL16" s="253"/>
      <c r="SZM16" s="253"/>
      <c r="SZN16" s="253"/>
      <c r="SZO16" s="253"/>
      <c r="SZP16" s="253"/>
      <c r="SZQ16" s="253"/>
      <c r="SZR16" s="253"/>
      <c r="SZS16" s="253"/>
      <c r="SZT16" s="253"/>
      <c r="SZU16" s="253"/>
      <c r="SZV16" s="253"/>
      <c r="SZW16" s="253"/>
      <c r="SZX16" s="253"/>
      <c r="SZY16" s="253"/>
      <c r="SZZ16" s="253"/>
      <c r="TAA16" s="253"/>
      <c r="TAB16" s="253"/>
      <c r="TAC16" s="253"/>
      <c r="TAD16" s="254"/>
      <c r="TAE16" s="254"/>
      <c r="TAF16" s="254"/>
      <c r="TAG16" s="254"/>
      <c r="TAH16" s="254"/>
      <c r="TAI16" s="253"/>
      <c r="TAJ16" s="253"/>
      <c r="TAK16" s="253"/>
      <c r="TAL16" s="253"/>
      <c r="TAM16" s="253"/>
      <c r="TAN16" s="253"/>
      <c r="TAO16" s="253"/>
      <c r="TAP16" s="253"/>
      <c r="TAQ16" s="253"/>
      <c r="TAR16" s="253"/>
      <c r="TAS16" s="253"/>
      <c r="TAT16" s="253"/>
      <c r="TAU16" s="253"/>
      <c r="TAV16" s="253"/>
      <c r="TAW16" s="253"/>
      <c r="TAX16" s="253"/>
      <c r="TAY16" s="253"/>
      <c r="TAZ16" s="253"/>
      <c r="TBA16" s="253"/>
      <c r="TBB16" s="253"/>
      <c r="TBC16" s="253"/>
      <c r="TBD16" s="253"/>
      <c r="TBE16" s="253"/>
      <c r="TBF16" s="253"/>
      <c r="TBG16" s="253"/>
      <c r="TBH16" s="253"/>
      <c r="TBI16" s="253"/>
      <c r="TBJ16" s="253"/>
      <c r="TBK16" s="253"/>
      <c r="TBL16" s="253"/>
      <c r="TBM16" s="253"/>
      <c r="TBN16" s="253"/>
      <c r="TBO16" s="253"/>
      <c r="TBP16" s="253"/>
      <c r="TBQ16" s="253"/>
      <c r="TBR16" s="253"/>
      <c r="TBS16" s="253"/>
      <c r="TBT16" s="253"/>
      <c r="TBU16" s="253"/>
      <c r="TBV16" s="253"/>
      <c r="TBW16" s="253"/>
      <c r="TBX16" s="253"/>
      <c r="TBY16" s="253"/>
      <c r="TBZ16" s="253"/>
      <c r="TCA16" s="253"/>
      <c r="TCB16" s="253"/>
      <c r="TCC16" s="253"/>
      <c r="TCD16" s="253"/>
      <c r="TCE16" s="253"/>
      <c r="TCF16" s="254"/>
      <c r="TCG16" s="254"/>
      <c r="TCH16" s="254"/>
      <c r="TCI16" s="254"/>
      <c r="TCJ16" s="254"/>
      <c r="TCK16" s="253"/>
      <c r="TCL16" s="253"/>
      <c r="TCM16" s="253"/>
      <c r="TCN16" s="253"/>
      <c r="TCO16" s="253"/>
      <c r="TCP16" s="253"/>
      <c r="TCQ16" s="253"/>
      <c r="TCR16" s="253"/>
      <c r="TCS16" s="253"/>
      <c r="TCT16" s="253"/>
      <c r="TCU16" s="253"/>
      <c r="TCV16" s="253"/>
      <c r="TCW16" s="253"/>
      <c r="TCX16" s="253"/>
      <c r="TCY16" s="253"/>
      <c r="TCZ16" s="253"/>
      <c r="TDA16" s="253"/>
      <c r="TDB16" s="253"/>
      <c r="TDC16" s="253"/>
      <c r="TDD16" s="253"/>
      <c r="TDE16" s="253"/>
      <c r="TDF16" s="253"/>
      <c r="TDG16" s="253"/>
      <c r="TDH16" s="253"/>
      <c r="TDI16" s="253"/>
      <c r="TDJ16" s="253"/>
      <c r="TDK16" s="253"/>
      <c r="TDL16" s="253"/>
      <c r="TDM16" s="253"/>
      <c r="TDN16" s="253"/>
      <c r="TDO16" s="253"/>
      <c r="TDP16" s="253"/>
      <c r="TDQ16" s="253"/>
      <c r="TDR16" s="253"/>
      <c r="TDS16" s="253"/>
      <c r="TDT16" s="253"/>
      <c r="TDU16" s="253"/>
      <c r="TDV16" s="253"/>
      <c r="TDW16" s="253"/>
      <c r="TDX16" s="253"/>
      <c r="TDY16" s="253"/>
      <c r="TDZ16" s="253"/>
      <c r="TEA16" s="253"/>
      <c r="TEB16" s="253"/>
      <c r="TEC16" s="253"/>
      <c r="TED16" s="253"/>
      <c r="TEE16" s="253"/>
      <c r="TEF16" s="253"/>
      <c r="TEG16" s="253"/>
      <c r="TEH16" s="254"/>
      <c r="TEI16" s="254"/>
      <c r="TEJ16" s="254"/>
      <c r="TEK16" s="254"/>
      <c r="TEL16" s="254"/>
      <c r="TEM16" s="253"/>
      <c r="TEN16" s="253"/>
      <c r="TEO16" s="253"/>
      <c r="TEP16" s="253"/>
      <c r="TEQ16" s="253"/>
      <c r="TER16" s="253"/>
      <c r="TES16" s="253"/>
      <c r="TET16" s="253"/>
      <c r="TEU16" s="253"/>
      <c r="TEV16" s="253"/>
      <c r="TEW16" s="253"/>
      <c r="TEX16" s="253"/>
      <c r="TEY16" s="253"/>
      <c r="TEZ16" s="253"/>
      <c r="TFA16" s="253"/>
      <c r="TFB16" s="253"/>
      <c r="TFC16" s="253"/>
      <c r="TFD16" s="253"/>
      <c r="TFE16" s="253"/>
      <c r="TFF16" s="253"/>
      <c r="TFG16" s="253"/>
      <c r="TFH16" s="253"/>
      <c r="TFI16" s="253"/>
      <c r="TFJ16" s="253"/>
      <c r="TFK16" s="253"/>
      <c r="TFL16" s="253"/>
      <c r="TFM16" s="253"/>
      <c r="TFN16" s="253"/>
      <c r="TFO16" s="253"/>
      <c r="TFP16" s="253"/>
      <c r="TFQ16" s="253"/>
      <c r="TFR16" s="253"/>
      <c r="TFS16" s="253"/>
      <c r="TFT16" s="253"/>
      <c r="TFU16" s="253"/>
      <c r="TFV16" s="253"/>
      <c r="TFW16" s="253"/>
      <c r="TFX16" s="253"/>
      <c r="TFY16" s="253"/>
      <c r="TFZ16" s="253"/>
      <c r="TGA16" s="253"/>
      <c r="TGB16" s="253"/>
      <c r="TGC16" s="253"/>
      <c r="TGD16" s="253"/>
      <c r="TGE16" s="253"/>
      <c r="TGF16" s="253"/>
      <c r="TGG16" s="253"/>
      <c r="TGH16" s="253"/>
      <c r="TGI16" s="253"/>
      <c r="TGJ16" s="254"/>
      <c r="TGK16" s="254"/>
      <c r="TGL16" s="254"/>
      <c r="TGM16" s="254"/>
      <c r="TGN16" s="254"/>
      <c r="TGO16" s="253"/>
      <c r="TGP16" s="253"/>
      <c r="TGQ16" s="253"/>
      <c r="TGR16" s="253"/>
      <c r="TGS16" s="253"/>
      <c r="TGT16" s="253"/>
      <c r="TGU16" s="253"/>
      <c r="TGV16" s="253"/>
      <c r="TGW16" s="253"/>
      <c r="TGX16" s="253"/>
      <c r="TGY16" s="253"/>
      <c r="TGZ16" s="253"/>
      <c r="THA16" s="253"/>
      <c r="THB16" s="253"/>
      <c r="THC16" s="253"/>
      <c r="THD16" s="253"/>
      <c r="THE16" s="253"/>
      <c r="THF16" s="253"/>
      <c r="THG16" s="253"/>
      <c r="THH16" s="253"/>
      <c r="THI16" s="253"/>
      <c r="THJ16" s="253"/>
      <c r="THK16" s="253"/>
      <c r="THL16" s="253"/>
      <c r="THM16" s="253"/>
      <c r="THN16" s="253"/>
      <c r="THO16" s="253"/>
      <c r="THP16" s="253"/>
      <c r="THQ16" s="253"/>
      <c r="THR16" s="253"/>
      <c r="THS16" s="253"/>
      <c r="THT16" s="253"/>
      <c r="THU16" s="253"/>
      <c r="THV16" s="253"/>
      <c r="THW16" s="253"/>
      <c r="THX16" s="253"/>
      <c r="THY16" s="253"/>
      <c r="THZ16" s="253"/>
      <c r="TIA16" s="253"/>
      <c r="TIB16" s="253"/>
      <c r="TIC16" s="253"/>
      <c r="TID16" s="253"/>
      <c r="TIE16" s="253"/>
      <c r="TIF16" s="253"/>
      <c r="TIG16" s="253"/>
      <c r="TIH16" s="253"/>
      <c r="TII16" s="253"/>
      <c r="TIJ16" s="253"/>
      <c r="TIK16" s="253"/>
      <c r="TIL16" s="254"/>
      <c r="TIM16" s="254"/>
      <c r="TIN16" s="254"/>
      <c r="TIO16" s="254"/>
      <c r="TIP16" s="254"/>
      <c r="TIQ16" s="253"/>
      <c r="TIR16" s="253"/>
      <c r="TIS16" s="253"/>
      <c r="TIT16" s="253"/>
      <c r="TIU16" s="253"/>
      <c r="TIV16" s="253"/>
      <c r="TIW16" s="253"/>
      <c r="TIX16" s="253"/>
      <c r="TIY16" s="253"/>
      <c r="TIZ16" s="253"/>
      <c r="TJA16" s="253"/>
      <c r="TJB16" s="253"/>
      <c r="TJC16" s="253"/>
      <c r="TJD16" s="253"/>
      <c r="TJE16" s="253"/>
      <c r="TJF16" s="253"/>
      <c r="TJG16" s="253"/>
      <c r="TJH16" s="253"/>
      <c r="TJI16" s="253"/>
      <c r="TJJ16" s="253"/>
      <c r="TJK16" s="253"/>
      <c r="TJL16" s="253"/>
      <c r="TJM16" s="253"/>
      <c r="TJN16" s="253"/>
      <c r="TJO16" s="253"/>
      <c r="TJP16" s="253"/>
      <c r="TJQ16" s="253"/>
      <c r="TJR16" s="253"/>
      <c r="TJS16" s="253"/>
      <c r="TJT16" s="253"/>
      <c r="TJU16" s="253"/>
      <c r="TJV16" s="253"/>
      <c r="TJW16" s="253"/>
      <c r="TJX16" s="253"/>
      <c r="TJY16" s="253"/>
      <c r="TJZ16" s="253"/>
      <c r="TKA16" s="253"/>
      <c r="TKB16" s="253"/>
      <c r="TKC16" s="253"/>
      <c r="TKD16" s="253"/>
      <c r="TKE16" s="253"/>
      <c r="TKF16" s="253"/>
      <c r="TKG16" s="253"/>
      <c r="TKH16" s="253"/>
      <c r="TKI16" s="253"/>
      <c r="TKJ16" s="253"/>
      <c r="TKK16" s="253"/>
      <c r="TKL16" s="253"/>
      <c r="TKM16" s="253"/>
      <c r="TKN16" s="254"/>
      <c r="TKO16" s="254"/>
      <c r="TKP16" s="254"/>
      <c r="TKQ16" s="254"/>
      <c r="TKR16" s="254"/>
      <c r="TKS16" s="253"/>
      <c r="TKT16" s="253"/>
      <c r="TKU16" s="253"/>
      <c r="TKV16" s="253"/>
      <c r="TKW16" s="253"/>
      <c r="TKX16" s="253"/>
      <c r="TKY16" s="253"/>
      <c r="TKZ16" s="253"/>
      <c r="TLA16" s="253"/>
      <c r="TLB16" s="253"/>
      <c r="TLC16" s="253"/>
      <c r="TLD16" s="253"/>
      <c r="TLE16" s="253"/>
      <c r="TLF16" s="253"/>
      <c r="TLG16" s="253"/>
      <c r="TLH16" s="253"/>
      <c r="TLI16" s="253"/>
      <c r="TLJ16" s="253"/>
      <c r="TLK16" s="253"/>
      <c r="TLL16" s="253"/>
      <c r="TLM16" s="253"/>
      <c r="TLN16" s="253"/>
      <c r="TLO16" s="253"/>
      <c r="TLP16" s="253"/>
      <c r="TLQ16" s="253"/>
      <c r="TLR16" s="253"/>
      <c r="TLS16" s="253"/>
      <c r="TLT16" s="253"/>
      <c r="TLU16" s="253"/>
      <c r="TLV16" s="253"/>
      <c r="TLW16" s="253"/>
      <c r="TLX16" s="253"/>
      <c r="TLY16" s="253"/>
      <c r="TLZ16" s="253"/>
      <c r="TMA16" s="253"/>
      <c r="TMB16" s="253"/>
      <c r="TMC16" s="253"/>
      <c r="TMD16" s="253"/>
      <c r="TME16" s="253"/>
      <c r="TMF16" s="253"/>
      <c r="TMG16" s="253"/>
      <c r="TMH16" s="253"/>
      <c r="TMI16" s="253"/>
      <c r="TMJ16" s="253"/>
      <c r="TMK16" s="253"/>
      <c r="TML16" s="253"/>
      <c r="TMM16" s="253"/>
      <c r="TMN16" s="253"/>
      <c r="TMO16" s="253"/>
      <c r="TMP16" s="254"/>
      <c r="TMQ16" s="254"/>
      <c r="TMR16" s="254"/>
      <c r="TMS16" s="254"/>
      <c r="TMT16" s="254"/>
      <c r="TMU16" s="253"/>
      <c r="TMV16" s="253"/>
      <c r="TMW16" s="253"/>
      <c r="TMX16" s="253"/>
      <c r="TMY16" s="253"/>
      <c r="TMZ16" s="253"/>
      <c r="TNA16" s="253"/>
      <c r="TNB16" s="253"/>
      <c r="TNC16" s="253"/>
      <c r="TND16" s="253"/>
      <c r="TNE16" s="253"/>
      <c r="TNF16" s="253"/>
      <c r="TNG16" s="253"/>
      <c r="TNH16" s="253"/>
      <c r="TNI16" s="253"/>
      <c r="TNJ16" s="253"/>
      <c r="TNK16" s="253"/>
      <c r="TNL16" s="253"/>
      <c r="TNM16" s="253"/>
      <c r="TNN16" s="253"/>
      <c r="TNO16" s="253"/>
      <c r="TNP16" s="253"/>
      <c r="TNQ16" s="253"/>
      <c r="TNR16" s="253"/>
      <c r="TNS16" s="253"/>
      <c r="TNT16" s="253"/>
      <c r="TNU16" s="253"/>
      <c r="TNV16" s="253"/>
      <c r="TNW16" s="253"/>
      <c r="TNX16" s="253"/>
      <c r="TNY16" s="253"/>
      <c r="TNZ16" s="253"/>
      <c r="TOA16" s="253"/>
      <c r="TOB16" s="253"/>
      <c r="TOC16" s="253"/>
      <c r="TOD16" s="253"/>
      <c r="TOE16" s="253"/>
      <c r="TOF16" s="253"/>
      <c r="TOG16" s="253"/>
      <c r="TOH16" s="253"/>
      <c r="TOI16" s="253"/>
      <c r="TOJ16" s="253"/>
      <c r="TOK16" s="253"/>
      <c r="TOL16" s="253"/>
      <c r="TOM16" s="253"/>
      <c r="TON16" s="253"/>
      <c r="TOO16" s="253"/>
      <c r="TOP16" s="253"/>
      <c r="TOQ16" s="253"/>
      <c r="TOR16" s="254"/>
      <c r="TOS16" s="254"/>
      <c r="TOT16" s="254"/>
      <c r="TOU16" s="254"/>
      <c r="TOV16" s="254"/>
      <c r="TOW16" s="253"/>
      <c r="TOX16" s="253"/>
      <c r="TOY16" s="253"/>
      <c r="TOZ16" s="253"/>
      <c r="TPA16" s="253"/>
      <c r="TPB16" s="253"/>
      <c r="TPC16" s="253"/>
      <c r="TPD16" s="253"/>
      <c r="TPE16" s="253"/>
      <c r="TPF16" s="253"/>
      <c r="TPG16" s="253"/>
      <c r="TPH16" s="253"/>
      <c r="TPI16" s="253"/>
      <c r="TPJ16" s="253"/>
      <c r="TPK16" s="253"/>
      <c r="TPL16" s="253"/>
      <c r="TPM16" s="253"/>
      <c r="TPN16" s="253"/>
      <c r="TPO16" s="253"/>
      <c r="TPP16" s="253"/>
      <c r="TPQ16" s="253"/>
      <c r="TPR16" s="253"/>
      <c r="TPS16" s="253"/>
      <c r="TPT16" s="253"/>
      <c r="TPU16" s="253"/>
      <c r="TPV16" s="253"/>
      <c r="TPW16" s="253"/>
      <c r="TPX16" s="253"/>
      <c r="TPY16" s="253"/>
      <c r="TPZ16" s="253"/>
      <c r="TQA16" s="253"/>
      <c r="TQB16" s="253"/>
      <c r="TQC16" s="253"/>
      <c r="TQD16" s="253"/>
      <c r="TQE16" s="253"/>
      <c r="TQF16" s="253"/>
      <c r="TQG16" s="253"/>
      <c r="TQH16" s="253"/>
      <c r="TQI16" s="253"/>
      <c r="TQJ16" s="253"/>
      <c r="TQK16" s="253"/>
      <c r="TQL16" s="253"/>
      <c r="TQM16" s="253"/>
      <c r="TQN16" s="253"/>
      <c r="TQO16" s="253"/>
      <c r="TQP16" s="253"/>
      <c r="TQQ16" s="253"/>
      <c r="TQR16" s="253"/>
      <c r="TQS16" s="253"/>
      <c r="TQT16" s="254"/>
      <c r="TQU16" s="254"/>
      <c r="TQV16" s="254"/>
      <c r="TQW16" s="254"/>
      <c r="TQX16" s="254"/>
      <c r="TQY16" s="253"/>
      <c r="TQZ16" s="253"/>
      <c r="TRA16" s="253"/>
      <c r="TRB16" s="253"/>
      <c r="TRC16" s="253"/>
      <c r="TRD16" s="253"/>
      <c r="TRE16" s="253"/>
      <c r="TRF16" s="253"/>
      <c r="TRG16" s="253"/>
      <c r="TRH16" s="253"/>
      <c r="TRI16" s="253"/>
      <c r="TRJ16" s="253"/>
      <c r="TRK16" s="253"/>
      <c r="TRL16" s="253"/>
      <c r="TRM16" s="253"/>
      <c r="TRN16" s="253"/>
      <c r="TRO16" s="253"/>
      <c r="TRP16" s="253"/>
      <c r="TRQ16" s="253"/>
      <c r="TRR16" s="253"/>
      <c r="TRS16" s="253"/>
      <c r="TRT16" s="253"/>
      <c r="TRU16" s="253"/>
      <c r="TRV16" s="253"/>
      <c r="TRW16" s="253"/>
      <c r="TRX16" s="253"/>
      <c r="TRY16" s="253"/>
      <c r="TRZ16" s="253"/>
      <c r="TSA16" s="253"/>
      <c r="TSB16" s="253"/>
      <c r="TSC16" s="253"/>
      <c r="TSD16" s="253"/>
      <c r="TSE16" s="253"/>
      <c r="TSF16" s="253"/>
      <c r="TSG16" s="253"/>
      <c r="TSH16" s="253"/>
      <c r="TSI16" s="253"/>
      <c r="TSJ16" s="253"/>
      <c r="TSK16" s="253"/>
      <c r="TSL16" s="253"/>
      <c r="TSM16" s="253"/>
      <c r="TSN16" s="253"/>
      <c r="TSO16" s="253"/>
      <c r="TSP16" s="253"/>
      <c r="TSQ16" s="253"/>
      <c r="TSR16" s="253"/>
      <c r="TSS16" s="253"/>
      <c r="TST16" s="253"/>
      <c r="TSU16" s="253"/>
      <c r="TSV16" s="254"/>
      <c r="TSW16" s="254"/>
      <c r="TSX16" s="254"/>
      <c r="TSY16" s="254"/>
      <c r="TSZ16" s="254"/>
      <c r="TTA16" s="253"/>
      <c r="TTB16" s="253"/>
      <c r="TTC16" s="253"/>
      <c r="TTD16" s="253"/>
      <c r="TTE16" s="253"/>
      <c r="TTF16" s="253"/>
      <c r="TTG16" s="253"/>
      <c r="TTH16" s="253"/>
      <c r="TTI16" s="253"/>
      <c r="TTJ16" s="253"/>
      <c r="TTK16" s="253"/>
      <c r="TTL16" s="253"/>
      <c r="TTM16" s="253"/>
      <c r="TTN16" s="253"/>
      <c r="TTO16" s="253"/>
      <c r="TTP16" s="253"/>
      <c r="TTQ16" s="253"/>
      <c r="TTR16" s="253"/>
      <c r="TTS16" s="253"/>
      <c r="TTT16" s="253"/>
      <c r="TTU16" s="253"/>
      <c r="TTV16" s="253"/>
      <c r="TTW16" s="253"/>
      <c r="TTX16" s="253"/>
      <c r="TTY16" s="253"/>
      <c r="TTZ16" s="253"/>
      <c r="TUA16" s="253"/>
      <c r="TUB16" s="253"/>
      <c r="TUC16" s="253"/>
      <c r="TUD16" s="253"/>
      <c r="TUE16" s="253"/>
      <c r="TUF16" s="253"/>
      <c r="TUG16" s="253"/>
      <c r="TUH16" s="253"/>
      <c r="TUI16" s="253"/>
      <c r="TUJ16" s="253"/>
      <c r="TUK16" s="253"/>
      <c r="TUL16" s="253"/>
      <c r="TUM16" s="253"/>
      <c r="TUN16" s="253"/>
      <c r="TUO16" s="253"/>
      <c r="TUP16" s="253"/>
      <c r="TUQ16" s="253"/>
      <c r="TUR16" s="253"/>
      <c r="TUS16" s="253"/>
      <c r="TUT16" s="253"/>
      <c r="TUU16" s="253"/>
      <c r="TUV16" s="253"/>
      <c r="TUW16" s="253"/>
      <c r="TUX16" s="254"/>
      <c r="TUY16" s="254"/>
      <c r="TUZ16" s="254"/>
      <c r="TVA16" s="254"/>
      <c r="TVB16" s="254"/>
      <c r="TVC16" s="253"/>
      <c r="TVD16" s="253"/>
      <c r="TVE16" s="253"/>
      <c r="TVF16" s="253"/>
      <c r="TVG16" s="253"/>
      <c r="TVH16" s="253"/>
      <c r="TVI16" s="253"/>
      <c r="TVJ16" s="253"/>
      <c r="TVK16" s="253"/>
      <c r="TVL16" s="253"/>
      <c r="TVM16" s="253"/>
      <c r="TVN16" s="253"/>
      <c r="TVO16" s="253"/>
      <c r="TVP16" s="253"/>
      <c r="TVQ16" s="253"/>
      <c r="TVR16" s="253"/>
      <c r="TVS16" s="253"/>
      <c r="TVT16" s="253"/>
      <c r="TVU16" s="253"/>
      <c r="TVV16" s="253"/>
      <c r="TVW16" s="253"/>
      <c r="TVX16" s="253"/>
      <c r="TVY16" s="253"/>
      <c r="TVZ16" s="253"/>
      <c r="TWA16" s="253"/>
      <c r="TWB16" s="253"/>
      <c r="TWC16" s="253"/>
      <c r="TWD16" s="253"/>
      <c r="TWE16" s="253"/>
      <c r="TWF16" s="253"/>
      <c r="TWG16" s="253"/>
      <c r="TWH16" s="253"/>
      <c r="TWI16" s="253"/>
      <c r="TWJ16" s="253"/>
      <c r="TWK16" s="253"/>
      <c r="TWL16" s="253"/>
      <c r="TWM16" s="253"/>
      <c r="TWN16" s="253"/>
      <c r="TWO16" s="253"/>
      <c r="TWP16" s="253"/>
      <c r="TWQ16" s="253"/>
      <c r="TWR16" s="253"/>
      <c r="TWS16" s="253"/>
      <c r="TWT16" s="253"/>
      <c r="TWU16" s="253"/>
      <c r="TWV16" s="253"/>
      <c r="TWW16" s="253"/>
      <c r="TWX16" s="253"/>
      <c r="TWY16" s="253"/>
      <c r="TWZ16" s="254"/>
      <c r="TXA16" s="254"/>
      <c r="TXB16" s="254"/>
      <c r="TXC16" s="254"/>
      <c r="TXD16" s="254"/>
      <c r="TXE16" s="253"/>
      <c r="TXF16" s="253"/>
      <c r="TXG16" s="253"/>
      <c r="TXH16" s="253"/>
      <c r="TXI16" s="253"/>
      <c r="TXJ16" s="253"/>
      <c r="TXK16" s="253"/>
      <c r="TXL16" s="253"/>
      <c r="TXM16" s="253"/>
      <c r="TXN16" s="253"/>
      <c r="TXO16" s="253"/>
      <c r="TXP16" s="253"/>
      <c r="TXQ16" s="253"/>
      <c r="TXR16" s="253"/>
      <c r="TXS16" s="253"/>
      <c r="TXT16" s="253"/>
      <c r="TXU16" s="253"/>
      <c r="TXV16" s="253"/>
      <c r="TXW16" s="253"/>
      <c r="TXX16" s="253"/>
      <c r="TXY16" s="253"/>
      <c r="TXZ16" s="253"/>
      <c r="TYA16" s="253"/>
      <c r="TYB16" s="253"/>
      <c r="TYC16" s="253"/>
      <c r="TYD16" s="253"/>
      <c r="TYE16" s="253"/>
      <c r="TYF16" s="253"/>
      <c r="TYG16" s="253"/>
      <c r="TYH16" s="253"/>
      <c r="TYI16" s="253"/>
      <c r="TYJ16" s="253"/>
      <c r="TYK16" s="253"/>
      <c r="TYL16" s="253"/>
      <c r="TYM16" s="253"/>
      <c r="TYN16" s="253"/>
      <c r="TYO16" s="253"/>
      <c r="TYP16" s="253"/>
      <c r="TYQ16" s="253"/>
      <c r="TYR16" s="253"/>
      <c r="TYS16" s="253"/>
      <c r="TYT16" s="253"/>
      <c r="TYU16" s="253"/>
      <c r="TYV16" s="253"/>
      <c r="TYW16" s="253"/>
      <c r="TYX16" s="253"/>
      <c r="TYY16" s="253"/>
      <c r="TYZ16" s="253"/>
      <c r="TZA16" s="253"/>
      <c r="TZB16" s="254"/>
      <c r="TZC16" s="254"/>
      <c r="TZD16" s="254"/>
      <c r="TZE16" s="254"/>
      <c r="TZF16" s="254"/>
      <c r="TZG16" s="253"/>
      <c r="TZH16" s="253"/>
      <c r="TZI16" s="253"/>
      <c r="TZJ16" s="253"/>
      <c r="TZK16" s="253"/>
      <c r="TZL16" s="253"/>
      <c r="TZM16" s="253"/>
      <c r="TZN16" s="253"/>
      <c r="TZO16" s="253"/>
      <c r="TZP16" s="253"/>
      <c r="TZQ16" s="253"/>
      <c r="TZR16" s="253"/>
      <c r="TZS16" s="253"/>
      <c r="TZT16" s="253"/>
      <c r="TZU16" s="253"/>
      <c r="TZV16" s="253"/>
      <c r="TZW16" s="253"/>
      <c r="TZX16" s="253"/>
      <c r="TZY16" s="253"/>
      <c r="TZZ16" s="253"/>
      <c r="UAA16" s="253"/>
      <c r="UAB16" s="253"/>
      <c r="UAC16" s="253"/>
      <c r="UAD16" s="253"/>
      <c r="UAE16" s="253"/>
      <c r="UAF16" s="253"/>
      <c r="UAG16" s="253"/>
      <c r="UAH16" s="253"/>
      <c r="UAI16" s="253"/>
      <c r="UAJ16" s="253"/>
      <c r="UAK16" s="253"/>
      <c r="UAL16" s="253"/>
      <c r="UAM16" s="253"/>
      <c r="UAN16" s="253"/>
      <c r="UAO16" s="253"/>
      <c r="UAP16" s="253"/>
      <c r="UAQ16" s="253"/>
      <c r="UAR16" s="253"/>
      <c r="UAS16" s="253"/>
      <c r="UAT16" s="253"/>
      <c r="UAU16" s="253"/>
      <c r="UAV16" s="253"/>
      <c r="UAW16" s="253"/>
      <c r="UAX16" s="253"/>
      <c r="UAY16" s="253"/>
      <c r="UAZ16" s="253"/>
      <c r="UBA16" s="253"/>
      <c r="UBB16" s="253"/>
      <c r="UBC16" s="253"/>
      <c r="UBD16" s="254"/>
      <c r="UBE16" s="254"/>
      <c r="UBF16" s="254"/>
      <c r="UBG16" s="254"/>
      <c r="UBH16" s="254"/>
      <c r="UBI16" s="253"/>
      <c r="UBJ16" s="253"/>
      <c r="UBK16" s="253"/>
      <c r="UBL16" s="253"/>
      <c r="UBM16" s="253"/>
      <c r="UBN16" s="253"/>
      <c r="UBO16" s="253"/>
      <c r="UBP16" s="253"/>
      <c r="UBQ16" s="253"/>
      <c r="UBR16" s="253"/>
      <c r="UBS16" s="253"/>
      <c r="UBT16" s="253"/>
      <c r="UBU16" s="253"/>
      <c r="UBV16" s="253"/>
      <c r="UBW16" s="253"/>
      <c r="UBX16" s="253"/>
      <c r="UBY16" s="253"/>
      <c r="UBZ16" s="253"/>
      <c r="UCA16" s="253"/>
      <c r="UCB16" s="253"/>
      <c r="UCC16" s="253"/>
      <c r="UCD16" s="253"/>
      <c r="UCE16" s="253"/>
      <c r="UCF16" s="253"/>
      <c r="UCG16" s="253"/>
      <c r="UCH16" s="253"/>
      <c r="UCI16" s="253"/>
      <c r="UCJ16" s="253"/>
      <c r="UCK16" s="253"/>
      <c r="UCL16" s="253"/>
      <c r="UCM16" s="253"/>
      <c r="UCN16" s="253"/>
      <c r="UCO16" s="253"/>
      <c r="UCP16" s="253"/>
      <c r="UCQ16" s="253"/>
      <c r="UCR16" s="253"/>
      <c r="UCS16" s="253"/>
      <c r="UCT16" s="253"/>
      <c r="UCU16" s="253"/>
      <c r="UCV16" s="253"/>
      <c r="UCW16" s="253"/>
      <c r="UCX16" s="253"/>
      <c r="UCY16" s="253"/>
      <c r="UCZ16" s="253"/>
      <c r="UDA16" s="253"/>
      <c r="UDB16" s="253"/>
      <c r="UDC16" s="253"/>
      <c r="UDD16" s="253"/>
      <c r="UDE16" s="253"/>
      <c r="UDF16" s="254"/>
      <c r="UDG16" s="254"/>
      <c r="UDH16" s="254"/>
      <c r="UDI16" s="254"/>
      <c r="UDJ16" s="254"/>
      <c r="UDK16" s="253"/>
      <c r="UDL16" s="253"/>
      <c r="UDM16" s="253"/>
      <c r="UDN16" s="253"/>
      <c r="UDO16" s="253"/>
      <c r="UDP16" s="253"/>
      <c r="UDQ16" s="253"/>
      <c r="UDR16" s="253"/>
      <c r="UDS16" s="253"/>
      <c r="UDT16" s="253"/>
      <c r="UDU16" s="253"/>
      <c r="UDV16" s="253"/>
      <c r="UDW16" s="253"/>
      <c r="UDX16" s="253"/>
      <c r="UDY16" s="253"/>
      <c r="UDZ16" s="253"/>
      <c r="UEA16" s="253"/>
      <c r="UEB16" s="253"/>
      <c r="UEC16" s="253"/>
      <c r="UED16" s="253"/>
      <c r="UEE16" s="253"/>
      <c r="UEF16" s="253"/>
      <c r="UEG16" s="253"/>
      <c r="UEH16" s="253"/>
      <c r="UEI16" s="253"/>
      <c r="UEJ16" s="253"/>
      <c r="UEK16" s="253"/>
      <c r="UEL16" s="253"/>
      <c r="UEM16" s="253"/>
      <c r="UEN16" s="253"/>
      <c r="UEO16" s="253"/>
      <c r="UEP16" s="253"/>
      <c r="UEQ16" s="253"/>
      <c r="UER16" s="253"/>
      <c r="UES16" s="253"/>
      <c r="UET16" s="253"/>
      <c r="UEU16" s="253"/>
      <c r="UEV16" s="253"/>
      <c r="UEW16" s="253"/>
      <c r="UEX16" s="253"/>
      <c r="UEY16" s="253"/>
      <c r="UEZ16" s="253"/>
      <c r="UFA16" s="253"/>
      <c r="UFB16" s="253"/>
      <c r="UFC16" s="253"/>
      <c r="UFD16" s="253"/>
      <c r="UFE16" s="253"/>
      <c r="UFF16" s="253"/>
      <c r="UFG16" s="253"/>
      <c r="UFH16" s="254"/>
      <c r="UFI16" s="254"/>
      <c r="UFJ16" s="254"/>
      <c r="UFK16" s="254"/>
      <c r="UFL16" s="254"/>
      <c r="UFM16" s="253"/>
      <c r="UFN16" s="253"/>
      <c r="UFO16" s="253"/>
      <c r="UFP16" s="253"/>
      <c r="UFQ16" s="253"/>
      <c r="UFR16" s="253"/>
      <c r="UFS16" s="253"/>
      <c r="UFT16" s="253"/>
      <c r="UFU16" s="253"/>
      <c r="UFV16" s="253"/>
      <c r="UFW16" s="253"/>
      <c r="UFX16" s="253"/>
      <c r="UFY16" s="253"/>
      <c r="UFZ16" s="253"/>
      <c r="UGA16" s="253"/>
      <c r="UGB16" s="253"/>
      <c r="UGC16" s="253"/>
      <c r="UGD16" s="253"/>
      <c r="UGE16" s="253"/>
      <c r="UGF16" s="253"/>
      <c r="UGG16" s="253"/>
      <c r="UGH16" s="253"/>
      <c r="UGI16" s="253"/>
      <c r="UGJ16" s="253"/>
      <c r="UGK16" s="253"/>
      <c r="UGL16" s="253"/>
      <c r="UGM16" s="253"/>
      <c r="UGN16" s="253"/>
      <c r="UGO16" s="253"/>
      <c r="UGP16" s="253"/>
      <c r="UGQ16" s="253"/>
      <c r="UGR16" s="253"/>
      <c r="UGS16" s="253"/>
      <c r="UGT16" s="253"/>
      <c r="UGU16" s="253"/>
      <c r="UGV16" s="253"/>
      <c r="UGW16" s="253"/>
      <c r="UGX16" s="253"/>
      <c r="UGY16" s="253"/>
      <c r="UGZ16" s="253"/>
      <c r="UHA16" s="253"/>
      <c r="UHB16" s="253"/>
      <c r="UHC16" s="253"/>
      <c r="UHD16" s="253"/>
      <c r="UHE16" s="253"/>
      <c r="UHF16" s="253"/>
      <c r="UHG16" s="253"/>
      <c r="UHH16" s="253"/>
      <c r="UHI16" s="253"/>
      <c r="UHJ16" s="254"/>
      <c r="UHK16" s="254"/>
      <c r="UHL16" s="254"/>
      <c r="UHM16" s="254"/>
      <c r="UHN16" s="254"/>
      <c r="UHO16" s="253"/>
      <c r="UHP16" s="253"/>
      <c r="UHQ16" s="253"/>
      <c r="UHR16" s="253"/>
      <c r="UHS16" s="253"/>
      <c r="UHT16" s="253"/>
      <c r="UHU16" s="253"/>
      <c r="UHV16" s="253"/>
      <c r="UHW16" s="253"/>
      <c r="UHX16" s="253"/>
      <c r="UHY16" s="253"/>
      <c r="UHZ16" s="253"/>
      <c r="UIA16" s="253"/>
      <c r="UIB16" s="253"/>
      <c r="UIC16" s="253"/>
      <c r="UID16" s="253"/>
      <c r="UIE16" s="253"/>
      <c r="UIF16" s="253"/>
      <c r="UIG16" s="253"/>
      <c r="UIH16" s="253"/>
      <c r="UII16" s="253"/>
      <c r="UIJ16" s="253"/>
      <c r="UIK16" s="253"/>
      <c r="UIL16" s="253"/>
      <c r="UIM16" s="253"/>
      <c r="UIN16" s="253"/>
      <c r="UIO16" s="253"/>
      <c r="UIP16" s="253"/>
      <c r="UIQ16" s="253"/>
      <c r="UIR16" s="253"/>
      <c r="UIS16" s="253"/>
      <c r="UIT16" s="253"/>
      <c r="UIU16" s="253"/>
      <c r="UIV16" s="253"/>
      <c r="UIW16" s="253"/>
      <c r="UIX16" s="253"/>
      <c r="UIY16" s="253"/>
      <c r="UIZ16" s="253"/>
      <c r="UJA16" s="253"/>
      <c r="UJB16" s="253"/>
      <c r="UJC16" s="253"/>
      <c r="UJD16" s="253"/>
      <c r="UJE16" s="253"/>
      <c r="UJF16" s="253"/>
      <c r="UJG16" s="253"/>
      <c r="UJH16" s="253"/>
      <c r="UJI16" s="253"/>
      <c r="UJJ16" s="253"/>
      <c r="UJK16" s="253"/>
      <c r="UJL16" s="254"/>
      <c r="UJM16" s="254"/>
      <c r="UJN16" s="254"/>
      <c r="UJO16" s="254"/>
      <c r="UJP16" s="254"/>
      <c r="UJQ16" s="253"/>
      <c r="UJR16" s="253"/>
      <c r="UJS16" s="253"/>
      <c r="UJT16" s="253"/>
      <c r="UJU16" s="253"/>
      <c r="UJV16" s="253"/>
      <c r="UJW16" s="253"/>
      <c r="UJX16" s="253"/>
      <c r="UJY16" s="253"/>
      <c r="UJZ16" s="253"/>
      <c r="UKA16" s="253"/>
      <c r="UKB16" s="253"/>
      <c r="UKC16" s="253"/>
      <c r="UKD16" s="253"/>
      <c r="UKE16" s="253"/>
      <c r="UKF16" s="253"/>
      <c r="UKG16" s="253"/>
      <c r="UKH16" s="253"/>
      <c r="UKI16" s="253"/>
      <c r="UKJ16" s="253"/>
      <c r="UKK16" s="253"/>
      <c r="UKL16" s="253"/>
      <c r="UKM16" s="253"/>
      <c r="UKN16" s="253"/>
      <c r="UKO16" s="253"/>
      <c r="UKP16" s="253"/>
      <c r="UKQ16" s="253"/>
      <c r="UKR16" s="253"/>
      <c r="UKS16" s="253"/>
      <c r="UKT16" s="253"/>
      <c r="UKU16" s="253"/>
      <c r="UKV16" s="253"/>
      <c r="UKW16" s="253"/>
      <c r="UKX16" s="253"/>
      <c r="UKY16" s="253"/>
      <c r="UKZ16" s="253"/>
      <c r="ULA16" s="253"/>
      <c r="ULB16" s="253"/>
      <c r="ULC16" s="253"/>
      <c r="ULD16" s="253"/>
      <c r="ULE16" s="253"/>
      <c r="ULF16" s="253"/>
      <c r="ULG16" s="253"/>
      <c r="ULH16" s="253"/>
      <c r="ULI16" s="253"/>
      <c r="ULJ16" s="253"/>
      <c r="ULK16" s="253"/>
      <c r="ULL16" s="253"/>
      <c r="ULM16" s="253"/>
      <c r="ULN16" s="254"/>
      <c r="ULO16" s="254"/>
      <c r="ULP16" s="254"/>
      <c r="ULQ16" s="254"/>
      <c r="ULR16" s="254"/>
      <c r="ULS16" s="253"/>
      <c r="ULT16" s="253"/>
      <c r="ULU16" s="253"/>
      <c r="ULV16" s="253"/>
      <c r="ULW16" s="253"/>
      <c r="ULX16" s="253"/>
      <c r="ULY16" s="253"/>
      <c r="ULZ16" s="253"/>
      <c r="UMA16" s="253"/>
      <c r="UMB16" s="253"/>
      <c r="UMC16" s="253"/>
      <c r="UMD16" s="253"/>
      <c r="UME16" s="253"/>
      <c r="UMF16" s="253"/>
      <c r="UMG16" s="253"/>
      <c r="UMH16" s="253"/>
      <c r="UMI16" s="253"/>
      <c r="UMJ16" s="253"/>
      <c r="UMK16" s="253"/>
      <c r="UML16" s="253"/>
      <c r="UMM16" s="253"/>
      <c r="UMN16" s="253"/>
      <c r="UMO16" s="253"/>
      <c r="UMP16" s="253"/>
      <c r="UMQ16" s="253"/>
      <c r="UMR16" s="253"/>
      <c r="UMS16" s="253"/>
      <c r="UMT16" s="253"/>
      <c r="UMU16" s="253"/>
      <c r="UMV16" s="253"/>
      <c r="UMW16" s="253"/>
      <c r="UMX16" s="253"/>
      <c r="UMY16" s="253"/>
      <c r="UMZ16" s="253"/>
      <c r="UNA16" s="253"/>
      <c r="UNB16" s="253"/>
      <c r="UNC16" s="253"/>
      <c r="UND16" s="253"/>
      <c r="UNE16" s="253"/>
      <c r="UNF16" s="253"/>
      <c r="UNG16" s="253"/>
      <c r="UNH16" s="253"/>
      <c r="UNI16" s="253"/>
      <c r="UNJ16" s="253"/>
      <c r="UNK16" s="253"/>
      <c r="UNL16" s="253"/>
      <c r="UNM16" s="253"/>
      <c r="UNN16" s="253"/>
      <c r="UNO16" s="253"/>
      <c r="UNP16" s="254"/>
      <c r="UNQ16" s="254"/>
      <c r="UNR16" s="254"/>
      <c r="UNS16" s="254"/>
      <c r="UNT16" s="254"/>
      <c r="UNU16" s="253"/>
      <c r="UNV16" s="253"/>
      <c r="UNW16" s="253"/>
      <c r="UNX16" s="253"/>
      <c r="UNY16" s="253"/>
      <c r="UNZ16" s="253"/>
      <c r="UOA16" s="253"/>
      <c r="UOB16" s="253"/>
      <c r="UOC16" s="253"/>
      <c r="UOD16" s="253"/>
      <c r="UOE16" s="253"/>
      <c r="UOF16" s="253"/>
      <c r="UOG16" s="253"/>
      <c r="UOH16" s="253"/>
      <c r="UOI16" s="253"/>
      <c r="UOJ16" s="253"/>
      <c r="UOK16" s="253"/>
      <c r="UOL16" s="253"/>
      <c r="UOM16" s="253"/>
      <c r="UON16" s="253"/>
      <c r="UOO16" s="253"/>
      <c r="UOP16" s="253"/>
      <c r="UOQ16" s="253"/>
      <c r="UOR16" s="253"/>
      <c r="UOS16" s="253"/>
      <c r="UOT16" s="253"/>
      <c r="UOU16" s="253"/>
      <c r="UOV16" s="253"/>
      <c r="UOW16" s="253"/>
      <c r="UOX16" s="253"/>
      <c r="UOY16" s="253"/>
      <c r="UOZ16" s="253"/>
      <c r="UPA16" s="253"/>
      <c r="UPB16" s="253"/>
      <c r="UPC16" s="253"/>
      <c r="UPD16" s="253"/>
      <c r="UPE16" s="253"/>
      <c r="UPF16" s="253"/>
      <c r="UPG16" s="253"/>
      <c r="UPH16" s="253"/>
      <c r="UPI16" s="253"/>
      <c r="UPJ16" s="253"/>
      <c r="UPK16" s="253"/>
      <c r="UPL16" s="253"/>
      <c r="UPM16" s="253"/>
      <c r="UPN16" s="253"/>
      <c r="UPO16" s="253"/>
      <c r="UPP16" s="253"/>
      <c r="UPQ16" s="253"/>
      <c r="UPR16" s="254"/>
      <c r="UPS16" s="254"/>
      <c r="UPT16" s="254"/>
      <c r="UPU16" s="254"/>
      <c r="UPV16" s="254"/>
      <c r="UPW16" s="253"/>
      <c r="UPX16" s="253"/>
      <c r="UPY16" s="253"/>
      <c r="UPZ16" s="253"/>
      <c r="UQA16" s="253"/>
      <c r="UQB16" s="253"/>
      <c r="UQC16" s="253"/>
      <c r="UQD16" s="253"/>
      <c r="UQE16" s="253"/>
      <c r="UQF16" s="253"/>
      <c r="UQG16" s="253"/>
      <c r="UQH16" s="253"/>
      <c r="UQI16" s="253"/>
      <c r="UQJ16" s="253"/>
      <c r="UQK16" s="253"/>
      <c r="UQL16" s="253"/>
      <c r="UQM16" s="253"/>
      <c r="UQN16" s="253"/>
      <c r="UQO16" s="253"/>
      <c r="UQP16" s="253"/>
      <c r="UQQ16" s="253"/>
      <c r="UQR16" s="253"/>
      <c r="UQS16" s="253"/>
      <c r="UQT16" s="253"/>
      <c r="UQU16" s="253"/>
      <c r="UQV16" s="253"/>
      <c r="UQW16" s="253"/>
      <c r="UQX16" s="253"/>
      <c r="UQY16" s="253"/>
      <c r="UQZ16" s="253"/>
      <c r="URA16" s="253"/>
      <c r="URB16" s="253"/>
      <c r="URC16" s="253"/>
      <c r="URD16" s="253"/>
      <c r="URE16" s="253"/>
      <c r="URF16" s="253"/>
      <c r="URG16" s="253"/>
      <c r="URH16" s="253"/>
      <c r="URI16" s="253"/>
      <c r="URJ16" s="253"/>
      <c r="URK16" s="253"/>
      <c r="URL16" s="253"/>
      <c r="URM16" s="253"/>
      <c r="URN16" s="253"/>
      <c r="URO16" s="253"/>
      <c r="URP16" s="253"/>
      <c r="URQ16" s="253"/>
      <c r="URR16" s="253"/>
      <c r="URS16" s="253"/>
      <c r="URT16" s="254"/>
      <c r="URU16" s="254"/>
      <c r="URV16" s="254"/>
      <c r="URW16" s="254"/>
      <c r="URX16" s="254"/>
      <c r="URY16" s="253"/>
      <c r="URZ16" s="253"/>
      <c r="USA16" s="253"/>
      <c r="USB16" s="253"/>
      <c r="USC16" s="253"/>
      <c r="USD16" s="253"/>
      <c r="USE16" s="253"/>
      <c r="USF16" s="253"/>
      <c r="USG16" s="253"/>
      <c r="USH16" s="253"/>
      <c r="USI16" s="253"/>
      <c r="USJ16" s="253"/>
      <c r="USK16" s="253"/>
      <c r="USL16" s="253"/>
      <c r="USM16" s="253"/>
      <c r="USN16" s="253"/>
      <c r="USO16" s="253"/>
      <c r="USP16" s="253"/>
      <c r="USQ16" s="253"/>
      <c r="USR16" s="253"/>
      <c r="USS16" s="253"/>
      <c r="UST16" s="253"/>
      <c r="USU16" s="253"/>
      <c r="USV16" s="253"/>
      <c r="USW16" s="253"/>
      <c r="USX16" s="253"/>
      <c r="USY16" s="253"/>
      <c r="USZ16" s="253"/>
      <c r="UTA16" s="253"/>
      <c r="UTB16" s="253"/>
      <c r="UTC16" s="253"/>
      <c r="UTD16" s="253"/>
      <c r="UTE16" s="253"/>
      <c r="UTF16" s="253"/>
      <c r="UTG16" s="253"/>
      <c r="UTH16" s="253"/>
      <c r="UTI16" s="253"/>
      <c r="UTJ16" s="253"/>
      <c r="UTK16" s="253"/>
      <c r="UTL16" s="253"/>
      <c r="UTM16" s="253"/>
      <c r="UTN16" s="253"/>
      <c r="UTO16" s="253"/>
      <c r="UTP16" s="253"/>
      <c r="UTQ16" s="253"/>
      <c r="UTR16" s="253"/>
      <c r="UTS16" s="253"/>
      <c r="UTT16" s="253"/>
      <c r="UTU16" s="253"/>
      <c r="UTV16" s="254"/>
      <c r="UTW16" s="254"/>
      <c r="UTX16" s="254"/>
      <c r="UTY16" s="254"/>
      <c r="UTZ16" s="254"/>
      <c r="UUA16" s="253"/>
      <c r="UUB16" s="253"/>
      <c r="UUC16" s="253"/>
      <c r="UUD16" s="253"/>
      <c r="UUE16" s="253"/>
      <c r="UUF16" s="253"/>
      <c r="UUG16" s="253"/>
      <c r="UUH16" s="253"/>
      <c r="UUI16" s="253"/>
      <c r="UUJ16" s="253"/>
      <c r="UUK16" s="253"/>
      <c r="UUL16" s="253"/>
      <c r="UUM16" s="253"/>
      <c r="UUN16" s="253"/>
      <c r="UUO16" s="253"/>
      <c r="UUP16" s="253"/>
      <c r="UUQ16" s="253"/>
      <c r="UUR16" s="253"/>
      <c r="UUS16" s="253"/>
      <c r="UUT16" s="253"/>
      <c r="UUU16" s="253"/>
      <c r="UUV16" s="253"/>
      <c r="UUW16" s="253"/>
      <c r="UUX16" s="253"/>
      <c r="UUY16" s="253"/>
      <c r="UUZ16" s="253"/>
      <c r="UVA16" s="253"/>
      <c r="UVB16" s="253"/>
      <c r="UVC16" s="253"/>
      <c r="UVD16" s="253"/>
      <c r="UVE16" s="253"/>
      <c r="UVF16" s="253"/>
      <c r="UVG16" s="253"/>
      <c r="UVH16" s="253"/>
      <c r="UVI16" s="253"/>
      <c r="UVJ16" s="253"/>
      <c r="UVK16" s="253"/>
      <c r="UVL16" s="253"/>
      <c r="UVM16" s="253"/>
      <c r="UVN16" s="253"/>
      <c r="UVO16" s="253"/>
      <c r="UVP16" s="253"/>
      <c r="UVQ16" s="253"/>
      <c r="UVR16" s="253"/>
      <c r="UVS16" s="253"/>
      <c r="UVT16" s="253"/>
      <c r="UVU16" s="253"/>
      <c r="UVV16" s="253"/>
      <c r="UVW16" s="253"/>
      <c r="UVX16" s="254"/>
      <c r="UVY16" s="254"/>
      <c r="UVZ16" s="254"/>
      <c r="UWA16" s="254"/>
      <c r="UWB16" s="254"/>
      <c r="UWC16" s="253"/>
      <c r="UWD16" s="253"/>
      <c r="UWE16" s="253"/>
      <c r="UWF16" s="253"/>
      <c r="UWG16" s="253"/>
      <c r="UWH16" s="253"/>
      <c r="UWI16" s="253"/>
      <c r="UWJ16" s="253"/>
      <c r="UWK16" s="253"/>
      <c r="UWL16" s="253"/>
      <c r="UWM16" s="253"/>
      <c r="UWN16" s="253"/>
      <c r="UWO16" s="253"/>
      <c r="UWP16" s="253"/>
      <c r="UWQ16" s="253"/>
      <c r="UWR16" s="253"/>
      <c r="UWS16" s="253"/>
      <c r="UWT16" s="253"/>
      <c r="UWU16" s="253"/>
      <c r="UWV16" s="253"/>
      <c r="UWW16" s="253"/>
      <c r="UWX16" s="253"/>
      <c r="UWY16" s="253"/>
      <c r="UWZ16" s="253"/>
      <c r="UXA16" s="253"/>
      <c r="UXB16" s="253"/>
      <c r="UXC16" s="253"/>
      <c r="UXD16" s="253"/>
      <c r="UXE16" s="253"/>
      <c r="UXF16" s="253"/>
      <c r="UXG16" s="253"/>
      <c r="UXH16" s="253"/>
      <c r="UXI16" s="253"/>
      <c r="UXJ16" s="253"/>
      <c r="UXK16" s="253"/>
      <c r="UXL16" s="253"/>
      <c r="UXM16" s="253"/>
      <c r="UXN16" s="253"/>
      <c r="UXO16" s="253"/>
      <c r="UXP16" s="253"/>
      <c r="UXQ16" s="253"/>
      <c r="UXR16" s="253"/>
      <c r="UXS16" s="253"/>
      <c r="UXT16" s="253"/>
      <c r="UXU16" s="253"/>
      <c r="UXV16" s="253"/>
      <c r="UXW16" s="253"/>
      <c r="UXX16" s="253"/>
      <c r="UXY16" s="253"/>
      <c r="UXZ16" s="254"/>
      <c r="UYA16" s="254"/>
      <c r="UYB16" s="254"/>
      <c r="UYC16" s="254"/>
      <c r="UYD16" s="254"/>
      <c r="UYE16" s="253"/>
      <c r="UYF16" s="253"/>
      <c r="UYG16" s="253"/>
      <c r="UYH16" s="253"/>
      <c r="UYI16" s="253"/>
      <c r="UYJ16" s="253"/>
      <c r="UYK16" s="253"/>
      <c r="UYL16" s="253"/>
      <c r="UYM16" s="253"/>
      <c r="UYN16" s="253"/>
      <c r="UYO16" s="253"/>
      <c r="UYP16" s="253"/>
      <c r="UYQ16" s="253"/>
      <c r="UYR16" s="253"/>
      <c r="UYS16" s="253"/>
      <c r="UYT16" s="253"/>
      <c r="UYU16" s="253"/>
      <c r="UYV16" s="253"/>
      <c r="UYW16" s="253"/>
      <c r="UYX16" s="253"/>
      <c r="UYY16" s="253"/>
      <c r="UYZ16" s="253"/>
      <c r="UZA16" s="253"/>
      <c r="UZB16" s="253"/>
      <c r="UZC16" s="253"/>
      <c r="UZD16" s="253"/>
      <c r="UZE16" s="253"/>
      <c r="UZF16" s="253"/>
      <c r="UZG16" s="253"/>
      <c r="UZH16" s="253"/>
      <c r="UZI16" s="253"/>
      <c r="UZJ16" s="253"/>
      <c r="UZK16" s="253"/>
      <c r="UZL16" s="253"/>
      <c r="UZM16" s="253"/>
      <c r="UZN16" s="253"/>
      <c r="UZO16" s="253"/>
      <c r="UZP16" s="253"/>
      <c r="UZQ16" s="253"/>
      <c r="UZR16" s="253"/>
      <c r="UZS16" s="253"/>
      <c r="UZT16" s="253"/>
      <c r="UZU16" s="253"/>
      <c r="UZV16" s="253"/>
      <c r="UZW16" s="253"/>
      <c r="UZX16" s="253"/>
      <c r="UZY16" s="253"/>
      <c r="UZZ16" s="253"/>
      <c r="VAA16" s="253"/>
      <c r="VAB16" s="254"/>
      <c r="VAC16" s="254"/>
      <c r="VAD16" s="254"/>
      <c r="VAE16" s="254"/>
      <c r="VAF16" s="254"/>
      <c r="VAG16" s="253"/>
      <c r="VAH16" s="253"/>
      <c r="VAI16" s="253"/>
      <c r="VAJ16" s="253"/>
      <c r="VAK16" s="253"/>
      <c r="VAL16" s="253"/>
      <c r="VAM16" s="253"/>
      <c r="VAN16" s="253"/>
      <c r="VAO16" s="253"/>
      <c r="VAP16" s="253"/>
      <c r="VAQ16" s="253"/>
      <c r="VAR16" s="253"/>
      <c r="VAS16" s="253"/>
      <c r="VAT16" s="253"/>
      <c r="VAU16" s="253"/>
      <c r="VAV16" s="253"/>
      <c r="VAW16" s="253"/>
      <c r="VAX16" s="253"/>
      <c r="VAY16" s="253"/>
      <c r="VAZ16" s="253"/>
      <c r="VBA16" s="253"/>
      <c r="VBB16" s="253"/>
      <c r="VBC16" s="253"/>
      <c r="VBD16" s="253"/>
      <c r="VBE16" s="253"/>
      <c r="VBF16" s="253"/>
      <c r="VBG16" s="253"/>
      <c r="VBH16" s="253"/>
      <c r="VBI16" s="253"/>
      <c r="VBJ16" s="253"/>
      <c r="VBK16" s="253"/>
      <c r="VBL16" s="253"/>
      <c r="VBM16" s="253"/>
      <c r="VBN16" s="253"/>
      <c r="VBO16" s="253"/>
      <c r="VBP16" s="253"/>
      <c r="VBQ16" s="253"/>
      <c r="VBR16" s="253"/>
      <c r="VBS16" s="253"/>
      <c r="VBT16" s="253"/>
      <c r="VBU16" s="253"/>
      <c r="VBV16" s="253"/>
      <c r="VBW16" s="253"/>
      <c r="VBX16" s="253"/>
      <c r="VBY16" s="253"/>
      <c r="VBZ16" s="253"/>
      <c r="VCA16" s="253"/>
      <c r="VCB16" s="253"/>
      <c r="VCC16" s="253"/>
      <c r="VCD16" s="254"/>
      <c r="VCE16" s="254"/>
      <c r="VCF16" s="254"/>
      <c r="VCG16" s="254"/>
      <c r="VCH16" s="254"/>
      <c r="VCI16" s="253"/>
      <c r="VCJ16" s="253"/>
      <c r="VCK16" s="253"/>
      <c r="VCL16" s="253"/>
      <c r="VCM16" s="253"/>
      <c r="VCN16" s="253"/>
      <c r="VCO16" s="253"/>
      <c r="VCP16" s="253"/>
      <c r="VCQ16" s="253"/>
      <c r="VCR16" s="253"/>
      <c r="VCS16" s="253"/>
      <c r="VCT16" s="253"/>
      <c r="VCU16" s="253"/>
      <c r="VCV16" s="253"/>
      <c r="VCW16" s="253"/>
      <c r="VCX16" s="253"/>
      <c r="VCY16" s="253"/>
      <c r="VCZ16" s="253"/>
      <c r="VDA16" s="253"/>
      <c r="VDB16" s="253"/>
      <c r="VDC16" s="253"/>
      <c r="VDD16" s="253"/>
      <c r="VDE16" s="253"/>
      <c r="VDF16" s="253"/>
      <c r="VDG16" s="253"/>
      <c r="VDH16" s="253"/>
      <c r="VDI16" s="253"/>
      <c r="VDJ16" s="253"/>
      <c r="VDK16" s="253"/>
      <c r="VDL16" s="253"/>
      <c r="VDM16" s="253"/>
      <c r="VDN16" s="253"/>
      <c r="VDO16" s="253"/>
      <c r="VDP16" s="253"/>
      <c r="VDQ16" s="253"/>
      <c r="VDR16" s="253"/>
      <c r="VDS16" s="253"/>
      <c r="VDT16" s="253"/>
      <c r="VDU16" s="253"/>
      <c r="VDV16" s="253"/>
      <c r="VDW16" s="253"/>
      <c r="VDX16" s="253"/>
      <c r="VDY16" s="253"/>
      <c r="VDZ16" s="253"/>
      <c r="VEA16" s="253"/>
      <c r="VEB16" s="253"/>
      <c r="VEC16" s="253"/>
      <c r="VED16" s="253"/>
      <c r="VEE16" s="253"/>
      <c r="VEF16" s="254"/>
      <c r="VEG16" s="254"/>
      <c r="VEH16" s="254"/>
      <c r="VEI16" s="254"/>
      <c r="VEJ16" s="254"/>
      <c r="VEK16" s="253"/>
      <c r="VEL16" s="253"/>
      <c r="VEM16" s="253"/>
      <c r="VEN16" s="253"/>
      <c r="VEO16" s="253"/>
      <c r="VEP16" s="253"/>
      <c r="VEQ16" s="253"/>
      <c r="VER16" s="253"/>
      <c r="VES16" s="253"/>
      <c r="VET16" s="253"/>
      <c r="VEU16" s="253"/>
      <c r="VEV16" s="253"/>
      <c r="VEW16" s="253"/>
      <c r="VEX16" s="253"/>
      <c r="VEY16" s="253"/>
      <c r="VEZ16" s="253"/>
      <c r="VFA16" s="253"/>
      <c r="VFB16" s="253"/>
      <c r="VFC16" s="253"/>
      <c r="VFD16" s="253"/>
      <c r="VFE16" s="253"/>
      <c r="VFF16" s="253"/>
      <c r="VFG16" s="253"/>
      <c r="VFH16" s="253"/>
      <c r="VFI16" s="253"/>
      <c r="VFJ16" s="253"/>
      <c r="VFK16" s="253"/>
      <c r="VFL16" s="253"/>
      <c r="VFM16" s="253"/>
      <c r="VFN16" s="253"/>
      <c r="VFO16" s="253"/>
      <c r="VFP16" s="253"/>
      <c r="VFQ16" s="253"/>
      <c r="VFR16" s="253"/>
      <c r="VFS16" s="253"/>
      <c r="VFT16" s="253"/>
      <c r="VFU16" s="253"/>
      <c r="VFV16" s="253"/>
      <c r="VFW16" s="253"/>
      <c r="VFX16" s="253"/>
      <c r="VFY16" s="253"/>
      <c r="VFZ16" s="253"/>
      <c r="VGA16" s="253"/>
      <c r="VGB16" s="253"/>
      <c r="VGC16" s="253"/>
      <c r="VGD16" s="253"/>
      <c r="VGE16" s="253"/>
      <c r="VGF16" s="253"/>
      <c r="VGG16" s="253"/>
      <c r="VGH16" s="254"/>
      <c r="VGI16" s="254"/>
      <c r="VGJ16" s="254"/>
      <c r="VGK16" s="254"/>
      <c r="VGL16" s="254"/>
      <c r="VGM16" s="253"/>
      <c r="VGN16" s="253"/>
      <c r="VGO16" s="253"/>
      <c r="VGP16" s="253"/>
      <c r="VGQ16" s="253"/>
      <c r="VGR16" s="253"/>
      <c r="VGS16" s="253"/>
      <c r="VGT16" s="253"/>
      <c r="VGU16" s="253"/>
      <c r="VGV16" s="253"/>
      <c r="VGW16" s="253"/>
      <c r="VGX16" s="253"/>
      <c r="VGY16" s="253"/>
      <c r="VGZ16" s="253"/>
      <c r="VHA16" s="253"/>
      <c r="VHB16" s="253"/>
      <c r="VHC16" s="253"/>
      <c r="VHD16" s="253"/>
      <c r="VHE16" s="253"/>
      <c r="VHF16" s="253"/>
      <c r="VHG16" s="253"/>
      <c r="VHH16" s="253"/>
      <c r="VHI16" s="253"/>
      <c r="VHJ16" s="253"/>
      <c r="VHK16" s="253"/>
      <c r="VHL16" s="253"/>
      <c r="VHM16" s="253"/>
      <c r="VHN16" s="253"/>
      <c r="VHO16" s="253"/>
      <c r="VHP16" s="253"/>
      <c r="VHQ16" s="253"/>
      <c r="VHR16" s="253"/>
      <c r="VHS16" s="253"/>
      <c r="VHT16" s="253"/>
      <c r="VHU16" s="253"/>
      <c r="VHV16" s="253"/>
      <c r="VHW16" s="253"/>
      <c r="VHX16" s="253"/>
      <c r="VHY16" s="253"/>
      <c r="VHZ16" s="253"/>
      <c r="VIA16" s="253"/>
      <c r="VIB16" s="253"/>
      <c r="VIC16" s="253"/>
      <c r="VID16" s="253"/>
      <c r="VIE16" s="253"/>
      <c r="VIF16" s="253"/>
      <c r="VIG16" s="253"/>
      <c r="VIH16" s="253"/>
      <c r="VII16" s="253"/>
      <c r="VIJ16" s="254"/>
      <c r="VIK16" s="254"/>
      <c r="VIL16" s="254"/>
      <c r="VIM16" s="254"/>
      <c r="VIN16" s="254"/>
      <c r="VIO16" s="253"/>
      <c r="VIP16" s="253"/>
      <c r="VIQ16" s="253"/>
      <c r="VIR16" s="253"/>
      <c r="VIS16" s="253"/>
      <c r="VIT16" s="253"/>
      <c r="VIU16" s="253"/>
      <c r="VIV16" s="253"/>
      <c r="VIW16" s="253"/>
      <c r="VIX16" s="253"/>
      <c r="VIY16" s="253"/>
      <c r="VIZ16" s="253"/>
      <c r="VJA16" s="253"/>
      <c r="VJB16" s="253"/>
      <c r="VJC16" s="253"/>
      <c r="VJD16" s="253"/>
      <c r="VJE16" s="253"/>
      <c r="VJF16" s="253"/>
      <c r="VJG16" s="253"/>
      <c r="VJH16" s="253"/>
      <c r="VJI16" s="253"/>
      <c r="VJJ16" s="253"/>
      <c r="VJK16" s="253"/>
      <c r="VJL16" s="253"/>
      <c r="VJM16" s="253"/>
      <c r="VJN16" s="253"/>
      <c r="VJO16" s="253"/>
      <c r="VJP16" s="253"/>
      <c r="VJQ16" s="253"/>
      <c r="VJR16" s="253"/>
      <c r="VJS16" s="253"/>
      <c r="VJT16" s="253"/>
      <c r="VJU16" s="253"/>
      <c r="VJV16" s="253"/>
      <c r="VJW16" s="253"/>
      <c r="VJX16" s="253"/>
      <c r="VJY16" s="253"/>
      <c r="VJZ16" s="253"/>
      <c r="VKA16" s="253"/>
      <c r="VKB16" s="253"/>
      <c r="VKC16" s="253"/>
      <c r="VKD16" s="253"/>
      <c r="VKE16" s="253"/>
      <c r="VKF16" s="253"/>
      <c r="VKG16" s="253"/>
      <c r="VKH16" s="253"/>
      <c r="VKI16" s="253"/>
      <c r="VKJ16" s="253"/>
      <c r="VKK16" s="253"/>
      <c r="VKL16" s="254"/>
      <c r="VKM16" s="254"/>
      <c r="VKN16" s="254"/>
      <c r="VKO16" s="254"/>
      <c r="VKP16" s="254"/>
      <c r="VKQ16" s="253"/>
      <c r="VKR16" s="253"/>
      <c r="VKS16" s="253"/>
      <c r="VKT16" s="253"/>
      <c r="VKU16" s="253"/>
      <c r="VKV16" s="253"/>
      <c r="VKW16" s="253"/>
      <c r="VKX16" s="253"/>
      <c r="VKY16" s="253"/>
      <c r="VKZ16" s="253"/>
      <c r="VLA16" s="253"/>
      <c r="VLB16" s="253"/>
      <c r="VLC16" s="253"/>
      <c r="VLD16" s="253"/>
      <c r="VLE16" s="253"/>
      <c r="VLF16" s="253"/>
      <c r="VLG16" s="253"/>
      <c r="VLH16" s="253"/>
      <c r="VLI16" s="253"/>
      <c r="VLJ16" s="253"/>
      <c r="VLK16" s="253"/>
      <c r="VLL16" s="253"/>
      <c r="VLM16" s="253"/>
      <c r="VLN16" s="253"/>
      <c r="VLO16" s="253"/>
      <c r="VLP16" s="253"/>
      <c r="VLQ16" s="253"/>
      <c r="VLR16" s="253"/>
      <c r="VLS16" s="253"/>
      <c r="VLT16" s="253"/>
      <c r="VLU16" s="253"/>
      <c r="VLV16" s="253"/>
      <c r="VLW16" s="253"/>
      <c r="VLX16" s="253"/>
      <c r="VLY16" s="253"/>
      <c r="VLZ16" s="253"/>
      <c r="VMA16" s="253"/>
      <c r="VMB16" s="253"/>
      <c r="VMC16" s="253"/>
      <c r="VMD16" s="253"/>
      <c r="VME16" s="253"/>
      <c r="VMF16" s="253"/>
      <c r="VMG16" s="253"/>
      <c r="VMH16" s="253"/>
      <c r="VMI16" s="253"/>
      <c r="VMJ16" s="253"/>
      <c r="VMK16" s="253"/>
      <c r="VML16" s="253"/>
      <c r="VMM16" s="253"/>
      <c r="VMN16" s="254"/>
      <c r="VMO16" s="254"/>
      <c r="VMP16" s="254"/>
      <c r="VMQ16" s="254"/>
      <c r="VMR16" s="254"/>
      <c r="VMS16" s="253"/>
      <c r="VMT16" s="253"/>
      <c r="VMU16" s="253"/>
      <c r="VMV16" s="253"/>
      <c r="VMW16" s="253"/>
      <c r="VMX16" s="253"/>
      <c r="VMY16" s="253"/>
      <c r="VMZ16" s="253"/>
      <c r="VNA16" s="253"/>
      <c r="VNB16" s="253"/>
      <c r="VNC16" s="253"/>
      <c r="VND16" s="253"/>
      <c r="VNE16" s="253"/>
      <c r="VNF16" s="253"/>
      <c r="VNG16" s="253"/>
      <c r="VNH16" s="253"/>
      <c r="VNI16" s="253"/>
      <c r="VNJ16" s="253"/>
      <c r="VNK16" s="253"/>
      <c r="VNL16" s="253"/>
      <c r="VNM16" s="253"/>
      <c r="VNN16" s="253"/>
      <c r="VNO16" s="253"/>
      <c r="VNP16" s="253"/>
      <c r="VNQ16" s="253"/>
      <c r="VNR16" s="253"/>
      <c r="VNS16" s="253"/>
      <c r="VNT16" s="253"/>
      <c r="VNU16" s="253"/>
      <c r="VNV16" s="253"/>
      <c r="VNW16" s="253"/>
      <c r="VNX16" s="253"/>
      <c r="VNY16" s="253"/>
      <c r="VNZ16" s="253"/>
      <c r="VOA16" s="253"/>
      <c r="VOB16" s="253"/>
      <c r="VOC16" s="253"/>
      <c r="VOD16" s="253"/>
      <c r="VOE16" s="253"/>
      <c r="VOF16" s="253"/>
      <c r="VOG16" s="253"/>
      <c r="VOH16" s="253"/>
      <c r="VOI16" s="253"/>
      <c r="VOJ16" s="253"/>
      <c r="VOK16" s="253"/>
      <c r="VOL16" s="253"/>
      <c r="VOM16" s="253"/>
      <c r="VON16" s="253"/>
      <c r="VOO16" s="253"/>
      <c r="VOP16" s="254"/>
      <c r="VOQ16" s="254"/>
      <c r="VOR16" s="254"/>
      <c r="VOS16" s="254"/>
      <c r="VOT16" s="254"/>
      <c r="VOU16" s="253"/>
      <c r="VOV16" s="253"/>
      <c r="VOW16" s="253"/>
      <c r="VOX16" s="253"/>
      <c r="VOY16" s="253"/>
      <c r="VOZ16" s="253"/>
      <c r="VPA16" s="253"/>
      <c r="VPB16" s="253"/>
      <c r="VPC16" s="253"/>
      <c r="VPD16" s="253"/>
      <c r="VPE16" s="253"/>
      <c r="VPF16" s="253"/>
      <c r="VPG16" s="253"/>
      <c r="VPH16" s="253"/>
      <c r="VPI16" s="253"/>
      <c r="VPJ16" s="253"/>
      <c r="VPK16" s="253"/>
      <c r="VPL16" s="253"/>
      <c r="VPM16" s="253"/>
      <c r="VPN16" s="253"/>
      <c r="VPO16" s="253"/>
      <c r="VPP16" s="253"/>
      <c r="VPQ16" s="253"/>
      <c r="VPR16" s="253"/>
      <c r="VPS16" s="253"/>
      <c r="VPT16" s="253"/>
      <c r="VPU16" s="253"/>
      <c r="VPV16" s="253"/>
      <c r="VPW16" s="253"/>
      <c r="VPX16" s="253"/>
      <c r="VPY16" s="253"/>
      <c r="VPZ16" s="253"/>
      <c r="VQA16" s="253"/>
      <c r="VQB16" s="253"/>
      <c r="VQC16" s="253"/>
      <c r="VQD16" s="253"/>
      <c r="VQE16" s="253"/>
      <c r="VQF16" s="253"/>
      <c r="VQG16" s="253"/>
      <c r="VQH16" s="253"/>
      <c r="VQI16" s="253"/>
      <c r="VQJ16" s="253"/>
      <c r="VQK16" s="253"/>
      <c r="VQL16" s="253"/>
      <c r="VQM16" s="253"/>
      <c r="VQN16" s="253"/>
      <c r="VQO16" s="253"/>
      <c r="VQP16" s="253"/>
      <c r="VQQ16" s="253"/>
      <c r="VQR16" s="254"/>
      <c r="VQS16" s="254"/>
      <c r="VQT16" s="254"/>
      <c r="VQU16" s="254"/>
      <c r="VQV16" s="254"/>
      <c r="VQW16" s="253"/>
      <c r="VQX16" s="253"/>
      <c r="VQY16" s="253"/>
      <c r="VQZ16" s="253"/>
      <c r="VRA16" s="253"/>
      <c r="VRB16" s="253"/>
      <c r="VRC16" s="253"/>
      <c r="VRD16" s="253"/>
      <c r="VRE16" s="253"/>
      <c r="VRF16" s="253"/>
      <c r="VRG16" s="253"/>
      <c r="VRH16" s="253"/>
      <c r="VRI16" s="253"/>
      <c r="VRJ16" s="253"/>
      <c r="VRK16" s="253"/>
      <c r="VRL16" s="253"/>
      <c r="VRM16" s="253"/>
      <c r="VRN16" s="253"/>
      <c r="VRO16" s="253"/>
      <c r="VRP16" s="253"/>
      <c r="VRQ16" s="253"/>
      <c r="VRR16" s="253"/>
      <c r="VRS16" s="253"/>
      <c r="VRT16" s="253"/>
      <c r="VRU16" s="253"/>
      <c r="VRV16" s="253"/>
      <c r="VRW16" s="253"/>
      <c r="VRX16" s="253"/>
      <c r="VRY16" s="253"/>
      <c r="VRZ16" s="253"/>
      <c r="VSA16" s="253"/>
      <c r="VSB16" s="253"/>
      <c r="VSC16" s="253"/>
      <c r="VSD16" s="253"/>
      <c r="VSE16" s="253"/>
      <c r="VSF16" s="253"/>
      <c r="VSG16" s="253"/>
      <c r="VSH16" s="253"/>
      <c r="VSI16" s="253"/>
      <c r="VSJ16" s="253"/>
      <c r="VSK16" s="253"/>
      <c r="VSL16" s="253"/>
      <c r="VSM16" s="253"/>
      <c r="VSN16" s="253"/>
      <c r="VSO16" s="253"/>
      <c r="VSP16" s="253"/>
      <c r="VSQ16" s="253"/>
      <c r="VSR16" s="253"/>
      <c r="VSS16" s="253"/>
      <c r="VST16" s="254"/>
      <c r="VSU16" s="254"/>
      <c r="VSV16" s="254"/>
      <c r="VSW16" s="254"/>
      <c r="VSX16" s="254"/>
      <c r="VSY16" s="253"/>
      <c r="VSZ16" s="253"/>
      <c r="VTA16" s="253"/>
      <c r="VTB16" s="253"/>
      <c r="VTC16" s="253"/>
      <c r="VTD16" s="253"/>
      <c r="VTE16" s="253"/>
      <c r="VTF16" s="253"/>
      <c r="VTG16" s="253"/>
      <c r="VTH16" s="253"/>
      <c r="VTI16" s="253"/>
      <c r="VTJ16" s="253"/>
      <c r="VTK16" s="253"/>
      <c r="VTL16" s="253"/>
      <c r="VTM16" s="253"/>
      <c r="VTN16" s="253"/>
      <c r="VTO16" s="253"/>
      <c r="VTP16" s="253"/>
      <c r="VTQ16" s="253"/>
      <c r="VTR16" s="253"/>
      <c r="VTS16" s="253"/>
      <c r="VTT16" s="253"/>
      <c r="VTU16" s="253"/>
      <c r="VTV16" s="253"/>
      <c r="VTW16" s="253"/>
      <c r="VTX16" s="253"/>
      <c r="VTY16" s="253"/>
      <c r="VTZ16" s="253"/>
      <c r="VUA16" s="253"/>
      <c r="VUB16" s="253"/>
      <c r="VUC16" s="253"/>
      <c r="VUD16" s="253"/>
      <c r="VUE16" s="253"/>
      <c r="VUF16" s="253"/>
      <c r="VUG16" s="253"/>
      <c r="VUH16" s="253"/>
      <c r="VUI16" s="253"/>
      <c r="VUJ16" s="253"/>
      <c r="VUK16" s="253"/>
      <c r="VUL16" s="253"/>
      <c r="VUM16" s="253"/>
      <c r="VUN16" s="253"/>
      <c r="VUO16" s="253"/>
      <c r="VUP16" s="253"/>
      <c r="VUQ16" s="253"/>
      <c r="VUR16" s="253"/>
      <c r="VUS16" s="253"/>
      <c r="VUT16" s="253"/>
      <c r="VUU16" s="253"/>
      <c r="VUV16" s="254"/>
      <c r="VUW16" s="254"/>
      <c r="VUX16" s="254"/>
      <c r="VUY16" s="254"/>
      <c r="VUZ16" s="254"/>
      <c r="VVA16" s="253"/>
      <c r="VVB16" s="253"/>
      <c r="VVC16" s="253"/>
      <c r="VVD16" s="253"/>
      <c r="VVE16" s="253"/>
      <c r="VVF16" s="253"/>
      <c r="VVG16" s="253"/>
      <c r="VVH16" s="253"/>
      <c r="VVI16" s="253"/>
      <c r="VVJ16" s="253"/>
      <c r="VVK16" s="253"/>
      <c r="VVL16" s="253"/>
      <c r="VVM16" s="253"/>
      <c r="VVN16" s="253"/>
      <c r="VVO16" s="253"/>
      <c r="VVP16" s="253"/>
      <c r="VVQ16" s="253"/>
      <c r="VVR16" s="253"/>
      <c r="VVS16" s="253"/>
      <c r="VVT16" s="253"/>
      <c r="VVU16" s="253"/>
      <c r="VVV16" s="253"/>
      <c r="VVW16" s="253"/>
      <c r="VVX16" s="253"/>
      <c r="VVY16" s="253"/>
      <c r="VVZ16" s="253"/>
      <c r="VWA16" s="253"/>
      <c r="VWB16" s="253"/>
      <c r="VWC16" s="253"/>
      <c r="VWD16" s="253"/>
      <c r="VWE16" s="253"/>
      <c r="VWF16" s="253"/>
      <c r="VWG16" s="253"/>
      <c r="VWH16" s="253"/>
      <c r="VWI16" s="253"/>
      <c r="VWJ16" s="253"/>
      <c r="VWK16" s="253"/>
      <c r="VWL16" s="253"/>
      <c r="VWM16" s="253"/>
      <c r="VWN16" s="253"/>
      <c r="VWO16" s="253"/>
      <c r="VWP16" s="253"/>
      <c r="VWQ16" s="253"/>
      <c r="VWR16" s="253"/>
      <c r="VWS16" s="253"/>
      <c r="VWT16" s="253"/>
      <c r="VWU16" s="253"/>
      <c r="VWV16" s="253"/>
      <c r="VWW16" s="253"/>
      <c r="VWX16" s="254"/>
      <c r="VWY16" s="254"/>
      <c r="VWZ16" s="254"/>
      <c r="VXA16" s="254"/>
      <c r="VXB16" s="254"/>
      <c r="VXC16" s="253"/>
      <c r="VXD16" s="253"/>
      <c r="VXE16" s="253"/>
      <c r="VXF16" s="253"/>
      <c r="VXG16" s="253"/>
      <c r="VXH16" s="253"/>
      <c r="VXI16" s="253"/>
      <c r="VXJ16" s="253"/>
      <c r="VXK16" s="253"/>
      <c r="VXL16" s="253"/>
      <c r="VXM16" s="253"/>
      <c r="VXN16" s="253"/>
      <c r="VXO16" s="253"/>
      <c r="VXP16" s="253"/>
      <c r="VXQ16" s="253"/>
      <c r="VXR16" s="253"/>
      <c r="VXS16" s="253"/>
      <c r="VXT16" s="253"/>
      <c r="VXU16" s="253"/>
      <c r="VXV16" s="253"/>
      <c r="VXW16" s="253"/>
      <c r="VXX16" s="253"/>
      <c r="VXY16" s="253"/>
      <c r="VXZ16" s="253"/>
      <c r="VYA16" s="253"/>
      <c r="VYB16" s="253"/>
      <c r="VYC16" s="253"/>
      <c r="VYD16" s="253"/>
      <c r="VYE16" s="253"/>
      <c r="VYF16" s="253"/>
      <c r="VYG16" s="253"/>
      <c r="VYH16" s="253"/>
      <c r="VYI16" s="253"/>
      <c r="VYJ16" s="253"/>
      <c r="VYK16" s="253"/>
      <c r="VYL16" s="253"/>
      <c r="VYM16" s="253"/>
      <c r="VYN16" s="253"/>
      <c r="VYO16" s="253"/>
      <c r="VYP16" s="253"/>
      <c r="VYQ16" s="253"/>
      <c r="VYR16" s="253"/>
      <c r="VYS16" s="253"/>
      <c r="VYT16" s="253"/>
      <c r="VYU16" s="253"/>
      <c r="VYV16" s="253"/>
      <c r="VYW16" s="253"/>
      <c r="VYX16" s="253"/>
      <c r="VYY16" s="253"/>
      <c r="VYZ16" s="254"/>
      <c r="VZA16" s="254"/>
      <c r="VZB16" s="254"/>
      <c r="VZC16" s="254"/>
      <c r="VZD16" s="254"/>
      <c r="VZE16" s="253"/>
      <c r="VZF16" s="253"/>
      <c r="VZG16" s="253"/>
      <c r="VZH16" s="253"/>
      <c r="VZI16" s="253"/>
      <c r="VZJ16" s="253"/>
      <c r="VZK16" s="253"/>
      <c r="VZL16" s="253"/>
      <c r="VZM16" s="253"/>
      <c r="VZN16" s="253"/>
      <c r="VZO16" s="253"/>
      <c r="VZP16" s="253"/>
      <c r="VZQ16" s="253"/>
      <c r="VZR16" s="253"/>
      <c r="VZS16" s="253"/>
      <c r="VZT16" s="253"/>
      <c r="VZU16" s="253"/>
      <c r="VZV16" s="253"/>
      <c r="VZW16" s="253"/>
      <c r="VZX16" s="253"/>
      <c r="VZY16" s="253"/>
      <c r="VZZ16" s="253"/>
      <c r="WAA16" s="253"/>
      <c r="WAB16" s="253"/>
      <c r="WAC16" s="253"/>
      <c r="WAD16" s="253"/>
      <c r="WAE16" s="253"/>
      <c r="WAF16" s="253"/>
      <c r="WAG16" s="253"/>
      <c r="WAH16" s="253"/>
      <c r="WAI16" s="253"/>
      <c r="WAJ16" s="253"/>
      <c r="WAK16" s="253"/>
      <c r="WAL16" s="253"/>
      <c r="WAM16" s="253"/>
      <c r="WAN16" s="253"/>
      <c r="WAO16" s="253"/>
      <c r="WAP16" s="253"/>
      <c r="WAQ16" s="253"/>
      <c r="WAR16" s="253"/>
      <c r="WAS16" s="253"/>
      <c r="WAT16" s="253"/>
      <c r="WAU16" s="253"/>
      <c r="WAV16" s="253"/>
      <c r="WAW16" s="253"/>
      <c r="WAX16" s="253"/>
      <c r="WAY16" s="253"/>
      <c r="WAZ16" s="253"/>
      <c r="WBA16" s="253"/>
      <c r="WBB16" s="254"/>
      <c r="WBC16" s="254"/>
      <c r="WBD16" s="254"/>
      <c r="WBE16" s="254"/>
      <c r="WBF16" s="254"/>
      <c r="WBG16" s="253"/>
      <c r="WBH16" s="253"/>
      <c r="WBI16" s="253"/>
      <c r="WBJ16" s="253"/>
      <c r="WBK16" s="253"/>
      <c r="WBL16" s="253"/>
      <c r="WBM16" s="253"/>
      <c r="WBN16" s="253"/>
      <c r="WBO16" s="253"/>
      <c r="WBP16" s="253"/>
      <c r="WBQ16" s="253"/>
      <c r="WBR16" s="253"/>
      <c r="WBS16" s="253"/>
      <c r="WBT16" s="253"/>
      <c r="WBU16" s="253"/>
      <c r="WBV16" s="253"/>
      <c r="WBW16" s="253"/>
      <c r="WBX16" s="253"/>
      <c r="WBY16" s="253"/>
      <c r="WBZ16" s="253"/>
      <c r="WCA16" s="253"/>
      <c r="WCB16" s="253"/>
      <c r="WCC16" s="253"/>
      <c r="WCD16" s="253"/>
      <c r="WCE16" s="253"/>
      <c r="WCF16" s="253"/>
      <c r="WCG16" s="253"/>
      <c r="WCH16" s="253"/>
      <c r="WCI16" s="253"/>
      <c r="WCJ16" s="253"/>
      <c r="WCK16" s="253"/>
      <c r="WCL16" s="253"/>
      <c r="WCM16" s="253"/>
      <c r="WCN16" s="253"/>
      <c r="WCO16" s="253"/>
      <c r="WCP16" s="253"/>
      <c r="WCQ16" s="253"/>
      <c r="WCR16" s="253"/>
      <c r="WCS16" s="253"/>
      <c r="WCT16" s="253"/>
      <c r="WCU16" s="253"/>
      <c r="WCV16" s="253"/>
      <c r="WCW16" s="253"/>
      <c r="WCX16" s="253"/>
      <c r="WCY16" s="253"/>
      <c r="WCZ16" s="253"/>
      <c r="WDA16" s="253"/>
      <c r="WDB16" s="253"/>
      <c r="WDC16" s="253"/>
      <c r="WDD16" s="254"/>
      <c r="WDE16" s="254"/>
      <c r="WDF16" s="254"/>
      <c r="WDG16" s="254"/>
      <c r="WDH16" s="254"/>
      <c r="WDI16" s="253"/>
      <c r="WDJ16" s="253"/>
      <c r="WDK16" s="253"/>
      <c r="WDL16" s="253"/>
      <c r="WDM16" s="253"/>
      <c r="WDN16" s="253"/>
      <c r="WDO16" s="253"/>
      <c r="WDP16" s="253"/>
      <c r="WDQ16" s="253"/>
      <c r="WDR16" s="253"/>
      <c r="WDS16" s="253"/>
      <c r="WDT16" s="253"/>
      <c r="WDU16" s="253"/>
      <c r="WDV16" s="253"/>
      <c r="WDW16" s="253"/>
      <c r="WDX16" s="253"/>
      <c r="WDY16" s="253"/>
      <c r="WDZ16" s="253"/>
      <c r="WEA16" s="253"/>
      <c r="WEB16" s="253"/>
      <c r="WEC16" s="253"/>
      <c r="WED16" s="253"/>
      <c r="WEE16" s="253"/>
      <c r="WEF16" s="253"/>
      <c r="WEG16" s="253"/>
      <c r="WEH16" s="253"/>
      <c r="WEI16" s="253"/>
      <c r="WEJ16" s="253"/>
      <c r="WEK16" s="253"/>
      <c r="WEL16" s="253"/>
      <c r="WEM16" s="253"/>
      <c r="WEN16" s="253"/>
      <c r="WEO16" s="253"/>
      <c r="WEP16" s="253"/>
      <c r="WEQ16" s="253"/>
      <c r="WER16" s="253"/>
      <c r="WES16" s="253"/>
      <c r="WET16" s="253"/>
      <c r="WEU16" s="253"/>
      <c r="WEV16" s="253"/>
      <c r="WEW16" s="253"/>
      <c r="WEX16" s="253"/>
      <c r="WEY16" s="253"/>
      <c r="WEZ16" s="253"/>
      <c r="WFA16" s="253"/>
      <c r="WFB16" s="253"/>
      <c r="WFC16" s="253"/>
      <c r="WFD16" s="253"/>
      <c r="WFE16" s="253"/>
      <c r="WFF16" s="254"/>
      <c r="WFG16" s="254"/>
      <c r="WFH16" s="254"/>
      <c r="WFI16" s="254"/>
      <c r="WFJ16" s="254"/>
      <c r="WFK16" s="253"/>
      <c r="WFL16" s="253"/>
      <c r="WFM16" s="253"/>
      <c r="WFN16" s="253"/>
      <c r="WFO16" s="253"/>
      <c r="WFP16" s="253"/>
      <c r="WFQ16" s="253"/>
      <c r="WFR16" s="253"/>
      <c r="WFS16" s="253"/>
      <c r="WFT16" s="253"/>
      <c r="WFU16" s="253"/>
      <c r="WFV16" s="253"/>
      <c r="WFW16" s="253"/>
      <c r="WFX16" s="253"/>
      <c r="WFY16" s="253"/>
      <c r="WFZ16" s="253"/>
      <c r="WGA16" s="253"/>
      <c r="WGB16" s="253"/>
      <c r="WGC16" s="253"/>
      <c r="WGD16" s="253"/>
      <c r="WGE16" s="253"/>
      <c r="WGF16" s="253"/>
      <c r="WGG16" s="253"/>
      <c r="WGH16" s="253"/>
      <c r="WGI16" s="253"/>
      <c r="WGJ16" s="253"/>
      <c r="WGK16" s="253"/>
      <c r="WGL16" s="253"/>
      <c r="WGM16" s="253"/>
      <c r="WGN16" s="253"/>
      <c r="WGO16" s="253"/>
      <c r="WGP16" s="253"/>
      <c r="WGQ16" s="253"/>
      <c r="WGR16" s="253"/>
      <c r="WGS16" s="253"/>
      <c r="WGT16" s="253"/>
      <c r="WGU16" s="253"/>
      <c r="WGV16" s="253"/>
      <c r="WGW16" s="253"/>
      <c r="WGX16" s="253"/>
      <c r="WGY16" s="253"/>
      <c r="WGZ16" s="253"/>
      <c r="WHA16" s="253"/>
      <c r="WHB16" s="253"/>
      <c r="WHC16" s="253"/>
      <c r="WHD16" s="253"/>
      <c r="WHE16" s="253"/>
      <c r="WHF16" s="253"/>
      <c r="WHG16" s="253"/>
      <c r="WHH16" s="254"/>
      <c r="WHI16" s="254"/>
      <c r="WHJ16" s="254"/>
      <c r="WHK16" s="254"/>
      <c r="WHL16" s="254"/>
      <c r="WHM16" s="253"/>
      <c r="WHN16" s="253"/>
      <c r="WHO16" s="253"/>
      <c r="WHP16" s="253"/>
      <c r="WHQ16" s="253"/>
      <c r="WHR16" s="253"/>
      <c r="WHS16" s="253"/>
      <c r="WHT16" s="253"/>
      <c r="WHU16" s="253"/>
      <c r="WHV16" s="253"/>
      <c r="WHW16" s="253"/>
      <c r="WHX16" s="253"/>
      <c r="WHY16" s="253"/>
      <c r="WHZ16" s="253"/>
      <c r="WIA16" s="253"/>
      <c r="WIB16" s="253"/>
      <c r="WIC16" s="253"/>
      <c r="WID16" s="253"/>
      <c r="WIE16" s="253"/>
      <c r="WIF16" s="253"/>
      <c r="WIG16" s="253"/>
      <c r="WIH16" s="253"/>
      <c r="WII16" s="253"/>
      <c r="WIJ16" s="253"/>
      <c r="WIK16" s="253"/>
      <c r="WIL16" s="253"/>
      <c r="WIM16" s="253"/>
      <c r="WIN16" s="253"/>
      <c r="WIO16" s="253"/>
      <c r="WIP16" s="253"/>
      <c r="WIQ16" s="253"/>
      <c r="WIR16" s="253"/>
      <c r="WIS16" s="253"/>
      <c r="WIT16" s="253"/>
      <c r="WIU16" s="253"/>
      <c r="WIV16" s="253"/>
      <c r="WIW16" s="253"/>
      <c r="WIX16" s="253"/>
      <c r="WIY16" s="253"/>
      <c r="WIZ16" s="253"/>
      <c r="WJA16" s="253"/>
      <c r="WJB16" s="253"/>
      <c r="WJC16" s="253"/>
      <c r="WJD16" s="253"/>
      <c r="WJE16" s="253"/>
      <c r="WJF16" s="253"/>
      <c r="WJG16" s="253"/>
      <c r="WJH16" s="253"/>
      <c r="WJI16" s="253"/>
      <c r="WJJ16" s="254"/>
      <c r="WJK16" s="254"/>
      <c r="WJL16" s="254"/>
      <c r="WJM16" s="254"/>
      <c r="WJN16" s="254"/>
      <c r="WJO16" s="253"/>
      <c r="WJP16" s="253"/>
      <c r="WJQ16" s="253"/>
      <c r="WJR16" s="253"/>
      <c r="WJS16" s="253"/>
      <c r="WJT16" s="253"/>
      <c r="WJU16" s="253"/>
      <c r="WJV16" s="253"/>
      <c r="WJW16" s="253"/>
      <c r="WJX16" s="253"/>
      <c r="WJY16" s="253"/>
      <c r="WJZ16" s="253"/>
      <c r="WKA16" s="253"/>
      <c r="WKB16" s="253"/>
      <c r="WKC16" s="253"/>
      <c r="WKD16" s="253"/>
      <c r="WKE16" s="253"/>
      <c r="WKF16" s="253"/>
      <c r="WKG16" s="253"/>
      <c r="WKH16" s="253"/>
      <c r="WKI16" s="253"/>
      <c r="WKJ16" s="253"/>
      <c r="WKK16" s="253"/>
      <c r="WKL16" s="253"/>
      <c r="WKM16" s="253"/>
      <c r="WKN16" s="253"/>
      <c r="WKO16" s="253"/>
      <c r="WKP16" s="253"/>
      <c r="WKQ16" s="253"/>
      <c r="WKR16" s="253"/>
      <c r="WKS16" s="253"/>
      <c r="WKT16" s="253"/>
      <c r="WKU16" s="253"/>
      <c r="WKV16" s="253"/>
      <c r="WKW16" s="253"/>
      <c r="WKX16" s="253"/>
      <c r="WKY16" s="253"/>
      <c r="WKZ16" s="253"/>
      <c r="WLA16" s="253"/>
      <c r="WLB16" s="253"/>
      <c r="WLC16" s="253"/>
      <c r="WLD16" s="253"/>
      <c r="WLE16" s="253"/>
      <c r="WLF16" s="253"/>
      <c r="WLG16" s="253"/>
      <c r="WLH16" s="253"/>
      <c r="WLI16" s="253"/>
      <c r="WLJ16" s="253"/>
      <c r="WLK16" s="253"/>
      <c r="WLL16" s="254"/>
      <c r="WLM16" s="254"/>
      <c r="WLN16" s="254"/>
      <c r="WLO16" s="254"/>
      <c r="WLP16" s="254"/>
      <c r="WLQ16" s="253"/>
      <c r="WLR16" s="253"/>
      <c r="WLS16" s="253"/>
      <c r="WLT16" s="253"/>
      <c r="WLU16" s="253"/>
      <c r="WLV16" s="253"/>
      <c r="WLW16" s="253"/>
      <c r="WLX16" s="253"/>
      <c r="WLY16" s="253"/>
      <c r="WLZ16" s="253"/>
      <c r="WMA16" s="253"/>
      <c r="WMB16" s="253"/>
      <c r="WMC16" s="253"/>
      <c r="WMD16" s="253"/>
      <c r="WME16" s="253"/>
      <c r="WMF16" s="253"/>
      <c r="WMG16" s="253"/>
      <c r="WMH16" s="253"/>
      <c r="WMI16" s="253"/>
      <c r="WMJ16" s="253"/>
      <c r="WMK16" s="253"/>
      <c r="WML16" s="253"/>
      <c r="WMM16" s="253"/>
      <c r="WMN16" s="253"/>
      <c r="WMO16" s="253"/>
      <c r="WMP16" s="253"/>
      <c r="WMQ16" s="253"/>
      <c r="WMR16" s="253"/>
      <c r="WMS16" s="253"/>
      <c r="WMT16" s="253"/>
      <c r="WMU16" s="253"/>
      <c r="WMV16" s="253"/>
      <c r="WMW16" s="253"/>
      <c r="WMX16" s="253"/>
      <c r="WMY16" s="253"/>
      <c r="WMZ16" s="253"/>
      <c r="WNA16" s="253"/>
      <c r="WNB16" s="253"/>
      <c r="WNC16" s="253"/>
      <c r="WND16" s="253"/>
      <c r="WNE16" s="253"/>
      <c r="WNF16" s="253"/>
      <c r="WNG16" s="253"/>
      <c r="WNH16" s="253"/>
      <c r="WNI16" s="253"/>
      <c r="WNJ16" s="253"/>
      <c r="WNK16" s="253"/>
      <c r="WNL16" s="253"/>
      <c r="WNM16" s="253"/>
      <c r="WNN16" s="254"/>
      <c r="WNO16" s="254"/>
      <c r="WNP16" s="254"/>
      <c r="WNQ16" s="254"/>
      <c r="WNR16" s="254"/>
      <c r="WNS16" s="253"/>
      <c r="WNT16" s="253"/>
      <c r="WNU16" s="253"/>
      <c r="WNV16" s="253"/>
      <c r="WNW16" s="253"/>
      <c r="WNX16" s="253"/>
      <c r="WNY16" s="253"/>
      <c r="WNZ16" s="253"/>
      <c r="WOA16" s="253"/>
      <c r="WOB16" s="253"/>
      <c r="WOC16" s="253"/>
      <c r="WOD16" s="253"/>
      <c r="WOE16" s="253"/>
      <c r="WOF16" s="253"/>
      <c r="WOG16" s="253"/>
      <c r="WOH16" s="253"/>
      <c r="WOI16" s="253"/>
      <c r="WOJ16" s="253"/>
      <c r="WOK16" s="253"/>
      <c r="WOL16" s="253"/>
      <c r="WOM16" s="253"/>
      <c r="WON16" s="253"/>
      <c r="WOO16" s="253"/>
      <c r="WOP16" s="253"/>
      <c r="WOQ16" s="253"/>
      <c r="WOR16" s="253"/>
      <c r="WOS16" s="253"/>
      <c r="WOT16" s="253"/>
      <c r="WOU16" s="253"/>
      <c r="WOV16" s="253"/>
      <c r="WOW16" s="253"/>
      <c r="WOX16" s="253"/>
      <c r="WOY16" s="253"/>
      <c r="WOZ16" s="253"/>
      <c r="WPA16" s="253"/>
      <c r="WPB16" s="253"/>
      <c r="WPC16" s="253"/>
      <c r="WPD16" s="253"/>
      <c r="WPE16" s="253"/>
      <c r="WPF16" s="253"/>
      <c r="WPG16" s="253"/>
      <c r="WPH16" s="253"/>
      <c r="WPI16" s="253"/>
      <c r="WPJ16" s="253"/>
      <c r="WPK16" s="253"/>
      <c r="WPL16" s="253"/>
      <c r="WPM16" s="253"/>
      <c r="WPN16" s="253"/>
      <c r="WPO16" s="253"/>
      <c r="WPP16" s="254"/>
      <c r="WPQ16" s="254"/>
      <c r="WPR16" s="254"/>
      <c r="WPS16" s="254"/>
      <c r="WPT16" s="254"/>
      <c r="WPU16" s="253"/>
      <c r="WPV16" s="253"/>
      <c r="WPW16" s="253"/>
      <c r="WPX16" s="253"/>
      <c r="WPY16" s="253"/>
      <c r="WPZ16" s="253"/>
      <c r="WQA16" s="253"/>
      <c r="WQB16" s="253"/>
      <c r="WQC16" s="253"/>
      <c r="WQD16" s="253"/>
      <c r="WQE16" s="253"/>
      <c r="WQF16" s="253"/>
      <c r="WQG16" s="253"/>
      <c r="WQH16" s="253"/>
      <c r="WQI16" s="253"/>
      <c r="WQJ16" s="253"/>
      <c r="WQK16" s="253"/>
      <c r="WQL16" s="253"/>
      <c r="WQM16" s="253"/>
      <c r="WQN16" s="253"/>
      <c r="WQO16" s="253"/>
      <c r="WQP16" s="253"/>
      <c r="WQQ16" s="253"/>
      <c r="WQR16" s="253"/>
      <c r="WQS16" s="253"/>
      <c r="WQT16" s="253"/>
      <c r="WQU16" s="253"/>
      <c r="WQV16" s="253"/>
      <c r="WQW16" s="253"/>
      <c r="WQX16" s="253"/>
      <c r="WQY16" s="253"/>
      <c r="WQZ16" s="253"/>
      <c r="WRA16" s="253"/>
      <c r="WRB16" s="253"/>
      <c r="WRC16" s="253"/>
      <c r="WRD16" s="253"/>
      <c r="WRE16" s="253"/>
      <c r="WRF16" s="253"/>
      <c r="WRG16" s="253"/>
      <c r="WRH16" s="253"/>
      <c r="WRI16" s="253"/>
      <c r="WRJ16" s="253"/>
      <c r="WRK16" s="253"/>
      <c r="WRL16" s="253"/>
      <c r="WRM16" s="253"/>
      <c r="WRN16" s="253"/>
      <c r="WRO16" s="253"/>
      <c r="WRP16" s="253"/>
      <c r="WRQ16" s="253"/>
      <c r="WRR16" s="254"/>
      <c r="WRS16" s="254"/>
      <c r="WRT16" s="254"/>
      <c r="WRU16" s="254"/>
      <c r="WRV16" s="254"/>
      <c r="WRW16" s="253"/>
      <c r="WRX16" s="253"/>
      <c r="WRY16" s="253"/>
      <c r="WRZ16" s="253"/>
      <c r="WSA16" s="253"/>
      <c r="WSB16" s="253"/>
      <c r="WSC16" s="253"/>
      <c r="WSD16" s="253"/>
      <c r="WSE16" s="253"/>
      <c r="WSF16" s="253"/>
      <c r="WSG16" s="253"/>
      <c r="WSH16" s="253"/>
      <c r="WSI16" s="253"/>
      <c r="WSJ16" s="253"/>
      <c r="WSK16" s="253"/>
      <c r="WSL16" s="253"/>
      <c r="WSM16" s="253"/>
      <c r="WSN16" s="253"/>
      <c r="WSO16" s="253"/>
      <c r="WSP16" s="253"/>
      <c r="WSQ16" s="253"/>
      <c r="WSR16" s="253"/>
      <c r="WSS16" s="253"/>
      <c r="WST16" s="253"/>
      <c r="WSU16" s="253"/>
      <c r="WSV16" s="253"/>
      <c r="WSW16" s="253"/>
      <c r="WSX16" s="253"/>
      <c r="WSY16" s="253"/>
      <c r="WSZ16" s="253"/>
      <c r="WTA16" s="253"/>
      <c r="WTB16" s="253"/>
      <c r="WTC16" s="253"/>
      <c r="WTD16" s="253"/>
      <c r="WTE16" s="253"/>
      <c r="WTF16" s="253"/>
      <c r="WTG16" s="253"/>
      <c r="WTH16" s="253"/>
      <c r="WTI16" s="253"/>
      <c r="WTJ16" s="253"/>
      <c r="WTK16" s="253"/>
      <c r="WTL16" s="253"/>
      <c r="WTM16" s="253"/>
      <c r="WTN16" s="253"/>
      <c r="WTO16" s="253"/>
      <c r="WTP16" s="253"/>
      <c r="WTQ16" s="253"/>
      <c r="WTR16" s="253"/>
      <c r="WTS16" s="253"/>
      <c r="WTT16" s="254"/>
      <c r="WTU16" s="254"/>
      <c r="WTV16" s="254"/>
      <c r="WTW16" s="254"/>
      <c r="WTX16" s="254"/>
      <c r="WTY16" s="253"/>
      <c r="WTZ16" s="253"/>
      <c r="WUA16" s="253"/>
      <c r="WUB16" s="253"/>
      <c r="WUC16" s="253"/>
      <c r="WUD16" s="253"/>
      <c r="WUE16" s="253"/>
      <c r="WUF16" s="253"/>
      <c r="WUG16" s="253"/>
      <c r="WUH16" s="253"/>
      <c r="WUI16" s="253"/>
      <c r="WUJ16" s="253"/>
      <c r="WUK16" s="253"/>
      <c r="WUL16" s="253"/>
      <c r="WUM16" s="253"/>
      <c r="WUN16" s="253"/>
      <c r="WUO16" s="253"/>
      <c r="WUP16" s="253"/>
      <c r="WUQ16" s="253"/>
      <c r="WUR16" s="253"/>
      <c r="WUS16" s="253"/>
      <c r="WUT16" s="253"/>
      <c r="WUU16" s="253"/>
      <c r="WUV16" s="253"/>
      <c r="WUW16" s="253"/>
      <c r="WUX16" s="253"/>
      <c r="WUY16" s="253"/>
      <c r="WUZ16" s="253"/>
      <c r="WVA16" s="253"/>
      <c r="WVB16" s="253"/>
      <c r="WVC16" s="253"/>
      <c r="WVD16" s="253"/>
      <c r="WVE16" s="253"/>
      <c r="WVF16" s="253"/>
      <c r="WVG16" s="253"/>
      <c r="WVH16" s="253"/>
      <c r="WVI16" s="253"/>
      <c r="WVJ16" s="253"/>
      <c r="WVK16" s="253"/>
      <c r="WVL16" s="253"/>
      <c r="WVM16" s="253"/>
      <c r="WVN16" s="253"/>
      <c r="WVO16" s="253"/>
      <c r="WVP16" s="253"/>
      <c r="WVQ16" s="253"/>
      <c r="WVR16" s="253"/>
      <c r="WVS16" s="253"/>
      <c r="WVT16" s="253"/>
      <c r="WVU16" s="253"/>
      <c r="WVV16" s="254"/>
      <c r="WVW16" s="254"/>
      <c r="WVX16" s="254"/>
      <c r="WVY16" s="254"/>
      <c r="WVZ16" s="254"/>
      <c r="WWA16" s="253"/>
      <c r="WWB16" s="253"/>
      <c r="WWC16" s="253"/>
      <c r="WWD16" s="253"/>
      <c r="WWE16" s="253"/>
      <c r="WWF16" s="253"/>
      <c r="WWG16" s="253"/>
      <c r="WWH16" s="253"/>
      <c r="WWI16" s="253"/>
      <c r="WWJ16" s="253"/>
      <c r="WWK16" s="253"/>
      <c r="WWL16" s="253"/>
      <c r="WWM16" s="253"/>
      <c r="WWN16" s="253"/>
      <c r="WWO16" s="253"/>
      <c r="WWP16" s="253"/>
      <c r="WWQ16" s="253"/>
      <c r="WWR16" s="253"/>
      <c r="WWS16" s="253"/>
      <c r="WWT16" s="253"/>
      <c r="WWU16" s="253"/>
      <c r="WWV16" s="253"/>
      <c r="WWW16" s="253"/>
      <c r="WWX16" s="253"/>
      <c r="WWY16" s="253"/>
      <c r="WWZ16" s="253"/>
      <c r="WXA16" s="253"/>
      <c r="WXB16" s="253"/>
      <c r="WXC16" s="253"/>
      <c r="WXD16" s="253"/>
      <c r="WXE16" s="253"/>
      <c r="WXF16" s="253"/>
      <c r="WXG16" s="253"/>
      <c r="WXH16" s="253"/>
      <c r="WXI16" s="253"/>
      <c r="WXJ16" s="253"/>
      <c r="WXK16" s="253"/>
      <c r="WXL16" s="253"/>
      <c r="WXM16" s="253"/>
      <c r="WXN16" s="253"/>
      <c r="WXO16" s="253"/>
      <c r="WXP16" s="253"/>
      <c r="WXQ16" s="253"/>
      <c r="WXR16" s="253"/>
      <c r="WXS16" s="253"/>
      <c r="WXT16" s="253"/>
      <c r="WXU16" s="253"/>
      <c r="WXV16" s="253"/>
      <c r="WXW16" s="253"/>
      <c r="WXX16" s="254"/>
      <c r="WXY16" s="254"/>
      <c r="WXZ16" s="254"/>
      <c r="WYA16" s="254"/>
      <c r="WYB16" s="254"/>
      <c r="WYC16" s="253"/>
      <c r="WYD16" s="253"/>
      <c r="WYE16" s="253"/>
      <c r="WYF16" s="253"/>
      <c r="WYG16" s="253"/>
      <c r="WYH16" s="253"/>
      <c r="WYI16" s="253"/>
      <c r="WYJ16" s="253"/>
      <c r="WYK16" s="253"/>
      <c r="WYL16" s="253"/>
      <c r="WYM16" s="253"/>
      <c r="WYN16" s="253"/>
      <c r="WYO16" s="253"/>
      <c r="WYP16" s="253"/>
      <c r="WYQ16" s="253"/>
      <c r="WYR16" s="253"/>
      <c r="WYS16" s="253"/>
      <c r="WYT16" s="253"/>
      <c r="WYU16" s="253"/>
      <c r="WYV16" s="253"/>
      <c r="WYW16" s="253"/>
      <c r="WYX16" s="253"/>
      <c r="WYY16" s="253"/>
      <c r="WYZ16" s="253"/>
      <c r="WZA16" s="253"/>
      <c r="WZB16" s="253"/>
      <c r="WZC16" s="253"/>
      <c r="WZD16" s="253"/>
      <c r="WZE16" s="253"/>
      <c r="WZF16" s="253"/>
      <c r="WZG16" s="253"/>
      <c r="WZH16" s="253"/>
      <c r="WZI16" s="253"/>
      <c r="WZJ16" s="253"/>
      <c r="WZK16" s="253"/>
      <c r="WZL16" s="253"/>
      <c r="WZM16" s="253"/>
      <c r="WZN16" s="253"/>
      <c r="WZO16" s="253"/>
      <c r="WZP16" s="253"/>
      <c r="WZQ16" s="253"/>
      <c r="WZR16" s="253"/>
      <c r="WZS16" s="253"/>
      <c r="WZT16" s="253"/>
      <c r="WZU16" s="253"/>
      <c r="WZV16" s="253"/>
      <c r="WZW16" s="253"/>
      <c r="WZX16" s="253"/>
      <c r="WZY16" s="253"/>
      <c r="WZZ16" s="254"/>
      <c r="XAA16" s="254"/>
      <c r="XAB16" s="254"/>
      <c r="XAC16" s="254"/>
      <c r="XAD16" s="254"/>
      <c r="XAE16" s="253"/>
      <c r="XAF16" s="253"/>
      <c r="XAG16" s="253"/>
      <c r="XAH16" s="253"/>
      <c r="XAI16" s="253"/>
      <c r="XAJ16" s="253"/>
      <c r="XAK16" s="253"/>
      <c r="XAL16" s="253"/>
      <c r="XAM16" s="253"/>
      <c r="XAN16" s="253"/>
      <c r="XAO16" s="253"/>
      <c r="XAP16" s="253"/>
      <c r="XAQ16" s="253"/>
      <c r="XAR16" s="253"/>
      <c r="XAS16" s="253"/>
      <c r="XAT16" s="253"/>
      <c r="XAU16" s="253"/>
      <c r="XAV16" s="253"/>
      <c r="XAW16" s="253"/>
      <c r="XAX16" s="253"/>
      <c r="XAY16" s="253"/>
      <c r="XAZ16" s="253"/>
      <c r="XBA16" s="253"/>
      <c r="XBB16" s="253"/>
      <c r="XBC16" s="253"/>
      <c r="XBD16" s="253"/>
      <c r="XBE16" s="253"/>
      <c r="XBF16" s="253"/>
      <c r="XBG16" s="253"/>
      <c r="XBH16" s="253"/>
      <c r="XBI16" s="253"/>
      <c r="XBJ16" s="253"/>
      <c r="XBK16" s="253"/>
      <c r="XBL16" s="253"/>
      <c r="XBM16" s="253"/>
      <c r="XBN16" s="253"/>
      <c r="XBO16" s="253"/>
      <c r="XBP16" s="253"/>
      <c r="XBQ16" s="253"/>
      <c r="XBR16" s="253"/>
      <c r="XBS16" s="253"/>
      <c r="XBT16" s="253"/>
      <c r="XBU16" s="253"/>
      <c r="XBV16" s="253"/>
      <c r="XBW16" s="253"/>
      <c r="XBX16" s="253"/>
      <c r="XBY16" s="253"/>
      <c r="XBZ16" s="253"/>
      <c r="XCA16" s="253"/>
      <c r="XCB16" s="254"/>
      <c r="XCC16" s="254"/>
      <c r="XCD16" s="254"/>
      <c r="XCE16" s="254"/>
      <c r="XCF16" s="254"/>
      <c r="XCG16" s="253"/>
      <c r="XCH16" s="253"/>
      <c r="XCI16" s="253"/>
      <c r="XCJ16" s="253"/>
      <c r="XCK16" s="253"/>
      <c r="XCL16" s="253"/>
      <c r="XCM16" s="253"/>
      <c r="XCN16" s="253"/>
      <c r="XCO16" s="253"/>
      <c r="XCP16" s="253"/>
      <c r="XCQ16" s="253"/>
      <c r="XCR16" s="253"/>
      <c r="XCS16" s="253"/>
      <c r="XCT16" s="253"/>
      <c r="XCU16" s="253"/>
      <c r="XCV16" s="253"/>
      <c r="XCW16" s="253"/>
      <c r="XCX16" s="253"/>
      <c r="XCY16" s="253"/>
      <c r="XCZ16" s="253"/>
      <c r="XDA16" s="253"/>
      <c r="XDB16" s="253"/>
      <c r="XDC16" s="253"/>
      <c r="XDD16" s="253"/>
      <c r="XDE16" s="253"/>
      <c r="XDF16" s="253"/>
      <c r="XDG16" s="253"/>
      <c r="XDH16" s="253"/>
      <c r="XDI16" s="253"/>
      <c r="XDJ16" s="253"/>
      <c r="XDK16" s="253"/>
      <c r="XDL16" s="253"/>
      <c r="XDM16" s="253"/>
      <c r="XDN16" s="253"/>
      <c r="XDO16" s="253"/>
      <c r="XDP16" s="253"/>
      <c r="XDQ16" s="253"/>
      <c r="XDR16" s="253"/>
      <c r="XDS16" s="253"/>
      <c r="XDT16" s="253"/>
      <c r="XDU16" s="253"/>
      <c r="XDV16" s="253"/>
      <c r="XDW16" s="253"/>
      <c r="XDX16" s="253"/>
      <c r="XDY16" s="253"/>
      <c r="XDZ16" s="253"/>
      <c r="XEA16" s="253"/>
      <c r="XEB16" s="253"/>
      <c r="XEC16" s="253"/>
      <c r="XED16" s="254"/>
      <c r="XEE16" s="254"/>
      <c r="XEF16" s="254"/>
      <c r="XEG16" s="254"/>
      <c r="XEH16" s="254"/>
      <c r="XEI16" s="253"/>
      <c r="XEJ16" s="253"/>
      <c r="XEK16" s="253"/>
      <c r="XEL16" s="253"/>
      <c r="XEM16" s="253"/>
      <c r="XEN16" s="253"/>
      <c r="XEO16" s="253"/>
      <c r="XEP16" s="253"/>
      <c r="XEQ16" s="253"/>
      <c r="XER16" s="253"/>
      <c r="XES16" s="253"/>
      <c r="XET16" s="253"/>
      <c r="XEU16" s="253"/>
      <c r="XEV16" s="253"/>
      <c r="XEW16" s="253"/>
      <c r="XEX16" s="253"/>
      <c r="XEY16" s="253"/>
      <c r="XEZ16" s="253"/>
      <c r="XFA16" s="253"/>
      <c r="XFB16" s="253"/>
      <c r="XFC16" s="253"/>
      <c r="XFD16" s="253"/>
    </row>
    <row r="17" spans="1:16384" ht="18.75" hidden="1">
      <c r="A17" s="253" t="s">
        <v>11</v>
      </c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253"/>
      <c r="AE17" s="253"/>
      <c r="AF17" s="253"/>
      <c r="AG17" s="253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253"/>
      <c r="AT17" s="253"/>
      <c r="AU17" s="253"/>
      <c r="AV17" s="253"/>
      <c r="AW17" s="253"/>
      <c r="AX17" s="254"/>
      <c r="AY17" s="254"/>
      <c r="AZ17" s="254"/>
      <c r="BA17" s="254"/>
      <c r="BB17" s="254"/>
      <c r="BC17" s="253"/>
      <c r="BD17" s="253"/>
      <c r="BE17" s="253"/>
      <c r="BF17" s="253"/>
      <c r="BG17" s="253"/>
      <c r="BH17" s="253"/>
      <c r="BI17" s="253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  <c r="BT17" s="253"/>
      <c r="BU17" s="253"/>
      <c r="BV17" s="253"/>
      <c r="BW17" s="253"/>
      <c r="BX17" s="253"/>
      <c r="BY17" s="253"/>
      <c r="BZ17" s="253"/>
      <c r="CA17" s="253"/>
      <c r="CB17" s="253"/>
      <c r="CC17" s="253"/>
      <c r="CD17" s="253"/>
      <c r="CE17" s="253"/>
      <c r="CF17" s="253"/>
      <c r="CG17" s="253"/>
      <c r="CH17" s="253"/>
      <c r="CI17" s="253"/>
      <c r="CJ17" s="253"/>
      <c r="CK17" s="253"/>
      <c r="CL17" s="253"/>
      <c r="CM17" s="253"/>
      <c r="CN17" s="253"/>
      <c r="CO17" s="253"/>
      <c r="CP17" s="253"/>
      <c r="CQ17" s="253"/>
      <c r="CR17" s="253"/>
      <c r="CS17" s="253"/>
      <c r="CT17" s="253"/>
      <c r="CU17" s="253"/>
      <c r="CV17" s="253"/>
      <c r="CW17" s="253"/>
      <c r="CX17" s="253"/>
      <c r="CY17" s="253"/>
      <c r="CZ17" s="254"/>
      <c r="DA17" s="254"/>
      <c r="DB17" s="254"/>
      <c r="DC17" s="254"/>
      <c r="DD17" s="254"/>
      <c r="DE17" s="253"/>
      <c r="DF17" s="253"/>
      <c r="DG17" s="253"/>
      <c r="DH17" s="253"/>
      <c r="DI17" s="253"/>
      <c r="DJ17" s="253"/>
      <c r="DK17" s="253"/>
      <c r="DL17" s="253"/>
      <c r="DM17" s="253"/>
      <c r="DN17" s="253"/>
      <c r="DO17" s="253"/>
      <c r="DP17" s="253"/>
      <c r="DQ17" s="253"/>
      <c r="DR17" s="253"/>
      <c r="DS17" s="253"/>
      <c r="DT17" s="253"/>
      <c r="DU17" s="253"/>
      <c r="DV17" s="253"/>
      <c r="DW17" s="253"/>
      <c r="DX17" s="253"/>
      <c r="DY17" s="253"/>
      <c r="DZ17" s="253"/>
      <c r="EA17" s="253"/>
      <c r="EB17" s="253"/>
      <c r="EC17" s="253"/>
      <c r="ED17" s="253"/>
      <c r="EE17" s="253"/>
      <c r="EF17" s="253"/>
      <c r="EG17" s="253"/>
      <c r="EH17" s="253"/>
      <c r="EI17" s="253"/>
      <c r="EJ17" s="253"/>
      <c r="EK17" s="253"/>
      <c r="EL17" s="253"/>
      <c r="EM17" s="253"/>
      <c r="EN17" s="253"/>
      <c r="EO17" s="253"/>
      <c r="EP17" s="253"/>
      <c r="EQ17" s="253"/>
      <c r="ER17" s="253"/>
      <c r="ES17" s="253"/>
      <c r="ET17" s="253"/>
      <c r="EU17" s="253"/>
      <c r="EV17" s="253"/>
      <c r="EW17" s="253"/>
      <c r="EX17" s="253"/>
      <c r="EY17" s="253"/>
      <c r="EZ17" s="253"/>
      <c r="FA17" s="253"/>
      <c r="FB17" s="254"/>
      <c r="FC17" s="254"/>
      <c r="FD17" s="254"/>
      <c r="FE17" s="254"/>
      <c r="FF17" s="254"/>
      <c r="FG17" s="253"/>
      <c r="FH17" s="253"/>
      <c r="FI17" s="253"/>
      <c r="FJ17" s="253"/>
      <c r="FK17" s="253"/>
      <c r="FL17" s="253"/>
      <c r="FM17" s="253"/>
      <c r="FN17" s="253"/>
      <c r="FO17" s="253"/>
      <c r="FP17" s="253"/>
      <c r="FQ17" s="253"/>
      <c r="FR17" s="253"/>
      <c r="FS17" s="253"/>
      <c r="FT17" s="253"/>
      <c r="FU17" s="253"/>
      <c r="FV17" s="253"/>
      <c r="FW17" s="253"/>
      <c r="FX17" s="253"/>
      <c r="FY17" s="253"/>
      <c r="FZ17" s="253"/>
      <c r="GA17" s="253"/>
      <c r="GB17" s="253"/>
      <c r="GC17" s="253"/>
      <c r="GD17" s="253"/>
      <c r="GE17" s="253"/>
      <c r="GF17" s="253"/>
      <c r="GG17" s="253"/>
      <c r="GH17" s="253"/>
      <c r="GI17" s="253"/>
      <c r="GJ17" s="253"/>
      <c r="GK17" s="253"/>
      <c r="GL17" s="253"/>
      <c r="GM17" s="253"/>
      <c r="GN17" s="253"/>
      <c r="GO17" s="253"/>
      <c r="GP17" s="253"/>
      <c r="GQ17" s="253"/>
      <c r="GR17" s="253"/>
      <c r="GS17" s="253"/>
      <c r="GT17" s="253"/>
      <c r="GU17" s="253"/>
      <c r="GV17" s="253"/>
      <c r="GW17" s="253"/>
      <c r="GX17" s="253"/>
      <c r="GY17" s="253"/>
      <c r="GZ17" s="253"/>
      <c r="HA17" s="253"/>
      <c r="HB17" s="253"/>
      <c r="HC17" s="253"/>
      <c r="HD17" s="254"/>
      <c r="HE17" s="254"/>
      <c r="HF17" s="254"/>
      <c r="HG17" s="254"/>
      <c r="HH17" s="254"/>
      <c r="HI17" s="253"/>
      <c r="HJ17" s="253"/>
      <c r="HK17" s="253"/>
      <c r="HL17" s="253"/>
      <c r="HM17" s="253"/>
      <c r="HN17" s="253"/>
      <c r="HO17" s="253"/>
      <c r="HP17" s="253"/>
      <c r="HQ17" s="253"/>
      <c r="HR17" s="253"/>
      <c r="HS17" s="253"/>
      <c r="HT17" s="253"/>
      <c r="HU17" s="253"/>
      <c r="HV17" s="253"/>
      <c r="HW17" s="253"/>
      <c r="HX17" s="253"/>
      <c r="HY17" s="253"/>
      <c r="HZ17" s="253"/>
      <c r="IA17" s="253"/>
      <c r="IB17" s="253"/>
      <c r="IC17" s="253"/>
      <c r="ID17" s="253"/>
      <c r="IE17" s="253"/>
      <c r="IF17" s="253"/>
      <c r="IG17" s="253"/>
      <c r="IH17" s="253"/>
      <c r="II17" s="253"/>
      <c r="IJ17" s="253"/>
      <c r="IK17" s="253"/>
      <c r="IL17" s="253"/>
      <c r="IM17" s="253"/>
      <c r="IN17" s="253"/>
      <c r="IO17" s="253"/>
      <c r="IP17" s="253"/>
      <c r="IQ17" s="253"/>
      <c r="IR17" s="253"/>
      <c r="IS17" s="253"/>
      <c r="IT17" s="253"/>
      <c r="IU17" s="253"/>
      <c r="IV17" s="253"/>
      <c r="IW17" s="253"/>
      <c r="IX17" s="253"/>
      <c r="IY17" s="253"/>
      <c r="IZ17" s="253"/>
      <c r="JA17" s="253"/>
      <c r="JB17" s="253"/>
      <c r="JC17" s="253"/>
      <c r="JD17" s="253"/>
      <c r="JE17" s="253"/>
      <c r="JF17" s="254"/>
      <c r="JG17" s="254"/>
      <c r="JH17" s="254"/>
      <c r="JI17" s="254"/>
      <c r="JJ17" s="254"/>
      <c r="JK17" s="253"/>
      <c r="JL17" s="253"/>
      <c r="JM17" s="253"/>
      <c r="JN17" s="253"/>
      <c r="JO17" s="253"/>
      <c r="JP17" s="253"/>
      <c r="JQ17" s="253"/>
      <c r="JR17" s="253"/>
      <c r="JS17" s="253"/>
      <c r="JT17" s="253"/>
      <c r="JU17" s="253"/>
      <c r="JV17" s="253"/>
      <c r="JW17" s="253"/>
      <c r="JX17" s="253"/>
      <c r="JY17" s="253"/>
      <c r="JZ17" s="253"/>
      <c r="KA17" s="253"/>
      <c r="KB17" s="253"/>
      <c r="KC17" s="253"/>
      <c r="KD17" s="253"/>
      <c r="KE17" s="253"/>
      <c r="KF17" s="253"/>
      <c r="KG17" s="253"/>
      <c r="KH17" s="253"/>
      <c r="KI17" s="253"/>
      <c r="KJ17" s="253"/>
      <c r="KK17" s="253"/>
      <c r="KL17" s="253"/>
      <c r="KM17" s="253"/>
      <c r="KN17" s="253"/>
      <c r="KO17" s="253"/>
      <c r="KP17" s="253"/>
      <c r="KQ17" s="253"/>
      <c r="KR17" s="253"/>
      <c r="KS17" s="253"/>
      <c r="KT17" s="253"/>
      <c r="KU17" s="253"/>
      <c r="KV17" s="253"/>
      <c r="KW17" s="253"/>
      <c r="KX17" s="253"/>
      <c r="KY17" s="253"/>
      <c r="KZ17" s="253"/>
      <c r="LA17" s="253"/>
      <c r="LB17" s="253"/>
      <c r="LC17" s="253"/>
      <c r="LD17" s="253"/>
      <c r="LE17" s="253"/>
      <c r="LF17" s="253"/>
      <c r="LG17" s="253"/>
      <c r="LH17" s="254"/>
      <c r="LI17" s="254"/>
      <c r="LJ17" s="254"/>
      <c r="LK17" s="254"/>
      <c r="LL17" s="254"/>
      <c r="LM17" s="253"/>
      <c r="LN17" s="253"/>
      <c r="LO17" s="253"/>
      <c r="LP17" s="253"/>
      <c r="LQ17" s="253"/>
      <c r="LR17" s="253"/>
      <c r="LS17" s="253"/>
      <c r="LT17" s="253"/>
      <c r="LU17" s="253"/>
      <c r="LV17" s="253"/>
      <c r="LW17" s="253"/>
      <c r="LX17" s="253"/>
      <c r="LY17" s="253"/>
      <c r="LZ17" s="253"/>
      <c r="MA17" s="253"/>
      <c r="MB17" s="253"/>
      <c r="MC17" s="253"/>
      <c r="MD17" s="253"/>
      <c r="ME17" s="253"/>
      <c r="MF17" s="253"/>
      <c r="MG17" s="253"/>
      <c r="MH17" s="253"/>
      <c r="MI17" s="253"/>
      <c r="MJ17" s="253"/>
      <c r="MK17" s="253"/>
      <c r="ML17" s="253"/>
      <c r="MM17" s="253"/>
      <c r="MN17" s="253"/>
      <c r="MO17" s="253"/>
      <c r="MP17" s="253"/>
      <c r="MQ17" s="253"/>
      <c r="MR17" s="253"/>
      <c r="MS17" s="253"/>
      <c r="MT17" s="253"/>
      <c r="MU17" s="253"/>
      <c r="MV17" s="253"/>
      <c r="MW17" s="253"/>
      <c r="MX17" s="253"/>
      <c r="MY17" s="253"/>
      <c r="MZ17" s="253"/>
      <c r="NA17" s="253"/>
      <c r="NB17" s="253"/>
      <c r="NC17" s="253"/>
      <c r="ND17" s="253"/>
      <c r="NE17" s="253"/>
      <c r="NF17" s="253"/>
      <c r="NG17" s="253"/>
      <c r="NH17" s="253"/>
      <c r="NI17" s="253"/>
      <c r="NJ17" s="254"/>
      <c r="NK17" s="254"/>
      <c r="NL17" s="254"/>
      <c r="NM17" s="254"/>
      <c r="NN17" s="254"/>
      <c r="NO17" s="253"/>
      <c r="NP17" s="253"/>
      <c r="NQ17" s="253"/>
      <c r="NR17" s="253"/>
      <c r="NS17" s="253"/>
      <c r="NT17" s="253"/>
      <c r="NU17" s="253"/>
      <c r="NV17" s="253"/>
      <c r="NW17" s="253"/>
      <c r="NX17" s="253"/>
      <c r="NY17" s="253"/>
      <c r="NZ17" s="253"/>
      <c r="OA17" s="253"/>
      <c r="OB17" s="253"/>
      <c r="OC17" s="253"/>
      <c r="OD17" s="253"/>
      <c r="OE17" s="253"/>
      <c r="OF17" s="253"/>
      <c r="OG17" s="253"/>
      <c r="OH17" s="253"/>
      <c r="OI17" s="253"/>
      <c r="OJ17" s="253"/>
      <c r="OK17" s="253"/>
      <c r="OL17" s="253"/>
      <c r="OM17" s="253"/>
      <c r="ON17" s="253"/>
      <c r="OO17" s="253"/>
      <c r="OP17" s="253"/>
      <c r="OQ17" s="253"/>
      <c r="OR17" s="253"/>
      <c r="OS17" s="253"/>
      <c r="OT17" s="253"/>
      <c r="OU17" s="253"/>
      <c r="OV17" s="253"/>
      <c r="OW17" s="253"/>
      <c r="OX17" s="253"/>
      <c r="OY17" s="253"/>
      <c r="OZ17" s="253"/>
      <c r="PA17" s="253"/>
      <c r="PB17" s="253"/>
      <c r="PC17" s="253"/>
      <c r="PD17" s="253"/>
      <c r="PE17" s="253"/>
      <c r="PF17" s="253"/>
      <c r="PG17" s="253"/>
      <c r="PH17" s="253"/>
      <c r="PI17" s="253"/>
      <c r="PJ17" s="253"/>
      <c r="PK17" s="253"/>
      <c r="PL17" s="254"/>
      <c r="PM17" s="254"/>
      <c r="PN17" s="254"/>
      <c r="PO17" s="254"/>
      <c r="PP17" s="254"/>
      <c r="PQ17" s="253"/>
      <c r="PR17" s="253"/>
      <c r="PS17" s="253"/>
      <c r="PT17" s="253"/>
      <c r="PU17" s="253"/>
      <c r="PV17" s="253"/>
      <c r="PW17" s="253"/>
      <c r="PX17" s="253"/>
      <c r="PY17" s="253"/>
      <c r="PZ17" s="253"/>
      <c r="QA17" s="253"/>
      <c r="QB17" s="253"/>
      <c r="QC17" s="253"/>
      <c r="QD17" s="253"/>
      <c r="QE17" s="253"/>
      <c r="QF17" s="253"/>
      <c r="QG17" s="253"/>
      <c r="QH17" s="253"/>
      <c r="QI17" s="253"/>
      <c r="QJ17" s="253"/>
      <c r="QK17" s="253"/>
      <c r="QL17" s="253"/>
      <c r="QM17" s="253"/>
      <c r="QN17" s="253"/>
      <c r="QO17" s="253"/>
      <c r="QP17" s="253"/>
      <c r="QQ17" s="253"/>
      <c r="QR17" s="253"/>
      <c r="QS17" s="253"/>
      <c r="QT17" s="253"/>
      <c r="QU17" s="253"/>
      <c r="QV17" s="253"/>
      <c r="QW17" s="253"/>
      <c r="QX17" s="253"/>
      <c r="QY17" s="253"/>
      <c r="QZ17" s="253"/>
      <c r="RA17" s="253"/>
      <c r="RB17" s="253"/>
      <c r="RC17" s="253"/>
      <c r="RD17" s="253"/>
      <c r="RE17" s="253"/>
      <c r="RF17" s="253"/>
      <c r="RG17" s="253"/>
      <c r="RH17" s="253"/>
      <c r="RI17" s="253"/>
      <c r="RJ17" s="253"/>
      <c r="RK17" s="253"/>
      <c r="RL17" s="253"/>
      <c r="RM17" s="253"/>
      <c r="RN17" s="254"/>
      <c r="RO17" s="254"/>
      <c r="RP17" s="254"/>
      <c r="RQ17" s="254"/>
      <c r="RR17" s="254"/>
      <c r="RS17" s="253"/>
      <c r="RT17" s="253"/>
      <c r="RU17" s="253"/>
      <c r="RV17" s="253"/>
      <c r="RW17" s="253"/>
      <c r="RX17" s="253"/>
      <c r="RY17" s="253"/>
      <c r="RZ17" s="253"/>
      <c r="SA17" s="253"/>
      <c r="SB17" s="253"/>
      <c r="SC17" s="253"/>
      <c r="SD17" s="253"/>
      <c r="SE17" s="253"/>
      <c r="SF17" s="253"/>
      <c r="SG17" s="253"/>
      <c r="SH17" s="253"/>
      <c r="SI17" s="253"/>
      <c r="SJ17" s="253"/>
      <c r="SK17" s="253"/>
      <c r="SL17" s="253"/>
      <c r="SM17" s="253"/>
      <c r="SN17" s="253"/>
      <c r="SO17" s="253"/>
      <c r="SP17" s="253"/>
      <c r="SQ17" s="253"/>
      <c r="SR17" s="253"/>
      <c r="SS17" s="253"/>
      <c r="ST17" s="253"/>
      <c r="SU17" s="253"/>
      <c r="SV17" s="253"/>
      <c r="SW17" s="253"/>
      <c r="SX17" s="253"/>
      <c r="SY17" s="253"/>
      <c r="SZ17" s="253"/>
      <c r="TA17" s="253"/>
      <c r="TB17" s="253"/>
      <c r="TC17" s="253"/>
      <c r="TD17" s="253"/>
      <c r="TE17" s="253"/>
      <c r="TF17" s="253"/>
      <c r="TG17" s="253"/>
      <c r="TH17" s="253"/>
      <c r="TI17" s="253"/>
      <c r="TJ17" s="253"/>
      <c r="TK17" s="253"/>
      <c r="TL17" s="253"/>
      <c r="TM17" s="253"/>
      <c r="TN17" s="253"/>
      <c r="TO17" s="253"/>
      <c r="TP17" s="254"/>
      <c r="TQ17" s="254"/>
      <c r="TR17" s="254"/>
      <c r="TS17" s="254"/>
      <c r="TT17" s="254"/>
      <c r="TU17" s="253"/>
      <c r="TV17" s="253"/>
      <c r="TW17" s="253"/>
      <c r="TX17" s="253"/>
      <c r="TY17" s="253"/>
      <c r="TZ17" s="253"/>
      <c r="UA17" s="253"/>
      <c r="UB17" s="253"/>
      <c r="UC17" s="253"/>
      <c r="UD17" s="253"/>
      <c r="UE17" s="253"/>
      <c r="UF17" s="253"/>
      <c r="UG17" s="253"/>
      <c r="UH17" s="253"/>
      <c r="UI17" s="253"/>
      <c r="UJ17" s="253"/>
      <c r="UK17" s="253"/>
      <c r="UL17" s="253"/>
      <c r="UM17" s="253"/>
      <c r="UN17" s="253"/>
      <c r="UO17" s="253"/>
      <c r="UP17" s="253"/>
      <c r="UQ17" s="253"/>
      <c r="UR17" s="253"/>
      <c r="US17" s="253"/>
      <c r="UT17" s="253"/>
      <c r="UU17" s="253"/>
      <c r="UV17" s="253"/>
      <c r="UW17" s="253"/>
      <c r="UX17" s="253"/>
      <c r="UY17" s="253"/>
      <c r="UZ17" s="253"/>
      <c r="VA17" s="253"/>
      <c r="VB17" s="253"/>
      <c r="VC17" s="253"/>
      <c r="VD17" s="253"/>
      <c r="VE17" s="253"/>
      <c r="VF17" s="253"/>
      <c r="VG17" s="253"/>
      <c r="VH17" s="253"/>
      <c r="VI17" s="253"/>
      <c r="VJ17" s="253"/>
      <c r="VK17" s="253"/>
      <c r="VL17" s="253"/>
      <c r="VM17" s="253"/>
      <c r="VN17" s="253"/>
      <c r="VO17" s="253"/>
      <c r="VP17" s="253"/>
      <c r="VQ17" s="253"/>
      <c r="VR17" s="254"/>
      <c r="VS17" s="254"/>
      <c r="VT17" s="254"/>
      <c r="VU17" s="254"/>
      <c r="VV17" s="254"/>
      <c r="VW17" s="253"/>
      <c r="VX17" s="253"/>
      <c r="VY17" s="253"/>
      <c r="VZ17" s="253"/>
      <c r="WA17" s="253"/>
      <c r="WB17" s="253"/>
      <c r="WC17" s="253"/>
      <c r="WD17" s="253"/>
      <c r="WE17" s="253"/>
      <c r="WF17" s="253"/>
      <c r="WG17" s="253"/>
      <c r="WH17" s="253"/>
      <c r="WI17" s="253"/>
      <c r="WJ17" s="253"/>
      <c r="WK17" s="253"/>
      <c r="WL17" s="253"/>
      <c r="WM17" s="253"/>
      <c r="WN17" s="253"/>
      <c r="WO17" s="253"/>
      <c r="WP17" s="253"/>
      <c r="WQ17" s="253"/>
      <c r="WR17" s="253"/>
      <c r="WS17" s="253"/>
      <c r="WT17" s="253"/>
      <c r="WU17" s="253"/>
      <c r="WV17" s="253"/>
      <c r="WW17" s="253"/>
      <c r="WX17" s="253"/>
      <c r="WY17" s="253"/>
      <c r="WZ17" s="253"/>
      <c r="XA17" s="253"/>
      <c r="XB17" s="253"/>
      <c r="XC17" s="253"/>
      <c r="XD17" s="253"/>
      <c r="XE17" s="253"/>
      <c r="XF17" s="253"/>
      <c r="XG17" s="253"/>
      <c r="XH17" s="253"/>
      <c r="XI17" s="253"/>
      <c r="XJ17" s="253"/>
      <c r="XK17" s="253"/>
      <c r="XL17" s="253"/>
      <c r="XM17" s="253"/>
      <c r="XN17" s="253"/>
      <c r="XO17" s="253"/>
      <c r="XP17" s="253"/>
      <c r="XQ17" s="253"/>
      <c r="XR17" s="253"/>
      <c r="XS17" s="253"/>
      <c r="XT17" s="254"/>
      <c r="XU17" s="254"/>
      <c r="XV17" s="254"/>
      <c r="XW17" s="254"/>
      <c r="XX17" s="254"/>
      <c r="XY17" s="253"/>
      <c r="XZ17" s="253"/>
      <c r="YA17" s="253"/>
      <c r="YB17" s="253"/>
      <c r="YC17" s="253"/>
      <c r="YD17" s="253"/>
      <c r="YE17" s="253"/>
      <c r="YF17" s="253"/>
      <c r="YG17" s="253"/>
      <c r="YH17" s="253"/>
      <c r="YI17" s="253"/>
      <c r="YJ17" s="253"/>
      <c r="YK17" s="253"/>
      <c r="YL17" s="253"/>
      <c r="YM17" s="253"/>
      <c r="YN17" s="253"/>
      <c r="YO17" s="253"/>
      <c r="YP17" s="253"/>
      <c r="YQ17" s="253"/>
      <c r="YR17" s="253"/>
      <c r="YS17" s="253"/>
      <c r="YT17" s="253"/>
      <c r="YU17" s="253"/>
      <c r="YV17" s="253"/>
      <c r="YW17" s="253"/>
      <c r="YX17" s="253"/>
      <c r="YY17" s="253"/>
      <c r="YZ17" s="253"/>
      <c r="ZA17" s="253"/>
      <c r="ZB17" s="253"/>
      <c r="ZC17" s="253"/>
      <c r="ZD17" s="253"/>
      <c r="ZE17" s="253"/>
      <c r="ZF17" s="253"/>
      <c r="ZG17" s="253"/>
      <c r="ZH17" s="253"/>
      <c r="ZI17" s="253"/>
      <c r="ZJ17" s="253"/>
      <c r="ZK17" s="253"/>
      <c r="ZL17" s="253"/>
      <c r="ZM17" s="253"/>
      <c r="ZN17" s="253"/>
      <c r="ZO17" s="253"/>
      <c r="ZP17" s="253"/>
      <c r="ZQ17" s="253"/>
      <c r="ZR17" s="253"/>
      <c r="ZS17" s="253"/>
      <c r="ZT17" s="253"/>
      <c r="ZU17" s="253"/>
      <c r="ZV17" s="254"/>
      <c r="ZW17" s="254"/>
      <c r="ZX17" s="254"/>
      <c r="ZY17" s="254"/>
      <c r="ZZ17" s="254"/>
      <c r="AAA17" s="253"/>
      <c r="AAB17" s="253"/>
      <c r="AAC17" s="253"/>
      <c r="AAD17" s="253"/>
      <c r="AAE17" s="253"/>
      <c r="AAF17" s="253"/>
      <c r="AAG17" s="253"/>
      <c r="AAH17" s="253"/>
      <c r="AAI17" s="253"/>
      <c r="AAJ17" s="253"/>
      <c r="AAK17" s="253"/>
      <c r="AAL17" s="253"/>
      <c r="AAM17" s="253"/>
      <c r="AAN17" s="253"/>
      <c r="AAO17" s="253"/>
      <c r="AAP17" s="253"/>
      <c r="AAQ17" s="253"/>
      <c r="AAR17" s="253"/>
      <c r="AAS17" s="253"/>
      <c r="AAT17" s="253"/>
      <c r="AAU17" s="253"/>
      <c r="AAV17" s="253"/>
      <c r="AAW17" s="253"/>
      <c r="AAX17" s="253"/>
      <c r="AAY17" s="253"/>
      <c r="AAZ17" s="253"/>
      <c r="ABA17" s="253"/>
      <c r="ABB17" s="253"/>
      <c r="ABC17" s="253"/>
      <c r="ABD17" s="253"/>
      <c r="ABE17" s="253"/>
      <c r="ABF17" s="253"/>
      <c r="ABG17" s="253"/>
      <c r="ABH17" s="253"/>
      <c r="ABI17" s="253"/>
      <c r="ABJ17" s="253"/>
      <c r="ABK17" s="253"/>
      <c r="ABL17" s="253"/>
      <c r="ABM17" s="253"/>
      <c r="ABN17" s="253"/>
      <c r="ABO17" s="253"/>
      <c r="ABP17" s="253"/>
      <c r="ABQ17" s="253"/>
      <c r="ABR17" s="253"/>
      <c r="ABS17" s="253"/>
      <c r="ABT17" s="253"/>
      <c r="ABU17" s="253"/>
      <c r="ABV17" s="253"/>
      <c r="ABW17" s="253"/>
      <c r="ABX17" s="254"/>
      <c r="ABY17" s="254"/>
      <c r="ABZ17" s="254"/>
      <c r="ACA17" s="254"/>
      <c r="ACB17" s="254"/>
      <c r="ACC17" s="253"/>
      <c r="ACD17" s="253"/>
      <c r="ACE17" s="253"/>
      <c r="ACF17" s="253"/>
      <c r="ACG17" s="253"/>
      <c r="ACH17" s="253"/>
      <c r="ACI17" s="253"/>
      <c r="ACJ17" s="253"/>
      <c r="ACK17" s="253"/>
      <c r="ACL17" s="253"/>
      <c r="ACM17" s="253"/>
      <c r="ACN17" s="253"/>
      <c r="ACO17" s="253"/>
      <c r="ACP17" s="253"/>
      <c r="ACQ17" s="253"/>
      <c r="ACR17" s="253"/>
      <c r="ACS17" s="253"/>
      <c r="ACT17" s="253"/>
      <c r="ACU17" s="253"/>
      <c r="ACV17" s="253"/>
      <c r="ACW17" s="253"/>
      <c r="ACX17" s="253"/>
      <c r="ACY17" s="253"/>
      <c r="ACZ17" s="253"/>
      <c r="ADA17" s="253"/>
      <c r="ADB17" s="253"/>
      <c r="ADC17" s="253"/>
      <c r="ADD17" s="253"/>
      <c r="ADE17" s="253"/>
      <c r="ADF17" s="253"/>
      <c r="ADG17" s="253"/>
      <c r="ADH17" s="253"/>
      <c r="ADI17" s="253"/>
      <c r="ADJ17" s="253"/>
      <c r="ADK17" s="253"/>
      <c r="ADL17" s="253"/>
      <c r="ADM17" s="253"/>
      <c r="ADN17" s="253"/>
      <c r="ADO17" s="253"/>
      <c r="ADP17" s="253"/>
      <c r="ADQ17" s="253"/>
      <c r="ADR17" s="253"/>
      <c r="ADS17" s="253"/>
      <c r="ADT17" s="253"/>
      <c r="ADU17" s="253"/>
      <c r="ADV17" s="253"/>
      <c r="ADW17" s="253"/>
      <c r="ADX17" s="253"/>
      <c r="ADY17" s="253"/>
      <c r="ADZ17" s="254"/>
      <c r="AEA17" s="254"/>
      <c r="AEB17" s="254"/>
      <c r="AEC17" s="254"/>
      <c r="AED17" s="254"/>
      <c r="AEE17" s="253"/>
      <c r="AEF17" s="253"/>
      <c r="AEG17" s="253"/>
      <c r="AEH17" s="253"/>
      <c r="AEI17" s="253"/>
      <c r="AEJ17" s="253"/>
      <c r="AEK17" s="253"/>
      <c r="AEL17" s="253"/>
      <c r="AEM17" s="253"/>
      <c r="AEN17" s="253"/>
      <c r="AEO17" s="253"/>
      <c r="AEP17" s="253"/>
      <c r="AEQ17" s="253"/>
      <c r="AER17" s="253"/>
      <c r="AES17" s="253"/>
      <c r="AET17" s="253"/>
      <c r="AEU17" s="253"/>
      <c r="AEV17" s="253"/>
      <c r="AEW17" s="253"/>
      <c r="AEX17" s="253"/>
      <c r="AEY17" s="253"/>
      <c r="AEZ17" s="253"/>
      <c r="AFA17" s="253"/>
      <c r="AFB17" s="253"/>
      <c r="AFC17" s="253"/>
      <c r="AFD17" s="253"/>
      <c r="AFE17" s="253"/>
      <c r="AFF17" s="253"/>
      <c r="AFG17" s="253"/>
      <c r="AFH17" s="253"/>
      <c r="AFI17" s="253"/>
      <c r="AFJ17" s="253"/>
      <c r="AFK17" s="253"/>
      <c r="AFL17" s="253"/>
      <c r="AFM17" s="253"/>
      <c r="AFN17" s="253"/>
      <c r="AFO17" s="253"/>
      <c r="AFP17" s="253"/>
      <c r="AFQ17" s="253"/>
      <c r="AFR17" s="253"/>
      <c r="AFS17" s="253"/>
      <c r="AFT17" s="253"/>
      <c r="AFU17" s="253"/>
      <c r="AFV17" s="253"/>
      <c r="AFW17" s="253"/>
      <c r="AFX17" s="253"/>
      <c r="AFY17" s="253"/>
      <c r="AFZ17" s="253"/>
      <c r="AGA17" s="253"/>
      <c r="AGB17" s="254"/>
      <c r="AGC17" s="254"/>
      <c r="AGD17" s="254"/>
      <c r="AGE17" s="254"/>
      <c r="AGF17" s="254"/>
      <c r="AGG17" s="253"/>
      <c r="AGH17" s="253"/>
      <c r="AGI17" s="253"/>
      <c r="AGJ17" s="253"/>
      <c r="AGK17" s="253"/>
      <c r="AGL17" s="253"/>
      <c r="AGM17" s="253"/>
      <c r="AGN17" s="253"/>
      <c r="AGO17" s="253"/>
      <c r="AGP17" s="253"/>
      <c r="AGQ17" s="253"/>
      <c r="AGR17" s="253"/>
      <c r="AGS17" s="253"/>
      <c r="AGT17" s="253"/>
      <c r="AGU17" s="253"/>
      <c r="AGV17" s="253"/>
      <c r="AGW17" s="253"/>
      <c r="AGX17" s="253"/>
      <c r="AGY17" s="253"/>
      <c r="AGZ17" s="253"/>
      <c r="AHA17" s="253"/>
      <c r="AHB17" s="253"/>
      <c r="AHC17" s="253"/>
      <c r="AHD17" s="253"/>
      <c r="AHE17" s="253"/>
      <c r="AHF17" s="253"/>
      <c r="AHG17" s="253"/>
      <c r="AHH17" s="253"/>
      <c r="AHI17" s="253"/>
      <c r="AHJ17" s="253"/>
      <c r="AHK17" s="253"/>
      <c r="AHL17" s="253"/>
      <c r="AHM17" s="253"/>
      <c r="AHN17" s="253"/>
      <c r="AHO17" s="253"/>
      <c r="AHP17" s="253"/>
      <c r="AHQ17" s="253"/>
      <c r="AHR17" s="253"/>
      <c r="AHS17" s="253"/>
      <c r="AHT17" s="253"/>
      <c r="AHU17" s="253"/>
      <c r="AHV17" s="253"/>
      <c r="AHW17" s="253"/>
      <c r="AHX17" s="253"/>
      <c r="AHY17" s="253"/>
      <c r="AHZ17" s="253"/>
      <c r="AIA17" s="253"/>
      <c r="AIB17" s="253"/>
      <c r="AIC17" s="253"/>
      <c r="AID17" s="254"/>
      <c r="AIE17" s="254"/>
      <c r="AIF17" s="254"/>
      <c r="AIG17" s="254"/>
      <c r="AIH17" s="254"/>
      <c r="AII17" s="253"/>
      <c r="AIJ17" s="253"/>
      <c r="AIK17" s="253"/>
      <c r="AIL17" s="253"/>
      <c r="AIM17" s="253"/>
      <c r="AIN17" s="253"/>
      <c r="AIO17" s="253"/>
      <c r="AIP17" s="253"/>
      <c r="AIQ17" s="253"/>
      <c r="AIR17" s="253"/>
      <c r="AIS17" s="253"/>
      <c r="AIT17" s="253"/>
      <c r="AIU17" s="253"/>
      <c r="AIV17" s="253"/>
      <c r="AIW17" s="253"/>
      <c r="AIX17" s="253"/>
      <c r="AIY17" s="253"/>
      <c r="AIZ17" s="253"/>
      <c r="AJA17" s="253"/>
      <c r="AJB17" s="253"/>
      <c r="AJC17" s="253"/>
      <c r="AJD17" s="253"/>
      <c r="AJE17" s="253"/>
      <c r="AJF17" s="253"/>
      <c r="AJG17" s="253"/>
      <c r="AJH17" s="253"/>
      <c r="AJI17" s="253"/>
      <c r="AJJ17" s="253"/>
      <c r="AJK17" s="253"/>
      <c r="AJL17" s="253"/>
      <c r="AJM17" s="253"/>
      <c r="AJN17" s="253"/>
      <c r="AJO17" s="253"/>
      <c r="AJP17" s="253"/>
      <c r="AJQ17" s="253"/>
      <c r="AJR17" s="253"/>
      <c r="AJS17" s="253"/>
      <c r="AJT17" s="253"/>
      <c r="AJU17" s="253"/>
      <c r="AJV17" s="253"/>
      <c r="AJW17" s="253"/>
      <c r="AJX17" s="253"/>
      <c r="AJY17" s="253"/>
      <c r="AJZ17" s="253"/>
      <c r="AKA17" s="253"/>
      <c r="AKB17" s="253"/>
      <c r="AKC17" s="253"/>
      <c r="AKD17" s="253"/>
      <c r="AKE17" s="253"/>
      <c r="AKF17" s="254"/>
      <c r="AKG17" s="254"/>
      <c r="AKH17" s="254"/>
      <c r="AKI17" s="254"/>
      <c r="AKJ17" s="254"/>
      <c r="AKK17" s="253"/>
      <c r="AKL17" s="253"/>
      <c r="AKM17" s="253"/>
      <c r="AKN17" s="253"/>
      <c r="AKO17" s="253"/>
      <c r="AKP17" s="253"/>
      <c r="AKQ17" s="253"/>
      <c r="AKR17" s="253"/>
      <c r="AKS17" s="253"/>
      <c r="AKT17" s="253"/>
      <c r="AKU17" s="253"/>
      <c r="AKV17" s="253"/>
      <c r="AKW17" s="253"/>
      <c r="AKX17" s="253"/>
      <c r="AKY17" s="253"/>
      <c r="AKZ17" s="253"/>
      <c r="ALA17" s="253"/>
      <c r="ALB17" s="253"/>
      <c r="ALC17" s="253"/>
      <c r="ALD17" s="253"/>
      <c r="ALE17" s="253"/>
      <c r="ALF17" s="253"/>
      <c r="ALG17" s="253"/>
      <c r="ALH17" s="253"/>
      <c r="ALI17" s="253"/>
      <c r="ALJ17" s="253"/>
      <c r="ALK17" s="253"/>
      <c r="ALL17" s="253"/>
      <c r="ALM17" s="253"/>
      <c r="ALN17" s="253"/>
      <c r="ALO17" s="253"/>
      <c r="ALP17" s="253"/>
      <c r="ALQ17" s="253"/>
      <c r="ALR17" s="253"/>
      <c r="ALS17" s="253"/>
      <c r="ALT17" s="253"/>
      <c r="ALU17" s="253"/>
      <c r="ALV17" s="253"/>
      <c r="ALW17" s="253"/>
      <c r="ALX17" s="253"/>
      <c r="ALY17" s="253"/>
      <c r="ALZ17" s="253"/>
      <c r="AMA17" s="253"/>
      <c r="AMB17" s="253"/>
      <c r="AMC17" s="253"/>
      <c r="AMD17" s="253"/>
      <c r="AME17" s="253"/>
      <c r="AMF17" s="253"/>
      <c r="AMG17" s="253"/>
      <c r="AMH17" s="254"/>
      <c r="AMI17" s="254"/>
      <c r="AMJ17" s="254"/>
      <c r="AMK17" s="254"/>
      <c r="AML17" s="254"/>
      <c r="AMM17" s="253"/>
      <c r="AMN17" s="253"/>
      <c r="AMO17" s="253"/>
      <c r="AMP17" s="253"/>
      <c r="AMQ17" s="253"/>
      <c r="AMR17" s="253"/>
      <c r="AMS17" s="253"/>
      <c r="AMT17" s="253"/>
      <c r="AMU17" s="253"/>
      <c r="AMV17" s="253"/>
      <c r="AMW17" s="253"/>
      <c r="AMX17" s="253"/>
      <c r="AMY17" s="253"/>
      <c r="AMZ17" s="253"/>
      <c r="ANA17" s="253"/>
      <c r="ANB17" s="253"/>
      <c r="ANC17" s="253"/>
      <c r="AND17" s="253"/>
      <c r="ANE17" s="253"/>
      <c r="ANF17" s="253"/>
      <c r="ANG17" s="253"/>
      <c r="ANH17" s="253"/>
      <c r="ANI17" s="253"/>
      <c r="ANJ17" s="253"/>
      <c r="ANK17" s="253"/>
      <c r="ANL17" s="253"/>
      <c r="ANM17" s="253"/>
      <c r="ANN17" s="253"/>
      <c r="ANO17" s="253"/>
      <c r="ANP17" s="253"/>
      <c r="ANQ17" s="253"/>
      <c r="ANR17" s="253"/>
      <c r="ANS17" s="253"/>
      <c r="ANT17" s="253"/>
      <c r="ANU17" s="253"/>
      <c r="ANV17" s="253"/>
      <c r="ANW17" s="253"/>
      <c r="ANX17" s="253"/>
      <c r="ANY17" s="253"/>
      <c r="ANZ17" s="253"/>
      <c r="AOA17" s="253"/>
      <c r="AOB17" s="253"/>
      <c r="AOC17" s="253"/>
      <c r="AOD17" s="253"/>
      <c r="AOE17" s="253"/>
      <c r="AOF17" s="253"/>
      <c r="AOG17" s="253"/>
      <c r="AOH17" s="253"/>
      <c r="AOI17" s="253"/>
      <c r="AOJ17" s="254"/>
      <c r="AOK17" s="254"/>
      <c r="AOL17" s="254"/>
      <c r="AOM17" s="254"/>
      <c r="AON17" s="254"/>
      <c r="AOO17" s="253"/>
      <c r="AOP17" s="253"/>
      <c r="AOQ17" s="253"/>
      <c r="AOR17" s="253"/>
      <c r="AOS17" s="253"/>
      <c r="AOT17" s="253"/>
      <c r="AOU17" s="253"/>
      <c r="AOV17" s="253"/>
      <c r="AOW17" s="253"/>
      <c r="AOX17" s="253"/>
      <c r="AOY17" s="253"/>
      <c r="AOZ17" s="253"/>
      <c r="APA17" s="253"/>
      <c r="APB17" s="253"/>
      <c r="APC17" s="253"/>
      <c r="APD17" s="253"/>
      <c r="APE17" s="253"/>
      <c r="APF17" s="253"/>
      <c r="APG17" s="253"/>
      <c r="APH17" s="253"/>
      <c r="API17" s="253"/>
      <c r="APJ17" s="253"/>
      <c r="APK17" s="253"/>
      <c r="APL17" s="253"/>
      <c r="APM17" s="253"/>
      <c r="APN17" s="253"/>
      <c r="APO17" s="253"/>
      <c r="APP17" s="253"/>
      <c r="APQ17" s="253"/>
      <c r="APR17" s="253"/>
      <c r="APS17" s="253"/>
      <c r="APT17" s="253"/>
      <c r="APU17" s="253"/>
      <c r="APV17" s="253"/>
      <c r="APW17" s="253"/>
      <c r="APX17" s="253"/>
      <c r="APY17" s="253"/>
      <c r="APZ17" s="253"/>
      <c r="AQA17" s="253"/>
      <c r="AQB17" s="253"/>
      <c r="AQC17" s="253"/>
      <c r="AQD17" s="253"/>
      <c r="AQE17" s="253"/>
      <c r="AQF17" s="253"/>
      <c r="AQG17" s="253"/>
      <c r="AQH17" s="253"/>
      <c r="AQI17" s="253"/>
      <c r="AQJ17" s="253"/>
      <c r="AQK17" s="253"/>
      <c r="AQL17" s="254"/>
      <c r="AQM17" s="254"/>
      <c r="AQN17" s="254"/>
      <c r="AQO17" s="254"/>
      <c r="AQP17" s="254"/>
      <c r="AQQ17" s="253"/>
      <c r="AQR17" s="253"/>
      <c r="AQS17" s="253"/>
      <c r="AQT17" s="253"/>
      <c r="AQU17" s="253"/>
      <c r="AQV17" s="253"/>
      <c r="AQW17" s="253"/>
      <c r="AQX17" s="253"/>
      <c r="AQY17" s="253"/>
      <c r="AQZ17" s="253"/>
      <c r="ARA17" s="253"/>
      <c r="ARB17" s="253"/>
      <c r="ARC17" s="253"/>
      <c r="ARD17" s="253"/>
      <c r="ARE17" s="253"/>
      <c r="ARF17" s="253"/>
      <c r="ARG17" s="253"/>
      <c r="ARH17" s="253"/>
      <c r="ARI17" s="253"/>
      <c r="ARJ17" s="253"/>
      <c r="ARK17" s="253"/>
      <c r="ARL17" s="253"/>
      <c r="ARM17" s="253"/>
      <c r="ARN17" s="253"/>
      <c r="ARO17" s="253"/>
      <c r="ARP17" s="253"/>
      <c r="ARQ17" s="253"/>
      <c r="ARR17" s="253"/>
      <c r="ARS17" s="253"/>
      <c r="ART17" s="253"/>
      <c r="ARU17" s="253"/>
      <c r="ARV17" s="253"/>
      <c r="ARW17" s="253"/>
      <c r="ARX17" s="253"/>
      <c r="ARY17" s="253"/>
      <c r="ARZ17" s="253"/>
      <c r="ASA17" s="253"/>
      <c r="ASB17" s="253"/>
      <c r="ASC17" s="253"/>
      <c r="ASD17" s="253"/>
      <c r="ASE17" s="253"/>
      <c r="ASF17" s="253"/>
      <c r="ASG17" s="253"/>
      <c r="ASH17" s="253"/>
      <c r="ASI17" s="253"/>
      <c r="ASJ17" s="253"/>
      <c r="ASK17" s="253"/>
      <c r="ASL17" s="253"/>
      <c r="ASM17" s="253"/>
      <c r="ASN17" s="254"/>
      <c r="ASO17" s="254"/>
      <c r="ASP17" s="254"/>
      <c r="ASQ17" s="254"/>
      <c r="ASR17" s="254"/>
      <c r="ASS17" s="253"/>
      <c r="AST17" s="253"/>
      <c r="ASU17" s="253"/>
      <c r="ASV17" s="253"/>
      <c r="ASW17" s="253"/>
      <c r="ASX17" s="253"/>
      <c r="ASY17" s="253"/>
      <c r="ASZ17" s="253"/>
      <c r="ATA17" s="253"/>
      <c r="ATB17" s="253"/>
      <c r="ATC17" s="253"/>
      <c r="ATD17" s="253"/>
      <c r="ATE17" s="253"/>
      <c r="ATF17" s="253"/>
      <c r="ATG17" s="253"/>
      <c r="ATH17" s="253"/>
      <c r="ATI17" s="253"/>
      <c r="ATJ17" s="253"/>
      <c r="ATK17" s="253"/>
      <c r="ATL17" s="253"/>
      <c r="ATM17" s="253"/>
      <c r="ATN17" s="253"/>
      <c r="ATO17" s="253"/>
      <c r="ATP17" s="253"/>
      <c r="ATQ17" s="253"/>
      <c r="ATR17" s="253"/>
      <c r="ATS17" s="253"/>
      <c r="ATT17" s="253"/>
      <c r="ATU17" s="253"/>
      <c r="ATV17" s="253"/>
      <c r="ATW17" s="253"/>
      <c r="ATX17" s="253"/>
      <c r="ATY17" s="253"/>
      <c r="ATZ17" s="253"/>
      <c r="AUA17" s="253"/>
      <c r="AUB17" s="253"/>
      <c r="AUC17" s="253"/>
      <c r="AUD17" s="253"/>
      <c r="AUE17" s="253"/>
      <c r="AUF17" s="253"/>
      <c r="AUG17" s="253"/>
      <c r="AUH17" s="253"/>
      <c r="AUI17" s="253"/>
      <c r="AUJ17" s="253"/>
      <c r="AUK17" s="253"/>
      <c r="AUL17" s="253"/>
      <c r="AUM17" s="253"/>
      <c r="AUN17" s="253"/>
      <c r="AUO17" s="253"/>
      <c r="AUP17" s="254"/>
      <c r="AUQ17" s="254"/>
      <c r="AUR17" s="254"/>
      <c r="AUS17" s="254"/>
      <c r="AUT17" s="254"/>
      <c r="AUU17" s="253"/>
      <c r="AUV17" s="253"/>
      <c r="AUW17" s="253"/>
      <c r="AUX17" s="253"/>
      <c r="AUY17" s="253"/>
      <c r="AUZ17" s="253"/>
      <c r="AVA17" s="253"/>
      <c r="AVB17" s="253"/>
      <c r="AVC17" s="253"/>
      <c r="AVD17" s="253"/>
      <c r="AVE17" s="253"/>
      <c r="AVF17" s="253"/>
      <c r="AVG17" s="253"/>
      <c r="AVH17" s="253"/>
      <c r="AVI17" s="253"/>
      <c r="AVJ17" s="253"/>
      <c r="AVK17" s="253"/>
      <c r="AVL17" s="253"/>
      <c r="AVM17" s="253"/>
      <c r="AVN17" s="253"/>
      <c r="AVO17" s="253"/>
      <c r="AVP17" s="253"/>
      <c r="AVQ17" s="253"/>
      <c r="AVR17" s="253"/>
      <c r="AVS17" s="253"/>
      <c r="AVT17" s="253"/>
      <c r="AVU17" s="253"/>
      <c r="AVV17" s="253"/>
      <c r="AVW17" s="253"/>
      <c r="AVX17" s="253"/>
      <c r="AVY17" s="253"/>
      <c r="AVZ17" s="253"/>
      <c r="AWA17" s="253"/>
      <c r="AWB17" s="253"/>
      <c r="AWC17" s="253"/>
      <c r="AWD17" s="253"/>
      <c r="AWE17" s="253"/>
      <c r="AWF17" s="253"/>
      <c r="AWG17" s="253"/>
      <c r="AWH17" s="253"/>
      <c r="AWI17" s="253"/>
      <c r="AWJ17" s="253"/>
      <c r="AWK17" s="253"/>
      <c r="AWL17" s="253"/>
      <c r="AWM17" s="253"/>
      <c r="AWN17" s="253"/>
      <c r="AWO17" s="253"/>
      <c r="AWP17" s="253"/>
      <c r="AWQ17" s="253"/>
      <c r="AWR17" s="254"/>
      <c r="AWS17" s="254"/>
      <c r="AWT17" s="254"/>
      <c r="AWU17" s="254"/>
      <c r="AWV17" s="254"/>
      <c r="AWW17" s="253"/>
      <c r="AWX17" s="253"/>
      <c r="AWY17" s="253"/>
      <c r="AWZ17" s="253"/>
      <c r="AXA17" s="253"/>
      <c r="AXB17" s="253"/>
      <c r="AXC17" s="253"/>
      <c r="AXD17" s="253"/>
      <c r="AXE17" s="253"/>
      <c r="AXF17" s="253"/>
      <c r="AXG17" s="253"/>
      <c r="AXH17" s="253"/>
      <c r="AXI17" s="253"/>
      <c r="AXJ17" s="253"/>
      <c r="AXK17" s="253"/>
      <c r="AXL17" s="253"/>
      <c r="AXM17" s="253"/>
      <c r="AXN17" s="253"/>
      <c r="AXO17" s="253"/>
      <c r="AXP17" s="253"/>
      <c r="AXQ17" s="253"/>
      <c r="AXR17" s="253"/>
      <c r="AXS17" s="253"/>
      <c r="AXT17" s="253"/>
      <c r="AXU17" s="253"/>
      <c r="AXV17" s="253"/>
      <c r="AXW17" s="253"/>
      <c r="AXX17" s="253"/>
      <c r="AXY17" s="253"/>
      <c r="AXZ17" s="253"/>
      <c r="AYA17" s="253"/>
      <c r="AYB17" s="253"/>
      <c r="AYC17" s="253"/>
      <c r="AYD17" s="253"/>
      <c r="AYE17" s="253"/>
      <c r="AYF17" s="253"/>
      <c r="AYG17" s="253"/>
      <c r="AYH17" s="253"/>
      <c r="AYI17" s="253"/>
      <c r="AYJ17" s="253"/>
      <c r="AYK17" s="253"/>
      <c r="AYL17" s="253"/>
      <c r="AYM17" s="253"/>
      <c r="AYN17" s="253"/>
      <c r="AYO17" s="253"/>
      <c r="AYP17" s="253"/>
      <c r="AYQ17" s="253"/>
      <c r="AYR17" s="253"/>
      <c r="AYS17" s="253"/>
      <c r="AYT17" s="254"/>
      <c r="AYU17" s="254"/>
      <c r="AYV17" s="254"/>
      <c r="AYW17" s="254"/>
      <c r="AYX17" s="254"/>
      <c r="AYY17" s="253"/>
      <c r="AYZ17" s="253"/>
      <c r="AZA17" s="253"/>
      <c r="AZB17" s="253"/>
      <c r="AZC17" s="253"/>
      <c r="AZD17" s="253"/>
      <c r="AZE17" s="253"/>
      <c r="AZF17" s="253"/>
      <c r="AZG17" s="253"/>
      <c r="AZH17" s="253"/>
      <c r="AZI17" s="253"/>
      <c r="AZJ17" s="253"/>
      <c r="AZK17" s="253"/>
      <c r="AZL17" s="253"/>
      <c r="AZM17" s="253"/>
      <c r="AZN17" s="253"/>
      <c r="AZO17" s="253"/>
      <c r="AZP17" s="253"/>
      <c r="AZQ17" s="253"/>
      <c r="AZR17" s="253"/>
      <c r="AZS17" s="253"/>
      <c r="AZT17" s="253"/>
      <c r="AZU17" s="253"/>
      <c r="AZV17" s="253"/>
      <c r="AZW17" s="253"/>
      <c r="AZX17" s="253"/>
      <c r="AZY17" s="253"/>
      <c r="AZZ17" s="253"/>
      <c r="BAA17" s="253"/>
      <c r="BAB17" s="253"/>
      <c r="BAC17" s="253"/>
      <c r="BAD17" s="253"/>
      <c r="BAE17" s="253"/>
      <c r="BAF17" s="253"/>
      <c r="BAG17" s="253"/>
      <c r="BAH17" s="253"/>
      <c r="BAI17" s="253"/>
      <c r="BAJ17" s="253"/>
      <c r="BAK17" s="253"/>
      <c r="BAL17" s="253"/>
      <c r="BAM17" s="253"/>
      <c r="BAN17" s="253"/>
      <c r="BAO17" s="253"/>
      <c r="BAP17" s="253"/>
      <c r="BAQ17" s="253"/>
      <c r="BAR17" s="253"/>
      <c r="BAS17" s="253"/>
      <c r="BAT17" s="253"/>
      <c r="BAU17" s="253"/>
      <c r="BAV17" s="254"/>
      <c r="BAW17" s="254"/>
      <c r="BAX17" s="254"/>
      <c r="BAY17" s="254"/>
      <c r="BAZ17" s="254"/>
      <c r="BBA17" s="253"/>
      <c r="BBB17" s="253"/>
      <c r="BBC17" s="253"/>
      <c r="BBD17" s="253"/>
      <c r="BBE17" s="253"/>
      <c r="BBF17" s="253"/>
      <c r="BBG17" s="253"/>
      <c r="BBH17" s="253"/>
      <c r="BBI17" s="253"/>
      <c r="BBJ17" s="253"/>
      <c r="BBK17" s="253"/>
      <c r="BBL17" s="253"/>
      <c r="BBM17" s="253"/>
      <c r="BBN17" s="253"/>
      <c r="BBO17" s="253"/>
      <c r="BBP17" s="253"/>
      <c r="BBQ17" s="253"/>
      <c r="BBR17" s="253"/>
      <c r="BBS17" s="253"/>
      <c r="BBT17" s="253"/>
      <c r="BBU17" s="253"/>
      <c r="BBV17" s="253"/>
      <c r="BBW17" s="253"/>
      <c r="BBX17" s="253"/>
      <c r="BBY17" s="253"/>
      <c r="BBZ17" s="253"/>
      <c r="BCA17" s="253"/>
      <c r="BCB17" s="253"/>
      <c r="BCC17" s="253"/>
      <c r="BCD17" s="253"/>
      <c r="BCE17" s="253"/>
      <c r="BCF17" s="253"/>
      <c r="BCG17" s="253"/>
      <c r="BCH17" s="253"/>
      <c r="BCI17" s="253"/>
      <c r="BCJ17" s="253"/>
      <c r="BCK17" s="253"/>
      <c r="BCL17" s="253"/>
      <c r="BCM17" s="253"/>
      <c r="BCN17" s="253"/>
      <c r="BCO17" s="253"/>
      <c r="BCP17" s="253"/>
      <c r="BCQ17" s="253"/>
      <c r="BCR17" s="253"/>
      <c r="BCS17" s="253"/>
      <c r="BCT17" s="253"/>
      <c r="BCU17" s="253"/>
      <c r="BCV17" s="253"/>
      <c r="BCW17" s="253"/>
      <c r="BCX17" s="254"/>
      <c r="BCY17" s="254"/>
      <c r="BCZ17" s="254"/>
      <c r="BDA17" s="254"/>
      <c r="BDB17" s="254"/>
      <c r="BDC17" s="253"/>
      <c r="BDD17" s="253"/>
      <c r="BDE17" s="253"/>
      <c r="BDF17" s="253"/>
      <c r="BDG17" s="253"/>
      <c r="BDH17" s="253"/>
      <c r="BDI17" s="253"/>
      <c r="BDJ17" s="253"/>
      <c r="BDK17" s="253"/>
      <c r="BDL17" s="253"/>
      <c r="BDM17" s="253"/>
      <c r="BDN17" s="253"/>
      <c r="BDO17" s="253"/>
      <c r="BDP17" s="253"/>
      <c r="BDQ17" s="253"/>
      <c r="BDR17" s="253"/>
      <c r="BDS17" s="253"/>
      <c r="BDT17" s="253"/>
      <c r="BDU17" s="253"/>
      <c r="BDV17" s="253"/>
      <c r="BDW17" s="253"/>
      <c r="BDX17" s="253"/>
      <c r="BDY17" s="253"/>
      <c r="BDZ17" s="253"/>
      <c r="BEA17" s="253"/>
      <c r="BEB17" s="253"/>
      <c r="BEC17" s="253"/>
      <c r="BED17" s="253"/>
      <c r="BEE17" s="253"/>
      <c r="BEF17" s="253"/>
      <c r="BEG17" s="253"/>
      <c r="BEH17" s="253"/>
      <c r="BEI17" s="253"/>
      <c r="BEJ17" s="253"/>
      <c r="BEK17" s="253"/>
      <c r="BEL17" s="253"/>
      <c r="BEM17" s="253"/>
      <c r="BEN17" s="253"/>
      <c r="BEO17" s="253"/>
      <c r="BEP17" s="253"/>
      <c r="BEQ17" s="253"/>
      <c r="BER17" s="253"/>
      <c r="BES17" s="253"/>
      <c r="BET17" s="253"/>
      <c r="BEU17" s="253"/>
      <c r="BEV17" s="253"/>
      <c r="BEW17" s="253"/>
      <c r="BEX17" s="253"/>
      <c r="BEY17" s="253"/>
      <c r="BEZ17" s="254"/>
      <c r="BFA17" s="254"/>
      <c r="BFB17" s="254"/>
      <c r="BFC17" s="254"/>
      <c r="BFD17" s="254"/>
      <c r="BFE17" s="253"/>
      <c r="BFF17" s="253"/>
      <c r="BFG17" s="253"/>
      <c r="BFH17" s="253"/>
      <c r="BFI17" s="253"/>
      <c r="BFJ17" s="253"/>
      <c r="BFK17" s="253"/>
      <c r="BFL17" s="253"/>
      <c r="BFM17" s="253"/>
      <c r="BFN17" s="253"/>
      <c r="BFO17" s="253"/>
      <c r="BFP17" s="253"/>
      <c r="BFQ17" s="253"/>
      <c r="BFR17" s="253"/>
      <c r="BFS17" s="253"/>
      <c r="BFT17" s="253"/>
      <c r="BFU17" s="253"/>
      <c r="BFV17" s="253"/>
      <c r="BFW17" s="253"/>
      <c r="BFX17" s="253"/>
      <c r="BFY17" s="253"/>
      <c r="BFZ17" s="253"/>
      <c r="BGA17" s="253"/>
      <c r="BGB17" s="253"/>
      <c r="BGC17" s="253"/>
      <c r="BGD17" s="253"/>
      <c r="BGE17" s="253"/>
      <c r="BGF17" s="253"/>
      <c r="BGG17" s="253"/>
      <c r="BGH17" s="253"/>
      <c r="BGI17" s="253"/>
      <c r="BGJ17" s="253"/>
      <c r="BGK17" s="253"/>
      <c r="BGL17" s="253"/>
      <c r="BGM17" s="253"/>
      <c r="BGN17" s="253"/>
      <c r="BGO17" s="253"/>
      <c r="BGP17" s="253"/>
      <c r="BGQ17" s="253"/>
      <c r="BGR17" s="253"/>
      <c r="BGS17" s="253"/>
      <c r="BGT17" s="253"/>
      <c r="BGU17" s="253"/>
      <c r="BGV17" s="253"/>
      <c r="BGW17" s="253"/>
      <c r="BGX17" s="253"/>
      <c r="BGY17" s="253"/>
      <c r="BGZ17" s="253"/>
      <c r="BHA17" s="253"/>
      <c r="BHB17" s="254"/>
      <c r="BHC17" s="254"/>
      <c r="BHD17" s="254"/>
      <c r="BHE17" s="254"/>
      <c r="BHF17" s="254"/>
      <c r="BHG17" s="253"/>
      <c r="BHH17" s="253"/>
      <c r="BHI17" s="253"/>
      <c r="BHJ17" s="253"/>
      <c r="BHK17" s="253"/>
      <c r="BHL17" s="253"/>
      <c r="BHM17" s="253"/>
      <c r="BHN17" s="253"/>
      <c r="BHO17" s="253"/>
      <c r="BHP17" s="253"/>
      <c r="BHQ17" s="253"/>
      <c r="BHR17" s="253"/>
      <c r="BHS17" s="253"/>
      <c r="BHT17" s="253"/>
      <c r="BHU17" s="253"/>
      <c r="BHV17" s="253"/>
      <c r="BHW17" s="253"/>
      <c r="BHX17" s="253"/>
      <c r="BHY17" s="253"/>
      <c r="BHZ17" s="253"/>
      <c r="BIA17" s="253"/>
      <c r="BIB17" s="253"/>
      <c r="BIC17" s="253"/>
      <c r="BID17" s="253"/>
      <c r="BIE17" s="253"/>
      <c r="BIF17" s="253"/>
      <c r="BIG17" s="253"/>
      <c r="BIH17" s="253"/>
      <c r="BII17" s="253"/>
      <c r="BIJ17" s="253"/>
      <c r="BIK17" s="253"/>
      <c r="BIL17" s="253"/>
      <c r="BIM17" s="253"/>
      <c r="BIN17" s="253"/>
      <c r="BIO17" s="253"/>
      <c r="BIP17" s="253"/>
      <c r="BIQ17" s="253"/>
      <c r="BIR17" s="253"/>
      <c r="BIS17" s="253"/>
      <c r="BIT17" s="253"/>
      <c r="BIU17" s="253"/>
      <c r="BIV17" s="253"/>
      <c r="BIW17" s="253"/>
      <c r="BIX17" s="253"/>
      <c r="BIY17" s="253"/>
      <c r="BIZ17" s="253"/>
      <c r="BJA17" s="253"/>
      <c r="BJB17" s="253"/>
      <c r="BJC17" s="253"/>
      <c r="BJD17" s="254"/>
      <c r="BJE17" s="254"/>
      <c r="BJF17" s="254"/>
      <c r="BJG17" s="254"/>
      <c r="BJH17" s="254"/>
      <c r="BJI17" s="253"/>
      <c r="BJJ17" s="253"/>
      <c r="BJK17" s="253"/>
      <c r="BJL17" s="253"/>
      <c r="BJM17" s="253"/>
      <c r="BJN17" s="253"/>
      <c r="BJO17" s="253"/>
      <c r="BJP17" s="253"/>
      <c r="BJQ17" s="253"/>
      <c r="BJR17" s="253"/>
      <c r="BJS17" s="253"/>
      <c r="BJT17" s="253"/>
      <c r="BJU17" s="253"/>
      <c r="BJV17" s="253"/>
      <c r="BJW17" s="253"/>
      <c r="BJX17" s="253"/>
      <c r="BJY17" s="253"/>
      <c r="BJZ17" s="253"/>
      <c r="BKA17" s="253"/>
      <c r="BKB17" s="253"/>
      <c r="BKC17" s="253"/>
      <c r="BKD17" s="253"/>
      <c r="BKE17" s="253"/>
      <c r="BKF17" s="253"/>
      <c r="BKG17" s="253"/>
      <c r="BKH17" s="253"/>
      <c r="BKI17" s="253"/>
      <c r="BKJ17" s="253"/>
      <c r="BKK17" s="253"/>
      <c r="BKL17" s="253"/>
      <c r="BKM17" s="253"/>
      <c r="BKN17" s="253"/>
      <c r="BKO17" s="253"/>
      <c r="BKP17" s="253"/>
      <c r="BKQ17" s="253"/>
      <c r="BKR17" s="253"/>
      <c r="BKS17" s="253"/>
      <c r="BKT17" s="253"/>
      <c r="BKU17" s="253"/>
      <c r="BKV17" s="253"/>
      <c r="BKW17" s="253"/>
      <c r="BKX17" s="253"/>
      <c r="BKY17" s="253"/>
      <c r="BKZ17" s="253"/>
      <c r="BLA17" s="253"/>
      <c r="BLB17" s="253"/>
      <c r="BLC17" s="253"/>
      <c r="BLD17" s="253"/>
      <c r="BLE17" s="253"/>
      <c r="BLF17" s="254"/>
      <c r="BLG17" s="254"/>
      <c r="BLH17" s="254"/>
      <c r="BLI17" s="254"/>
      <c r="BLJ17" s="254"/>
      <c r="BLK17" s="253"/>
      <c r="BLL17" s="253"/>
      <c r="BLM17" s="253"/>
      <c r="BLN17" s="253"/>
      <c r="BLO17" s="253"/>
      <c r="BLP17" s="253"/>
      <c r="BLQ17" s="253"/>
      <c r="BLR17" s="253"/>
      <c r="BLS17" s="253"/>
      <c r="BLT17" s="253"/>
      <c r="BLU17" s="253"/>
      <c r="BLV17" s="253"/>
      <c r="BLW17" s="253"/>
      <c r="BLX17" s="253"/>
      <c r="BLY17" s="253"/>
      <c r="BLZ17" s="253"/>
      <c r="BMA17" s="253"/>
      <c r="BMB17" s="253"/>
      <c r="BMC17" s="253"/>
      <c r="BMD17" s="253"/>
      <c r="BME17" s="253"/>
      <c r="BMF17" s="253"/>
      <c r="BMG17" s="253"/>
      <c r="BMH17" s="253"/>
      <c r="BMI17" s="253"/>
      <c r="BMJ17" s="253"/>
      <c r="BMK17" s="253"/>
      <c r="BML17" s="253"/>
      <c r="BMM17" s="253"/>
      <c r="BMN17" s="253"/>
      <c r="BMO17" s="253"/>
      <c r="BMP17" s="253"/>
      <c r="BMQ17" s="253"/>
      <c r="BMR17" s="253"/>
      <c r="BMS17" s="253"/>
      <c r="BMT17" s="253"/>
      <c r="BMU17" s="253"/>
      <c r="BMV17" s="253"/>
      <c r="BMW17" s="253"/>
      <c r="BMX17" s="253"/>
      <c r="BMY17" s="253"/>
      <c r="BMZ17" s="253"/>
      <c r="BNA17" s="253"/>
      <c r="BNB17" s="253"/>
      <c r="BNC17" s="253"/>
      <c r="BND17" s="253"/>
      <c r="BNE17" s="253"/>
      <c r="BNF17" s="253"/>
      <c r="BNG17" s="253"/>
      <c r="BNH17" s="254"/>
      <c r="BNI17" s="254"/>
      <c r="BNJ17" s="254"/>
      <c r="BNK17" s="254"/>
      <c r="BNL17" s="254"/>
      <c r="BNM17" s="253"/>
      <c r="BNN17" s="253"/>
      <c r="BNO17" s="253"/>
      <c r="BNP17" s="253"/>
      <c r="BNQ17" s="253"/>
      <c r="BNR17" s="253"/>
      <c r="BNS17" s="253"/>
      <c r="BNT17" s="253"/>
      <c r="BNU17" s="253"/>
      <c r="BNV17" s="253"/>
      <c r="BNW17" s="253"/>
      <c r="BNX17" s="253"/>
      <c r="BNY17" s="253"/>
      <c r="BNZ17" s="253"/>
      <c r="BOA17" s="253"/>
      <c r="BOB17" s="253"/>
      <c r="BOC17" s="253"/>
      <c r="BOD17" s="253"/>
      <c r="BOE17" s="253"/>
      <c r="BOF17" s="253"/>
      <c r="BOG17" s="253"/>
      <c r="BOH17" s="253"/>
      <c r="BOI17" s="253"/>
      <c r="BOJ17" s="253"/>
      <c r="BOK17" s="253"/>
      <c r="BOL17" s="253"/>
      <c r="BOM17" s="253"/>
      <c r="BON17" s="253"/>
      <c r="BOO17" s="253"/>
      <c r="BOP17" s="253"/>
      <c r="BOQ17" s="253"/>
      <c r="BOR17" s="253"/>
      <c r="BOS17" s="253"/>
      <c r="BOT17" s="253"/>
      <c r="BOU17" s="253"/>
      <c r="BOV17" s="253"/>
      <c r="BOW17" s="253"/>
      <c r="BOX17" s="253"/>
      <c r="BOY17" s="253"/>
      <c r="BOZ17" s="253"/>
      <c r="BPA17" s="253"/>
      <c r="BPB17" s="253"/>
      <c r="BPC17" s="253"/>
      <c r="BPD17" s="253"/>
      <c r="BPE17" s="253"/>
      <c r="BPF17" s="253"/>
      <c r="BPG17" s="253"/>
      <c r="BPH17" s="253"/>
      <c r="BPI17" s="253"/>
      <c r="BPJ17" s="254"/>
      <c r="BPK17" s="254"/>
      <c r="BPL17" s="254"/>
      <c r="BPM17" s="254"/>
      <c r="BPN17" s="254"/>
      <c r="BPO17" s="253"/>
      <c r="BPP17" s="253"/>
      <c r="BPQ17" s="253"/>
      <c r="BPR17" s="253"/>
      <c r="BPS17" s="253"/>
      <c r="BPT17" s="253"/>
      <c r="BPU17" s="253"/>
      <c r="BPV17" s="253"/>
      <c r="BPW17" s="253"/>
      <c r="BPX17" s="253"/>
      <c r="BPY17" s="253"/>
      <c r="BPZ17" s="253"/>
      <c r="BQA17" s="253"/>
      <c r="BQB17" s="253"/>
      <c r="BQC17" s="253"/>
      <c r="BQD17" s="253"/>
      <c r="BQE17" s="253"/>
      <c r="BQF17" s="253"/>
      <c r="BQG17" s="253"/>
      <c r="BQH17" s="253"/>
      <c r="BQI17" s="253"/>
      <c r="BQJ17" s="253"/>
      <c r="BQK17" s="253"/>
      <c r="BQL17" s="253"/>
      <c r="BQM17" s="253"/>
      <c r="BQN17" s="253"/>
      <c r="BQO17" s="253"/>
      <c r="BQP17" s="253"/>
      <c r="BQQ17" s="253"/>
      <c r="BQR17" s="253"/>
      <c r="BQS17" s="253"/>
      <c r="BQT17" s="253"/>
      <c r="BQU17" s="253"/>
      <c r="BQV17" s="253"/>
      <c r="BQW17" s="253"/>
      <c r="BQX17" s="253"/>
      <c r="BQY17" s="253"/>
      <c r="BQZ17" s="253"/>
      <c r="BRA17" s="253"/>
      <c r="BRB17" s="253"/>
      <c r="BRC17" s="253"/>
      <c r="BRD17" s="253"/>
      <c r="BRE17" s="253"/>
      <c r="BRF17" s="253"/>
      <c r="BRG17" s="253"/>
      <c r="BRH17" s="253"/>
      <c r="BRI17" s="253"/>
      <c r="BRJ17" s="253"/>
      <c r="BRK17" s="253"/>
      <c r="BRL17" s="254"/>
      <c r="BRM17" s="254"/>
      <c r="BRN17" s="254"/>
      <c r="BRO17" s="254"/>
      <c r="BRP17" s="254"/>
      <c r="BRQ17" s="253"/>
      <c r="BRR17" s="253"/>
      <c r="BRS17" s="253"/>
      <c r="BRT17" s="253"/>
      <c r="BRU17" s="253"/>
      <c r="BRV17" s="253"/>
      <c r="BRW17" s="253"/>
      <c r="BRX17" s="253"/>
      <c r="BRY17" s="253"/>
      <c r="BRZ17" s="253"/>
      <c r="BSA17" s="253"/>
      <c r="BSB17" s="253"/>
      <c r="BSC17" s="253"/>
      <c r="BSD17" s="253"/>
      <c r="BSE17" s="253"/>
      <c r="BSF17" s="253"/>
      <c r="BSG17" s="253"/>
      <c r="BSH17" s="253"/>
      <c r="BSI17" s="253"/>
      <c r="BSJ17" s="253"/>
      <c r="BSK17" s="253"/>
      <c r="BSL17" s="253"/>
      <c r="BSM17" s="253"/>
      <c r="BSN17" s="253"/>
      <c r="BSO17" s="253"/>
      <c r="BSP17" s="253"/>
      <c r="BSQ17" s="253"/>
      <c r="BSR17" s="253"/>
      <c r="BSS17" s="253"/>
      <c r="BST17" s="253"/>
      <c r="BSU17" s="253"/>
      <c r="BSV17" s="253"/>
      <c r="BSW17" s="253"/>
      <c r="BSX17" s="253"/>
      <c r="BSY17" s="253"/>
      <c r="BSZ17" s="253"/>
      <c r="BTA17" s="253"/>
      <c r="BTB17" s="253"/>
      <c r="BTC17" s="253"/>
      <c r="BTD17" s="253"/>
      <c r="BTE17" s="253"/>
      <c r="BTF17" s="253"/>
      <c r="BTG17" s="253"/>
      <c r="BTH17" s="253"/>
      <c r="BTI17" s="253"/>
      <c r="BTJ17" s="253"/>
      <c r="BTK17" s="253"/>
      <c r="BTL17" s="253"/>
      <c r="BTM17" s="253"/>
      <c r="BTN17" s="254"/>
      <c r="BTO17" s="254"/>
      <c r="BTP17" s="254"/>
      <c r="BTQ17" s="254"/>
      <c r="BTR17" s="254"/>
      <c r="BTS17" s="253"/>
      <c r="BTT17" s="253"/>
      <c r="BTU17" s="253"/>
      <c r="BTV17" s="253"/>
      <c r="BTW17" s="253"/>
      <c r="BTX17" s="253"/>
      <c r="BTY17" s="253"/>
      <c r="BTZ17" s="253"/>
      <c r="BUA17" s="253"/>
      <c r="BUB17" s="253"/>
      <c r="BUC17" s="253"/>
      <c r="BUD17" s="253"/>
      <c r="BUE17" s="253"/>
      <c r="BUF17" s="253"/>
      <c r="BUG17" s="253"/>
      <c r="BUH17" s="253"/>
      <c r="BUI17" s="253"/>
      <c r="BUJ17" s="253"/>
      <c r="BUK17" s="253"/>
      <c r="BUL17" s="253"/>
      <c r="BUM17" s="253"/>
      <c r="BUN17" s="253"/>
      <c r="BUO17" s="253"/>
      <c r="BUP17" s="253"/>
      <c r="BUQ17" s="253"/>
      <c r="BUR17" s="253"/>
      <c r="BUS17" s="253"/>
      <c r="BUT17" s="253"/>
      <c r="BUU17" s="253"/>
      <c r="BUV17" s="253"/>
      <c r="BUW17" s="253"/>
      <c r="BUX17" s="253"/>
      <c r="BUY17" s="253"/>
      <c r="BUZ17" s="253"/>
      <c r="BVA17" s="253"/>
      <c r="BVB17" s="253"/>
      <c r="BVC17" s="253"/>
      <c r="BVD17" s="253"/>
      <c r="BVE17" s="253"/>
      <c r="BVF17" s="253"/>
      <c r="BVG17" s="253"/>
      <c r="BVH17" s="253"/>
      <c r="BVI17" s="253"/>
      <c r="BVJ17" s="253"/>
      <c r="BVK17" s="253"/>
      <c r="BVL17" s="253"/>
      <c r="BVM17" s="253"/>
      <c r="BVN17" s="253"/>
      <c r="BVO17" s="253"/>
      <c r="BVP17" s="254"/>
      <c r="BVQ17" s="254"/>
      <c r="BVR17" s="254"/>
      <c r="BVS17" s="254"/>
      <c r="BVT17" s="254"/>
      <c r="BVU17" s="253"/>
      <c r="BVV17" s="253"/>
      <c r="BVW17" s="253"/>
      <c r="BVX17" s="253"/>
      <c r="BVY17" s="253"/>
      <c r="BVZ17" s="253"/>
      <c r="BWA17" s="253"/>
      <c r="BWB17" s="253"/>
      <c r="BWC17" s="253"/>
      <c r="BWD17" s="253"/>
      <c r="BWE17" s="253"/>
      <c r="BWF17" s="253"/>
      <c r="BWG17" s="253"/>
      <c r="BWH17" s="253"/>
      <c r="BWI17" s="253"/>
      <c r="BWJ17" s="253"/>
      <c r="BWK17" s="253"/>
      <c r="BWL17" s="253"/>
      <c r="BWM17" s="253"/>
      <c r="BWN17" s="253"/>
      <c r="BWO17" s="253"/>
      <c r="BWP17" s="253"/>
      <c r="BWQ17" s="253"/>
      <c r="BWR17" s="253"/>
      <c r="BWS17" s="253"/>
      <c r="BWT17" s="253"/>
      <c r="BWU17" s="253"/>
      <c r="BWV17" s="253"/>
      <c r="BWW17" s="253"/>
      <c r="BWX17" s="253"/>
      <c r="BWY17" s="253"/>
      <c r="BWZ17" s="253"/>
      <c r="BXA17" s="253"/>
      <c r="BXB17" s="253"/>
      <c r="BXC17" s="253"/>
      <c r="BXD17" s="253"/>
      <c r="BXE17" s="253"/>
      <c r="BXF17" s="253"/>
      <c r="BXG17" s="253"/>
      <c r="BXH17" s="253"/>
      <c r="BXI17" s="253"/>
      <c r="BXJ17" s="253"/>
      <c r="BXK17" s="253"/>
      <c r="BXL17" s="253"/>
      <c r="BXM17" s="253"/>
      <c r="BXN17" s="253"/>
      <c r="BXO17" s="253"/>
      <c r="BXP17" s="253"/>
      <c r="BXQ17" s="253"/>
      <c r="BXR17" s="254"/>
      <c r="BXS17" s="254"/>
      <c r="BXT17" s="254"/>
      <c r="BXU17" s="254"/>
      <c r="BXV17" s="254"/>
      <c r="BXW17" s="253"/>
      <c r="BXX17" s="253"/>
      <c r="BXY17" s="253"/>
      <c r="BXZ17" s="253"/>
      <c r="BYA17" s="253"/>
      <c r="BYB17" s="253"/>
      <c r="BYC17" s="253"/>
      <c r="BYD17" s="253"/>
      <c r="BYE17" s="253"/>
      <c r="BYF17" s="253"/>
      <c r="BYG17" s="253"/>
      <c r="BYH17" s="253"/>
      <c r="BYI17" s="253"/>
      <c r="BYJ17" s="253"/>
      <c r="BYK17" s="253"/>
      <c r="BYL17" s="253"/>
      <c r="BYM17" s="253"/>
      <c r="BYN17" s="253"/>
      <c r="BYO17" s="253"/>
      <c r="BYP17" s="253"/>
      <c r="BYQ17" s="253"/>
      <c r="BYR17" s="253"/>
      <c r="BYS17" s="253"/>
      <c r="BYT17" s="253"/>
      <c r="BYU17" s="253"/>
      <c r="BYV17" s="253"/>
      <c r="BYW17" s="253"/>
      <c r="BYX17" s="253"/>
      <c r="BYY17" s="253"/>
      <c r="BYZ17" s="253"/>
      <c r="BZA17" s="253"/>
      <c r="BZB17" s="253"/>
      <c r="BZC17" s="253"/>
      <c r="BZD17" s="253"/>
      <c r="BZE17" s="253"/>
      <c r="BZF17" s="253"/>
      <c r="BZG17" s="253"/>
      <c r="BZH17" s="253"/>
      <c r="BZI17" s="253"/>
      <c r="BZJ17" s="253"/>
      <c r="BZK17" s="253"/>
      <c r="BZL17" s="253"/>
      <c r="BZM17" s="253"/>
      <c r="BZN17" s="253"/>
      <c r="BZO17" s="253"/>
      <c r="BZP17" s="253"/>
      <c r="BZQ17" s="253"/>
      <c r="BZR17" s="253"/>
      <c r="BZS17" s="253"/>
      <c r="BZT17" s="254"/>
      <c r="BZU17" s="254"/>
      <c r="BZV17" s="254"/>
      <c r="BZW17" s="254"/>
      <c r="BZX17" s="254"/>
      <c r="BZY17" s="253"/>
      <c r="BZZ17" s="253"/>
      <c r="CAA17" s="253"/>
      <c r="CAB17" s="253"/>
      <c r="CAC17" s="253"/>
      <c r="CAD17" s="253"/>
      <c r="CAE17" s="253"/>
      <c r="CAF17" s="253"/>
      <c r="CAG17" s="253"/>
      <c r="CAH17" s="253"/>
      <c r="CAI17" s="253"/>
      <c r="CAJ17" s="253"/>
      <c r="CAK17" s="253"/>
      <c r="CAL17" s="253"/>
      <c r="CAM17" s="253"/>
      <c r="CAN17" s="253"/>
      <c r="CAO17" s="253"/>
      <c r="CAP17" s="253"/>
      <c r="CAQ17" s="253"/>
      <c r="CAR17" s="253"/>
      <c r="CAS17" s="253"/>
      <c r="CAT17" s="253"/>
      <c r="CAU17" s="253"/>
      <c r="CAV17" s="253"/>
      <c r="CAW17" s="253"/>
      <c r="CAX17" s="253"/>
      <c r="CAY17" s="253"/>
      <c r="CAZ17" s="253"/>
      <c r="CBA17" s="253"/>
      <c r="CBB17" s="253"/>
      <c r="CBC17" s="253"/>
      <c r="CBD17" s="253"/>
      <c r="CBE17" s="253"/>
      <c r="CBF17" s="253"/>
      <c r="CBG17" s="253"/>
      <c r="CBH17" s="253"/>
      <c r="CBI17" s="253"/>
      <c r="CBJ17" s="253"/>
      <c r="CBK17" s="253"/>
      <c r="CBL17" s="253"/>
      <c r="CBM17" s="253"/>
      <c r="CBN17" s="253"/>
      <c r="CBO17" s="253"/>
      <c r="CBP17" s="253"/>
      <c r="CBQ17" s="253"/>
      <c r="CBR17" s="253"/>
      <c r="CBS17" s="253"/>
      <c r="CBT17" s="253"/>
      <c r="CBU17" s="253"/>
      <c r="CBV17" s="254"/>
      <c r="CBW17" s="254"/>
      <c r="CBX17" s="254"/>
      <c r="CBY17" s="254"/>
      <c r="CBZ17" s="254"/>
      <c r="CCA17" s="253"/>
      <c r="CCB17" s="253"/>
      <c r="CCC17" s="253"/>
      <c r="CCD17" s="253"/>
      <c r="CCE17" s="253"/>
      <c r="CCF17" s="253"/>
      <c r="CCG17" s="253"/>
      <c r="CCH17" s="253"/>
      <c r="CCI17" s="253"/>
      <c r="CCJ17" s="253"/>
      <c r="CCK17" s="253"/>
      <c r="CCL17" s="253"/>
      <c r="CCM17" s="253"/>
      <c r="CCN17" s="253"/>
      <c r="CCO17" s="253"/>
      <c r="CCP17" s="253"/>
      <c r="CCQ17" s="253"/>
      <c r="CCR17" s="253"/>
      <c r="CCS17" s="253"/>
      <c r="CCT17" s="253"/>
      <c r="CCU17" s="253"/>
      <c r="CCV17" s="253"/>
      <c r="CCW17" s="253"/>
      <c r="CCX17" s="253"/>
      <c r="CCY17" s="253"/>
      <c r="CCZ17" s="253"/>
      <c r="CDA17" s="253"/>
      <c r="CDB17" s="253"/>
      <c r="CDC17" s="253"/>
      <c r="CDD17" s="253"/>
      <c r="CDE17" s="253"/>
      <c r="CDF17" s="253"/>
      <c r="CDG17" s="253"/>
      <c r="CDH17" s="253"/>
      <c r="CDI17" s="253"/>
      <c r="CDJ17" s="253"/>
      <c r="CDK17" s="253"/>
      <c r="CDL17" s="253"/>
      <c r="CDM17" s="253"/>
      <c r="CDN17" s="253"/>
      <c r="CDO17" s="253"/>
      <c r="CDP17" s="253"/>
      <c r="CDQ17" s="253"/>
      <c r="CDR17" s="253"/>
      <c r="CDS17" s="253"/>
      <c r="CDT17" s="253"/>
      <c r="CDU17" s="253"/>
      <c r="CDV17" s="253"/>
      <c r="CDW17" s="253"/>
      <c r="CDX17" s="254"/>
      <c r="CDY17" s="254"/>
      <c r="CDZ17" s="254"/>
      <c r="CEA17" s="254"/>
      <c r="CEB17" s="254"/>
      <c r="CEC17" s="253"/>
      <c r="CED17" s="253"/>
      <c r="CEE17" s="253"/>
      <c r="CEF17" s="253"/>
      <c r="CEG17" s="253"/>
      <c r="CEH17" s="253"/>
      <c r="CEI17" s="253"/>
      <c r="CEJ17" s="253"/>
      <c r="CEK17" s="253"/>
      <c r="CEL17" s="253"/>
      <c r="CEM17" s="253"/>
      <c r="CEN17" s="253"/>
      <c r="CEO17" s="253"/>
      <c r="CEP17" s="253"/>
      <c r="CEQ17" s="253"/>
      <c r="CER17" s="253"/>
      <c r="CES17" s="253"/>
      <c r="CET17" s="253"/>
      <c r="CEU17" s="253"/>
      <c r="CEV17" s="253"/>
      <c r="CEW17" s="253"/>
      <c r="CEX17" s="253"/>
      <c r="CEY17" s="253"/>
      <c r="CEZ17" s="253"/>
      <c r="CFA17" s="253"/>
      <c r="CFB17" s="253"/>
      <c r="CFC17" s="253"/>
      <c r="CFD17" s="253"/>
      <c r="CFE17" s="253"/>
      <c r="CFF17" s="253"/>
      <c r="CFG17" s="253"/>
      <c r="CFH17" s="253"/>
      <c r="CFI17" s="253"/>
      <c r="CFJ17" s="253"/>
      <c r="CFK17" s="253"/>
      <c r="CFL17" s="253"/>
      <c r="CFM17" s="253"/>
      <c r="CFN17" s="253"/>
      <c r="CFO17" s="253"/>
      <c r="CFP17" s="253"/>
      <c r="CFQ17" s="253"/>
      <c r="CFR17" s="253"/>
      <c r="CFS17" s="253"/>
      <c r="CFT17" s="253"/>
      <c r="CFU17" s="253"/>
      <c r="CFV17" s="253"/>
      <c r="CFW17" s="253"/>
      <c r="CFX17" s="253"/>
      <c r="CFY17" s="253"/>
      <c r="CFZ17" s="254"/>
      <c r="CGA17" s="254"/>
      <c r="CGB17" s="254"/>
      <c r="CGC17" s="254"/>
      <c r="CGD17" s="254"/>
      <c r="CGE17" s="253"/>
      <c r="CGF17" s="253"/>
      <c r="CGG17" s="253"/>
      <c r="CGH17" s="253"/>
      <c r="CGI17" s="253"/>
      <c r="CGJ17" s="253"/>
      <c r="CGK17" s="253"/>
      <c r="CGL17" s="253"/>
      <c r="CGM17" s="253"/>
      <c r="CGN17" s="253"/>
      <c r="CGO17" s="253"/>
      <c r="CGP17" s="253"/>
      <c r="CGQ17" s="253"/>
      <c r="CGR17" s="253"/>
      <c r="CGS17" s="253"/>
      <c r="CGT17" s="253"/>
      <c r="CGU17" s="253"/>
      <c r="CGV17" s="253"/>
      <c r="CGW17" s="253"/>
      <c r="CGX17" s="253"/>
      <c r="CGY17" s="253"/>
      <c r="CGZ17" s="253"/>
      <c r="CHA17" s="253"/>
      <c r="CHB17" s="253"/>
      <c r="CHC17" s="253"/>
      <c r="CHD17" s="253"/>
      <c r="CHE17" s="253"/>
      <c r="CHF17" s="253"/>
      <c r="CHG17" s="253"/>
      <c r="CHH17" s="253"/>
      <c r="CHI17" s="253"/>
      <c r="CHJ17" s="253"/>
      <c r="CHK17" s="253"/>
      <c r="CHL17" s="253"/>
      <c r="CHM17" s="253"/>
      <c r="CHN17" s="253"/>
      <c r="CHO17" s="253"/>
      <c r="CHP17" s="253"/>
      <c r="CHQ17" s="253"/>
      <c r="CHR17" s="253"/>
      <c r="CHS17" s="253"/>
      <c r="CHT17" s="253"/>
      <c r="CHU17" s="253"/>
      <c r="CHV17" s="253"/>
      <c r="CHW17" s="253"/>
      <c r="CHX17" s="253"/>
      <c r="CHY17" s="253"/>
      <c r="CHZ17" s="253"/>
      <c r="CIA17" s="253"/>
      <c r="CIB17" s="254"/>
      <c r="CIC17" s="254"/>
      <c r="CID17" s="254"/>
      <c r="CIE17" s="254"/>
      <c r="CIF17" s="254"/>
      <c r="CIG17" s="253"/>
      <c r="CIH17" s="253"/>
      <c r="CII17" s="253"/>
      <c r="CIJ17" s="253"/>
      <c r="CIK17" s="253"/>
      <c r="CIL17" s="253"/>
      <c r="CIM17" s="253"/>
      <c r="CIN17" s="253"/>
      <c r="CIO17" s="253"/>
      <c r="CIP17" s="253"/>
      <c r="CIQ17" s="253"/>
      <c r="CIR17" s="253"/>
      <c r="CIS17" s="253"/>
      <c r="CIT17" s="253"/>
      <c r="CIU17" s="253"/>
      <c r="CIV17" s="253"/>
      <c r="CIW17" s="253"/>
      <c r="CIX17" s="253"/>
      <c r="CIY17" s="253"/>
      <c r="CIZ17" s="253"/>
      <c r="CJA17" s="253"/>
      <c r="CJB17" s="253"/>
      <c r="CJC17" s="253"/>
      <c r="CJD17" s="253"/>
      <c r="CJE17" s="253"/>
      <c r="CJF17" s="253"/>
      <c r="CJG17" s="253"/>
      <c r="CJH17" s="253"/>
      <c r="CJI17" s="253"/>
      <c r="CJJ17" s="253"/>
      <c r="CJK17" s="253"/>
      <c r="CJL17" s="253"/>
      <c r="CJM17" s="253"/>
      <c r="CJN17" s="253"/>
      <c r="CJO17" s="253"/>
      <c r="CJP17" s="253"/>
      <c r="CJQ17" s="253"/>
      <c r="CJR17" s="253"/>
      <c r="CJS17" s="253"/>
      <c r="CJT17" s="253"/>
      <c r="CJU17" s="253"/>
      <c r="CJV17" s="253"/>
      <c r="CJW17" s="253"/>
      <c r="CJX17" s="253"/>
      <c r="CJY17" s="253"/>
      <c r="CJZ17" s="253"/>
      <c r="CKA17" s="253"/>
      <c r="CKB17" s="253"/>
      <c r="CKC17" s="253"/>
      <c r="CKD17" s="254"/>
      <c r="CKE17" s="254"/>
      <c r="CKF17" s="254"/>
      <c r="CKG17" s="254"/>
      <c r="CKH17" s="254"/>
      <c r="CKI17" s="253"/>
      <c r="CKJ17" s="253"/>
      <c r="CKK17" s="253"/>
      <c r="CKL17" s="253"/>
      <c r="CKM17" s="253"/>
      <c r="CKN17" s="253"/>
      <c r="CKO17" s="253"/>
      <c r="CKP17" s="253"/>
      <c r="CKQ17" s="253"/>
      <c r="CKR17" s="253"/>
      <c r="CKS17" s="253"/>
      <c r="CKT17" s="253"/>
      <c r="CKU17" s="253"/>
      <c r="CKV17" s="253"/>
      <c r="CKW17" s="253"/>
      <c r="CKX17" s="253"/>
      <c r="CKY17" s="253"/>
      <c r="CKZ17" s="253"/>
      <c r="CLA17" s="253"/>
      <c r="CLB17" s="253"/>
      <c r="CLC17" s="253"/>
      <c r="CLD17" s="253"/>
      <c r="CLE17" s="253"/>
      <c r="CLF17" s="253"/>
      <c r="CLG17" s="253"/>
      <c r="CLH17" s="253"/>
      <c r="CLI17" s="253"/>
      <c r="CLJ17" s="253"/>
      <c r="CLK17" s="253"/>
      <c r="CLL17" s="253"/>
      <c r="CLM17" s="253"/>
      <c r="CLN17" s="253"/>
      <c r="CLO17" s="253"/>
      <c r="CLP17" s="253"/>
      <c r="CLQ17" s="253"/>
      <c r="CLR17" s="253"/>
      <c r="CLS17" s="253"/>
      <c r="CLT17" s="253"/>
      <c r="CLU17" s="253"/>
      <c r="CLV17" s="253"/>
      <c r="CLW17" s="253"/>
      <c r="CLX17" s="253"/>
      <c r="CLY17" s="253"/>
      <c r="CLZ17" s="253"/>
      <c r="CMA17" s="253"/>
      <c r="CMB17" s="253"/>
      <c r="CMC17" s="253"/>
      <c r="CMD17" s="253"/>
      <c r="CME17" s="253"/>
      <c r="CMF17" s="254"/>
      <c r="CMG17" s="254"/>
      <c r="CMH17" s="254"/>
      <c r="CMI17" s="254"/>
      <c r="CMJ17" s="254"/>
      <c r="CMK17" s="253"/>
      <c r="CML17" s="253"/>
      <c r="CMM17" s="253"/>
      <c r="CMN17" s="253"/>
      <c r="CMO17" s="253"/>
      <c r="CMP17" s="253"/>
      <c r="CMQ17" s="253"/>
      <c r="CMR17" s="253"/>
      <c r="CMS17" s="253"/>
      <c r="CMT17" s="253"/>
      <c r="CMU17" s="253"/>
      <c r="CMV17" s="253"/>
      <c r="CMW17" s="253"/>
      <c r="CMX17" s="253"/>
      <c r="CMY17" s="253"/>
      <c r="CMZ17" s="253"/>
      <c r="CNA17" s="253"/>
      <c r="CNB17" s="253"/>
      <c r="CNC17" s="253"/>
      <c r="CND17" s="253"/>
      <c r="CNE17" s="253"/>
      <c r="CNF17" s="253"/>
      <c r="CNG17" s="253"/>
      <c r="CNH17" s="253"/>
      <c r="CNI17" s="253"/>
      <c r="CNJ17" s="253"/>
      <c r="CNK17" s="253"/>
      <c r="CNL17" s="253"/>
      <c r="CNM17" s="253"/>
      <c r="CNN17" s="253"/>
      <c r="CNO17" s="253"/>
      <c r="CNP17" s="253"/>
      <c r="CNQ17" s="253"/>
      <c r="CNR17" s="253"/>
      <c r="CNS17" s="253"/>
      <c r="CNT17" s="253"/>
      <c r="CNU17" s="253"/>
      <c r="CNV17" s="253"/>
      <c r="CNW17" s="253"/>
      <c r="CNX17" s="253"/>
      <c r="CNY17" s="253"/>
      <c r="CNZ17" s="253"/>
      <c r="COA17" s="253"/>
      <c r="COB17" s="253"/>
      <c r="COC17" s="253"/>
      <c r="COD17" s="253"/>
      <c r="COE17" s="253"/>
      <c r="COF17" s="253"/>
      <c r="COG17" s="253"/>
      <c r="COH17" s="254"/>
      <c r="COI17" s="254"/>
      <c r="COJ17" s="254"/>
      <c r="COK17" s="254"/>
      <c r="COL17" s="254"/>
      <c r="COM17" s="253"/>
      <c r="CON17" s="253"/>
      <c r="COO17" s="253"/>
      <c r="COP17" s="253"/>
      <c r="COQ17" s="253"/>
      <c r="COR17" s="253"/>
      <c r="COS17" s="253"/>
      <c r="COT17" s="253"/>
      <c r="COU17" s="253"/>
      <c r="COV17" s="253"/>
      <c r="COW17" s="253"/>
      <c r="COX17" s="253"/>
      <c r="COY17" s="253"/>
      <c r="COZ17" s="253"/>
      <c r="CPA17" s="253"/>
      <c r="CPB17" s="253"/>
      <c r="CPC17" s="253"/>
      <c r="CPD17" s="253"/>
      <c r="CPE17" s="253"/>
      <c r="CPF17" s="253"/>
      <c r="CPG17" s="253"/>
      <c r="CPH17" s="253"/>
      <c r="CPI17" s="253"/>
      <c r="CPJ17" s="253"/>
      <c r="CPK17" s="253"/>
      <c r="CPL17" s="253"/>
      <c r="CPM17" s="253"/>
      <c r="CPN17" s="253"/>
      <c r="CPO17" s="253"/>
      <c r="CPP17" s="253"/>
      <c r="CPQ17" s="253"/>
      <c r="CPR17" s="253"/>
      <c r="CPS17" s="253"/>
      <c r="CPT17" s="253"/>
      <c r="CPU17" s="253"/>
      <c r="CPV17" s="253"/>
      <c r="CPW17" s="253"/>
      <c r="CPX17" s="253"/>
      <c r="CPY17" s="253"/>
      <c r="CPZ17" s="253"/>
      <c r="CQA17" s="253"/>
      <c r="CQB17" s="253"/>
      <c r="CQC17" s="253"/>
      <c r="CQD17" s="253"/>
      <c r="CQE17" s="253"/>
      <c r="CQF17" s="253"/>
      <c r="CQG17" s="253"/>
      <c r="CQH17" s="253"/>
      <c r="CQI17" s="253"/>
      <c r="CQJ17" s="254"/>
      <c r="CQK17" s="254"/>
      <c r="CQL17" s="254"/>
      <c r="CQM17" s="254"/>
      <c r="CQN17" s="254"/>
      <c r="CQO17" s="253"/>
      <c r="CQP17" s="253"/>
      <c r="CQQ17" s="253"/>
      <c r="CQR17" s="253"/>
      <c r="CQS17" s="253"/>
      <c r="CQT17" s="253"/>
      <c r="CQU17" s="253"/>
      <c r="CQV17" s="253"/>
      <c r="CQW17" s="253"/>
      <c r="CQX17" s="253"/>
      <c r="CQY17" s="253"/>
      <c r="CQZ17" s="253"/>
      <c r="CRA17" s="253"/>
      <c r="CRB17" s="253"/>
      <c r="CRC17" s="253"/>
      <c r="CRD17" s="253"/>
      <c r="CRE17" s="253"/>
      <c r="CRF17" s="253"/>
      <c r="CRG17" s="253"/>
      <c r="CRH17" s="253"/>
      <c r="CRI17" s="253"/>
      <c r="CRJ17" s="253"/>
      <c r="CRK17" s="253"/>
      <c r="CRL17" s="253"/>
      <c r="CRM17" s="253"/>
      <c r="CRN17" s="253"/>
      <c r="CRO17" s="253"/>
      <c r="CRP17" s="253"/>
      <c r="CRQ17" s="253"/>
      <c r="CRR17" s="253"/>
      <c r="CRS17" s="253"/>
      <c r="CRT17" s="253"/>
      <c r="CRU17" s="253"/>
      <c r="CRV17" s="253"/>
      <c r="CRW17" s="253"/>
      <c r="CRX17" s="253"/>
      <c r="CRY17" s="253"/>
      <c r="CRZ17" s="253"/>
      <c r="CSA17" s="253"/>
      <c r="CSB17" s="253"/>
      <c r="CSC17" s="253"/>
      <c r="CSD17" s="253"/>
      <c r="CSE17" s="253"/>
      <c r="CSF17" s="253"/>
      <c r="CSG17" s="253"/>
      <c r="CSH17" s="253"/>
      <c r="CSI17" s="253"/>
      <c r="CSJ17" s="253"/>
      <c r="CSK17" s="253"/>
      <c r="CSL17" s="254"/>
      <c r="CSM17" s="254"/>
      <c r="CSN17" s="254"/>
      <c r="CSO17" s="254"/>
      <c r="CSP17" s="254"/>
      <c r="CSQ17" s="253"/>
      <c r="CSR17" s="253"/>
      <c r="CSS17" s="253"/>
      <c r="CST17" s="253"/>
      <c r="CSU17" s="253"/>
      <c r="CSV17" s="253"/>
      <c r="CSW17" s="253"/>
      <c r="CSX17" s="253"/>
      <c r="CSY17" s="253"/>
      <c r="CSZ17" s="253"/>
      <c r="CTA17" s="253"/>
      <c r="CTB17" s="253"/>
      <c r="CTC17" s="253"/>
      <c r="CTD17" s="253"/>
      <c r="CTE17" s="253"/>
      <c r="CTF17" s="253"/>
      <c r="CTG17" s="253"/>
      <c r="CTH17" s="253"/>
      <c r="CTI17" s="253"/>
      <c r="CTJ17" s="253"/>
      <c r="CTK17" s="253"/>
      <c r="CTL17" s="253"/>
      <c r="CTM17" s="253"/>
      <c r="CTN17" s="253"/>
      <c r="CTO17" s="253"/>
      <c r="CTP17" s="253"/>
      <c r="CTQ17" s="253"/>
      <c r="CTR17" s="253"/>
      <c r="CTS17" s="253"/>
      <c r="CTT17" s="253"/>
      <c r="CTU17" s="253"/>
      <c r="CTV17" s="253"/>
      <c r="CTW17" s="253"/>
      <c r="CTX17" s="253"/>
      <c r="CTY17" s="253"/>
      <c r="CTZ17" s="253"/>
      <c r="CUA17" s="253"/>
      <c r="CUB17" s="253"/>
      <c r="CUC17" s="253"/>
      <c r="CUD17" s="253"/>
      <c r="CUE17" s="253"/>
      <c r="CUF17" s="253"/>
      <c r="CUG17" s="253"/>
      <c r="CUH17" s="253"/>
      <c r="CUI17" s="253"/>
      <c r="CUJ17" s="253"/>
      <c r="CUK17" s="253"/>
      <c r="CUL17" s="253"/>
      <c r="CUM17" s="253"/>
      <c r="CUN17" s="254"/>
      <c r="CUO17" s="254"/>
      <c r="CUP17" s="254"/>
      <c r="CUQ17" s="254"/>
      <c r="CUR17" s="254"/>
      <c r="CUS17" s="253"/>
      <c r="CUT17" s="253"/>
      <c r="CUU17" s="253"/>
      <c r="CUV17" s="253"/>
      <c r="CUW17" s="253"/>
      <c r="CUX17" s="253"/>
      <c r="CUY17" s="253"/>
      <c r="CUZ17" s="253"/>
      <c r="CVA17" s="253"/>
      <c r="CVB17" s="253"/>
      <c r="CVC17" s="253"/>
      <c r="CVD17" s="253"/>
      <c r="CVE17" s="253"/>
      <c r="CVF17" s="253"/>
      <c r="CVG17" s="253"/>
      <c r="CVH17" s="253"/>
      <c r="CVI17" s="253"/>
      <c r="CVJ17" s="253"/>
      <c r="CVK17" s="253"/>
      <c r="CVL17" s="253"/>
      <c r="CVM17" s="253"/>
      <c r="CVN17" s="253"/>
      <c r="CVO17" s="253"/>
      <c r="CVP17" s="253"/>
      <c r="CVQ17" s="253"/>
      <c r="CVR17" s="253"/>
      <c r="CVS17" s="253"/>
      <c r="CVT17" s="253"/>
      <c r="CVU17" s="253"/>
      <c r="CVV17" s="253"/>
      <c r="CVW17" s="253"/>
      <c r="CVX17" s="253"/>
      <c r="CVY17" s="253"/>
      <c r="CVZ17" s="253"/>
      <c r="CWA17" s="253"/>
      <c r="CWB17" s="253"/>
      <c r="CWC17" s="253"/>
      <c r="CWD17" s="253"/>
      <c r="CWE17" s="253"/>
      <c r="CWF17" s="253"/>
      <c r="CWG17" s="253"/>
      <c r="CWH17" s="253"/>
      <c r="CWI17" s="253"/>
      <c r="CWJ17" s="253"/>
      <c r="CWK17" s="253"/>
      <c r="CWL17" s="253"/>
      <c r="CWM17" s="253"/>
      <c r="CWN17" s="253"/>
      <c r="CWO17" s="253"/>
      <c r="CWP17" s="254"/>
      <c r="CWQ17" s="254"/>
      <c r="CWR17" s="254"/>
      <c r="CWS17" s="254"/>
      <c r="CWT17" s="254"/>
      <c r="CWU17" s="253"/>
      <c r="CWV17" s="253"/>
      <c r="CWW17" s="253"/>
      <c r="CWX17" s="253"/>
      <c r="CWY17" s="253"/>
      <c r="CWZ17" s="253"/>
      <c r="CXA17" s="253"/>
      <c r="CXB17" s="253"/>
      <c r="CXC17" s="253"/>
      <c r="CXD17" s="253"/>
      <c r="CXE17" s="253"/>
      <c r="CXF17" s="253"/>
      <c r="CXG17" s="253"/>
      <c r="CXH17" s="253"/>
      <c r="CXI17" s="253"/>
      <c r="CXJ17" s="253"/>
      <c r="CXK17" s="253"/>
      <c r="CXL17" s="253"/>
      <c r="CXM17" s="253"/>
      <c r="CXN17" s="253"/>
      <c r="CXO17" s="253"/>
      <c r="CXP17" s="253"/>
      <c r="CXQ17" s="253"/>
      <c r="CXR17" s="253"/>
      <c r="CXS17" s="253"/>
      <c r="CXT17" s="253"/>
      <c r="CXU17" s="253"/>
      <c r="CXV17" s="253"/>
      <c r="CXW17" s="253"/>
      <c r="CXX17" s="253"/>
      <c r="CXY17" s="253"/>
      <c r="CXZ17" s="253"/>
      <c r="CYA17" s="253"/>
      <c r="CYB17" s="253"/>
      <c r="CYC17" s="253"/>
      <c r="CYD17" s="253"/>
      <c r="CYE17" s="253"/>
      <c r="CYF17" s="253"/>
      <c r="CYG17" s="253"/>
      <c r="CYH17" s="253"/>
      <c r="CYI17" s="253"/>
      <c r="CYJ17" s="253"/>
      <c r="CYK17" s="253"/>
      <c r="CYL17" s="253"/>
      <c r="CYM17" s="253"/>
      <c r="CYN17" s="253"/>
      <c r="CYO17" s="253"/>
      <c r="CYP17" s="253"/>
      <c r="CYQ17" s="253"/>
      <c r="CYR17" s="254"/>
      <c r="CYS17" s="254"/>
      <c r="CYT17" s="254"/>
      <c r="CYU17" s="254"/>
      <c r="CYV17" s="254"/>
      <c r="CYW17" s="253"/>
      <c r="CYX17" s="253"/>
      <c r="CYY17" s="253"/>
      <c r="CYZ17" s="253"/>
      <c r="CZA17" s="253"/>
      <c r="CZB17" s="253"/>
      <c r="CZC17" s="253"/>
      <c r="CZD17" s="253"/>
      <c r="CZE17" s="253"/>
      <c r="CZF17" s="253"/>
      <c r="CZG17" s="253"/>
      <c r="CZH17" s="253"/>
      <c r="CZI17" s="253"/>
      <c r="CZJ17" s="253"/>
      <c r="CZK17" s="253"/>
      <c r="CZL17" s="253"/>
      <c r="CZM17" s="253"/>
      <c r="CZN17" s="253"/>
      <c r="CZO17" s="253"/>
      <c r="CZP17" s="253"/>
      <c r="CZQ17" s="253"/>
      <c r="CZR17" s="253"/>
      <c r="CZS17" s="253"/>
      <c r="CZT17" s="253"/>
      <c r="CZU17" s="253"/>
      <c r="CZV17" s="253"/>
      <c r="CZW17" s="253"/>
      <c r="CZX17" s="253"/>
      <c r="CZY17" s="253"/>
      <c r="CZZ17" s="253"/>
      <c r="DAA17" s="253"/>
      <c r="DAB17" s="253"/>
      <c r="DAC17" s="253"/>
      <c r="DAD17" s="253"/>
      <c r="DAE17" s="253"/>
      <c r="DAF17" s="253"/>
      <c r="DAG17" s="253"/>
      <c r="DAH17" s="253"/>
      <c r="DAI17" s="253"/>
      <c r="DAJ17" s="253"/>
      <c r="DAK17" s="253"/>
      <c r="DAL17" s="253"/>
      <c r="DAM17" s="253"/>
      <c r="DAN17" s="253"/>
      <c r="DAO17" s="253"/>
      <c r="DAP17" s="253"/>
      <c r="DAQ17" s="253"/>
      <c r="DAR17" s="253"/>
      <c r="DAS17" s="253"/>
      <c r="DAT17" s="254"/>
      <c r="DAU17" s="254"/>
      <c r="DAV17" s="254"/>
      <c r="DAW17" s="254"/>
      <c r="DAX17" s="254"/>
      <c r="DAY17" s="253"/>
      <c r="DAZ17" s="253"/>
      <c r="DBA17" s="253"/>
      <c r="DBB17" s="253"/>
      <c r="DBC17" s="253"/>
      <c r="DBD17" s="253"/>
      <c r="DBE17" s="253"/>
      <c r="DBF17" s="253"/>
      <c r="DBG17" s="253"/>
      <c r="DBH17" s="253"/>
      <c r="DBI17" s="253"/>
      <c r="DBJ17" s="253"/>
      <c r="DBK17" s="253"/>
      <c r="DBL17" s="253"/>
      <c r="DBM17" s="253"/>
      <c r="DBN17" s="253"/>
      <c r="DBO17" s="253"/>
      <c r="DBP17" s="253"/>
      <c r="DBQ17" s="253"/>
      <c r="DBR17" s="253"/>
      <c r="DBS17" s="253"/>
      <c r="DBT17" s="253"/>
      <c r="DBU17" s="253"/>
      <c r="DBV17" s="253"/>
      <c r="DBW17" s="253"/>
      <c r="DBX17" s="253"/>
      <c r="DBY17" s="253"/>
      <c r="DBZ17" s="253"/>
      <c r="DCA17" s="253"/>
      <c r="DCB17" s="253"/>
      <c r="DCC17" s="253"/>
      <c r="DCD17" s="253"/>
      <c r="DCE17" s="253"/>
      <c r="DCF17" s="253"/>
      <c r="DCG17" s="253"/>
      <c r="DCH17" s="253"/>
      <c r="DCI17" s="253"/>
      <c r="DCJ17" s="253"/>
      <c r="DCK17" s="253"/>
      <c r="DCL17" s="253"/>
      <c r="DCM17" s="253"/>
      <c r="DCN17" s="253"/>
      <c r="DCO17" s="253"/>
      <c r="DCP17" s="253"/>
      <c r="DCQ17" s="253"/>
      <c r="DCR17" s="253"/>
      <c r="DCS17" s="253"/>
      <c r="DCT17" s="253"/>
      <c r="DCU17" s="253"/>
      <c r="DCV17" s="254"/>
      <c r="DCW17" s="254"/>
      <c r="DCX17" s="254"/>
      <c r="DCY17" s="254"/>
      <c r="DCZ17" s="254"/>
      <c r="DDA17" s="253"/>
      <c r="DDB17" s="253"/>
      <c r="DDC17" s="253"/>
      <c r="DDD17" s="253"/>
      <c r="DDE17" s="253"/>
      <c r="DDF17" s="253"/>
      <c r="DDG17" s="253"/>
      <c r="DDH17" s="253"/>
      <c r="DDI17" s="253"/>
      <c r="DDJ17" s="253"/>
      <c r="DDK17" s="253"/>
      <c r="DDL17" s="253"/>
      <c r="DDM17" s="253"/>
      <c r="DDN17" s="253"/>
      <c r="DDO17" s="253"/>
      <c r="DDP17" s="253"/>
      <c r="DDQ17" s="253"/>
      <c r="DDR17" s="253"/>
      <c r="DDS17" s="253"/>
      <c r="DDT17" s="253"/>
      <c r="DDU17" s="253"/>
      <c r="DDV17" s="253"/>
      <c r="DDW17" s="253"/>
      <c r="DDX17" s="253"/>
      <c r="DDY17" s="253"/>
      <c r="DDZ17" s="253"/>
      <c r="DEA17" s="253"/>
      <c r="DEB17" s="253"/>
      <c r="DEC17" s="253"/>
      <c r="DED17" s="253"/>
      <c r="DEE17" s="253"/>
      <c r="DEF17" s="253"/>
      <c r="DEG17" s="253"/>
      <c r="DEH17" s="253"/>
      <c r="DEI17" s="253"/>
      <c r="DEJ17" s="253"/>
      <c r="DEK17" s="253"/>
      <c r="DEL17" s="253"/>
      <c r="DEM17" s="253"/>
      <c r="DEN17" s="253"/>
      <c r="DEO17" s="253"/>
      <c r="DEP17" s="253"/>
      <c r="DEQ17" s="253"/>
      <c r="DER17" s="253"/>
      <c r="DES17" s="253"/>
      <c r="DET17" s="253"/>
      <c r="DEU17" s="253"/>
      <c r="DEV17" s="253"/>
      <c r="DEW17" s="253"/>
      <c r="DEX17" s="254"/>
      <c r="DEY17" s="254"/>
      <c r="DEZ17" s="254"/>
      <c r="DFA17" s="254"/>
      <c r="DFB17" s="254"/>
      <c r="DFC17" s="253"/>
      <c r="DFD17" s="253"/>
      <c r="DFE17" s="253"/>
      <c r="DFF17" s="253"/>
      <c r="DFG17" s="253"/>
      <c r="DFH17" s="253"/>
      <c r="DFI17" s="253"/>
      <c r="DFJ17" s="253"/>
      <c r="DFK17" s="253"/>
      <c r="DFL17" s="253"/>
      <c r="DFM17" s="253"/>
      <c r="DFN17" s="253"/>
      <c r="DFO17" s="253"/>
      <c r="DFP17" s="253"/>
      <c r="DFQ17" s="253"/>
      <c r="DFR17" s="253"/>
      <c r="DFS17" s="253"/>
      <c r="DFT17" s="253"/>
      <c r="DFU17" s="253"/>
      <c r="DFV17" s="253"/>
      <c r="DFW17" s="253"/>
      <c r="DFX17" s="253"/>
      <c r="DFY17" s="253"/>
      <c r="DFZ17" s="253"/>
      <c r="DGA17" s="253"/>
      <c r="DGB17" s="253"/>
      <c r="DGC17" s="253"/>
      <c r="DGD17" s="253"/>
      <c r="DGE17" s="253"/>
      <c r="DGF17" s="253"/>
      <c r="DGG17" s="253"/>
      <c r="DGH17" s="253"/>
      <c r="DGI17" s="253"/>
      <c r="DGJ17" s="253"/>
      <c r="DGK17" s="253"/>
      <c r="DGL17" s="253"/>
      <c r="DGM17" s="253"/>
      <c r="DGN17" s="253"/>
      <c r="DGO17" s="253"/>
      <c r="DGP17" s="253"/>
      <c r="DGQ17" s="253"/>
      <c r="DGR17" s="253"/>
      <c r="DGS17" s="253"/>
      <c r="DGT17" s="253"/>
      <c r="DGU17" s="253"/>
      <c r="DGV17" s="253"/>
      <c r="DGW17" s="253"/>
      <c r="DGX17" s="253"/>
      <c r="DGY17" s="253"/>
      <c r="DGZ17" s="254"/>
      <c r="DHA17" s="254"/>
      <c r="DHB17" s="254"/>
      <c r="DHC17" s="254"/>
      <c r="DHD17" s="254"/>
      <c r="DHE17" s="253"/>
      <c r="DHF17" s="253"/>
      <c r="DHG17" s="253"/>
      <c r="DHH17" s="253"/>
      <c r="DHI17" s="253"/>
      <c r="DHJ17" s="253"/>
      <c r="DHK17" s="253"/>
      <c r="DHL17" s="253"/>
      <c r="DHM17" s="253"/>
      <c r="DHN17" s="253"/>
      <c r="DHO17" s="253"/>
      <c r="DHP17" s="253"/>
      <c r="DHQ17" s="253"/>
      <c r="DHR17" s="253"/>
      <c r="DHS17" s="253"/>
      <c r="DHT17" s="253"/>
      <c r="DHU17" s="253"/>
      <c r="DHV17" s="253"/>
      <c r="DHW17" s="253"/>
      <c r="DHX17" s="253"/>
      <c r="DHY17" s="253"/>
      <c r="DHZ17" s="253"/>
      <c r="DIA17" s="253"/>
      <c r="DIB17" s="253"/>
      <c r="DIC17" s="253"/>
      <c r="DID17" s="253"/>
      <c r="DIE17" s="253"/>
      <c r="DIF17" s="253"/>
      <c r="DIG17" s="253"/>
      <c r="DIH17" s="253"/>
      <c r="DII17" s="253"/>
      <c r="DIJ17" s="253"/>
      <c r="DIK17" s="253"/>
      <c r="DIL17" s="253"/>
      <c r="DIM17" s="253"/>
      <c r="DIN17" s="253"/>
      <c r="DIO17" s="253"/>
      <c r="DIP17" s="253"/>
      <c r="DIQ17" s="253"/>
      <c r="DIR17" s="253"/>
      <c r="DIS17" s="253"/>
      <c r="DIT17" s="253"/>
      <c r="DIU17" s="253"/>
      <c r="DIV17" s="253"/>
      <c r="DIW17" s="253"/>
      <c r="DIX17" s="253"/>
      <c r="DIY17" s="253"/>
      <c r="DIZ17" s="253"/>
      <c r="DJA17" s="253"/>
      <c r="DJB17" s="254"/>
      <c r="DJC17" s="254"/>
      <c r="DJD17" s="254"/>
      <c r="DJE17" s="254"/>
      <c r="DJF17" s="254"/>
      <c r="DJG17" s="253"/>
      <c r="DJH17" s="253"/>
      <c r="DJI17" s="253"/>
      <c r="DJJ17" s="253"/>
      <c r="DJK17" s="253"/>
      <c r="DJL17" s="253"/>
      <c r="DJM17" s="253"/>
      <c r="DJN17" s="253"/>
      <c r="DJO17" s="253"/>
      <c r="DJP17" s="253"/>
      <c r="DJQ17" s="253"/>
      <c r="DJR17" s="253"/>
      <c r="DJS17" s="253"/>
      <c r="DJT17" s="253"/>
      <c r="DJU17" s="253"/>
      <c r="DJV17" s="253"/>
      <c r="DJW17" s="253"/>
      <c r="DJX17" s="253"/>
      <c r="DJY17" s="253"/>
      <c r="DJZ17" s="253"/>
      <c r="DKA17" s="253"/>
      <c r="DKB17" s="253"/>
      <c r="DKC17" s="253"/>
      <c r="DKD17" s="253"/>
      <c r="DKE17" s="253"/>
      <c r="DKF17" s="253"/>
      <c r="DKG17" s="253"/>
      <c r="DKH17" s="253"/>
      <c r="DKI17" s="253"/>
      <c r="DKJ17" s="253"/>
      <c r="DKK17" s="253"/>
      <c r="DKL17" s="253"/>
      <c r="DKM17" s="253"/>
      <c r="DKN17" s="253"/>
      <c r="DKO17" s="253"/>
      <c r="DKP17" s="253"/>
      <c r="DKQ17" s="253"/>
      <c r="DKR17" s="253"/>
      <c r="DKS17" s="253"/>
      <c r="DKT17" s="253"/>
      <c r="DKU17" s="253"/>
      <c r="DKV17" s="253"/>
      <c r="DKW17" s="253"/>
      <c r="DKX17" s="253"/>
      <c r="DKY17" s="253"/>
      <c r="DKZ17" s="253"/>
      <c r="DLA17" s="253"/>
      <c r="DLB17" s="253"/>
      <c r="DLC17" s="253"/>
      <c r="DLD17" s="254"/>
      <c r="DLE17" s="254"/>
      <c r="DLF17" s="254"/>
      <c r="DLG17" s="254"/>
      <c r="DLH17" s="254"/>
      <c r="DLI17" s="253"/>
      <c r="DLJ17" s="253"/>
      <c r="DLK17" s="253"/>
      <c r="DLL17" s="253"/>
      <c r="DLM17" s="253"/>
      <c r="DLN17" s="253"/>
      <c r="DLO17" s="253"/>
      <c r="DLP17" s="253"/>
      <c r="DLQ17" s="253"/>
      <c r="DLR17" s="253"/>
      <c r="DLS17" s="253"/>
      <c r="DLT17" s="253"/>
      <c r="DLU17" s="253"/>
      <c r="DLV17" s="253"/>
      <c r="DLW17" s="253"/>
      <c r="DLX17" s="253"/>
      <c r="DLY17" s="253"/>
      <c r="DLZ17" s="253"/>
      <c r="DMA17" s="253"/>
      <c r="DMB17" s="253"/>
      <c r="DMC17" s="253"/>
      <c r="DMD17" s="253"/>
      <c r="DME17" s="253"/>
      <c r="DMF17" s="253"/>
      <c r="DMG17" s="253"/>
      <c r="DMH17" s="253"/>
      <c r="DMI17" s="253"/>
      <c r="DMJ17" s="253"/>
      <c r="DMK17" s="253"/>
      <c r="DML17" s="253"/>
      <c r="DMM17" s="253"/>
      <c r="DMN17" s="253"/>
      <c r="DMO17" s="253"/>
      <c r="DMP17" s="253"/>
      <c r="DMQ17" s="253"/>
      <c r="DMR17" s="253"/>
      <c r="DMS17" s="253"/>
      <c r="DMT17" s="253"/>
      <c r="DMU17" s="253"/>
      <c r="DMV17" s="253"/>
      <c r="DMW17" s="253"/>
      <c r="DMX17" s="253"/>
      <c r="DMY17" s="253"/>
      <c r="DMZ17" s="253"/>
      <c r="DNA17" s="253"/>
      <c r="DNB17" s="253"/>
      <c r="DNC17" s="253"/>
      <c r="DND17" s="253"/>
      <c r="DNE17" s="253"/>
      <c r="DNF17" s="254"/>
      <c r="DNG17" s="254"/>
      <c r="DNH17" s="254"/>
      <c r="DNI17" s="254"/>
      <c r="DNJ17" s="254"/>
      <c r="DNK17" s="253"/>
      <c r="DNL17" s="253"/>
      <c r="DNM17" s="253"/>
      <c r="DNN17" s="253"/>
      <c r="DNO17" s="253"/>
      <c r="DNP17" s="253"/>
      <c r="DNQ17" s="253"/>
      <c r="DNR17" s="253"/>
      <c r="DNS17" s="253"/>
      <c r="DNT17" s="253"/>
      <c r="DNU17" s="253"/>
      <c r="DNV17" s="253"/>
      <c r="DNW17" s="253"/>
      <c r="DNX17" s="253"/>
      <c r="DNY17" s="253"/>
      <c r="DNZ17" s="253"/>
      <c r="DOA17" s="253"/>
      <c r="DOB17" s="253"/>
      <c r="DOC17" s="253"/>
      <c r="DOD17" s="253"/>
      <c r="DOE17" s="253"/>
      <c r="DOF17" s="253"/>
      <c r="DOG17" s="253"/>
      <c r="DOH17" s="253"/>
      <c r="DOI17" s="253"/>
      <c r="DOJ17" s="253"/>
      <c r="DOK17" s="253"/>
      <c r="DOL17" s="253"/>
      <c r="DOM17" s="253"/>
      <c r="DON17" s="253"/>
      <c r="DOO17" s="253"/>
      <c r="DOP17" s="253"/>
      <c r="DOQ17" s="253"/>
      <c r="DOR17" s="253"/>
      <c r="DOS17" s="253"/>
      <c r="DOT17" s="253"/>
      <c r="DOU17" s="253"/>
      <c r="DOV17" s="253"/>
      <c r="DOW17" s="253"/>
      <c r="DOX17" s="253"/>
      <c r="DOY17" s="253"/>
      <c r="DOZ17" s="253"/>
      <c r="DPA17" s="253"/>
      <c r="DPB17" s="253"/>
      <c r="DPC17" s="253"/>
      <c r="DPD17" s="253"/>
      <c r="DPE17" s="253"/>
      <c r="DPF17" s="253"/>
      <c r="DPG17" s="253"/>
      <c r="DPH17" s="254"/>
      <c r="DPI17" s="254"/>
      <c r="DPJ17" s="254"/>
      <c r="DPK17" s="254"/>
      <c r="DPL17" s="254"/>
      <c r="DPM17" s="253"/>
      <c r="DPN17" s="253"/>
      <c r="DPO17" s="253"/>
      <c r="DPP17" s="253"/>
      <c r="DPQ17" s="253"/>
      <c r="DPR17" s="253"/>
      <c r="DPS17" s="253"/>
      <c r="DPT17" s="253"/>
      <c r="DPU17" s="253"/>
      <c r="DPV17" s="253"/>
      <c r="DPW17" s="253"/>
      <c r="DPX17" s="253"/>
      <c r="DPY17" s="253"/>
      <c r="DPZ17" s="253"/>
      <c r="DQA17" s="253"/>
      <c r="DQB17" s="253"/>
      <c r="DQC17" s="253"/>
      <c r="DQD17" s="253"/>
      <c r="DQE17" s="253"/>
      <c r="DQF17" s="253"/>
      <c r="DQG17" s="253"/>
      <c r="DQH17" s="253"/>
      <c r="DQI17" s="253"/>
      <c r="DQJ17" s="253"/>
      <c r="DQK17" s="253"/>
      <c r="DQL17" s="253"/>
      <c r="DQM17" s="253"/>
      <c r="DQN17" s="253"/>
      <c r="DQO17" s="253"/>
      <c r="DQP17" s="253"/>
      <c r="DQQ17" s="253"/>
      <c r="DQR17" s="253"/>
      <c r="DQS17" s="253"/>
      <c r="DQT17" s="253"/>
      <c r="DQU17" s="253"/>
      <c r="DQV17" s="253"/>
      <c r="DQW17" s="253"/>
      <c r="DQX17" s="253"/>
      <c r="DQY17" s="253"/>
      <c r="DQZ17" s="253"/>
      <c r="DRA17" s="253"/>
      <c r="DRB17" s="253"/>
      <c r="DRC17" s="253"/>
      <c r="DRD17" s="253"/>
      <c r="DRE17" s="253"/>
      <c r="DRF17" s="253"/>
      <c r="DRG17" s="253"/>
      <c r="DRH17" s="253"/>
      <c r="DRI17" s="253"/>
      <c r="DRJ17" s="254"/>
      <c r="DRK17" s="254"/>
      <c r="DRL17" s="254"/>
      <c r="DRM17" s="254"/>
      <c r="DRN17" s="254"/>
      <c r="DRO17" s="253"/>
      <c r="DRP17" s="253"/>
      <c r="DRQ17" s="253"/>
      <c r="DRR17" s="253"/>
      <c r="DRS17" s="253"/>
      <c r="DRT17" s="253"/>
      <c r="DRU17" s="253"/>
      <c r="DRV17" s="253"/>
      <c r="DRW17" s="253"/>
      <c r="DRX17" s="253"/>
      <c r="DRY17" s="253"/>
      <c r="DRZ17" s="253"/>
      <c r="DSA17" s="253"/>
      <c r="DSB17" s="253"/>
      <c r="DSC17" s="253"/>
      <c r="DSD17" s="253"/>
      <c r="DSE17" s="253"/>
      <c r="DSF17" s="253"/>
      <c r="DSG17" s="253"/>
      <c r="DSH17" s="253"/>
      <c r="DSI17" s="253"/>
      <c r="DSJ17" s="253"/>
      <c r="DSK17" s="253"/>
      <c r="DSL17" s="253"/>
      <c r="DSM17" s="253"/>
      <c r="DSN17" s="253"/>
      <c r="DSO17" s="253"/>
      <c r="DSP17" s="253"/>
      <c r="DSQ17" s="253"/>
      <c r="DSR17" s="253"/>
      <c r="DSS17" s="253"/>
      <c r="DST17" s="253"/>
      <c r="DSU17" s="253"/>
      <c r="DSV17" s="253"/>
      <c r="DSW17" s="253"/>
      <c r="DSX17" s="253"/>
      <c r="DSY17" s="253"/>
      <c r="DSZ17" s="253"/>
      <c r="DTA17" s="253"/>
      <c r="DTB17" s="253"/>
      <c r="DTC17" s="253"/>
      <c r="DTD17" s="253"/>
      <c r="DTE17" s="253"/>
      <c r="DTF17" s="253"/>
      <c r="DTG17" s="253"/>
      <c r="DTH17" s="253"/>
      <c r="DTI17" s="253"/>
      <c r="DTJ17" s="253"/>
      <c r="DTK17" s="253"/>
      <c r="DTL17" s="254"/>
      <c r="DTM17" s="254"/>
      <c r="DTN17" s="254"/>
      <c r="DTO17" s="254"/>
      <c r="DTP17" s="254"/>
      <c r="DTQ17" s="253"/>
      <c r="DTR17" s="253"/>
      <c r="DTS17" s="253"/>
      <c r="DTT17" s="253"/>
      <c r="DTU17" s="253"/>
      <c r="DTV17" s="253"/>
      <c r="DTW17" s="253"/>
      <c r="DTX17" s="253"/>
      <c r="DTY17" s="253"/>
      <c r="DTZ17" s="253"/>
      <c r="DUA17" s="253"/>
      <c r="DUB17" s="253"/>
      <c r="DUC17" s="253"/>
      <c r="DUD17" s="253"/>
      <c r="DUE17" s="253"/>
      <c r="DUF17" s="253"/>
      <c r="DUG17" s="253"/>
      <c r="DUH17" s="253"/>
      <c r="DUI17" s="253"/>
      <c r="DUJ17" s="253"/>
      <c r="DUK17" s="253"/>
      <c r="DUL17" s="253"/>
      <c r="DUM17" s="253"/>
      <c r="DUN17" s="253"/>
      <c r="DUO17" s="253"/>
      <c r="DUP17" s="253"/>
      <c r="DUQ17" s="253"/>
      <c r="DUR17" s="253"/>
      <c r="DUS17" s="253"/>
      <c r="DUT17" s="253"/>
      <c r="DUU17" s="253"/>
      <c r="DUV17" s="253"/>
      <c r="DUW17" s="253"/>
      <c r="DUX17" s="253"/>
      <c r="DUY17" s="253"/>
      <c r="DUZ17" s="253"/>
      <c r="DVA17" s="253"/>
      <c r="DVB17" s="253"/>
      <c r="DVC17" s="253"/>
      <c r="DVD17" s="253"/>
      <c r="DVE17" s="253"/>
      <c r="DVF17" s="253"/>
      <c r="DVG17" s="253"/>
      <c r="DVH17" s="253"/>
      <c r="DVI17" s="253"/>
      <c r="DVJ17" s="253"/>
      <c r="DVK17" s="253"/>
      <c r="DVL17" s="253"/>
      <c r="DVM17" s="253"/>
      <c r="DVN17" s="254"/>
      <c r="DVO17" s="254"/>
      <c r="DVP17" s="254"/>
      <c r="DVQ17" s="254"/>
      <c r="DVR17" s="254"/>
      <c r="DVS17" s="253"/>
      <c r="DVT17" s="253"/>
      <c r="DVU17" s="253"/>
      <c r="DVV17" s="253"/>
      <c r="DVW17" s="253"/>
      <c r="DVX17" s="253"/>
      <c r="DVY17" s="253"/>
      <c r="DVZ17" s="253"/>
      <c r="DWA17" s="253"/>
      <c r="DWB17" s="253"/>
      <c r="DWC17" s="253"/>
      <c r="DWD17" s="253"/>
      <c r="DWE17" s="253"/>
      <c r="DWF17" s="253"/>
      <c r="DWG17" s="253"/>
      <c r="DWH17" s="253"/>
      <c r="DWI17" s="253"/>
      <c r="DWJ17" s="253"/>
      <c r="DWK17" s="253"/>
      <c r="DWL17" s="253"/>
      <c r="DWM17" s="253"/>
      <c r="DWN17" s="253"/>
      <c r="DWO17" s="253"/>
      <c r="DWP17" s="253"/>
      <c r="DWQ17" s="253"/>
      <c r="DWR17" s="253"/>
      <c r="DWS17" s="253"/>
      <c r="DWT17" s="253"/>
      <c r="DWU17" s="253"/>
      <c r="DWV17" s="253"/>
      <c r="DWW17" s="253"/>
      <c r="DWX17" s="253"/>
      <c r="DWY17" s="253"/>
      <c r="DWZ17" s="253"/>
      <c r="DXA17" s="253"/>
      <c r="DXB17" s="253"/>
      <c r="DXC17" s="253"/>
      <c r="DXD17" s="253"/>
      <c r="DXE17" s="253"/>
      <c r="DXF17" s="253"/>
      <c r="DXG17" s="253"/>
      <c r="DXH17" s="253"/>
      <c r="DXI17" s="253"/>
      <c r="DXJ17" s="253"/>
      <c r="DXK17" s="253"/>
      <c r="DXL17" s="253"/>
      <c r="DXM17" s="253"/>
      <c r="DXN17" s="253"/>
      <c r="DXO17" s="253"/>
      <c r="DXP17" s="254"/>
      <c r="DXQ17" s="254"/>
      <c r="DXR17" s="254"/>
      <c r="DXS17" s="254"/>
      <c r="DXT17" s="254"/>
      <c r="DXU17" s="253"/>
      <c r="DXV17" s="253"/>
      <c r="DXW17" s="253"/>
      <c r="DXX17" s="253"/>
      <c r="DXY17" s="253"/>
      <c r="DXZ17" s="253"/>
      <c r="DYA17" s="253"/>
      <c r="DYB17" s="253"/>
      <c r="DYC17" s="253"/>
      <c r="DYD17" s="253"/>
      <c r="DYE17" s="253"/>
      <c r="DYF17" s="253"/>
      <c r="DYG17" s="253"/>
      <c r="DYH17" s="253"/>
      <c r="DYI17" s="253"/>
      <c r="DYJ17" s="253"/>
      <c r="DYK17" s="253"/>
      <c r="DYL17" s="253"/>
      <c r="DYM17" s="253"/>
      <c r="DYN17" s="253"/>
      <c r="DYO17" s="253"/>
      <c r="DYP17" s="253"/>
      <c r="DYQ17" s="253"/>
      <c r="DYR17" s="253"/>
      <c r="DYS17" s="253"/>
      <c r="DYT17" s="253"/>
      <c r="DYU17" s="253"/>
      <c r="DYV17" s="253"/>
      <c r="DYW17" s="253"/>
      <c r="DYX17" s="253"/>
      <c r="DYY17" s="253"/>
      <c r="DYZ17" s="253"/>
      <c r="DZA17" s="253"/>
      <c r="DZB17" s="253"/>
      <c r="DZC17" s="253"/>
      <c r="DZD17" s="253"/>
      <c r="DZE17" s="253"/>
      <c r="DZF17" s="253"/>
      <c r="DZG17" s="253"/>
      <c r="DZH17" s="253"/>
      <c r="DZI17" s="253"/>
      <c r="DZJ17" s="253"/>
      <c r="DZK17" s="253"/>
      <c r="DZL17" s="253"/>
      <c r="DZM17" s="253"/>
      <c r="DZN17" s="253"/>
      <c r="DZO17" s="253"/>
      <c r="DZP17" s="253"/>
      <c r="DZQ17" s="253"/>
      <c r="DZR17" s="254"/>
      <c r="DZS17" s="254"/>
      <c r="DZT17" s="254"/>
      <c r="DZU17" s="254"/>
      <c r="DZV17" s="254"/>
      <c r="DZW17" s="253"/>
      <c r="DZX17" s="253"/>
      <c r="DZY17" s="253"/>
      <c r="DZZ17" s="253"/>
      <c r="EAA17" s="253"/>
      <c r="EAB17" s="253"/>
      <c r="EAC17" s="253"/>
      <c r="EAD17" s="253"/>
      <c r="EAE17" s="253"/>
      <c r="EAF17" s="253"/>
      <c r="EAG17" s="253"/>
      <c r="EAH17" s="253"/>
      <c r="EAI17" s="253"/>
      <c r="EAJ17" s="253"/>
      <c r="EAK17" s="253"/>
      <c r="EAL17" s="253"/>
      <c r="EAM17" s="253"/>
      <c r="EAN17" s="253"/>
      <c r="EAO17" s="253"/>
      <c r="EAP17" s="253"/>
      <c r="EAQ17" s="253"/>
      <c r="EAR17" s="253"/>
      <c r="EAS17" s="253"/>
      <c r="EAT17" s="253"/>
      <c r="EAU17" s="253"/>
      <c r="EAV17" s="253"/>
      <c r="EAW17" s="253"/>
      <c r="EAX17" s="253"/>
      <c r="EAY17" s="253"/>
      <c r="EAZ17" s="253"/>
      <c r="EBA17" s="253"/>
      <c r="EBB17" s="253"/>
      <c r="EBC17" s="253"/>
      <c r="EBD17" s="253"/>
      <c r="EBE17" s="253"/>
      <c r="EBF17" s="253"/>
      <c r="EBG17" s="253"/>
      <c r="EBH17" s="253"/>
      <c r="EBI17" s="253"/>
      <c r="EBJ17" s="253"/>
      <c r="EBK17" s="253"/>
      <c r="EBL17" s="253"/>
      <c r="EBM17" s="253"/>
      <c r="EBN17" s="253"/>
      <c r="EBO17" s="253"/>
      <c r="EBP17" s="253"/>
      <c r="EBQ17" s="253"/>
      <c r="EBR17" s="253"/>
      <c r="EBS17" s="253"/>
      <c r="EBT17" s="254"/>
      <c r="EBU17" s="254"/>
      <c r="EBV17" s="254"/>
      <c r="EBW17" s="254"/>
      <c r="EBX17" s="254"/>
      <c r="EBY17" s="253"/>
      <c r="EBZ17" s="253"/>
      <c r="ECA17" s="253"/>
      <c r="ECB17" s="253"/>
      <c r="ECC17" s="253"/>
      <c r="ECD17" s="253"/>
      <c r="ECE17" s="253"/>
      <c r="ECF17" s="253"/>
      <c r="ECG17" s="253"/>
      <c r="ECH17" s="253"/>
      <c r="ECI17" s="253"/>
      <c r="ECJ17" s="253"/>
      <c r="ECK17" s="253"/>
      <c r="ECL17" s="253"/>
      <c r="ECM17" s="253"/>
      <c r="ECN17" s="253"/>
      <c r="ECO17" s="253"/>
      <c r="ECP17" s="253"/>
      <c r="ECQ17" s="253"/>
      <c r="ECR17" s="253"/>
      <c r="ECS17" s="253"/>
      <c r="ECT17" s="253"/>
      <c r="ECU17" s="253"/>
      <c r="ECV17" s="253"/>
      <c r="ECW17" s="253"/>
      <c r="ECX17" s="253"/>
      <c r="ECY17" s="253"/>
      <c r="ECZ17" s="253"/>
      <c r="EDA17" s="253"/>
      <c r="EDB17" s="253"/>
      <c r="EDC17" s="253"/>
      <c r="EDD17" s="253"/>
      <c r="EDE17" s="253"/>
      <c r="EDF17" s="253"/>
      <c r="EDG17" s="253"/>
      <c r="EDH17" s="253"/>
      <c r="EDI17" s="253"/>
      <c r="EDJ17" s="253"/>
      <c r="EDK17" s="253"/>
      <c r="EDL17" s="253"/>
      <c r="EDM17" s="253"/>
      <c r="EDN17" s="253"/>
      <c r="EDO17" s="253"/>
      <c r="EDP17" s="253"/>
      <c r="EDQ17" s="253"/>
      <c r="EDR17" s="253"/>
      <c r="EDS17" s="253"/>
      <c r="EDT17" s="253"/>
      <c r="EDU17" s="253"/>
      <c r="EDV17" s="254"/>
      <c r="EDW17" s="254"/>
      <c r="EDX17" s="254"/>
      <c r="EDY17" s="254"/>
      <c r="EDZ17" s="254"/>
      <c r="EEA17" s="253"/>
      <c r="EEB17" s="253"/>
      <c r="EEC17" s="253"/>
      <c r="EED17" s="253"/>
      <c r="EEE17" s="253"/>
      <c r="EEF17" s="253"/>
      <c r="EEG17" s="253"/>
      <c r="EEH17" s="253"/>
      <c r="EEI17" s="253"/>
      <c r="EEJ17" s="253"/>
      <c r="EEK17" s="253"/>
      <c r="EEL17" s="253"/>
      <c r="EEM17" s="253"/>
      <c r="EEN17" s="253"/>
      <c r="EEO17" s="253"/>
      <c r="EEP17" s="253"/>
      <c r="EEQ17" s="253"/>
      <c r="EER17" s="253"/>
      <c r="EES17" s="253"/>
      <c r="EET17" s="253"/>
      <c r="EEU17" s="253"/>
      <c r="EEV17" s="253"/>
      <c r="EEW17" s="253"/>
      <c r="EEX17" s="253"/>
      <c r="EEY17" s="253"/>
      <c r="EEZ17" s="253"/>
      <c r="EFA17" s="253"/>
      <c r="EFB17" s="253"/>
      <c r="EFC17" s="253"/>
      <c r="EFD17" s="253"/>
      <c r="EFE17" s="253"/>
      <c r="EFF17" s="253"/>
      <c r="EFG17" s="253"/>
      <c r="EFH17" s="253"/>
      <c r="EFI17" s="253"/>
      <c r="EFJ17" s="253"/>
      <c r="EFK17" s="253"/>
      <c r="EFL17" s="253"/>
      <c r="EFM17" s="253"/>
      <c r="EFN17" s="253"/>
      <c r="EFO17" s="253"/>
      <c r="EFP17" s="253"/>
      <c r="EFQ17" s="253"/>
      <c r="EFR17" s="253"/>
      <c r="EFS17" s="253"/>
      <c r="EFT17" s="253"/>
      <c r="EFU17" s="253"/>
      <c r="EFV17" s="253"/>
      <c r="EFW17" s="253"/>
      <c r="EFX17" s="254"/>
      <c r="EFY17" s="254"/>
      <c r="EFZ17" s="254"/>
      <c r="EGA17" s="254"/>
      <c r="EGB17" s="254"/>
      <c r="EGC17" s="253"/>
      <c r="EGD17" s="253"/>
      <c r="EGE17" s="253"/>
      <c r="EGF17" s="253"/>
      <c r="EGG17" s="253"/>
      <c r="EGH17" s="253"/>
      <c r="EGI17" s="253"/>
      <c r="EGJ17" s="253"/>
      <c r="EGK17" s="253"/>
      <c r="EGL17" s="253"/>
      <c r="EGM17" s="253"/>
      <c r="EGN17" s="253"/>
      <c r="EGO17" s="253"/>
      <c r="EGP17" s="253"/>
      <c r="EGQ17" s="253"/>
      <c r="EGR17" s="253"/>
      <c r="EGS17" s="253"/>
      <c r="EGT17" s="253"/>
      <c r="EGU17" s="253"/>
      <c r="EGV17" s="253"/>
      <c r="EGW17" s="253"/>
      <c r="EGX17" s="253"/>
      <c r="EGY17" s="253"/>
      <c r="EGZ17" s="253"/>
      <c r="EHA17" s="253"/>
      <c r="EHB17" s="253"/>
      <c r="EHC17" s="253"/>
      <c r="EHD17" s="253"/>
      <c r="EHE17" s="253"/>
      <c r="EHF17" s="253"/>
      <c r="EHG17" s="253"/>
      <c r="EHH17" s="253"/>
      <c r="EHI17" s="253"/>
      <c r="EHJ17" s="253"/>
      <c r="EHK17" s="253"/>
      <c r="EHL17" s="253"/>
      <c r="EHM17" s="253"/>
      <c r="EHN17" s="253"/>
      <c r="EHO17" s="253"/>
      <c r="EHP17" s="253"/>
      <c r="EHQ17" s="253"/>
      <c r="EHR17" s="253"/>
      <c r="EHS17" s="253"/>
      <c r="EHT17" s="253"/>
      <c r="EHU17" s="253"/>
      <c r="EHV17" s="253"/>
      <c r="EHW17" s="253"/>
      <c r="EHX17" s="253"/>
      <c r="EHY17" s="253"/>
      <c r="EHZ17" s="254"/>
      <c r="EIA17" s="254"/>
      <c r="EIB17" s="254"/>
      <c r="EIC17" s="254"/>
      <c r="EID17" s="254"/>
      <c r="EIE17" s="253"/>
      <c r="EIF17" s="253"/>
      <c r="EIG17" s="253"/>
      <c r="EIH17" s="253"/>
      <c r="EII17" s="253"/>
      <c r="EIJ17" s="253"/>
      <c r="EIK17" s="253"/>
      <c r="EIL17" s="253"/>
      <c r="EIM17" s="253"/>
      <c r="EIN17" s="253"/>
      <c r="EIO17" s="253"/>
      <c r="EIP17" s="253"/>
      <c r="EIQ17" s="253"/>
      <c r="EIR17" s="253"/>
      <c r="EIS17" s="253"/>
      <c r="EIT17" s="253"/>
      <c r="EIU17" s="253"/>
      <c r="EIV17" s="253"/>
      <c r="EIW17" s="253"/>
      <c r="EIX17" s="253"/>
      <c r="EIY17" s="253"/>
      <c r="EIZ17" s="253"/>
      <c r="EJA17" s="253"/>
      <c r="EJB17" s="253"/>
      <c r="EJC17" s="253"/>
      <c r="EJD17" s="253"/>
      <c r="EJE17" s="253"/>
      <c r="EJF17" s="253"/>
      <c r="EJG17" s="253"/>
      <c r="EJH17" s="253"/>
      <c r="EJI17" s="253"/>
      <c r="EJJ17" s="253"/>
      <c r="EJK17" s="253"/>
      <c r="EJL17" s="253"/>
      <c r="EJM17" s="253"/>
      <c r="EJN17" s="253"/>
      <c r="EJO17" s="253"/>
      <c r="EJP17" s="253"/>
      <c r="EJQ17" s="253"/>
      <c r="EJR17" s="253"/>
      <c r="EJS17" s="253"/>
      <c r="EJT17" s="253"/>
      <c r="EJU17" s="253"/>
      <c r="EJV17" s="253"/>
      <c r="EJW17" s="253"/>
      <c r="EJX17" s="253"/>
      <c r="EJY17" s="253"/>
      <c r="EJZ17" s="253"/>
      <c r="EKA17" s="253"/>
      <c r="EKB17" s="254"/>
      <c r="EKC17" s="254"/>
      <c r="EKD17" s="254"/>
      <c r="EKE17" s="254"/>
      <c r="EKF17" s="254"/>
      <c r="EKG17" s="253"/>
      <c r="EKH17" s="253"/>
      <c r="EKI17" s="253"/>
      <c r="EKJ17" s="253"/>
      <c r="EKK17" s="253"/>
      <c r="EKL17" s="253"/>
      <c r="EKM17" s="253"/>
      <c r="EKN17" s="253"/>
      <c r="EKO17" s="253"/>
      <c r="EKP17" s="253"/>
      <c r="EKQ17" s="253"/>
      <c r="EKR17" s="253"/>
      <c r="EKS17" s="253"/>
      <c r="EKT17" s="253"/>
      <c r="EKU17" s="253"/>
      <c r="EKV17" s="253"/>
      <c r="EKW17" s="253"/>
      <c r="EKX17" s="253"/>
      <c r="EKY17" s="253"/>
      <c r="EKZ17" s="253"/>
      <c r="ELA17" s="253"/>
      <c r="ELB17" s="253"/>
      <c r="ELC17" s="253"/>
      <c r="ELD17" s="253"/>
      <c r="ELE17" s="253"/>
      <c r="ELF17" s="253"/>
      <c r="ELG17" s="253"/>
      <c r="ELH17" s="253"/>
      <c r="ELI17" s="253"/>
      <c r="ELJ17" s="253"/>
      <c r="ELK17" s="253"/>
      <c r="ELL17" s="253"/>
      <c r="ELM17" s="253"/>
      <c r="ELN17" s="253"/>
      <c r="ELO17" s="253"/>
      <c r="ELP17" s="253"/>
      <c r="ELQ17" s="253"/>
      <c r="ELR17" s="253"/>
      <c r="ELS17" s="253"/>
      <c r="ELT17" s="253"/>
      <c r="ELU17" s="253"/>
      <c r="ELV17" s="253"/>
      <c r="ELW17" s="253"/>
      <c r="ELX17" s="253"/>
      <c r="ELY17" s="253"/>
      <c r="ELZ17" s="253"/>
      <c r="EMA17" s="253"/>
      <c r="EMB17" s="253"/>
      <c r="EMC17" s="253"/>
      <c r="EMD17" s="254"/>
      <c r="EME17" s="254"/>
      <c r="EMF17" s="254"/>
      <c r="EMG17" s="254"/>
      <c r="EMH17" s="254"/>
      <c r="EMI17" s="253"/>
      <c r="EMJ17" s="253"/>
      <c r="EMK17" s="253"/>
      <c r="EML17" s="253"/>
      <c r="EMM17" s="253"/>
      <c r="EMN17" s="253"/>
      <c r="EMO17" s="253"/>
      <c r="EMP17" s="253"/>
      <c r="EMQ17" s="253"/>
      <c r="EMR17" s="253"/>
      <c r="EMS17" s="253"/>
      <c r="EMT17" s="253"/>
      <c r="EMU17" s="253"/>
      <c r="EMV17" s="253"/>
      <c r="EMW17" s="253"/>
      <c r="EMX17" s="253"/>
      <c r="EMY17" s="253"/>
      <c r="EMZ17" s="253"/>
      <c r="ENA17" s="253"/>
      <c r="ENB17" s="253"/>
      <c r="ENC17" s="253"/>
      <c r="END17" s="253"/>
      <c r="ENE17" s="253"/>
      <c r="ENF17" s="253"/>
      <c r="ENG17" s="253"/>
      <c r="ENH17" s="253"/>
      <c r="ENI17" s="253"/>
      <c r="ENJ17" s="253"/>
      <c r="ENK17" s="253"/>
      <c r="ENL17" s="253"/>
      <c r="ENM17" s="253"/>
      <c r="ENN17" s="253"/>
      <c r="ENO17" s="253"/>
      <c r="ENP17" s="253"/>
      <c r="ENQ17" s="253"/>
      <c r="ENR17" s="253"/>
      <c r="ENS17" s="253"/>
      <c r="ENT17" s="253"/>
      <c r="ENU17" s="253"/>
      <c r="ENV17" s="253"/>
      <c r="ENW17" s="253"/>
      <c r="ENX17" s="253"/>
      <c r="ENY17" s="253"/>
      <c r="ENZ17" s="253"/>
      <c r="EOA17" s="253"/>
      <c r="EOB17" s="253"/>
      <c r="EOC17" s="253"/>
      <c r="EOD17" s="253"/>
      <c r="EOE17" s="253"/>
      <c r="EOF17" s="254"/>
      <c r="EOG17" s="254"/>
      <c r="EOH17" s="254"/>
      <c r="EOI17" s="254"/>
      <c r="EOJ17" s="254"/>
      <c r="EOK17" s="253"/>
      <c r="EOL17" s="253"/>
      <c r="EOM17" s="253"/>
      <c r="EON17" s="253"/>
      <c r="EOO17" s="253"/>
      <c r="EOP17" s="253"/>
      <c r="EOQ17" s="253"/>
      <c r="EOR17" s="253"/>
      <c r="EOS17" s="253"/>
      <c r="EOT17" s="253"/>
      <c r="EOU17" s="253"/>
      <c r="EOV17" s="253"/>
      <c r="EOW17" s="253"/>
      <c r="EOX17" s="253"/>
      <c r="EOY17" s="253"/>
      <c r="EOZ17" s="253"/>
      <c r="EPA17" s="253"/>
      <c r="EPB17" s="253"/>
      <c r="EPC17" s="253"/>
      <c r="EPD17" s="253"/>
      <c r="EPE17" s="253"/>
      <c r="EPF17" s="253"/>
      <c r="EPG17" s="253"/>
      <c r="EPH17" s="253"/>
      <c r="EPI17" s="253"/>
      <c r="EPJ17" s="253"/>
      <c r="EPK17" s="253"/>
      <c r="EPL17" s="253"/>
      <c r="EPM17" s="253"/>
      <c r="EPN17" s="253"/>
      <c r="EPO17" s="253"/>
      <c r="EPP17" s="253"/>
      <c r="EPQ17" s="253"/>
      <c r="EPR17" s="253"/>
      <c r="EPS17" s="253"/>
      <c r="EPT17" s="253"/>
      <c r="EPU17" s="253"/>
      <c r="EPV17" s="253"/>
      <c r="EPW17" s="253"/>
      <c r="EPX17" s="253"/>
      <c r="EPY17" s="253"/>
      <c r="EPZ17" s="253"/>
      <c r="EQA17" s="253"/>
      <c r="EQB17" s="253"/>
      <c r="EQC17" s="253"/>
      <c r="EQD17" s="253"/>
      <c r="EQE17" s="253"/>
      <c r="EQF17" s="253"/>
      <c r="EQG17" s="253"/>
      <c r="EQH17" s="254"/>
      <c r="EQI17" s="254"/>
      <c r="EQJ17" s="254"/>
      <c r="EQK17" s="254"/>
      <c r="EQL17" s="254"/>
      <c r="EQM17" s="253"/>
      <c r="EQN17" s="253"/>
      <c r="EQO17" s="253"/>
      <c r="EQP17" s="253"/>
      <c r="EQQ17" s="253"/>
      <c r="EQR17" s="253"/>
      <c r="EQS17" s="253"/>
      <c r="EQT17" s="253"/>
      <c r="EQU17" s="253"/>
      <c r="EQV17" s="253"/>
      <c r="EQW17" s="253"/>
      <c r="EQX17" s="253"/>
      <c r="EQY17" s="253"/>
      <c r="EQZ17" s="253"/>
      <c r="ERA17" s="253"/>
      <c r="ERB17" s="253"/>
      <c r="ERC17" s="253"/>
      <c r="ERD17" s="253"/>
      <c r="ERE17" s="253"/>
      <c r="ERF17" s="253"/>
      <c r="ERG17" s="253"/>
      <c r="ERH17" s="253"/>
      <c r="ERI17" s="253"/>
      <c r="ERJ17" s="253"/>
      <c r="ERK17" s="253"/>
      <c r="ERL17" s="253"/>
      <c r="ERM17" s="253"/>
      <c r="ERN17" s="253"/>
      <c r="ERO17" s="253"/>
      <c r="ERP17" s="253"/>
      <c r="ERQ17" s="253"/>
      <c r="ERR17" s="253"/>
      <c r="ERS17" s="253"/>
      <c r="ERT17" s="253"/>
      <c r="ERU17" s="253"/>
      <c r="ERV17" s="253"/>
      <c r="ERW17" s="253"/>
      <c r="ERX17" s="253"/>
      <c r="ERY17" s="253"/>
      <c r="ERZ17" s="253"/>
      <c r="ESA17" s="253"/>
      <c r="ESB17" s="253"/>
      <c r="ESC17" s="253"/>
      <c r="ESD17" s="253"/>
      <c r="ESE17" s="253"/>
      <c r="ESF17" s="253"/>
      <c r="ESG17" s="253"/>
      <c r="ESH17" s="253"/>
      <c r="ESI17" s="253"/>
      <c r="ESJ17" s="254"/>
      <c r="ESK17" s="254"/>
      <c r="ESL17" s="254"/>
      <c r="ESM17" s="254"/>
      <c r="ESN17" s="254"/>
      <c r="ESO17" s="253"/>
      <c r="ESP17" s="253"/>
      <c r="ESQ17" s="253"/>
      <c r="ESR17" s="253"/>
      <c r="ESS17" s="253"/>
      <c r="EST17" s="253"/>
      <c r="ESU17" s="253"/>
      <c r="ESV17" s="253"/>
      <c r="ESW17" s="253"/>
      <c r="ESX17" s="253"/>
      <c r="ESY17" s="253"/>
      <c r="ESZ17" s="253"/>
      <c r="ETA17" s="253"/>
      <c r="ETB17" s="253"/>
      <c r="ETC17" s="253"/>
      <c r="ETD17" s="253"/>
      <c r="ETE17" s="253"/>
      <c r="ETF17" s="253"/>
      <c r="ETG17" s="253"/>
      <c r="ETH17" s="253"/>
      <c r="ETI17" s="253"/>
      <c r="ETJ17" s="253"/>
      <c r="ETK17" s="253"/>
      <c r="ETL17" s="253"/>
      <c r="ETM17" s="253"/>
      <c r="ETN17" s="253"/>
      <c r="ETO17" s="253"/>
      <c r="ETP17" s="253"/>
      <c r="ETQ17" s="253"/>
      <c r="ETR17" s="253"/>
      <c r="ETS17" s="253"/>
      <c r="ETT17" s="253"/>
      <c r="ETU17" s="253"/>
      <c r="ETV17" s="253"/>
      <c r="ETW17" s="253"/>
      <c r="ETX17" s="253"/>
      <c r="ETY17" s="253"/>
      <c r="ETZ17" s="253"/>
      <c r="EUA17" s="253"/>
      <c r="EUB17" s="253"/>
      <c r="EUC17" s="253"/>
      <c r="EUD17" s="253"/>
      <c r="EUE17" s="253"/>
      <c r="EUF17" s="253"/>
      <c r="EUG17" s="253"/>
      <c r="EUH17" s="253"/>
      <c r="EUI17" s="253"/>
      <c r="EUJ17" s="253"/>
      <c r="EUK17" s="253"/>
      <c r="EUL17" s="254"/>
      <c r="EUM17" s="254"/>
      <c r="EUN17" s="254"/>
      <c r="EUO17" s="254"/>
      <c r="EUP17" s="254"/>
      <c r="EUQ17" s="253"/>
      <c r="EUR17" s="253"/>
      <c r="EUS17" s="253"/>
      <c r="EUT17" s="253"/>
      <c r="EUU17" s="253"/>
      <c r="EUV17" s="253"/>
      <c r="EUW17" s="253"/>
      <c r="EUX17" s="253"/>
      <c r="EUY17" s="253"/>
      <c r="EUZ17" s="253"/>
      <c r="EVA17" s="253"/>
      <c r="EVB17" s="253"/>
      <c r="EVC17" s="253"/>
      <c r="EVD17" s="253"/>
      <c r="EVE17" s="253"/>
      <c r="EVF17" s="253"/>
      <c r="EVG17" s="253"/>
      <c r="EVH17" s="253"/>
      <c r="EVI17" s="253"/>
      <c r="EVJ17" s="253"/>
      <c r="EVK17" s="253"/>
      <c r="EVL17" s="253"/>
      <c r="EVM17" s="253"/>
      <c r="EVN17" s="253"/>
      <c r="EVO17" s="253"/>
      <c r="EVP17" s="253"/>
      <c r="EVQ17" s="253"/>
      <c r="EVR17" s="253"/>
      <c r="EVS17" s="253"/>
      <c r="EVT17" s="253"/>
      <c r="EVU17" s="253"/>
      <c r="EVV17" s="253"/>
      <c r="EVW17" s="253"/>
      <c r="EVX17" s="253"/>
      <c r="EVY17" s="253"/>
      <c r="EVZ17" s="253"/>
      <c r="EWA17" s="253"/>
      <c r="EWB17" s="253"/>
      <c r="EWC17" s="253"/>
      <c r="EWD17" s="253"/>
      <c r="EWE17" s="253"/>
      <c r="EWF17" s="253"/>
      <c r="EWG17" s="253"/>
      <c r="EWH17" s="253"/>
      <c r="EWI17" s="253"/>
      <c r="EWJ17" s="253"/>
      <c r="EWK17" s="253"/>
      <c r="EWL17" s="253"/>
      <c r="EWM17" s="253"/>
      <c r="EWN17" s="254"/>
      <c r="EWO17" s="254"/>
      <c r="EWP17" s="254"/>
      <c r="EWQ17" s="254"/>
      <c r="EWR17" s="254"/>
      <c r="EWS17" s="253"/>
      <c r="EWT17" s="253"/>
      <c r="EWU17" s="253"/>
      <c r="EWV17" s="253"/>
      <c r="EWW17" s="253"/>
      <c r="EWX17" s="253"/>
      <c r="EWY17" s="253"/>
      <c r="EWZ17" s="253"/>
      <c r="EXA17" s="253"/>
      <c r="EXB17" s="253"/>
      <c r="EXC17" s="253"/>
      <c r="EXD17" s="253"/>
      <c r="EXE17" s="253"/>
      <c r="EXF17" s="253"/>
      <c r="EXG17" s="253"/>
      <c r="EXH17" s="253"/>
      <c r="EXI17" s="253"/>
      <c r="EXJ17" s="253"/>
      <c r="EXK17" s="253"/>
      <c r="EXL17" s="253"/>
      <c r="EXM17" s="253"/>
      <c r="EXN17" s="253"/>
      <c r="EXO17" s="253"/>
      <c r="EXP17" s="253"/>
      <c r="EXQ17" s="253"/>
      <c r="EXR17" s="253"/>
      <c r="EXS17" s="253"/>
      <c r="EXT17" s="253"/>
      <c r="EXU17" s="253"/>
      <c r="EXV17" s="253"/>
      <c r="EXW17" s="253"/>
      <c r="EXX17" s="253"/>
      <c r="EXY17" s="253"/>
      <c r="EXZ17" s="253"/>
      <c r="EYA17" s="253"/>
      <c r="EYB17" s="253"/>
      <c r="EYC17" s="253"/>
      <c r="EYD17" s="253"/>
      <c r="EYE17" s="253"/>
      <c r="EYF17" s="253"/>
      <c r="EYG17" s="253"/>
      <c r="EYH17" s="253"/>
      <c r="EYI17" s="253"/>
      <c r="EYJ17" s="253"/>
      <c r="EYK17" s="253"/>
      <c r="EYL17" s="253"/>
      <c r="EYM17" s="253"/>
      <c r="EYN17" s="253"/>
      <c r="EYO17" s="253"/>
      <c r="EYP17" s="254"/>
      <c r="EYQ17" s="254"/>
      <c r="EYR17" s="254"/>
      <c r="EYS17" s="254"/>
      <c r="EYT17" s="254"/>
      <c r="EYU17" s="253"/>
      <c r="EYV17" s="253"/>
      <c r="EYW17" s="253"/>
      <c r="EYX17" s="253"/>
      <c r="EYY17" s="253"/>
      <c r="EYZ17" s="253"/>
      <c r="EZA17" s="253"/>
      <c r="EZB17" s="253"/>
      <c r="EZC17" s="253"/>
      <c r="EZD17" s="253"/>
      <c r="EZE17" s="253"/>
      <c r="EZF17" s="253"/>
      <c r="EZG17" s="253"/>
      <c r="EZH17" s="253"/>
      <c r="EZI17" s="253"/>
      <c r="EZJ17" s="253"/>
      <c r="EZK17" s="253"/>
      <c r="EZL17" s="253"/>
      <c r="EZM17" s="253"/>
      <c r="EZN17" s="253"/>
      <c r="EZO17" s="253"/>
      <c r="EZP17" s="253"/>
      <c r="EZQ17" s="253"/>
      <c r="EZR17" s="253"/>
      <c r="EZS17" s="253"/>
      <c r="EZT17" s="253"/>
      <c r="EZU17" s="253"/>
      <c r="EZV17" s="253"/>
      <c r="EZW17" s="253"/>
      <c r="EZX17" s="253"/>
      <c r="EZY17" s="253"/>
      <c r="EZZ17" s="253"/>
      <c r="FAA17" s="253"/>
      <c r="FAB17" s="253"/>
      <c r="FAC17" s="253"/>
      <c r="FAD17" s="253"/>
      <c r="FAE17" s="253"/>
      <c r="FAF17" s="253"/>
      <c r="FAG17" s="253"/>
      <c r="FAH17" s="253"/>
      <c r="FAI17" s="253"/>
      <c r="FAJ17" s="253"/>
      <c r="FAK17" s="253"/>
      <c r="FAL17" s="253"/>
      <c r="FAM17" s="253"/>
      <c r="FAN17" s="253"/>
      <c r="FAO17" s="253"/>
      <c r="FAP17" s="253"/>
      <c r="FAQ17" s="253"/>
      <c r="FAR17" s="254"/>
      <c r="FAS17" s="254"/>
      <c r="FAT17" s="254"/>
      <c r="FAU17" s="254"/>
      <c r="FAV17" s="254"/>
      <c r="FAW17" s="253"/>
      <c r="FAX17" s="253"/>
      <c r="FAY17" s="253"/>
      <c r="FAZ17" s="253"/>
      <c r="FBA17" s="253"/>
      <c r="FBB17" s="253"/>
      <c r="FBC17" s="253"/>
      <c r="FBD17" s="253"/>
      <c r="FBE17" s="253"/>
      <c r="FBF17" s="253"/>
      <c r="FBG17" s="253"/>
      <c r="FBH17" s="253"/>
      <c r="FBI17" s="253"/>
      <c r="FBJ17" s="253"/>
      <c r="FBK17" s="253"/>
      <c r="FBL17" s="253"/>
      <c r="FBM17" s="253"/>
      <c r="FBN17" s="253"/>
      <c r="FBO17" s="253"/>
      <c r="FBP17" s="253"/>
      <c r="FBQ17" s="253"/>
      <c r="FBR17" s="253"/>
      <c r="FBS17" s="253"/>
      <c r="FBT17" s="253"/>
      <c r="FBU17" s="253"/>
      <c r="FBV17" s="253"/>
      <c r="FBW17" s="253"/>
      <c r="FBX17" s="253"/>
      <c r="FBY17" s="253"/>
      <c r="FBZ17" s="253"/>
      <c r="FCA17" s="253"/>
      <c r="FCB17" s="253"/>
      <c r="FCC17" s="253"/>
      <c r="FCD17" s="253"/>
      <c r="FCE17" s="253"/>
      <c r="FCF17" s="253"/>
      <c r="FCG17" s="253"/>
      <c r="FCH17" s="253"/>
      <c r="FCI17" s="253"/>
      <c r="FCJ17" s="253"/>
      <c r="FCK17" s="253"/>
      <c r="FCL17" s="253"/>
      <c r="FCM17" s="253"/>
      <c r="FCN17" s="253"/>
      <c r="FCO17" s="253"/>
      <c r="FCP17" s="253"/>
      <c r="FCQ17" s="253"/>
      <c r="FCR17" s="253"/>
      <c r="FCS17" s="253"/>
      <c r="FCT17" s="254"/>
      <c r="FCU17" s="254"/>
      <c r="FCV17" s="254"/>
      <c r="FCW17" s="254"/>
      <c r="FCX17" s="254"/>
      <c r="FCY17" s="253"/>
      <c r="FCZ17" s="253"/>
      <c r="FDA17" s="253"/>
      <c r="FDB17" s="253"/>
      <c r="FDC17" s="253"/>
      <c r="FDD17" s="253"/>
      <c r="FDE17" s="253"/>
      <c r="FDF17" s="253"/>
      <c r="FDG17" s="253"/>
      <c r="FDH17" s="253"/>
      <c r="FDI17" s="253"/>
      <c r="FDJ17" s="253"/>
      <c r="FDK17" s="253"/>
      <c r="FDL17" s="253"/>
      <c r="FDM17" s="253"/>
      <c r="FDN17" s="253"/>
      <c r="FDO17" s="253"/>
      <c r="FDP17" s="253"/>
      <c r="FDQ17" s="253"/>
      <c r="FDR17" s="253"/>
      <c r="FDS17" s="253"/>
      <c r="FDT17" s="253"/>
      <c r="FDU17" s="253"/>
      <c r="FDV17" s="253"/>
      <c r="FDW17" s="253"/>
      <c r="FDX17" s="253"/>
      <c r="FDY17" s="253"/>
      <c r="FDZ17" s="253"/>
      <c r="FEA17" s="253"/>
      <c r="FEB17" s="253"/>
      <c r="FEC17" s="253"/>
      <c r="FED17" s="253"/>
      <c r="FEE17" s="253"/>
      <c r="FEF17" s="253"/>
      <c r="FEG17" s="253"/>
      <c r="FEH17" s="253"/>
      <c r="FEI17" s="253"/>
      <c r="FEJ17" s="253"/>
      <c r="FEK17" s="253"/>
      <c r="FEL17" s="253"/>
      <c r="FEM17" s="253"/>
      <c r="FEN17" s="253"/>
      <c r="FEO17" s="253"/>
      <c r="FEP17" s="253"/>
      <c r="FEQ17" s="253"/>
      <c r="FER17" s="253"/>
      <c r="FES17" s="253"/>
      <c r="FET17" s="253"/>
      <c r="FEU17" s="253"/>
      <c r="FEV17" s="254"/>
      <c r="FEW17" s="254"/>
      <c r="FEX17" s="254"/>
      <c r="FEY17" s="254"/>
      <c r="FEZ17" s="254"/>
      <c r="FFA17" s="253"/>
      <c r="FFB17" s="253"/>
      <c r="FFC17" s="253"/>
      <c r="FFD17" s="253"/>
      <c r="FFE17" s="253"/>
      <c r="FFF17" s="253"/>
      <c r="FFG17" s="253"/>
      <c r="FFH17" s="253"/>
      <c r="FFI17" s="253"/>
      <c r="FFJ17" s="253"/>
      <c r="FFK17" s="253"/>
      <c r="FFL17" s="253"/>
      <c r="FFM17" s="253"/>
      <c r="FFN17" s="253"/>
      <c r="FFO17" s="253"/>
      <c r="FFP17" s="253"/>
      <c r="FFQ17" s="253"/>
      <c r="FFR17" s="253"/>
      <c r="FFS17" s="253"/>
      <c r="FFT17" s="253"/>
      <c r="FFU17" s="253"/>
      <c r="FFV17" s="253"/>
      <c r="FFW17" s="253"/>
      <c r="FFX17" s="253"/>
      <c r="FFY17" s="253"/>
      <c r="FFZ17" s="253"/>
      <c r="FGA17" s="253"/>
      <c r="FGB17" s="253"/>
      <c r="FGC17" s="253"/>
      <c r="FGD17" s="253"/>
      <c r="FGE17" s="253"/>
      <c r="FGF17" s="253"/>
      <c r="FGG17" s="253"/>
      <c r="FGH17" s="253"/>
      <c r="FGI17" s="253"/>
      <c r="FGJ17" s="253"/>
      <c r="FGK17" s="253"/>
      <c r="FGL17" s="253"/>
      <c r="FGM17" s="253"/>
      <c r="FGN17" s="253"/>
      <c r="FGO17" s="253"/>
      <c r="FGP17" s="253"/>
      <c r="FGQ17" s="253"/>
      <c r="FGR17" s="253"/>
      <c r="FGS17" s="253"/>
      <c r="FGT17" s="253"/>
      <c r="FGU17" s="253"/>
      <c r="FGV17" s="253"/>
      <c r="FGW17" s="253"/>
      <c r="FGX17" s="254"/>
      <c r="FGY17" s="254"/>
      <c r="FGZ17" s="254"/>
      <c r="FHA17" s="254"/>
      <c r="FHB17" s="254"/>
      <c r="FHC17" s="253"/>
      <c r="FHD17" s="253"/>
      <c r="FHE17" s="253"/>
      <c r="FHF17" s="253"/>
      <c r="FHG17" s="253"/>
      <c r="FHH17" s="253"/>
      <c r="FHI17" s="253"/>
      <c r="FHJ17" s="253"/>
      <c r="FHK17" s="253"/>
      <c r="FHL17" s="253"/>
      <c r="FHM17" s="253"/>
      <c r="FHN17" s="253"/>
      <c r="FHO17" s="253"/>
      <c r="FHP17" s="253"/>
      <c r="FHQ17" s="253"/>
      <c r="FHR17" s="253"/>
      <c r="FHS17" s="253"/>
      <c r="FHT17" s="253"/>
      <c r="FHU17" s="253"/>
      <c r="FHV17" s="253"/>
      <c r="FHW17" s="253"/>
      <c r="FHX17" s="253"/>
      <c r="FHY17" s="253"/>
      <c r="FHZ17" s="253"/>
      <c r="FIA17" s="253"/>
      <c r="FIB17" s="253"/>
      <c r="FIC17" s="253"/>
      <c r="FID17" s="253"/>
      <c r="FIE17" s="253"/>
      <c r="FIF17" s="253"/>
      <c r="FIG17" s="253"/>
      <c r="FIH17" s="253"/>
      <c r="FII17" s="253"/>
      <c r="FIJ17" s="253"/>
      <c r="FIK17" s="253"/>
      <c r="FIL17" s="253"/>
      <c r="FIM17" s="253"/>
      <c r="FIN17" s="253"/>
      <c r="FIO17" s="253"/>
      <c r="FIP17" s="253"/>
      <c r="FIQ17" s="253"/>
      <c r="FIR17" s="253"/>
      <c r="FIS17" s="253"/>
      <c r="FIT17" s="253"/>
      <c r="FIU17" s="253"/>
      <c r="FIV17" s="253"/>
      <c r="FIW17" s="253"/>
      <c r="FIX17" s="253"/>
      <c r="FIY17" s="253"/>
      <c r="FIZ17" s="254"/>
      <c r="FJA17" s="254"/>
      <c r="FJB17" s="254"/>
      <c r="FJC17" s="254"/>
      <c r="FJD17" s="254"/>
      <c r="FJE17" s="253"/>
      <c r="FJF17" s="253"/>
      <c r="FJG17" s="253"/>
      <c r="FJH17" s="253"/>
      <c r="FJI17" s="253"/>
      <c r="FJJ17" s="253"/>
      <c r="FJK17" s="253"/>
      <c r="FJL17" s="253"/>
      <c r="FJM17" s="253"/>
      <c r="FJN17" s="253"/>
      <c r="FJO17" s="253"/>
      <c r="FJP17" s="253"/>
      <c r="FJQ17" s="253"/>
      <c r="FJR17" s="253"/>
      <c r="FJS17" s="253"/>
      <c r="FJT17" s="253"/>
      <c r="FJU17" s="253"/>
      <c r="FJV17" s="253"/>
      <c r="FJW17" s="253"/>
      <c r="FJX17" s="253"/>
      <c r="FJY17" s="253"/>
      <c r="FJZ17" s="253"/>
      <c r="FKA17" s="253"/>
      <c r="FKB17" s="253"/>
      <c r="FKC17" s="253"/>
      <c r="FKD17" s="253"/>
      <c r="FKE17" s="253"/>
      <c r="FKF17" s="253"/>
      <c r="FKG17" s="253"/>
      <c r="FKH17" s="253"/>
      <c r="FKI17" s="253"/>
      <c r="FKJ17" s="253"/>
      <c r="FKK17" s="253"/>
      <c r="FKL17" s="253"/>
      <c r="FKM17" s="253"/>
      <c r="FKN17" s="253"/>
      <c r="FKO17" s="253"/>
      <c r="FKP17" s="253"/>
      <c r="FKQ17" s="253"/>
      <c r="FKR17" s="253"/>
      <c r="FKS17" s="253"/>
      <c r="FKT17" s="253"/>
      <c r="FKU17" s="253"/>
      <c r="FKV17" s="253"/>
      <c r="FKW17" s="253"/>
      <c r="FKX17" s="253"/>
      <c r="FKY17" s="253"/>
      <c r="FKZ17" s="253"/>
      <c r="FLA17" s="253"/>
      <c r="FLB17" s="254"/>
      <c r="FLC17" s="254"/>
      <c r="FLD17" s="254"/>
      <c r="FLE17" s="254"/>
      <c r="FLF17" s="254"/>
      <c r="FLG17" s="253"/>
      <c r="FLH17" s="253"/>
      <c r="FLI17" s="253"/>
      <c r="FLJ17" s="253"/>
      <c r="FLK17" s="253"/>
      <c r="FLL17" s="253"/>
      <c r="FLM17" s="253"/>
      <c r="FLN17" s="253"/>
      <c r="FLO17" s="253"/>
      <c r="FLP17" s="253"/>
      <c r="FLQ17" s="253"/>
      <c r="FLR17" s="253"/>
      <c r="FLS17" s="253"/>
      <c r="FLT17" s="253"/>
      <c r="FLU17" s="253"/>
      <c r="FLV17" s="253"/>
      <c r="FLW17" s="253"/>
      <c r="FLX17" s="253"/>
      <c r="FLY17" s="253"/>
      <c r="FLZ17" s="253"/>
      <c r="FMA17" s="253"/>
      <c r="FMB17" s="253"/>
      <c r="FMC17" s="253"/>
      <c r="FMD17" s="253"/>
      <c r="FME17" s="253"/>
      <c r="FMF17" s="253"/>
      <c r="FMG17" s="253"/>
      <c r="FMH17" s="253"/>
      <c r="FMI17" s="253"/>
      <c r="FMJ17" s="253"/>
      <c r="FMK17" s="253"/>
      <c r="FML17" s="253"/>
      <c r="FMM17" s="253"/>
      <c r="FMN17" s="253"/>
      <c r="FMO17" s="253"/>
      <c r="FMP17" s="253"/>
      <c r="FMQ17" s="253"/>
      <c r="FMR17" s="253"/>
      <c r="FMS17" s="253"/>
      <c r="FMT17" s="253"/>
      <c r="FMU17" s="253"/>
      <c r="FMV17" s="253"/>
      <c r="FMW17" s="253"/>
      <c r="FMX17" s="253"/>
      <c r="FMY17" s="253"/>
      <c r="FMZ17" s="253"/>
      <c r="FNA17" s="253"/>
      <c r="FNB17" s="253"/>
      <c r="FNC17" s="253"/>
      <c r="FND17" s="254"/>
      <c r="FNE17" s="254"/>
      <c r="FNF17" s="254"/>
      <c r="FNG17" s="254"/>
      <c r="FNH17" s="254"/>
      <c r="FNI17" s="253"/>
      <c r="FNJ17" s="253"/>
      <c r="FNK17" s="253"/>
      <c r="FNL17" s="253"/>
      <c r="FNM17" s="253"/>
      <c r="FNN17" s="253"/>
      <c r="FNO17" s="253"/>
      <c r="FNP17" s="253"/>
      <c r="FNQ17" s="253"/>
      <c r="FNR17" s="253"/>
      <c r="FNS17" s="253"/>
      <c r="FNT17" s="253"/>
      <c r="FNU17" s="253"/>
      <c r="FNV17" s="253"/>
      <c r="FNW17" s="253"/>
      <c r="FNX17" s="253"/>
      <c r="FNY17" s="253"/>
      <c r="FNZ17" s="253"/>
      <c r="FOA17" s="253"/>
      <c r="FOB17" s="253"/>
      <c r="FOC17" s="253"/>
      <c r="FOD17" s="253"/>
      <c r="FOE17" s="253"/>
      <c r="FOF17" s="253"/>
      <c r="FOG17" s="253"/>
      <c r="FOH17" s="253"/>
      <c r="FOI17" s="253"/>
      <c r="FOJ17" s="253"/>
      <c r="FOK17" s="253"/>
      <c r="FOL17" s="253"/>
      <c r="FOM17" s="253"/>
      <c r="FON17" s="253"/>
      <c r="FOO17" s="253"/>
      <c r="FOP17" s="253"/>
      <c r="FOQ17" s="253"/>
      <c r="FOR17" s="253"/>
      <c r="FOS17" s="253"/>
      <c r="FOT17" s="253"/>
      <c r="FOU17" s="253"/>
      <c r="FOV17" s="253"/>
      <c r="FOW17" s="253"/>
      <c r="FOX17" s="253"/>
      <c r="FOY17" s="253"/>
      <c r="FOZ17" s="253"/>
      <c r="FPA17" s="253"/>
      <c r="FPB17" s="253"/>
      <c r="FPC17" s="253"/>
      <c r="FPD17" s="253"/>
      <c r="FPE17" s="253"/>
      <c r="FPF17" s="254"/>
      <c r="FPG17" s="254"/>
      <c r="FPH17" s="254"/>
      <c r="FPI17" s="254"/>
      <c r="FPJ17" s="254"/>
      <c r="FPK17" s="253"/>
      <c r="FPL17" s="253"/>
      <c r="FPM17" s="253"/>
      <c r="FPN17" s="253"/>
      <c r="FPO17" s="253"/>
      <c r="FPP17" s="253"/>
      <c r="FPQ17" s="253"/>
      <c r="FPR17" s="253"/>
      <c r="FPS17" s="253"/>
      <c r="FPT17" s="253"/>
      <c r="FPU17" s="253"/>
      <c r="FPV17" s="253"/>
      <c r="FPW17" s="253"/>
      <c r="FPX17" s="253"/>
      <c r="FPY17" s="253"/>
      <c r="FPZ17" s="253"/>
      <c r="FQA17" s="253"/>
      <c r="FQB17" s="253"/>
      <c r="FQC17" s="253"/>
      <c r="FQD17" s="253"/>
      <c r="FQE17" s="253"/>
      <c r="FQF17" s="253"/>
      <c r="FQG17" s="253"/>
      <c r="FQH17" s="253"/>
      <c r="FQI17" s="253"/>
      <c r="FQJ17" s="253"/>
      <c r="FQK17" s="253"/>
      <c r="FQL17" s="253"/>
      <c r="FQM17" s="253"/>
      <c r="FQN17" s="253"/>
      <c r="FQO17" s="253"/>
      <c r="FQP17" s="253"/>
      <c r="FQQ17" s="253"/>
      <c r="FQR17" s="253"/>
      <c r="FQS17" s="253"/>
      <c r="FQT17" s="253"/>
      <c r="FQU17" s="253"/>
      <c r="FQV17" s="253"/>
      <c r="FQW17" s="253"/>
      <c r="FQX17" s="253"/>
      <c r="FQY17" s="253"/>
      <c r="FQZ17" s="253"/>
      <c r="FRA17" s="253"/>
      <c r="FRB17" s="253"/>
      <c r="FRC17" s="253"/>
      <c r="FRD17" s="253"/>
      <c r="FRE17" s="253"/>
      <c r="FRF17" s="253"/>
      <c r="FRG17" s="253"/>
      <c r="FRH17" s="254"/>
      <c r="FRI17" s="254"/>
      <c r="FRJ17" s="254"/>
      <c r="FRK17" s="254"/>
      <c r="FRL17" s="254"/>
      <c r="FRM17" s="253"/>
      <c r="FRN17" s="253"/>
      <c r="FRO17" s="253"/>
      <c r="FRP17" s="253"/>
      <c r="FRQ17" s="253"/>
      <c r="FRR17" s="253"/>
      <c r="FRS17" s="253"/>
      <c r="FRT17" s="253"/>
      <c r="FRU17" s="253"/>
      <c r="FRV17" s="253"/>
      <c r="FRW17" s="253"/>
      <c r="FRX17" s="253"/>
      <c r="FRY17" s="253"/>
      <c r="FRZ17" s="253"/>
      <c r="FSA17" s="253"/>
      <c r="FSB17" s="253"/>
      <c r="FSC17" s="253"/>
      <c r="FSD17" s="253"/>
      <c r="FSE17" s="253"/>
      <c r="FSF17" s="253"/>
      <c r="FSG17" s="253"/>
      <c r="FSH17" s="253"/>
      <c r="FSI17" s="253"/>
      <c r="FSJ17" s="253"/>
      <c r="FSK17" s="253"/>
      <c r="FSL17" s="253"/>
      <c r="FSM17" s="253"/>
      <c r="FSN17" s="253"/>
      <c r="FSO17" s="253"/>
      <c r="FSP17" s="253"/>
      <c r="FSQ17" s="253"/>
      <c r="FSR17" s="253"/>
      <c r="FSS17" s="253"/>
      <c r="FST17" s="253"/>
      <c r="FSU17" s="253"/>
      <c r="FSV17" s="253"/>
      <c r="FSW17" s="253"/>
      <c r="FSX17" s="253"/>
      <c r="FSY17" s="253"/>
      <c r="FSZ17" s="253"/>
      <c r="FTA17" s="253"/>
      <c r="FTB17" s="253"/>
      <c r="FTC17" s="253"/>
      <c r="FTD17" s="253"/>
      <c r="FTE17" s="253"/>
      <c r="FTF17" s="253"/>
      <c r="FTG17" s="253"/>
      <c r="FTH17" s="253"/>
      <c r="FTI17" s="253"/>
      <c r="FTJ17" s="254"/>
      <c r="FTK17" s="254"/>
      <c r="FTL17" s="254"/>
      <c r="FTM17" s="254"/>
      <c r="FTN17" s="254"/>
      <c r="FTO17" s="253"/>
      <c r="FTP17" s="253"/>
      <c r="FTQ17" s="253"/>
      <c r="FTR17" s="253"/>
      <c r="FTS17" s="253"/>
      <c r="FTT17" s="253"/>
      <c r="FTU17" s="253"/>
      <c r="FTV17" s="253"/>
      <c r="FTW17" s="253"/>
      <c r="FTX17" s="253"/>
      <c r="FTY17" s="253"/>
      <c r="FTZ17" s="253"/>
      <c r="FUA17" s="253"/>
      <c r="FUB17" s="253"/>
      <c r="FUC17" s="253"/>
      <c r="FUD17" s="253"/>
      <c r="FUE17" s="253"/>
      <c r="FUF17" s="253"/>
      <c r="FUG17" s="253"/>
      <c r="FUH17" s="253"/>
      <c r="FUI17" s="253"/>
      <c r="FUJ17" s="253"/>
      <c r="FUK17" s="253"/>
      <c r="FUL17" s="253"/>
      <c r="FUM17" s="253"/>
      <c r="FUN17" s="253"/>
      <c r="FUO17" s="253"/>
      <c r="FUP17" s="253"/>
      <c r="FUQ17" s="253"/>
      <c r="FUR17" s="253"/>
      <c r="FUS17" s="253"/>
      <c r="FUT17" s="253"/>
      <c r="FUU17" s="253"/>
      <c r="FUV17" s="253"/>
      <c r="FUW17" s="253"/>
      <c r="FUX17" s="253"/>
      <c r="FUY17" s="253"/>
      <c r="FUZ17" s="253"/>
      <c r="FVA17" s="253"/>
      <c r="FVB17" s="253"/>
      <c r="FVC17" s="253"/>
      <c r="FVD17" s="253"/>
      <c r="FVE17" s="253"/>
      <c r="FVF17" s="253"/>
      <c r="FVG17" s="253"/>
      <c r="FVH17" s="253"/>
      <c r="FVI17" s="253"/>
      <c r="FVJ17" s="253"/>
      <c r="FVK17" s="253"/>
      <c r="FVL17" s="254"/>
      <c r="FVM17" s="254"/>
      <c r="FVN17" s="254"/>
      <c r="FVO17" s="254"/>
      <c r="FVP17" s="254"/>
      <c r="FVQ17" s="253"/>
      <c r="FVR17" s="253"/>
      <c r="FVS17" s="253"/>
      <c r="FVT17" s="253"/>
      <c r="FVU17" s="253"/>
      <c r="FVV17" s="253"/>
      <c r="FVW17" s="253"/>
      <c r="FVX17" s="253"/>
      <c r="FVY17" s="253"/>
      <c r="FVZ17" s="253"/>
      <c r="FWA17" s="253"/>
      <c r="FWB17" s="253"/>
      <c r="FWC17" s="253"/>
      <c r="FWD17" s="253"/>
      <c r="FWE17" s="253"/>
      <c r="FWF17" s="253"/>
      <c r="FWG17" s="253"/>
      <c r="FWH17" s="253"/>
      <c r="FWI17" s="253"/>
      <c r="FWJ17" s="253"/>
      <c r="FWK17" s="253"/>
      <c r="FWL17" s="253"/>
      <c r="FWM17" s="253"/>
      <c r="FWN17" s="253"/>
      <c r="FWO17" s="253"/>
      <c r="FWP17" s="253"/>
      <c r="FWQ17" s="253"/>
      <c r="FWR17" s="253"/>
      <c r="FWS17" s="253"/>
      <c r="FWT17" s="253"/>
      <c r="FWU17" s="253"/>
      <c r="FWV17" s="253"/>
      <c r="FWW17" s="253"/>
      <c r="FWX17" s="253"/>
      <c r="FWY17" s="253"/>
      <c r="FWZ17" s="253"/>
      <c r="FXA17" s="253"/>
      <c r="FXB17" s="253"/>
      <c r="FXC17" s="253"/>
      <c r="FXD17" s="253"/>
      <c r="FXE17" s="253"/>
      <c r="FXF17" s="253"/>
      <c r="FXG17" s="253"/>
      <c r="FXH17" s="253"/>
      <c r="FXI17" s="253"/>
      <c r="FXJ17" s="253"/>
      <c r="FXK17" s="253"/>
      <c r="FXL17" s="253"/>
      <c r="FXM17" s="253"/>
      <c r="FXN17" s="254"/>
      <c r="FXO17" s="254"/>
      <c r="FXP17" s="254"/>
      <c r="FXQ17" s="254"/>
      <c r="FXR17" s="254"/>
      <c r="FXS17" s="253"/>
      <c r="FXT17" s="253"/>
      <c r="FXU17" s="253"/>
      <c r="FXV17" s="253"/>
      <c r="FXW17" s="253"/>
      <c r="FXX17" s="253"/>
      <c r="FXY17" s="253"/>
      <c r="FXZ17" s="253"/>
      <c r="FYA17" s="253"/>
      <c r="FYB17" s="253"/>
      <c r="FYC17" s="253"/>
      <c r="FYD17" s="253"/>
      <c r="FYE17" s="253"/>
      <c r="FYF17" s="253"/>
      <c r="FYG17" s="253"/>
      <c r="FYH17" s="253"/>
      <c r="FYI17" s="253"/>
      <c r="FYJ17" s="253"/>
      <c r="FYK17" s="253"/>
      <c r="FYL17" s="253"/>
      <c r="FYM17" s="253"/>
      <c r="FYN17" s="253"/>
      <c r="FYO17" s="253"/>
      <c r="FYP17" s="253"/>
      <c r="FYQ17" s="253"/>
      <c r="FYR17" s="253"/>
      <c r="FYS17" s="253"/>
      <c r="FYT17" s="253"/>
      <c r="FYU17" s="253"/>
      <c r="FYV17" s="253"/>
      <c r="FYW17" s="253"/>
      <c r="FYX17" s="253"/>
      <c r="FYY17" s="253"/>
      <c r="FYZ17" s="253"/>
      <c r="FZA17" s="253"/>
      <c r="FZB17" s="253"/>
      <c r="FZC17" s="253"/>
      <c r="FZD17" s="253"/>
      <c r="FZE17" s="253"/>
      <c r="FZF17" s="253"/>
      <c r="FZG17" s="253"/>
      <c r="FZH17" s="253"/>
      <c r="FZI17" s="253"/>
      <c r="FZJ17" s="253"/>
      <c r="FZK17" s="253"/>
      <c r="FZL17" s="253"/>
      <c r="FZM17" s="253"/>
      <c r="FZN17" s="253"/>
      <c r="FZO17" s="253"/>
      <c r="FZP17" s="254"/>
      <c r="FZQ17" s="254"/>
      <c r="FZR17" s="254"/>
      <c r="FZS17" s="254"/>
      <c r="FZT17" s="254"/>
      <c r="FZU17" s="253"/>
      <c r="FZV17" s="253"/>
      <c r="FZW17" s="253"/>
      <c r="FZX17" s="253"/>
      <c r="FZY17" s="253"/>
      <c r="FZZ17" s="253"/>
      <c r="GAA17" s="253"/>
      <c r="GAB17" s="253"/>
      <c r="GAC17" s="253"/>
      <c r="GAD17" s="253"/>
      <c r="GAE17" s="253"/>
      <c r="GAF17" s="253"/>
      <c r="GAG17" s="253"/>
      <c r="GAH17" s="253"/>
      <c r="GAI17" s="253"/>
      <c r="GAJ17" s="253"/>
      <c r="GAK17" s="253"/>
      <c r="GAL17" s="253"/>
      <c r="GAM17" s="253"/>
      <c r="GAN17" s="253"/>
      <c r="GAO17" s="253"/>
      <c r="GAP17" s="253"/>
      <c r="GAQ17" s="253"/>
      <c r="GAR17" s="253"/>
      <c r="GAS17" s="253"/>
      <c r="GAT17" s="253"/>
      <c r="GAU17" s="253"/>
      <c r="GAV17" s="253"/>
      <c r="GAW17" s="253"/>
      <c r="GAX17" s="253"/>
      <c r="GAY17" s="253"/>
      <c r="GAZ17" s="253"/>
      <c r="GBA17" s="253"/>
      <c r="GBB17" s="253"/>
      <c r="GBC17" s="253"/>
      <c r="GBD17" s="253"/>
      <c r="GBE17" s="253"/>
      <c r="GBF17" s="253"/>
      <c r="GBG17" s="253"/>
      <c r="GBH17" s="253"/>
      <c r="GBI17" s="253"/>
      <c r="GBJ17" s="253"/>
      <c r="GBK17" s="253"/>
      <c r="GBL17" s="253"/>
      <c r="GBM17" s="253"/>
      <c r="GBN17" s="253"/>
      <c r="GBO17" s="253"/>
      <c r="GBP17" s="253"/>
      <c r="GBQ17" s="253"/>
      <c r="GBR17" s="254"/>
      <c r="GBS17" s="254"/>
      <c r="GBT17" s="254"/>
      <c r="GBU17" s="254"/>
      <c r="GBV17" s="254"/>
      <c r="GBW17" s="253"/>
      <c r="GBX17" s="253"/>
      <c r="GBY17" s="253"/>
      <c r="GBZ17" s="253"/>
      <c r="GCA17" s="253"/>
      <c r="GCB17" s="253"/>
      <c r="GCC17" s="253"/>
      <c r="GCD17" s="253"/>
      <c r="GCE17" s="253"/>
      <c r="GCF17" s="253"/>
      <c r="GCG17" s="253"/>
      <c r="GCH17" s="253"/>
      <c r="GCI17" s="253"/>
      <c r="GCJ17" s="253"/>
      <c r="GCK17" s="253"/>
      <c r="GCL17" s="253"/>
      <c r="GCM17" s="253"/>
      <c r="GCN17" s="253"/>
      <c r="GCO17" s="253"/>
      <c r="GCP17" s="253"/>
      <c r="GCQ17" s="253"/>
      <c r="GCR17" s="253"/>
      <c r="GCS17" s="253"/>
      <c r="GCT17" s="253"/>
      <c r="GCU17" s="253"/>
      <c r="GCV17" s="253"/>
      <c r="GCW17" s="253"/>
      <c r="GCX17" s="253"/>
      <c r="GCY17" s="253"/>
      <c r="GCZ17" s="253"/>
      <c r="GDA17" s="253"/>
      <c r="GDB17" s="253"/>
      <c r="GDC17" s="253"/>
      <c r="GDD17" s="253"/>
      <c r="GDE17" s="253"/>
      <c r="GDF17" s="253"/>
      <c r="GDG17" s="253"/>
      <c r="GDH17" s="253"/>
      <c r="GDI17" s="253"/>
      <c r="GDJ17" s="253"/>
      <c r="GDK17" s="253"/>
      <c r="GDL17" s="253"/>
      <c r="GDM17" s="253"/>
      <c r="GDN17" s="253"/>
      <c r="GDO17" s="253"/>
      <c r="GDP17" s="253"/>
      <c r="GDQ17" s="253"/>
      <c r="GDR17" s="253"/>
      <c r="GDS17" s="253"/>
      <c r="GDT17" s="254"/>
      <c r="GDU17" s="254"/>
      <c r="GDV17" s="254"/>
      <c r="GDW17" s="254"/>
      <c r="GDX17" s="254"/>
      <c r="GDY17" s="253"/>
      <c r="GDZ17" s="253"/>
      <c r="GEA17" s="253"/>
      <c r="GEB17" s="253"/>
      <c r="GEC17" s="253"/>
      <c r="GED17" s="253"/>
      <c r="GEE17" s="253"/>
      <c r="GEF17" s="253"/>
      <c r="GEG17" s="253"/>
      <c r="GEH17" s="253"/>
      <c r="GEI17" s="253"/>
      <c r="GEJ17" s="253"/>
      <c r="GEK17" s="253"/>
      <c r="GEL17" s="253"/>
      <c r="GEM17" s="253"/>
      <c r="GEN17" s="253"/>
      <c r="GEO17" s="253"/>
      <c r="GEP17" s="253"/>
      <c r="GEQ17" s="253"/>
      <c r="GER17" s="253"/>
      <c r="GES17" s="253"/>
      <c r="GET17" s="253"/>
      <c r="GEU17" s="253"/>
      <c r="GEV17" s="253"/>
      <c r="GEW17" s="253"/>
      <c r="GEX17" s="253"/>
      <c r="GEY17" s="253"/>
      <c r="GEZ17" s="253"/>
      <c r="GFA17" s="253"/>
      <c r="GFB17" s="253"/>
      <c r="GFC17" s="253"/>
      <c r="GFD17" s="253"/>
      <c r="GFE17" s="253"/>
      <c r="GFF17" s="253"/>
      <c r="GFG17" s="253"/>
      <c r="GFH17" s="253"/>
      <c r="GFI17" s="253"/>
      <c r="GFJ17" s="253"/>
      <c r="GFK17" s="253"/>
      <c r="GFL17" s="253"/>
      <c r="GFM17" s="253"/>
      <c r="GFN17" s="253"/>
      <c r="GFO17" s="253"/>
      <c r="GFP17" s="253"/>
      <c r="GFQ17" s="253"/>
      <c r="GFR17" s="253"/>
      <c r="GFS17" s="253"/>
      <c r="GFT17" s="253"/>
      <c r="GFU17" s="253"/>
      <c r="GFV17" s="254"/>
      <c r="GFW17" s="254"/>
      <c r="GFX17" s="254"/>
      <c r="GFY17" s="254"/>
      <c r="GFZ17" s="254"/>
      <c r="GGA17" s="253"/>
      <c r="GGB17" s="253"/>
      <c r="GGC17" s="253"/>
      <c r="GGD17" s="253"/>
      <c r="GGE17" s="253"/>
      <c r="GGF17" s="253"/>
      <c r="GGG17" s="253"/>
      <c r="GGH17" s="253"/>
      <c r="GGI17" s="253"/>
      <c r="GGJ17" s="253"/>
      <c r="GGK17" s="253"/>
      <c r="GGL17" s="253"/>
      <c r="GGM17" s="253"/>
      <c r="GGN17" s="253"/>
      <c r="GGO17" s="253"/>
      <c r="GGP17" s="253"/>
      <c r="GGQ17" s="253"/>
      <c r="GGR17" s="253"/>
      <c r="GGS17" s="253"/>
      <c r="GGT17" s="253"/>
      <c r="GGU17" s="253"/>
      <c r="GGV17" s="253"/>
      <c r="GGW17" s="253"/>
      <c r="GGX17" s="253"/>
      <c r="GGY17" s="253"/>
      <c r="GGZ17" s="253"/>
      <c r="GHA17" s="253"/>
      <c r="GHB17" s="253"/>
      <c r="GHC17" s="253"/>
      <c r="GHD17" s="253"/>
      <c r="GHE17" s="253"/>
      <c r="GHF17" s="253"/>
      <c r="GHG17" s="253"/>
      <c r="GHH17" s="253"/>
      <c r="GHI17" s="253"/>
      <c r="GHJ17" s="253"/>
      <c r="GHK17" s="253"/>
      <c r="GHL17" s="253"/>
      <c r="GHM17" s="253"/>
      <c r="GHN17" s="253"/>
      <c r="GHO17" s="253"/>
      <c r="GHP17" s="253"/>
      <c r="GHQ17" s="253"/>
      <c r="GHR17" s="253"/>
      <c r="GHS17" s="253"/>
      <c r="GHT17" s="253"/>
      <c r="GHU17" s="253"/>
      <c r="GHV17" s="253"/>
      <c r="GHW17" s="253"/>
      <c r="GHX17" s="254"/>
      <c r="GHY17" s="254"/>
      <c r="GHZ17" s="254"/>
      <c r="GIA17" s="254"/>
      <c r="GIB17" s="254"/>
      <c r="GIC17" s="253"/>
      <c r="GID17" s="253"/>
      <c r="GIE17" s="253"/>
      <c r="GIF17" s="253"/>
      <c r="GIG17" s="253"/>
      <c r="GIH17" s="253"/>
      <c r="GII17" s="253"/>
      <c r="GIJ17" s="253"/>
      <c r="GIK17" s="253"/>
      <c r="GIL17" s="253"/>
      <c r="GIM17" s="253"/>
      <c r="GIN17" s="253"/>
      <c r="GIO17" s="253"/>
      <c r="GIP17" s="253"/>
      <c r="GIQ17" s="253"/>
      <c r="GIR17" s="253"/>
      <c r="GIS17" s="253"/>
      <c r="GIT17" s="253"/>
      <c r="GIU17" s="253"/>
      <c r="GIV17" s="253"/>
      <c r="GIW17" s="253"/>
      <c r="GIX17" s="253"/>
      <c r="GIY17" s="253"/>
      <c r="GIZ17" s="253"/>
      <c r="GJA17" s="253"/>
      <c r="GJB17" s="253"/>
      <c r="GJC17" s="253"/>
      <c r="GJD17" s="253"/>
      <c r="GJE17" s="253"/>
      <c r="GJF17" s="253"/>
      <c r="GJG17" s="253"/>
      <c r="GJH17" s="253"/>
      <c r="GJI17" s="253"/>
      <c r="GJJ17" s="253"/>
      <c r="GJK17" s="253"/>
      <c r="GJL17" s="253"/>
      <c r="GJM17" s="253"/>
      <c r="GJN17" s="253"/>
      <c r="GJO17" s="253"/>
      <c r="GJP17" s="253"/>
      <c r="GJQ17" s="253"/>
      <c r="GJR17" s="253"/>
      <c r="GJS17" s="253"/>
      <c r="GJT17" s="253"/>
      <c r="GJU17" s="253"/>
      <c r="GJV17" s="253"/>
      <c r="GJW17" s="253"/>
      <c r="GJX17" s="253"/>
      <c r="GJY17" s="253"/>
      <c r="GJZ17" s="254"/>
      <c r="GKA17" s="254"/>
      <c r="GKB17" s="254"/>
      <c r="GKC17" s="254"/>
      <c r="GKD17" s="254"/>
      <c r="GKE17" s="253"/>
      <c r="GKF17" s="253"/>
      <c r="GKG17" s="253"/>
      <c r="GKH17" s="253"/>
      <c r="GKI17" s="253"/>
      <c r="GKJ17" s="253"/>
      <c r="GKK17" s="253"/>
      <c r="GKL17" s="253"/>
      <c r="GKM17" s="253"/>
      <c r="GKN17" s="253"/>
      <c r="GKO17" s="253"/>
      <c r="GKP17" s="253"/>
      <c r="GKQ17" s="253"/>
      <c r="GKR17" s="253"/>
      <c r="GKS17" s="253"/>
      <c r="GKT17" s="253"/>
      <c r="GKU17" s="253"/>
      <c r="GKV17" s="253"/>
      <c r="GKW17" s="253"/>
      <c r="GKX17" s="253"/>
      <c r="GKY17" s="253"/>
      <c r="GKZ17" s="253"/>
      <c r="GLA17" s="253"/>
      <c r="GLB17" s="253"/>
      <c r="GLC17" s="253"/>
      <c r="GLD17" s="253"/>
      <c r="GLE17" s="253"/>
      <c r="GLF17" s="253"/>
      <c r="GLG17" s="253"/>
      <c r="GLH17" s="253"/>
      <c r="GLI17" s="253"/>
      <c r="GLJ17" s="253"/>
      <c r="GLK17" s="253"/>
      <c r="GLL17" s="253"/>
      <c r="GLM17" s="253"/>
      <c r="GLN17" s="253"/>
      <c r="GLO17" s="253"/>
      <c r="GLP17" s="253"/>
      <c r="GLQ17" s="253"/>
      <c r="GLR17" s="253"/>
      <c r="GLS17" s="253"/>
      <c r="GLT17" s="253"/>
      <c r="GLU17" s="253"/>
      <c r="GLV17" s="253"/>
      <c r="GLW17" s="253"/>
      <c r="GLX17" s="253"/>
      <c r="GLY17" s="253"/>
      <c r="GLZ17" s="253"/>
      <c r="GMA17" s="253"/>
      <c r="GMB17" s="254"/>
      <c r="GMC17" s="254"/>
      <c r="GMD17" s="254"/>
      <c r="GME17" s="254"/>
      <c r="GMF17" s="254"/>
      <c r="GMG17" s="253"/>
      <c r="GMH17" s="253"/>
      <c r="GMI17" s="253"/>
      <c r="GMJ17" s="253"/>
      <c r="GMK17" s="253"/>
      <c r="GML17" s="253"/>
      <c r="GMM17" s="253"/>
      <c r="GMN17" s="253"/>
      <c r="GMO17" s="253"/>
      <c r="GMP17" s="253"/>
      <c r="GMQ17" s="253"/>
      <c r="GMR17" s="253"/>
      <c r="GMS17" s="253"/>
      <c r="GMT17" s="253"/>
      <c r="GMU17" s="253"/>
      <c r="GMV17" s="253"/>
      <c r="GMW17" s="253"/>
      <c r="GMX17" s="253"/>
      <c r="GMY17" s="253"/>
      <c r="GMZ17" s="253"/>
      <c r="GNA17" s="253"/>
      <c r="GNB17" s="253"/>
      <c r="GNC17" s="253"/>
      <c r="GND17" s="253"/>
      <c r="GNE17" s="253"/>
      <c r="GNF17" s="253"/>
      <c r="GNG17" s="253"/>
      <c r="GNH17" s="253"/>
      <c r="GNI17" s="253"/>
      <c r="GNJ17" s="253"/>
      <c r="GNK17" s="253"/>
      <c r="GNL17" s="253"/>
      <c r="GNM17" s="253"/>
      <c r="GNN17" s="253"/>
      <c r="GNO17" s="253"/>
      <c r="GNP17" s="253"/>
      <c r="GNQ17" s="253"/>
      <c r="GNR17" s="253"/>
      <c r="GNS17" s="253"/>
      <c r="GNT17" s="253"/>
      <c r="GNU17" s="253"/>
      <c r="GNV17" s="253"/>
      <c r="GNW17" s="253"/>
      <c r="GNX17" s="253"/>
      <c r="GNY17" s="253"/>
      <c r="GNZ17" s="253"/>
      <c r="GOA17" s="253"/>
      <c r="GOB17" s="253"/>
      <c r="GOC17" s="253"/>
      <c r="GOD17" s="254"/>
      <c r="GOE17" s="254"/>
      <c r="GOF17" s="254"/>
      <c r="GOG17" s="254"/>
      <c r="GOH17" s="254"/>
      <c r="GOI17" s="253"/>
      <c r="GOJ17" s="253"/>
      <c r="GOK17" s="253"/>
      <c r="GOL17" s="253"/>
      <c r="GOM17" s="253"/>
      <c r="GON17" s="253"/>
      <c r="GOO17" s="253"/>
      <c r="GOP17" s="253"/>
      <c r="GOQ17" s="253"/>
      <c r="GOR17" s="253"/>
      <c r="GOS17" s="253"/>
      <c r="GOT17" s="253"/>
      <c r="GOU17" s="253"/>
      <c r="GOV17" s="253"/>
      <c r="GOW17" s="253"/>
      <c r="GOX17" s="253"/>
      <c r="GOY17" s="253"/>
      <c r="GOZ17" s="253"/>
      <c r="GPA17" s="253"/>
      <c r="GPB17" s="253"/>
      <c r="GPC17" s="253"/>
      <c r="GPD17" s="253"/>
      <c r="GPE17" s="253"/>
      <c r="GPF17" s="253"/>
      <c r="GPG17" s="253"/>
      <c r="GPH17" s="253"/>
      <c r="GPI17" s="253"/>
      <c r="GPJ17" s="253"/>
      <c r="GPK17" s="253"/>
      <c r="GPL17" s="253"/>
      <c r="GPM17" s="253"/>
      <c r="GPN17" s="253"/>
      <c r="GPO17" s="253"/>
      <c r="GPP17" s="253"/>
      <c r="GPQ17" s="253"/>
      <c r="GPR17" s="253"/>
      <c r="GPS17" s="253"/>
      <c r="GPT17" s="253"/>
      <c r="GPU17" s="253"/>
      <c r="GPV17" s="253"/>
      <c r="GPW17" s="253"/>
      <c r="GPX17" s="253"/>
      <c r="GPY17" s="253"/>
      <c r="GPZ17" s="253"/>
      <c r="GQA17" s="253"/>
      <c r="GQB17" s="253"/>
      <c r="GQC17" s="253"/>
      <c r="GQD17" s="253"/>
      <c r="GQE17" s="253"/>
      <c r="GQF17" s="254"/>
      <c r="GQG17" s="254"/>
      <c r="GQH17" s="254"/>
      <c r="GQI17" s="254"/>
      <c r="GQJ17" s="254"/>
      <c r="GQK17" s="253"/>
      <c r="GQL17" s="253"/>
      <c r="GQM17" s="253"/>
      <c r="GQN17" s="253"/>
      <c r="GQO17" s="253"/>
      <c r="GQP17" s="253"/>
      <c r="GQQ17" s="253"/>
      <c r="GQR17" s="253"/>
      <c r="GQS17" s="253"/>
      <c r="GQT17" s="253"/>
      <c r="GQU17" s="253"/>
      <c r="GQV17" s="253"/>
      <c r="GQW17" s="253"/>
      <c r="GQX17" s="253"/>
      <c r="GQY17" s="253"/>
      <c r="GQZ17" s="253"/>
      <c r="GRA17" s="253"/>
      <c r="GRB17" s="253"/>
      <c r="GRC17" s="253"/>
      <c r="GRD17" s="253"/>
      <c r="GRE17" s="253"/>
      <c r="GRF17" s="253"/>
      <c r="GRG17" s="253"/>
      <c r="GRH17" s="253"/>
      <c r="GRI17" s="253"/>
      <c r="GRJ17" s="253"/>
      <c r="GRK17" s="253"/>
      <c r="GRL17" s="253"/>
      <c r="GRM17" s="253"/>
      <c r="GRN17" s="253"/>
      <c r="GRO17" s="253"/>
      <c r="GRP17" s="253"/>
      <c r="GRQ17" s="253"/>
      <c r="GRR17" s="253"/>
      <c r="GRS17" s="253"/>
      <c r="GRT17" s="253"/>
      <c r="GRU17" s="253"/>
      <c r="GRV17" s="253"/>
      <c r="GRW17" s="253"/>
      <c r="GRX17" s="253"/>
      <c r="GRY17" s="253"/>
      <c r="GRZ17" s="253"/>
      <c r="GSA17" s="253"/>
      <c r="GSB17" s="253"/>
      <c r="GSC17" s="253"/>
      <c r="GSD17" s="253"/>
      <c r="GSE17" s="253"/>
      <c r="GSF17" s="253"/>
      <c r="GSG17" s="253"/>
      <c r="GSH17" s="254"/>
      <c r="GSI17" s="254"/>
      <c r="GSJ17" s="254"/>
      <c r="GSK17" s="254"/>
      <c r="GSL17" s="254"/>
      <c r="GSM17" s="253"/>
      <c r="GSN17" s="253"/>
      <c r="GSO17" s="253"/>
      <c r="GSP17" s="253"/>
      <c r="GSQ17" s="253"/>
      <c r="GSR17" s="253"/>
      <c r="GSS17" s="253"/>
      <c r="GST17" s="253"/>
      <c r="GSU17" s="253"/>
      <c r="GSV17" s="253"/>
      <c r="GSW17" s="253"/>
      <c r="GSX17" s="253"/>
      <c r="GSY17" s="253"/>
      <c r="GSZ17" s="253"/>
      <c r="GTA17" s="253"/>
      <c r="GTB17" s="253"/>
      <c r="GTC17" s="253"/>
      <c r="GTD17" s="253"/>
      <c r="GTE17" s="253"/>
      <c r="GTF17" s="253"/>
      <c r="GTG17" s="253"/>
      <c r="GTH17" s="253"/>
      <c r="GTI17" s="253"/>
      <c r="GTJ17" s="253"/>
      <c r="GTK17" s="253"/>
      <c r="GTL17" s="253"/>
      <c r="GTM17" s="253"/>
      <c r="GTN17" s="253"/>
      <c r="GTO17" s="253"/>
      <c r="GTP17" s="253"/>
      <c r="GTQ17" s="253"/>
      <c r="GTR17" s="253"/>
      <c r="GTS17" s="253"/>
      <c r="GTT17" s="253"/>
      <c r="GTU17" s="253"/>
      <c r="GTV17" s="253"/>
      <c r="GTW17" s="253"/>
      <c r="GTX17" s="253"/>
      <c r="GTY17" s="253"/>
      <c r="GTZ17" s="253"/>
      <c r="GUA17" s="253"/>
      <c r="GUB17" s="253"/>
      <c r="GUC17" s="253"/>
      <c r="GUD17" s="253"/>
      <c r="GUE17" s="253"/>
      <c r="GUF17" s="253"/>
      <c r="GUG17" s="253"/>
      <c r="GUH17" s="253"/>
      <c r="GUI17" s="253"/>
      <c r="GUJ17" s="254"/>
      <c r="GUK17" s="254"/>
      <c r="GUL17" s="254"/>
      <c r="GUM17" s="254"/>
      <c r="GUN17" s="254"/>
      <c r="GUO17" s="253"/>
      <c r="GUP17" s="253"/>
      <c r="GUQ17" s="253"/>
      <c r="GUR17" s="253"/>
      <c r="GUS17" s="253"/>
      <c r="GUT17" s="253"/>
      <c r="GUU17" s="253"/>
      <c r="GUV17" s="253"/>
      <c r="GUW17" s="253"/>
      <c r="GUX17" s="253"/>
      <c r="GUY17" s="253"/>
      <c r="GUZ17" s="253"/>
      <c r="GVA17" s="253"/>
      <c r="GVB17" s="253"/>
      <c r="GVC17" s="253"/>
      <c r="GVD17" s="253"/>
      <c r="GVE17" s="253"/>
      <c r="GVF17" s="253"/>
      <c r="GVG17" s="253"/>
      <c r="GVH17" s="253"/>
      <c r="GVI17" s="253"/>
      <c r="GVJ17" s="253"/>
      <c r="GVK17" s="253"/>
      <c r="GVL17" s="253"/>
      <c r="GVM17" s="253"/>
      <c r="GVN17" s="253"/>
      <c r="GVO17" s="253"/>
      <c r="GVP17" s="253"/>
      <c r="GVQ17" s="253"/>
      <c r="GVR17" s="253"/>
      <c r="GVS17" s="253"/>
      <c r="GVT17" s="253"/>
      <c r="GVU17" s="253"/>
      <c r="GVV17" s="253"/>
      <c r="GVW17" s="253"/>
      <c r="GVX17" s="253"/>
      <c r="GVY17" s="253"/>
      <c r="GVZ17" s="253"/>
      <c r="GWA17" s="253"/>
      <c r="GWB17" s="253"/>
      <c r="GWC17" s="253"/>
      <c r="GWD17" s="253"/>
      <c r="GWE17" s="253"/>
      <c r="GWF17" s="253"/>
      <c r="GWG17" s="253"/>
      <c r="GWH17" s="253"/>
      <c r="GWI17" s="253"/>
      <c r="GWJ17" s="253"/>
      <c r="GWK17" s="253"/>
      <c r="GWL17" s="254"/>
      <c r="GWM17" s="254"/>
      <c r="GWN17" s="254"/>
      <c r="GWO17" s="254"/>
      <c r="GWP17" s="254"/>
      <c r="GWQ17" s="253"/>
      <c r="GWR17" s="253"/>
      <c r="GWS17" s="253"/>
      <c r="GWT17" s="253"/>
      <c r="GWU17" s="253"/>
      <c r="GWV17" s="253"/>
      <c r="GWW17" s="253"/>
      <c r="GWX17" s="253"/>
      <c r="GWY17" s="253"/>
      <c r="GWZ17" s="253"/>
      <c r="GXA17" s="253"/>
      <c r="GXB17" s="253"/>
      <c r="GXC17" s="253"/>
      <c r="GXD17" s="253"/>
      <c r="GXE17" s="253"/>
      <c r="GXF17" s="253"/>
      <c r="GXG17" s="253"/>
      <c r="GXH17" s="253"/>
      <c r="GXI17" s="253"/>
      <c r="GXJ17" s="253"/>
      <c r="GXK17" s="253"/>
      <c r="GXL17" s="253"/>
      <c r="GXM17" s="253"/>
      <c r="GXN17" s="253"/>
      <c r="GXO17" s="253"/>
      <c r="GXP17" s="253"/>
      <c r="GXQ17" s="253"/>
      <c r="GXR17" s="253"/>
      <c r="GXS17" s="253"/>
      <c r="GXT17" s="253"/>
      <c r="GXU17" s="253"/>
      <c r="GXV17" s="253"/>
      <c r="GXW17" s="253"/>
      <c r="GXX17" s="253"/>
      <c r="GXY17" s="253"/>
      <c r="GXZ17" s="253"/>
      <c r="GYA17" s="253"/>
      <c r="GYB17" s="253"/>
      <c r="GYC17" s="253"/>
      <c r="GYD17" s="253"/>
      <c r="GYE17" s="253"/>
      <c r="GYF17" s="253"/>
      <c r="GYG17" s="253"/>
      <c r="GYH17" s="253"/>
      <c r="GYI17" s="253"/>
      <c r="GYJ17" s="253"/>
      <c r="GYK17" s="253"/>
      <c r="GYL17" s="253"/>
      <c r="GYM17" s="253"/>
      <c r="GYN17" s="254"/>
      <c r="GYO17" s="254"/>
      <c r="GYP17" s="254"/>
      <c r="GYQ17" s="254"/>
      <c r="GYR17" s="254"/>
      <c r="GYS17" s="253"/>
      <c r="GYT17" s="253"/>
      <c r="GYU17" s="253"/>
      <c r="GYV17" s="253"/>
      <c r="GYW17" s="253"/>
      <c r="GYX17" s="253"/>
      <c r="GYY17" s="253"/>
      <c r="GYZ17" s="253"/>
      <c r="GZA17" s="253"/>
      <c r="GZB17" s="253"/>
      <c r="GZC17" s="253"/>
      <c r="GZD17" s="253"/>
      <c r="GZE17" s="253"/>
      <c r="GZF17" s="253"/>
      <c r="GZG17" s="253"/>
      <c r="GZH17" s="253"/>
      <c r="GZI17" s="253"/>
      <c r="GZJ17" s="253"/>
      <c r="GZK17" s="253"/>
      <c r="GZL17" s="253"/>
      <c r="GZM17" s="253"/>
      <c r="GZN17" s="253"/>
      <c r="GZO17" s="253"/>
      <c r="GZP17" s="253"/>
      <c r="GZQ17" s="253"/>
      <c r="GZR17" s="253"/>
      <c r="GZS17" s="253"/>
      <c r="GZT17" s="253"/>
      <c r="GZU17" s="253"/>
      <c r="GZV17" s="253"/>
      <c r="GZW17" s="253"/>
      <c r="GZX17" s="253"/>
      <c r="GZY17" s="253"/>
      <c r="GZZ17" s="253"/>
      <c r="HAA17" s="253"/>
      <c r="HAB17" s="253"/>
      <c r="HAC17" s="253"/>
      <c r="HAD17" s="253"/>
      <c r="HAE17" s="253"/>
      <c r="HAF17" s="253"/>
      <c r="HAG17" s="253"/>
      <c r="HAH17" s="253"/>
      <c r="HAI17" s="253"/>
      <c r="HAJ17" s="253"/>
      <c r="HAK17" s="253"/>
      <c r="HAL17" s="253"/>
      <c r="HAM17" s="253"/>
      <c r="HAN17" s="253"/>
      <c r="HAO17" s="253"/>
      <c r="HAP17" s="254"/>
      <c r="HAQ17" s="254"/>
      <c r="HAR17" s="254"/>
      <c r="HAS17" s="254"/>
      <c r="HAT17" s="254"/>
      <c r="HAU17" s="253"/>
      <c r="HAV17" s="253"/>
      <c r="HAW17" s="253"/>
      <c r="HAX17" s="253"/>
      <c r="HAY17" s="253"/>
      <c r="HAZ17" s="253"/>
      <c r="HBA17" s="253"/>
      <c r="HBB17" s="253"/>
      <c r="HBC17" s="253"/>
      <c r="HBD17" s="253"/>
      <c r="HBE17" s="253"/>
      <c r="HBF17" s="253"/>
      <c r="HBG17" s="253"/>
      <c r="HBH17" s="253"/>
      <c r="HBI17" s="253"/>
      <c r="HBJ17" s="253"/>
      <c r="HBK17" s="253"/>
      <c r="HBL17" s="253"/>
      <c r="HBM17" s="253"/>
      <c r="HBN17" s="253"/>
      <c r="HBO17" s="253"/>
      <c r="HBP17" s="253"/>
      <c r="HBQ17" s="253"/>
      <c r="HBR17" s="253"/>
      <c r="HBS17" s="253"/>
      <c r="HBT17" s="253"/>
      <c r="HBU17" s="253"/>
      <c r="HBV17" s="253"/>
      <c r="HBW17" s="253"/>
      <c r="HBX17" s="253"/>
      <c r="HBY17" s="253"/>
      <c r="HBZ17" s="253"/>
      <c r="HCA17" s="253"/>
      <c r="HCB17" s="253"/>
      <c r="HCC17" s="253"/>
      <c r="HCD17" s="253"/>
      <c r="HCE17" s="253"/>
      <c r="HCF17" s="253"/>
      <c r="HCG17" s="253"/>
      <c r="HCH17" s="253"/>
      <c r="HCI17" s="253"/>
      <c r="HCJ17" s="253"/>
      <c r="HCK17" s="253"/>
      <c r="HCL17" s="253"/>
      <c r="HCM17" s="253"/>
      <c r="HCN17" s="253"/>
      <c r="HCO17" s="253"/>
      <c r="HCP17" s="253"/>
      <c r="HCQ17" s="253"/>
      <c r="HCR17" s="254"/>
      <c r="HCS17" s="254"/>
      <c r="HCT17" s="254"/>
      <c r="HCU17" s="254"/>
      <c r="HCV17" s="254"/>
      <c r="HCW17" s="253"/>
      <c r="HCX17" s="253"/>
      <c r="HCY17" s="253"/>
      <c r="HCZ17" s="253"/>
      <c r="HDA17" s="253"/>
      <c r="HDB17" s="253"/>
      <c r="HDC17" s="253"/>
      <c r="HDD17" s="253"/>
      <c r="HDE17" s="253"/>
      <c r="HDF17" s="253"/>
      <c r="HDG17" s="253"/>
      <c r="HDH17" s="253"/>
      <c r="HDI17" s="253"/>
      <c r="HDJ17" s="253"/>
      <c r="HDK17" s="253"/>
      <c r="HDL17" s="253"/>
      <c r="HDM17" s="253"/>
      <c r="HDN17" s="253"/>
      <c r="HDO17" s="253"/>
      <c r="HDP17" s="253"/>
      <c r="HDQ17" s="253"/>
      <c r="HDR17" s="253"/>
      <c r="HDS17" s="253"/>
      <c r="HDT17" s="253"/>
      <c r="HDU17" s="253"/>
      <c r="HDV17" s="253"/>
      <c r="HDW17" s="253"/>
      <c r="HDX17" s="253"/>
      <c r="HDY17" s="253"/>
      <c r="HDZ17" s="253"/>
      <c r="HEA17" s="253"/>
      <c r="HEB17" s="253"/>
      <c r="HEC17" s="253"/>
      <c r="HED17" s="253"/>
      <c r="HEE17" s="253"/>
      <c r="HEF17" s="253"/>
      <c r="HEG17" s="253"/>
      <c r="HEH17" s="253"/>
      <c r="HEI17" s="253"/>
      <c r="HEJ17" s="253"/>
      <c r="HEK17" s="253"/>
      <c r="HEL17" s="253"/>
      <c r="HEM17" s="253"/>
      <c r="HEN17" s="253"/>
      <c r="HEO17" s="253"/>
      <c r="HEP17" s="253"/>
      <c r="HEQ17" s="253"/>
      <c r="HER17" s="253"/>
      <c r="HES17" s="253"/>
      <c r="HET17" s="254"/>
      <c r="HEU17" s="254"/>
      <c r="HEV17" s="254"/>
      <c r="HEW17" s="254"/>
      <c r="HEX17" s="254"/>
      <c r="HEY17" s="253"/>
      <c r="HEZ17" s="253"/>
      <c r="HFA17" s="253"/>
      <c r="HFB17" s="253"/>
      <c r="HFC17" s="253"/>
      <c r="HFD17" s="253"/>
      <c r="HFE17" s="253"/>
      <c r="HFF17" s="253"/>
      <c r="HFG17" s="253"/>
      <c r="HFH17" s="253"/>
      <c r="HFI17" s="253"/>
      <c r="HFJ17" s="253"/>
      <c r="HFK17" s="253"/>
      <c r="HFL17" s="253"/>
      <c r="HFM17" s="253"/>
      <c r="HFN17" s="253"/>
      <c r="HFO17" s="253"/>
      <c r="HFP17" s="253"/>
      <c r="HFQ17" s="253"/>
      <c r="HFR17" s="253"/>
      <c r="HFS17" s="253"/>
      <c r="HFT17" s="253"/>
      <c r="HFU17" s="253"/>
      <c r="HFV17" s="253"/>
      <c r="HFW17" s="253"/>
      <c r="HFX17" s="253"/>
      <c r="HFY17" s="253"/>
      <c r="HFZ17" s="253"/>
      <c r="HGA17" s="253"/>
      <c r="HGB17" s="253"/>
      <c r="HGC17" s="253"/>
      <c r="HGD17" s="253"/>
      <c r="HGE17" s="253"/>
      <c r="HGF17" s="253"/>
      <c r="HGG17" s="253"/>
      <c r="HGH17" s="253"/>
      <c r="HGI17" s="253"/>
      <c r="HGJ17" s="253"/>
      <c r="HGK17" s="253"/>
      <c r="HGL17" s="253"/>
      <c r="HGM17" s="253"/>
      <c r="HGN17" s="253"/>
      <c r="HGO17" s="253"/>
      <c r="HGP17" s="253"/>
      <c r="HGQ17" s="253"/>
      <c r="HGR17" s="253"/>
      <c r="HGS17" s="253"/>
      <c r="HGT17" s="253"/>
      <c r="HGU17" s="253"/>
      <c r="HGV17" s="254"/>
      <c r="HGW17" s="254"/>
      <c r="HGX17" s="254"/>
      <c r="HGY17" s="254"/>
      <c r="HGZ17" s="254"/>
      <c r="HHA17" s="253"/>
      <c r="HHB17" s="253"/>
      <c r="HHC17" s="253"/>
      <c r="HHD17" s="253"/>
      <c r="HHE17" s="253"/>
      <c r="HHF17" s="253"/>
      <c r="HHG17" s="253"/>
      <c r="HHH17" s="253"/>
      <c r="HHI17" s="253"/>
      <c r="HHJ17" s="253"/>
      <c r="HHK17" s="253"/>
      <c r="HHL17" s="253"/>
      <c r="HHM17" s="253"/>
      <c r="HHN17" s="253"/>
      <c r="HHO17" s="253"/>
      <c r="HHP17" s="253"/>
      <c r="HHQ17" s="253"/>
      <c r="HHR17" s="253"/>
      <c r="HHS17" s="253"/>
      <c r="HHT17" s="253"/>
      <c r="HHU17" s="253"/>
      <c r="HHV17" s="253"/>
      <c r="HHW17" s="253"/>
      <c r="HHX17" s="253"/>
      <c r="HHY17" s="253"/>
      <c r="HHZ17" s="253"/>
      <c r="HIA17" s="253"/>
      <c r="HIB17" s="253"/>
      <c r="HIC17" s="253"/>
      <c r="HID17" s="253"/>
      <c r="HIE17" s="253"/>
      <c r="HIF17" s="253"/>
      <c r="HIG17" s="253"/>
      <c r="HIH17" s="253"/>
      <c r="HII17" s="253"/>
      <c r="HIJ17" s="253"/>
      <c r="HIK17" s="253"/>
      <c r="HIL17" s="253"/>
      <c r="HIM17" s="253"/>
      <c r="HIN17" s="253"/>
      <c r="HIO17" s="253"/>
      <c r="HIP17" s="253"/>
      <c r="HIQ17" s="253"/>
      <c r="HIR17" s="253"/>
      <c r="HIS17" s="253"/>
      <c r="HIT17" s="253"/>
      <c r="HIU17" s="253"/>
      <c r="HIV17" s="253"/>
      <c r="HIW17" s="253"/>
      <c r="HIX17" s="254"/>
      <c r="HIY17" s="254"/>
      <c r="HIZ17" s="254"/>
      <c r="HJA17" s="254"/>
      <c r="HJB17" s="254"/>
      <c r="HJC17" s="253"/>
      <c r="HJD17" s="253"/>
      <c r="HJE17" s="253"/>
      <c r="HJF17" s="253"/>
      <c r="HJG17" s="253"/>
      <c r="HJH17" s="253"/>
      <c r="HJI17" s="253"/>
      <c r="HJJ17" s="253"/>
      <c r="HJK17" s="253"/>
      <c r="HJL17" s="253"/>
      <c r="HJM17" s="253"/>
      <c r="HJN17" s="253"/>
      <c r="HJO17" s="253"/>
      <c r="HJP17" s="253"/>
      <c r="HJQ17" s="253"/>
      <c r="HJR17" s="253"/>
      <c r="HJS17" s="253"/>
      <c r="HJT17" s="253"/>
      <c r="HJU17" s="253"/>
      <c r="HJV17" s="253"/>
      <c r="HJW17" s="253"/>
      <c r="HJX17" s="253"/>
      <c r="HJY17" s="253"/>
      <c r="HJZ17" s="253"/>
      <c r="HKA17" s="253"/>
      <c r="HKB17" s="253"/>
      <c r="HKC17" s="253"/>
      <c r="HKD17" s="253"/>
      <c r="HKE17" s="253"/>
      <c r="HKF17" s="253"/>
      <c r="HKG17" s="253"/>
      <c r="HKH17" s="253"/>
      <c r="HKI17" s="253"/>
      <c r="HKJ17" s="253"/>
      <c r="HKK17" s="253"/>
      <c r="HKL17" s="253"/>
      <c r="HKM17" s="253"/>
      <c r="HKN17" s="253"/>
      <c r="HKO17" s="253"/>
      <c r="HKP17" s="253"/>
      <c r="HKQ17" s="253"/>
      <c r="HKR17" s="253"/>
      <c r="HKS17" s="253"/>
      <c r="HKT17" s="253"/>
      <c r="HKU17" s="253"/>
      <c r="HKV17" s="253"/>
      <c r="HKW17" s="253"/>
      <c r="HKX17" s="253"/>
      <c r="HKY17" s="253"/>
      <c r="HKZ17" s="254"/>
      <c r="HLA17" s="254"/>
      <c r="HLB17" s="254"/>
      <c r="HLC17" s="254"/>
      <c r="HLD17" s="254"/>
      <c r="HLE17" s="253"/>
      <c r="HLF17" s="253"/>
      <c r="HLG17" s="253"/>
      <c r="HLH17" s="253"/>
      <c r="HLI17" s="253"/>
      <c r="HLJ17" s="253"/>
      <c r="HLK17" s="253"/>
      <c r="HLL17" s="253"/>
      <c r="HLM17" s="253"/>
      <c r="HLN17" s="253"/>
      <c r="HLO17" s="253"/>
      <c r="HLP17" s="253"/>
      <c r="HLQ17" s="253"/>
      <c r="HLR17" s="253"/>
      <c r="HLS17" s="253"/>
      <c r="HLT17" s="253"/>
      <c r="HLU17" s="253"/>
      <c r="HLV17" s="253"/>
      <c r="HLW17" s="253"/>
      <c r="HLX17" s="253"/>
      <c r="HLY17" s="253"/>
      <c r="HLZ17" s="253"/>
      <c r="HMA17" s="253"/>
      <c r="HMB17" s="253"/>
      <c r="HMC17" s="253"/>
      <c r="HMD17" s="253"/>
      <c r="HME17" s="253"/>
      <c r="HMF17" s="253"/>
      <c r="HMG17" s="253"/>
      <c r="HMH17" s="253"/>
      <c r="HMI17" s="253"/>
      <c r="HMJ17" s="253"/>
      <c r="HMK17" s="253"/>
      <c r="HML17" s="253"/>
      <c r="HMM17" s="253"/>
      <c r="HMN17" s="253"/>
      <c r="HMO17" s="253"/>
      <c r="HMP17" s="253"/>
      <c r="HMQ17" s="253"/>
      <c r="HMR17" s="253"/>
      <c r="HMS17" s="253"/>
      <c r="HMT17" s="253"/>
      <c r="HMU17" s="253"/>
      <c r="HMV17" s="253"/>
      <c r="HMW17" s="253"/>
      <c r="HMX17" s="253"/>
      <c r="HMY17" s="253"/>
      <c r="HMZ17" s="253"/>
      <c r="HNA17" s="253"/>
      <c r="HNB17" s="254"/>
      <c r="HNC17" s="254"/>
      <c r="HND17" s="254"/>
      <c r="HNE17" s="254"/>
      <c r="HNF17" s="254"/>
      <c r="HNG17" s="253"/>
      <c r="HNH17" s="253"/>
      <c r="HNI17" s="253"/>
      <c r="HNJ17" s="253"/>
      <c r="HNK17" s="253"/>
      <c r="HNL17" s="253"/>
      <c r="HNM17" s="253"/>
      <c r="HNN17" s="253"/>
      <c r="HNO17" s="253"/>
      <c r="HNP17" s="253"/>
      <c r="HNQ17" s="253"/>
      <c r="HNR17" s="253"/>
      <c r="HNS17" s="253"/>
      <c r="HNT17" s="253"/>
      <c r="HNU17" s="253"/>
      <c r="HNV17" s="253"/>
      <c r="HNW17" s="253"/>
      <c r="HNX17" s="253"/>
      <c r="HNY17" s="253"/>
      <c r="HNZ17" s="253"/>
      <c r="HOA17" s="253"/>
      <c r="HOB17" s="253"/>
      <c r="HOC17" s="253"/>
      <c r="HOD17" s="253"/>
      <c r="HOE17" s="253"/>
      <c r="HOF17" s="253"/>
      <c r="HOG17" s="253"/>
      <c r="HOH17" s="253"/>
      <c r="HOI17" s="253"/>
      <c r="HOJ17" s="253"/>
      <c r="HOK17" s="253"/>
      <c r="HOL17" s="253"/>
      <c r="HOM17" s="253"/>
      <c r="HON17" s="253"/>
      <c r="HOO17" s="253"/>
      <c r="HOP17" s="253"/>
      <c r="HOQ17" s="253"/>
      <c r="HOR17" s="253"/>
      <c r="HOS17" s="253"/>
      <c r="HOT17" s="253"/>
      <c r="HOU17" s="253"/>
      <c r="HOV17" s="253"/>
      <c r="HOW17" s="253"/>
      <c r="HOX17" s="253"/>
      <c r="HOY17" s="253"/>
      <c r="HOZ17" s="253"/>
      <c r="HPA17" s="253"/>
      <c r="HPB17" s="253"/>
      <c r="HPC17" s="253"/>
      <c r="HPD17" s="254"/>
      <c r="HPE17" s="254"/>
      <c r="HPF17" s="254"/>
      <c r="HPG17" s="254"/>
      <c r="HPH17" s="254"/>
      <c r="HPI17" s="253"/>
      <c r="HPJ17" s="253"/>
      <c r="HPK17" s="253"/>
      <c r="HPL17" s="253"/>
      <c r="HPM17" s="253"/>
      <c r="HPN17" s="253"/>
      <c r="HPO17" s="253"/>
      <c r="HPP17" s="253"/>
      <c r="HPQ17" s="253"/>
      <c r="HPR17" s="253"/>
      <c r="HPS17" s="253"/>
      <c r="HPT17" s="253"/>
      <c r="HPU17" s="253"/>
      <c r="HPV17" s="253"/>
      <c r="HPW17" s="253"/>
      <c r="HPX17" s="253"/>
      <c r="HPY17" s="253"/>
      <c r="HPZ17" s="253"/>
      <c r="HQA17" s="253"/>
      <c r="HQB17" s="253"/>
      <c r="HQC17" s="253"/>
      <c r="HQD17" s="253"/>
      <c r="HQE17" s="253"/>
      <c r="HQF17" s="253"/>
      <c r="HQG17" s="253"/>
      <c r="HQH17" s="253"/>
      <c r="HQI17" s="253"/>
      <c r="HQJ17" s="253"/>
      <c r="HQK17" s="253"/>
      <c r="HQL17" s="253"/>
      <c r="HQM17" s="253"/>
      <c r="HQN17" s="253"/>
      <c r="HQO17" s="253"/>
      <c r="HQP17" s="253"/>
      <c r="HQQ17" s="253"/>
      <c r="HQR17" s="253"/>
      <c r="HQS17" s="253"/>
      <c r="HQT17" s="253"/>
      <c r="HQU17" s="253"/>
      <c r="HQV17" s="253"/>
      <c r="HQW17" s="253"/>
      <c r="HQX17" s="253"/>
      <c r="HQY17" s="253"/>
      <c r="HQZ17" s="253"/>
      <c r="HRA17" s="253"/>
      <c r="HRB17" s="253"/>
      <c r="HRC17" s="253"/>
      <c r="HRD17" s="253"/>
      <c r="HRE17" s="253"/>
      <c r="HRF17" s="254"/>
      <c r="HRG17" s="254"/>
      <c r="HRH17" s="254"/>
      <c r="HRI17" s="254"/>
      <c r="HRJ17" s="254"/>
      <c r="HRK17" s="253"/>
      <c r="HRL17" s="253"/>
      <c r="HRM17" s="253"/>
      <c r="HRN17" s="253"/>
      <c r="HRO17" s="253"/>
      <c r="HRP17" s="253"/>
      <c r="HRQ17" s="253"/>
      <c r="HRR17" s="253"/>
      <c r="HRS17" s="253"/>
      <c r="HRT17" s="253"/>
      <c r="HRU17" s="253"/>
      <c r="HRV17" s="253"/>
      <c r="HRW17" s="253"/>
      <c r="HRX17" s="253"/>
      <c r="HRY17" s="253"/>
      <c r="HRZ17" s="253"/>
      <c r="HSA17" s="253"/>
      <c r="HSB17" s="253"/>
      <c r="HSC17" s="253"/>
      <c r="HSD17" s="253"/>
      <c r="HSE17" s="253"/>
      <c r="HSF17" s="253"/>
      <c r="HSG17" s="253"/>
      <c r="HSH17" s="253"/>
      <c r="HSI17" s="253"/>
      <c r="HSJ17" s="253"/>
      <c r="HSK17" s="253"/>
      <c r="HSL17" s="253"/>
      <c r="HSM17" s="253"/>
      <c r="HSN17" s="253"/>
      <c r="HSO17" s="253"/>
      <c r="HSP17" s="253"/>
      <c r="HSQ17" s="253"/>
      <c r="HSR17" s="253"/>
      <c r="HSS17" s="253"/>
      <c r="HST17" s="253"/>
      <c r="HSU17" s="253"/>
      <c r="HSV17" s="253"/>
      <c r="HSW17" s="253"/>
      <c r="HSX17" s="253"/>
      <c r="HSY17" s="253"/>
      <c r="HSZ17" s="253"/>
      <c r="HTA17" s="253"/>
      <c r="HTB17" s="253"/>
      <c r="HTC17" s="253"/>
      <c r="HTD17" s="253"/>
      <c r="HTE17" s="253"/>
      <c r="HTF17" s="253"/>
      <c r="HTG17" s="253"/>
      <c r="HTH17" s="254"/>
      <c r="HTI17" s="254"/>
      <c r="HTJ17" s="254"/>
      <c r="HTK17" s="254"/>
      <c r="HTL17" s="254"/>
      <c r="HTM17" s="253"/>
      <c r="HTN17" s="253"/>
      <c r="HTO17" s="253"/>
      <c r="HTP17" s="253"/>
      <c r="HTQ17" s="253"/>
      <c r="HTR17" s="253"/>
      <c r="HTS17" s="253"/>
      <c r="HTT17" s="253"/>
      <c r="HTU17" s="253"/>
      <c r="HTV17" s="253"/>
      <c r="HTW17" s="253"/>
      <c r="HTX17" s="253"/>
      <c r="HTY17" s="253"/>
      <c r="HTZ17" s="253"/>
      <c r="HUA17" s="253"/>
      <c r="HUB17" s="253"/>
      <c r="HUC17" s="253"/>
      <c r="HUD17" s="253"/>
      <c r="HUE17" s="253"/>
      <c r="HUF17" s="253"/>
      <c r="HUG17" s="253"/>
      <c r="HUH17" s="253"/>
      <c r="HUI17" s="253"/>
      <c r="HUJ17" s="253"/>
      <c r="HUK17" s="253"/>
      <c r="HUL17" s="253"/>
      <c r="HUM17" s="253"/>
      <c r="HUN17" s="253"/>
      <c r="HUO17" s="253"/>
      <c r="HUP17" s="253"/>
      <c r="HUQ17" s="253"/>
      <c r="HUR17" s="253"/>
      <c r="HUS17" s="253"/>
      <c r="HUT17" s="253"/>
      <c r="HUU17" s="253"/>
      <c r="HUV17" s="253"/>
      <c r="HUW17" s="253"/>
      <c r="HUX17" s="253"/>
      <c r="HUY17" s="253"/>
      <c r="HUZ17" s="253"/>
      <c r="HVA17" s="253"/>
      <c r="HVB17" s="253"/>
      <c r="HVC17" s="253"/>
      <c r="HVD17" s="253"/>
      <c r="HVE17" s="253"/>
      <c r="HVF17" s="253"/>
      <c r="HVG17" s="253"/>
      <c r="HVH17" s="253"/>
      <c r="HVI17" s="253"/>
      <c r="HVJ17" s="254"/>
      <c r="HVK17" s="254"/>
      <c r="HVL17" s="254"/>
      <c r="HVM17" s="254"/>
      <c r="HVN17" s="254"/>
      <c r="HVO17" s="253"/>
      <c r="HVP17" s="253"/>
      <c r="HVQ17" s="253"/>
      <c r="HVR17" s="253"/>
      <c r="HVS17" s="253"/>
      <c r="HVT17" s="253"/>
      <c r="HVU17" s="253"/>
      <c r="HVV17" s="253"/>
      <c r="HVW17" s="253"/>
      <c r="HVX17" s="253"/>
      <c r="HVY17" s="253"/>
      <c r="HVZ17" s="253"/>
      <c r="HWA17" s="253"/>
      <c r="HWB17" s="253"/>
      <c r="HWC17" s="253"/>
      <c r="HWD17" s="253"/>
      <c r="HWE17" s="253"/>
      <c r="HWF17" s="253"/>
      <c r="HWG17" s="253"/>
      <c r="HWH17" s="253"/>
      <c r="HWI17" s="253"/>
      <c r="HWJ17" s="253"/>
      <c r="HWK17" s="253"/>
      <c r="HWL17" s="253"/>
      <c r="HWM17" s="253"/>
      <c r="HWN17" s="253"/>
      <c r="HWO17" s="253"/>
      <c r="HWP17" s="253"/>
      <c r="HWQ17" s="253"/>
      <c r="HWR17" s="253"/>
      <c r="HWS17" s="253"/>
      <c r="HWT17" s="253"/>
      <c r="HWU17" s="253"/>
      <c r="HWV17" s="253"/>
      <c r="HWW17" s="253"/>
      <c r="HWX17" s="253"/>
      <c r="HWY17" s="253"/>
      <c r="HWZ17" s="253"/>
      <c r="HXA17" s="253"/>
      <c r="HXB17" s="253"/>
      <c r="HXC17" s="253"/>
      <c r="HXD17" s="253"/>
      <c r="HXE17" s="253"/>
      <c r="HXF17" s="253"/>
      <c r="HXG17" s="253"/>
      <c r="HXH17" s="253"/>
      <c r="HXI17" s="253"/>
      <c r="HXJ17" s="253"/>
      <c r="HXK17" s="253"/>
      <c r="HXL17" s="254"/>
      <c r="HXM17" s="254"/>
      <c r="HXN17" s="254"/>
      <c r="HXO17" s="254"/>
      <c r="HXP17" s="254"/>
      <c r="HXQ17" s="253"/>
      <c r="HXR17" s="253"/>
      <c r="HXS17" s="253"/>
      <c r="HXT17" s="253"/>
      <c r="HXU17" s="253"/>
      <c r="HXV17" s="253"/>
      <c r="HXW17" s="253"/>
      <c r="HXX17" s="253"/>
      <c r="HXY17" s="253"/>
      <c r="HXZ17" s="253"/>
      <c r="HYA17" s="253"/>
      <c r="HYB17" s="253"/>
      <c r="HYC17" s="253"/>
      <c r="HYD17" s="253"/>
      <c r="HYE17" s="253"/>
      <c r="HYF17" s="253"/>
      <c r="HYG17" s="253"/>
      <c r="HYH17" s="253"/>
      <c r="HYI17" s="253"/>
      <c r="HYJ17" s="253"/>
      <c r="HYK17" s="253"/>
      <c r="HYL17" s="253"/>
      <c r="HYM17" s="253"/>
      <c r="HYN17" s="253"/>
      <c r="HYO17" s="253"/>
      <c r="HYP17" s="253"/>
      <c r="HYQ17" s="253"/>
      <c r="HYR17" s="253"/>
      <c r="HYS17" s="253"/>
      <c r="HYT17" s="253"/>
      <c r="HYU17" s="253"/>
      <c r="HYV17" s="253"/>
      <c r="HYW17" s="253"/>
      <c r="HYX17" s="253"/>
      <c r="HYY17" s="253"/>
      <c r="HYZ17" s="253"/>
      <c r="HZA17" s="253"/>
      <c r="HZB17" s="253"/>
      <c r="HZC17" s="253"/>
      <c r="HZD17" s="253"/>
      <c r="HZE17" s="253"/>
      <c r="HZF17" s="253"/>
      <c r="HZG17" s="253"/>
      <c r="HZH17" s="253"/>
      <c r="HZI17" s="253"/>
      <c r="HZJ17" s="253"/>
      <c r="HZK17" s="253"/>
      <c r="HZL17" s="253"/>
      <c r="HZM17" s="253"/>
      <c r="HZN17" s="254"/>
      <c r="HZO17" s="254"/>
      <c r="HZP17" s="254"/>
      <c r="HZQ17" s="254"/>
      <c r="HZR17" s="254"/>
      <c r="HZS17" s="253"/>
      <c r="HZT17" s="253"/>
      <c r="HZU17" s="253"/>
      <c r="HZV17" s="253"/>
      <c r="HZW17" s="253"/>
      <c r="HZX17" s="253"/>
      <c r="HZY17" s="253"/>
      <c r="HZZ17" s="253"/>
      <c r="IAA17" s="253"/>
      <c r="IAB17" s="253"/>
      <c r="IAC17" s="253"/>
      <c r="IAD17" s="253"/>
      <c r="IAE17" s="253"/>
      <c r="IAF17" s="253"/>
      <c r="IAG17" s="253"/>
      <c r="IAH17" s="253"/>
      <c r="IAI17" s="253"/>
      <c r="IAJ17" s="253"/>
      <c r="IAK17" s="253"/>
      <c r="IAL17" s="253"/>
      <c r="IAM17" s="253"/>
      <c r="IAN17" s="253"/>
      <c r="IAO17" s="253"/>
      <c r="IAP17" s="253"/>
      <c r="IAQ17" s="253"/>
      <c r="IAR17" s="253"/>
      <c r="IAS17" s="253"/>
      <c r="IAT17" s="253"/>
      <c r="IAU17" s="253"/>
      <c r="IAV17" s="253"/>
      <c r="IAW17" s="253"/>
      <c r="IAX17" s="253"/>
      <c r="IAY17" s="253"/>
      <c r="IAZ17" s="253"/>
      <c r="IBA17" s="253"/>
      <c r="IBB17" s="253"/>
      <c r="IBC17" s="253"/>
      <c r="IBD17" s="253"/>
      <c r="IBE17" s="253"/>
      <c r="IBF17" s="253"/>
      <c r="IBG17" s="253"/>
      <c r="IBH17" s="253"/>
      <c r="IBI17" s="253"/>
      <c r="IBJ17" s="253"/>
      <c r="IBK17" s="253"/>
      <c r="IBL17" s="253"/>
      <c r="IBM17" s="253"/>
      <c r="IBN17" s="253"/>
      <c r="IBO17" s="253"/>
      <c r="IBP17" s="254"/>
      <c r="IBQ17" s="254"/>
      <c r="IBR17" s="254"/>
      <c r="IBS17" s="254"/>
      <c r="IBT17" s="254"/>
      <c r="IBU17" s="253"/>
      <c r="IBV17" s="253"/>
      <c r="IBW17" s="253"/>
      <c r="IBX17" s="253"/>
      <c r="IBY17" s="253"/>
      <c r="IBZ17" s="253"/>
      <c r="ICA17" s="253"/>
      <c r="ICB17" s="253"/>
      <c r="ICC17" s="253"/>
      <c r="ICD17" s="253"/>
      <c r="ICE17" s="253"/>
      <c r="ICF17" s="253"/>
      <c r="ICG17" s="253"/>
      <c r="ICH17" s="253"/>
      <c r="ICI17" s="253"/>
      <c r="ICJ17" s="253"/>
      <c r="ICK17" s="253"/>
      <c r="ICL17" s="253"/>
      <c r="ICM17" s="253"/>
      <c r="ICN17" s="253"/>
      <c r="ICO17" s="253"/>
      <c r="ICP17" s="253"/>
      <c r="ICQ17" s="253"/>
      <c r="ICR17" s="253"/>
      <c r="ICS17" s="253"/>
      <c r="ICT17" s="253"/>
      <c r="ICU17" s="253"/>
      <c r="ICV17" s="253"/>
      <c r="ICW17" s="253"/>
      <c r="ICX17" s="253"/>
      <c r="ICY17" s="253"/>
      <c r="ICZ17" s="253"/>
      <c r="IDA17" s="253"/>
      <c r="IDB17" s="253"/>
      <c r="IDC17" s="253"/>
      <c r="IDD17" s="253"/>
      <c r="IDE17" s="253"/>
      <c r="IDF17" s="253"/>
      <c r="IDG17" s="253"/>
      <c r="IDH17" s="253"/>
      <c r="IDI17" s="253"/>
      <c r="IDJ17" s="253"/>
      <c r="IDK17" s="253"/>
      <c r="IDL17" s="253"/>
      <c r="IDM17" s="253"/>
      <c r="IDN17" s="253"/>
      <c r="IDO17" s="253"/>
      <c r="IDP17" s="253"/>
      <c r="IDQ17" s="253"/>
      <c r="IDR17" s="254"/>
      <c r="IDS17" s="254"/>
      <c r="IDT17" s="254"/>
      <c r="IDU17" s="254"/>
      <c r="IDV17" s="254"/>
      <c r="IDW17" s="253"/>
      <c r="IDX17" s="253"/>
      <c r="IDY17" s="253"/>
      <c r="IDZ17" s="253"/>
      <c r="IEA17" s="253"/>
      <c r="IEB17" s="253"/>
      <c r="IEC17" s="253"/>
      <c r="IED17" s="253"/>
      <c r="IEE17" s="253"/>
      <c r="IEF17" s="253"/>
      <c r="IEG17" s="253"/>
      <c r="IEH17" s="253"/>
      <c r="IEI17" s="253"/>
      <c r="IEJ17" s="253"/>
      <c r="IEK17" s="253"/>
      <c r="IEL17" s="253"/>
      <c r="IEM17" s="253"/>
      <c r="IEN17" s="253"/>
      <c r="IEO17" s="253"/>
      <c r="IEP17" s="253"/>
      <c r="IEQ17" s="253"/>
      <c r="IER17" s="253"/>
      <c r="IES17" s="253"/>
      <c r="IET17" s="253"/>
      <c r="IEU17" s="253"/>
      <c r="IEV17" s="253"/>
      <c r="IEW17" s="253"/>
      <c r="IEX17" s="253"/>
      <c r="IEY17" s="253"/>
      <c r="IEZ17" s="253"/>
      <c r="IFA17" s="253"/>
      <c r="IFB17" s="253"/>
      <c r="IFC17" s="253"/>
      <c r="IFD17" s="253"/>
      <c r="IFE17" s="253"/>
      <c r="IFF17" s="253"/>
      <c r="IFG17" s="253"/>
      <c r="IFH17" s="253"/>
      <c r="IFI17" s="253"/>
      <c r="IFJ17" s="253"/>
      <c r="IFK17" s="253"/>
      <c r="IFL17" s="253"/>
      <c r="IFM17" s="253"/>
      <c r="IFN17" s="253"/>
      <c r="IFO17" s="253"/>
      <c r="IFP17" s="253"/>
      <c r="IFQ17" s="253"/>
      <c r="IFR17" s="253"/>
      <c r="IFS17" s="253"/>
      <c r="IFT17" s="254"/>
      <c r="IFU17" s="254"/>
      <c r="IFV17" s="254"/>
      <c r="IFW17" s="254"/>
      <c r="IFX17" s="254"/>
      <c r="IFY17" s="253"/>
      <c r="IFZ17" s="253"/>
      <c r="IGA17" s="253"/>
      <c r="IGB17" s="253"/>
      <c r="IGC17" s="253"/>
      <c r="IGD17" s="253"/>
      <c r="IGE17" s="253"/>
      <c r="IGF17" s="253"/>
      <c r="IGG17" s="253"/>
      <c r="IGH17" s="253"/>
      <c r="IGI17" s="253"/>
      <c r="IGJ17" s="253"/>
      <c r="IGK17" s="253"/>
      <c r="IGL17" s="253"/>
      <c r="IGM17" s="253"/>
      <c r="IGN17" s="253"/>
      <c r="IGO17" s="253"/>
      <c r="IGP17" s="253"/>
      <c r="IGQ17" s="253"/>
      <c r="IGR17" s="253"/>
      <c r="IGS17" s="253"/>
      <c r="IGT17" s="253"/>
      <c r="IGU17" s="253"/>
      <c r="IGV17" s="253"/>
      <c r="IGW17" s="253"/>
      <c r="IGX17" s="253"/>
      <c r="IGY17" s="253"/>
      <c r="IGZ17" s="253"/>
      <c r="IHA17" s="253"/>
      <c r="IHB17" s="253"/>
      <c r="IHC17" s="253"/>
      <c r="IHD17" s="253"/>
      <c r="IHE17" s="253"/>
      <c r="IHF17" s="253"/>
      <c r="IHG17" s="253"/>
      <c r="IHH17" s="253"/>
      <c r="IHI17" s="253"/>
      <c r="IHJ17" s="253"/>
      <c r="IHK17" s="253"/>
      <c r="IHL17" s="253"/>
      <c r="IHM17" s="253"/>
      <c r="IHN17" s="253"/>
      <c r="IHO17" s="253"/>
      <c r="IHP17" s="253"/>
      <c r="IHQ17" s="253"/>
      <c r="IHR17" s="253"/>
      <c r="IHS17" s="253"/>
      <c r="IHT17" s="253"/>
      <c r="IHU17" s="253"/>
      <c r="IHV17" s="254"/>
      <c r="IHW17" s="254"/>
      <c r="IHX17" s="254"/>
      <c r="IHY17" s="254"/>
      <c r="IHZ17" s="254"/>
      <c r="IIA17" s="253"/>
      <c r="IIB17" s="253"/>
      <c r="IIC17" s="253"/>
      <c r="IID17" s="253"/>
      <c r="IIE17" s="253"/>
      <c r="IIF17" s="253"/>
      <c r="IIG17" s="253"/>
      <c r="IIH17" s="253"/>
      <c r="III17" s="253"/>
      <c r="IIJ17" s="253"/>
      <c r="IIK17" s="253"/>
      <c r="IIL17" s="253"/>
      <c r="IIM17" s="253"/>
      <c r="IIN17" s="253"/>
      <c r="IIO17" s="253"/>
      <c r="IIP17" s="253"/>
      <c r="IIQ17" s="253"/>
      <c r="IIR17" s="253"/>
      <c r="IIS17" s="253"/>
      <c r="IIT17" s="253"/>
      <c r="IIU17" s="253"/>
      <c r="IIV17" s="253"/>
      <c r="IIW17" s="253"/>
      <c r="IIX17" s="253"/>
      <c r="IIY17" s="253"/>
      <c r="IIZ17" s="253"/>
      <c r="IJA17" s="253"/>
      <c r="IJB17" s="253"/>
      <c r="IJC17" s="253"/>
      <c r="IJD17" s="253"/>
      <c r="IJE17" s="253"/>
      <c r="IJF17" s="253"/>
      <c r="IJG17" s="253"/>
      <c r="IJH17" s="253"/>
      <c r="IJI17" s="253"/>
      <c r="IJJ17" s="253"/>
      <c r="IJK17" s="253"/>
      <c r="IJL17" s="253"/>
      <c r="IJM17" s="253"/>
      <c r="IJN17" s="253"/>
      <c r="IJO17" s="253"/>
      <c r="IJP17" s="253"/>
      <c r="IJQ17" s="253"/>
      <c r="IJR17" s="253"/>
      <c r="IJS17" s="253"/>
      <c r="IJT17" s="253"/>
      <c r="IJU17" s="253"/>
      <c r="IJV17" s="253"/>
      <c r="IJW17" s="253"/>
      <c r="IJX17" s="254"/>
      <c r="IJY17" s="254"/>
      <c r="IJZ17" s="254"/>
      <c r="IKA17" s="254"/>
      <c r="IKB17" s="254"/>
      <c r="IKC17" s="253"/>
      <c r="IKD17" s="253"/>
      <c r="IKE17" s="253"/>
      <c r="IKF17" s="253"/>
      <c r="IKG17" s="253"/>
      <c r="IKH17" s="253"/>
      <c r="IKI17" s="253"/>
      <c r="IKJ17" s="253"/>
      <c r="IKK17" s="253"/>
      <c r="IKL17" s="253"/>
      <c r="IKM17" s="253"/>
      <c r="IKN17" s="253"/>
      <c r="IKO17" s="253"/>
      <c r="IKP17" s="253"/>
      <c r="IKQ17" s="253"/>
      <c r="IKR17" s="253"/>
      <c r="IKS17" s="253"/>
      <c r="IKT17" s="253"/>
      <c r="IKU17" s="253"/>
      <c r="IKV17" s="253"/>
      <c r="IKW17" s="253"/>
      <c r="IKX17" s="253"/>
      <c r="IKY17" s="253"/>
      <c r="IKZ17" s="253"/>
      <c r="ILA17" s="253"/>
      <c r="ILB17" s="253"/>
      <c r="ILC17" s="253"/>
      <c r="ILD17" s="253"/>
      <c r="ILE17" s="253"/>
      <c r="ILF17" s="253"/>
      <c r="ILG17" s="253"/>
      <c r="ILH17" s="253"/>
      <c r="ILI17" s="253"/>
      <c r="ILJ17" s="253"/>
      <c r="ILK17" s="253"/>
      <c r="ILL17" s="253"/>
      <c r="ILM17" s="253"/>
      <c r="ILN17" s="253"/>
      <c r="ILO17" s="253"/>
      <c r="ILP17" s="253"/>
      <c r="ILQ17" s="253"/>
      <c r="ILR17" s="253"/>
      <c r="ILS17" s="253"/>
      <c r="ILT17" s="253"/>
      <c r="ILU17" s="253"/>
      <c r="ILV17" s="253"/>
      <c r="ILW17" s="253"/>
      <c r="ILX17" s="253"/>
      <c r="ILY17" s="253"/>
      <c r="ILZ17" s="254"/>
      <c r="IMA17" s="254"/>
      <c r="IMB17" s="254"/>
      <c r="IMC17" s="254"/>
      <c r="IMD17" s="254"/>
      <c r="IME17" s="253"/>
      <c r="IMF17" s="253"/>
      <c r="IMG17" s="253"/>
      <c r="IMH17" s="253"/>
      <c r="IMI17" s="253"/>
      <c r="IMJ17" s="253"/>
      <c r="IMK17" s="253"/>
      <c r="IML17" s="253"/>
      <c r="IMM17" s="253"/>
      <c r="IMN17" s="253"/>
      <c r="IMO17" s="253"/>
      <c r="IMP17" s="253"/>
      <c r="IMQ17" s="253"/>
      <c r="IMR17" s="253"/>
      <c r="IMS17" s="253"/>
      <c r="IMT17" s="253"/>
      <c r="IMU17" s="253"/>
      <c r="IMV17" s="253"/>
      <c r="IMW17" s="253"/>
      <c r="IMX17" s="253"/>
      <c r="IMY17" s="253"/>
      <c r="IMZ17" s="253"/>
      <c r="INA17" s="253"/>
      <c r="INB17" s="253"/>
      <c r="INC17" s="253"/>
      <c r="IND17" s="253"/>
      <c r="INE17" s="253"/>
      <c r="INF17" s="253"/>
      <c r="ING17" s="253"/>
      <c r="INH17" s="253"/>
      <c r="INI17" s="253"/>
      <c r="INJ17" s="253"/>
      <c r="INK17" s="253"/>
      <c r="INL17" s="253"/>
      <c r="INM17" s="253"/>
      <c r="INN17" s="253"/>
      <c r="INO17" s="253"/>
      <c r="INP17" s="253"/>
      <c r="INQ17" s="253"/>
      <c r="INR17" s="253"/>
      <c r="INS17" s="253"/>
      <c r="INT17" s="253"/>
      <c r="INU17" s="253"/>
      <c r="INV17" s="253"/>
      <c r="INW17" s="253"/>
      <c r="INX17" s="253"/>
      <c r="INY17" s="253"/>
      <c r="INZ17" s="253"/>
      <c r="IOA17" s="253"/>
      <c r="IOB17" s="254"/>
      <c r="IOC17" s="254"/>
      <c r="IOD17" s="254"/>
      <c r="IOE17" s="254"/>
      <c r="IOF17" s="254"/>
      <c r="IOG17" s="253"/>
      <c r="IOH17" s="253"/>
      <c r="IOI17" s="253"/>
      <c r="IOJ17" s="253"/>
      <c r="IOK17" s="253"/>
      <c r="IOL17" s="253"/>
      <c r="IOM17" s="253"/>
      <c r="ION17" s="253"/>
      <c r="IOO17" s="253"/>
      <c r="IOP17" s="253"/>
      <c r="IOQ17" s="253"/>
      <c r="IOR17" s="253"/>
      <c r="IOS17" s="253"/>
      <c r="IOT17" s="253"/>
      <c r="IOU17" s="253"/>
      <c r="IOV17" s="253"/>
      <c r="IOW17" s="253"/>
      <c r="IOX17" s="253"/>
      <c r="IOY17" s="253"/>
      <c r="IOZ17" s="253"/>
      <c r="IPA17" s="253"/>
      <c r="IPB17" s="253"/>
      <c r="IPC17" s="253"/>
      <c r="IPD17" s="253"/>
      <c r="IPE17" s="253"/>
      <c r="IPF17" s="253"/>
      <c r="IPG17" s="253"/>
      <c r="IPH17" s="253"/>
      <c r="IPI17" s="253"/>
      <c r="IPJ17" s="253"/>
      <c r="IPK17" s="253"/>
      <c r="IPL17" s="253"/>
      <c r="IPM17" s="253"/>
      <c r="IPN17" s="253"/>
      <c r="IPO17" s="253"/>
      <c r="IPP17" s="253"/>
      <c r="IPQ17" s="253"/>
      <c r="IPR17" s="253"/>
      <c r="IPS17" s="253"/>
      <c r="IPT17" s="253"/>
      <c r="IPU17" s="253"/>
      <c r="IPV17" s="253"/>
      <c r="IPW17" s="253"/>
      <c r="IPX17" s="253"/>
      <c r="IPY17" s="253"/>
      <c r="IPZ17" s="253"/>
      <c r="IQA17" s="253"/>
      <c r="IQB17" s="253"/>
      <c r="IQC17" s="253"/>
      <c r="IQD17" s="254"/>
      <c r="IQE17" s="254"/>
      <c r="IQF17" s="254"/>
      <c r="IQG17" s="254"/>
      <c r="IQH17" s="254"/>
      <c r="IQI17" s="253"/>
      <c r="IQJ17" s="253"/>
      <c r="IQK17" s="253"/>
      <c r="IQL17" s="253"/>
      <c r="IQM17" s="253"/>
      <c r="IQN17" s="253"/>
      <c r="IQO17" s="253"/>
      <c r="IQP17" s="253"/>
      <c r="IQQ17" s="253"/>
      <c r="IQR17" s="253"/>
      <c r="IQS17" s="253"/>
      <c r="IQT17" s="253"/>
      <c r="IQU17" s="253"/>
      <c r="IQV17" s="253"/>
      <c r="IQW17" s="253"/>
      <c r="IQX17" s="253"/>
      <c r="IQY17" s="253"/>
      <c r="IQZ17" s="253"/>
      <c r="IRA17" s="253"/>
      <c r="IRB17" s="253"/>
      <c r="IRC17" s="253"/>
      <c r="IRD17" s="253"/>
      <c r="IRE17" s="253"/>
      <c r="IRF17" s="253"/>
      <c r="IRG17" s="253"/>
      <c r="IRH17" s="253"/>
      <c r="IRI17" s="253"/>
      <c r="IRJ17" s="253"/>
      <c r="IRK17" s="253"/>
      <c r="IRL17" s="253"/>
      <c r="IRM17" s="253"/>
      <c r="IRN17" s="253"/>
      <c r="IRO17" s="253"/>
      <c r="IRP17" s="253"/>
      <c r="IRQ17" s="253"/>
      <c r="IRR17" s="253"/>
      <c r="IRS17" s="253"/>
      <c r="IRT17" s="253"/>
      <c r="IRU17" s="253"/>
      <c r="IRV17" s="253"/>
      <c r="IRW17" s="253"/>
      <c r="IRX17" s="253"/>
      <c r="IRY17" s="253"/>
      <c r="IRZ17" s="253"/>
      <c r="ISA17" s="253"/>
      <c r="ISB17" s="253"/>
      <c r="ISC17" s="253"/>
      <c r="ISD17" s="253"/>
      <c r="ISE17" s="253"/>
      <c r="ISF17" s="254"/>
      <c r="ISG17" s="254"/>
      <c r="ISH17" s="254"/>
      <c r="ISI17" s="254"/>
      <c r="ISJ17" s="254"/>
      <c r="ISK17" s="253"/>
      <c r="ISL17" s="253"/>
      <c r="ISM17" s="253"/>
      <c r="ISN17" s="253"/>
      <c r="ISO17" s="253"/>
      <c r="ISP17" s="253"/>
      <c r="ISQ17" s="253"/>
      <c r="ISR17" s="253"/>
      <c r="ISS17" s="253"/>
      <c r="IST17" s="253"/>
      <c r="ISU17" s="253"/>
      <c r="ISV17" s="253"/>
      <c r="ISW17" s="253"/>
      <c r="ISX17" s="253"/>
      <c r="ISY17" s="253"/>
      <c r="ISZ17" s="253"/>
      <c r="ITA17" s="253"/>
      <c r="ITB17" s="253"/>
      <c r="ITC17" s="253"/>
      <c r="ITD17" s="253"/>
      <c r="ITE17" s="253"/>
      <c r="ITF17" s="253"/>
      <c r="ITG17" s="253"/>
      <c r="ITH17" s="253"/>
      <c r="ITI17" s="253"/>
      <c r="ITJ17" s="253"/>
      <c r="ITK17" s="253"/>
      <c r="ITL17" s="253"/>
      <c r="ITM17" s="253"/>
      <c r="ITN17" s="253"/>
      <c r="ITO17" s="253"/>
      <c r="ITP17" s="253"/>
      <c r="ITQ17" s="253"/>
      <c r="ITR17" s="253"/>
      <c r="ITS17" s="253"/>
      <c r="ITT17" s="253"/>
      <c r="ITU17" s="253"/>
      <c r="ITV17" s="253"/>
      <c r="ITW17" s="253"/>
      <c r="ITX17" s="253"/>
      <c r="ITY17" s="253"/>
      <c r="ITZ17" s="253"/>
      <c r="IUA17" s="253"/>
      <c r="IUB17" s="253"/>
      <c r="IUC17" s="253"/>
      <c r="IUD17" s="253"/>
      <c r="IUE17" s="253"/>
      <c r="IUF17" s="253"/>
      <c r="IUG17" s="253"/>
      <c r="IUH17" s="254"/>
      <c r="IUI17" s="254"/>
      <c r="IUJ17" s="254"/>
      <c r="IUK17" s="254"/>
      <c r="IUL17" s="254"/>
      <c r="IUM17" s="253"/>
      <c r="IUN17" s="253"/>
      <c r="IUO17" s="253"/>
      <c r="IUP17" s="253"/>
      <c r="IUQ17" s="253"/>
      <c r="IUR17" s="253"/>
      <c r="IUS17" s="253"/>
      <c r="IUT17" s="253"/>
      <c r="IUU17" s="253"/>
      <c r="IUV17" s="253"/>
      <c r="IUW17" s="253"/>
      <c r="IUX17" s="253"/>
      <c r="IUY17" s="253"/>
      <c r="IUZ17" s="253"/>
      <c r="IVA17" s="253"/>
      <c r="IVB17" s="253"/>
      <c r="IVC17" s="253"/>
      <c r="IVD17" s="253"/>
      <c r="IVE17" s="253"/>
      <c r="IVF17" s="253"/>
      <c r="IVG17" s="253"/>
      <c r="IVH17" s="253"/>
      <c r="IVI17" s="253"/>
      <c r="IVJ17" s="253"/>
      <c r="IVK17" s="253"/>
      <c r="IVL17" s="253"/>
      <c r="IVM17" s="253"/>
      <c r="IVN17" s="253"/>
      <c r="IVO17" s="253"/>
      <c r="IVP17" s="253"/>
      <c r="IVQ17" s="253"/>
      <c r="IVR17" s="253"/>
      <c r="IVS17" s="253"/>
      <c r="IVT17" s="253"/>
      <c r="IVU17" s="253"/>
      <c r="IVV17" s="253"/>
      <c r="IVW17" s="253"/>
      <c r="IVX17" s="253"/>
      <c r="IVY17" s="253"/>
      <c r="IVZ17" s="253"/>
      <c r="IWA17" s="253"/>
      <c r="IWB17" s="253"/>
      <c r="IWC17" s="253"/>
      <c r="IWD17" s="253"/>
      <c r="IWE17" s="253"/>
      <c r="IWF17" s="253"/>
      <c r="IWG17" s="253"/>
      <c r="IWH17" s="253"/>
      <c r="IWI17" s="253"/>
      <c r="IWJ17" s="254"/>
      <c r="IWK17" s="254"/>
      <c r="IWL17" s="254"/>
      <c r="IWM17" s="254"/>
      <c r="IWN17" s="254"/>
      <c r="IWO17" s="253"/>
      <c r="IWP17" s="253"/>
      <c r="IWQ17" s="253"/>
      <c r="IWR17" s="253"/>
      <c r="IWS17" s="253"/>
      <c r="IWT17" s="253"/>
      <c r="IWU17" s="253"/>
      <c r="IWV17" s="253"/>
      <c r="IWW17" s="253"/>
      <c r="IWX17" s="253"/>
      <c r="IWY17" s="253"/>
      <c r="IWZ17" s="253"/>
      <c r="IXA17" s="253"/>
      <c r="IXB17" s="253"/>
      <c r="IXC17" s="253"/>
      <c r="IXD17" s="253"/>
      <c r="IXE17" s="253"/>
      <c r="IXF17" s="253"/>
      <c r="IXG17" s="253"/>
      <c r="IXH17" s="253"/>
      <c r="IXI17" s="253"/>
      <c r="IXJ17" s="253"/>
      <c r="IXK17" s="253"/>
      <c r="IXL17" s="253"/>
      <c r="IXM17" s="253"/>
      <c r="IXN17" s="253"/>
      <c r="IXO17" s="253"/>
      <c r="IXP17" s="253"/>
      <c r="IXQ17" s="253"/>
      <c r="IXR17" s="253"/>
      <c r="IXS17" s="253"/>
      <c r="IXT17" s="253"/>
      <c r="IXU17" s="253"/>
      <c r="IXV17" s="253"/>
      <c r="IXW17" s="253"/>
      <c r="IXX17" s="253"/>
      <c r="IXY17" s="253"/>
      <c r="IXZ17" s="253"/>
      <c r="IYA17" s="253"/>
      <c r="IYB17" s="253"/>
      <c r="IYC17" s="253"/>
      <c r="IYD17" s="253"/>
      <c r="IYE17" s="253"/>
      <c r="IYF17" s="253"/>
      <c r="IYG17" s="253"/>
      <c r="IYH17" s="253"/>
      <c r="IYI17" s="253"/>
      <c r="IYJ17" s="253"/>
      <c r="IYK17" s="253"/>
      <c r="IYL17" s="254"/>
      <c r="IYM17" s="254"/>
      <c r="IYN17" s="254"/>
      <c r="IYO17" s="254"/>
      <c r="IYP17" s="254"/>
      <c r="IYQ17" s="253"/>
      <c r="IYR17" s="253"/>
      <c r="IYS17" s="253"/>
      <c r="IYT17" s="253"/>
      <c r="IYU17" s="253"/>
      <c r="IYV17" s="253"/>
      <c r="IYW17" s="253"/>
      <c r="IYX17" s="253"/>
      <c r="IYY17" s="253"/>
      <c r="IYZ17" s="253"/>
      <c r="IZA17" s="253"/>
      <c r="IZB17" s="253"/>
      <c r="IZC17" s="253"/>
      <c r="IZD17" s="253"/>
      <c r="IZE17" s="253"/>
      <c r="IZF17" s="253"/>
      <c r="IZG17" s="253"/>
      <c r="IZH17" s="253"/>
      <c r="IZI17" s="253"/>
      <c r="IZJ17" s="253"/>
      <c r="IZK17" s="253"/>
      <c r="IZL17" s="253"/>
      <c r="IZM17" s="253"/>
      <c r="IZN17" s="253"/>
      <c r="IZO17" s="253"/>
      <c r="IZP17" s="253"/>
      <c r="IZQ17" s="253"/>
      <c r="IZR17" s="253"/>
      <c r="IZS17" s="253"/>
      <c r="IZT17" s="253"/>
      <c r="IZU17" s="253"/>
      <c r="IZV17" s="253"/>
      <c r="IZW17" s="253"/>
      <c r="IZX17" s="253"/>
      <c r="IZY17" s="253"/>
      <c r="IZZ17" s="253"/>
      <c r="JAA17" s="253"/>
      <c r="JAB17" s="253"/>
      <c r="JAC17" s="253"/>
      <c r="JAD17" s="253"/>
      <c r="JAE17" s="253"/>
      <c r="JAF17" s="253"/>
      <c r="JAG17" s="253"/>
      <c r="JAH17" s="253"/>
      <c r="JAI17" s="253"/>
      <c r="JAJ17" s="253"/>
      <c r="JAK17" s="253"/>
      <c r="JAL17" s="253"/>
      <c r="JAM17" s="253"/>
      <c r="JAN17" s="254"/>
      <c r="JAO17" s="254"/>
      <c r="JAP17" s="254"/>
      <c r="JAQ17" s="254"/>
      <c r="JAR17" s="254"/>
      <c r="JAS17" s="253"/>
      <c r="JAT17" s="253"/>
      <c r="JAU17" s="253"/>
      <c r="JAV17" s="253"/>
      <c r="JAW17" s="253"/>
      <c r="JAX17" s="253"/>
      <c r="JAY17" s="253"/>
      <c r="JAZ17" s="253"/>
      <c r="JBA17" s="253"/>
      <c r="JBB17" s="253"/>
      <c r="JBC17" s="253"/>
      <c r="JBD17" s="253"/>
      <c r="JBE17" s="253"/>
      <c r="JBF17" s="253"/>
      <c r="JBG17" s="253"/>
      <c r="JBH17" s="253"/>
      <c r="JBI17" s="253"/>
      <c r="JBJ17" s="253"/>
      <c r="JBK17" s="253"/>
      <c r="JBL17" s="253"/>
      <c r="JBM17" s="253"/>
      <c r="JBN17" s="253"/>
      <c r="JBO17" s="253"/>
      <c r="JBP17" s="253"/>
      <c r="JBQ17" s="253"/>
      <c r="JBR17" s="253"/>
      <c r="JBS17" s="253"/>
      <c r="JBT17" s="253"/>
      <c r="JBU17" s="253"/>
      <c r="JBV17" s="253"/>
      <c r="JBW17" s="253"/>
      <c r="JBX17" s="253"/>
      <c r="JBY17" s="253"/>
      <c r="JBZ17" s="253"/>
      <c r="JCA17" s="253"/>
      <c r="JCB17" s="253"/>
      <c r="JCC17" s="253"/>
      <c r="JCD17" s="253"/>
      <c r="JCE17" s="253"/>
      <c r="JCF17" s="253"/>
      <c r="JCG17" s="253"/>
      <c r="JCH17" s="253"/>
      <c r="JCI17" s="253"/>
      <c r="JCJ17" s="253"/>
      <c r="JCK17" s="253"/>
      <c r="JCL17" s="253"/>
      <c r="JCM17" s="253"/>
      <c r="JCN17" s="253"/>
      <c r="JCO17" s="253"/>
      <c r="JCP17" s="254"/>
      <c r="JCQ17" s="254"/>
      <c r="JCR17" s="254"/>
      <c r="JCS17" s="254"/>
      <c r="JCT17" s="254"/>
      <c r="JCU17" s="253"/>
      <c r="JCV17" s="253"/>
      <c r="JCW17" s="253"/>
      <c r="JCX17" s="253"/>
      <c r="JCY17" s="253"/>
      <c r="JCZ17" s="253"/>
      <c r="JDA17" s="253"/>
      <c r="JDB17" s="253"/>
      <c r="JDC17" s="253"/>
      <c r="JDD17" s="253"/>
      <c r="JDE17" s="253"/>
      <c r="JDF17" s="253"/>
      <c r="JDG17" s="253"/>
      <c r="JDH17" s="253"/>
      <c r="JDI17" s="253"/>
      <c r="JDJ17" s="253"/>
      <c r="JDK17" s="253"/>
      <c r="JDL17" s="253"/>
      <c r="JDM17" s="253"/>
      <c r="JDN17" s="253"/>
      <c r="JDO17" s="253"/>
      <c r="JDP17" s="253"/>
      <c r="JDQ17" s="253"/>
      <c r="JDR17" s="253"/>
      <c r="JDS17" s="253"/>
      <c r="JDT17" s="253"/>
      <c r="JDU17" s="253"/>
      <c r="JDV17" s="253"/>
      <c r="JDW17" s="253"/>
      <c r="JDX17" s="253"/>
      <c r="JDY17" s="253"/>
      <c r="JDZ17" s="253"/>
      <c r="JEA17" s="253"/>
      <c r="JEB17" s="253"/>
      <c r="JEC17" s="253"/>
      <c r="JED17" s="253"/>
      <c r="JEE17" s="253"/>
      <c r="JEF17" s="253"/>
      <c r="JEG17" s="253"/>
      <c r="JEH17" s="253"/>
      <c r="JEI17" s="253"/>
      <c r="JEJ17" s="253"/>
      <c r="JEK17" s="253"/>
      <c r="JEL17" s="253"/>
      <c r="JEM17" s="253"/>
      <c r="JEN17" s="253"/>
      <c r="JEO17" s="253"/>
      <c r="JEP17" s="253"/>
      <c r="JEQ17" s="253"/>
      <c r="JER17" s="254"/>
      <c r="JES17" s="254"/>
      <c r="JET17" s="254"/>
      <c r="JEU17" s="254"/>
      <c r="JEV17" s="254"/>
      <c r="JEW17" s="253"/>
      <c r="JEX17" s="253"/>
      <c r="JEY17" s="253"/>
      <c r="JEZ17" s="253"/>
      <c r="JFA17" s="253"/>
      <c r="JFB17" s="253"/>
      <c r="JFC17" s="253"/>
      <c r="JFD17" s="253"/>
      <c r="JFE17" s="253"/>
      <c r="JFF17" s="253"/>
      <c r="JFG17" s="253"/>
      <c r="JFH17" s="253"/>
      <c r="JFI17" s="253"/>
      <c r="JFJ17" s="253"/>
      <c r="JFK17" s="253"/>
      <c r="JFL17" s="253"/>
      <c r="JFM17" s="253"/>
      <c r="JFN17" s="253"/>
      <c r="JFO17" s="253"/>
      <c r="JFP17" s="253"/>
      <c r="JFQ17" s="253"/>
      <c r="JFR17" s="253"/>
      <c r="JFS17" s="253"/>
      <c r="JFT17" s="253"/>
      <c r="JFU17" s="253"/>
      <c r="JFV17" s="253"/>
      <c r="JFW17" s="253"/>
      <c r="JFX17" s="253"/>
      <c r="JFY17" s="253"/>
      <c r="JFZ17" s="253"/>
      <c r="JGA17" s="253"/>
      <c r="JGB17" s="253"/>
      <c r="JGC17" s="253"/>
      <c r="JGD17" s="253"/>
      <c r="JGE17" s="253"/>
      <c r="JGF17" s="253"/>
      <c r="JGG17" s="253"/>
      <c r="JGH17" s="253"/>
      <c r="JGI17" s="253"/>
      <c r="JGJ17" s="253"/>
      <c r="JGK17" s="253"/>
      <c r="JGL17" s="253"/>
      <c r="JGM17" s="253"/>
      <c r="JGN17" s="253"/>
      <c r="JGO17" s="253"/>
      <c r="JGP17" s="253"/>
      <c r="JGQ17" s="253"/>
      <c r="JGR17" s="253"/>
      <c r="JGS17" s="253"/>
      <c r="JGT17" s="254"/>
      <c r="JGU17" s="254"/>
      <c r="JGV17" s="254"/>
      <c r="JGW17" s="254"/>
      <c r="JGX17" s="254"/>
      <c r="JGY17" s="253"/>
      <c r="JGZ17" s="253"/>
      <c r="JHA17" s="253"/>
      <c r="JHB17" s="253"/>
      <c r="JHC17" s="253"/>
      <c r="JHD17" s="253"/>
      <c r="JHE17" s="253"/>
      <c r="JHF17" s="253"/>
      <c r="JHG17" s="253"/>
      <c r="JHH17" s="253"/>
      <c r="JHI17" s="253"/>
      <c r="JHJ17" s="253"/>
      <c r="JHK17" s="253"/>
      <c r="JHL17" s="253"/>
      <c r="JHM17" s="253"/>
      <c r="JHN17" s="253"/>
      <c r="JHO17" s="253"/>
      <c r="JHP17" s="253"/>
      <c r="JHQ17" s="253"/>
      <c r="JHR17" s="253"/>
      <c r="JHS17" s="253"/>
      <c r="JHT17" s="253"/>
      <c r="JHU17" s="253"/>
      <c r="JHV17" s="253"/>
      <c r="JHW17" s="253"/>
      <c r="JHX17" s="253"/>
      <c r="JHY17" s="253"/>
      <c r="JHZ17" s="253"/>
      <c r="JIA17" s="253"/>
      <c r="JIB17" s="253"/>
      <c r="JIC17" s="253"/>
      <c r="JID17" s="253"/>
      <c r="JIE17" s="253"/>
      <c r="JIF17" s="253"/>
      <c r="JIG17" s="253"/>
      <c r="JIH17" s="253"/>
      <c r="JII17" s="253"/>
      <c r="JIJ17" s="253"/>
      <c r="JIK17" s="253"/>
      <c r="JIL17" s="253"/>
      <c r="JIM17" s="253"/>
      <c r="JIN17" s="253"/>
      <c r="JIO17" s="253"/>
      <c r="JIP17" s="253"/>
      <c r="JIQ17" s="253"/>
      <c r="JIR17" s="253"/>
      <c r="JIS17" s="253"/>
      <c r="JIT17" s="253"/>
      <c r="JIU17" s="253"/>
      <c r="JIV17" s="254"/>
      <c r="JIW17" s="254"/>
      <c r="JIX17" s="254"/>
      <c r="JIY17" s="254"/>
      <c r="JIZ17" s="254"/>
      <c r="JJA17" s="253"/>
      <c r="JJB17" s="253"/>
      <c r="JJC17" s="253"/>
      <c r="JJD17" s="253"/>
      <c r="JJE17" s="253"/>
      <c r="JJF17" s="253"/>
      <c r="JJG17" s="253"/>
      <c r="JJH17" s="253"/>
      <c r="JJI17" s="253"/>
      <c r="JJJ17" s="253"/>
      <c r="JJK17" s="253"/>
      <c r="JJL17" s="253"/>
      <c r="JJM17" s="253"/>
      <c r="JJN17" s="253"/>
      <c r="JJO17" s="253"/>
      <c r="JJP17" s="253"/>
      <c r="JJQ17" s="253"/>
      <c r="JJR17" s="253"/>
      <c r="JJS17" s="253"/>
      <c r="JJT17" s="253"/>
      <c r="JJU17" s="253"/>
      <c r="JJV17" s="253"/>
      <c r="JJW17" s="253"/>
      <c r="JJX17" s="253"/>
      <c r="JJY17" s="253"/>
      <c r="JJZ17" s="253"/>
      <c r="JKA17" s="253"/>
      <c r="JKB17" s="253"/>
      <c r="JKC17" s="253"/>
      <c r="JKD17" s="253"/>
      <c r="JKE17" s="253"/>
      <c r="JKF17" s="253"/>
      <c r="JKG17" s="253"/>
      <c r="JKH17" s="253"/>
      <c r="JKI17" s="253"/>
      <c r="JKJ17" s="253"/>
      <c r="JKK17" s="253"/>
      <c r="JKL17" s="253"/>
      <c r="JKM17" s="253"/>
      <c r="JKN17" s="253"/>
      <c r="JKO17" s="253"/>
      <c r="JKP17" s="253"/>
      <c r="JKQ17" s="253"/>
      <c r="JKR17" s="253"/>
      <c r="JKS17" s="253"/>
      <c r="JKT17" s="253"/>
      <c r="JKU17" s="253"/>
      <c r="JKV17" s="253"/>
      <c r="JKW17" s="253"/>
      <c r="JKX17" s="254"/>
      <c r="JKY17" s="254"/>
      <c r="JKZ17" s="254"/>
      <c r="JLA17" s="254"/>
      <c r="JLB17" s="254"/>
      <c r="JLC17" s="253"/>
      <c r="JLD17" s="253"/>
      <c r="JLE17" s="253"/>
      <c r="JLF17" s="253"/>
      <c r="JLG17" s="253"/>
      <c r="JLH17" s="253"/>
      <c r="JLI17" s="253"/>
      <c r="JLJ17" s="253"/>
      <c r="JLK17" s="253"/>
      <c r="JLL17" s="253"/>
      <c r="JLM17" s="253"/>
      <c r="JLN17" s="253"/>
      <c r="JLO17" s="253"/>
      <c r="JLP17" s="253"/>
      <c r="JLQ17" s="253"/>
      <c r="JLR17" s="253"/>
      <c r="JLS17" s="253"/>
      <c r="JLT17" s="253"/>
      <c r="JLU17" s="253"/>
      <c r="JLV17" s="253"/>
      <c r="JLW17" s="253"/>
      <c r="JLX17" s="253"/>
      <c r="JLY17" s="253"/>
      <c r="JLZ17" s="253"/>
      <c r="JMA17" s="253"/>
      <c r="JMB17" s="253"/>
      <c r="JMC17" s="253"/>
      <c r="JMD17" s="253"/>
      <c r="JME17" s="253"/>
      <c r="JMF17" s="253"/>
      <c r="JMG17" s="253"/>
      <c r="JMH17" s="253"/>
      <c r="JMI17" s="253"/>
      <c r="JMJ17" s="253"/>
      <c r="JMK17" s="253"/>
      <c r="JML17" s="253"/>
      <c r="JMM17" s="253"/>
      <c r="JMN17" s="253"/>
      <c r="JMO17" s="253"/>
      <c r="JMP17" s="253"/>
      <c r="JMQ17" s="253"/>
      <c r="JMR17" s="253"/>
      <c r="JMS17" s="253"/>
      <c r="JMT17" s="253"/>
      <c r="JMU17" s="253"/>
      <c r="JMV17" s="253"/>
      <c r="JMW17" s="253"/>
      <c r="JMX17" s="253"/>
      <c r="JMY17" s="253"/>
      <c r="JMZ17" s="254"/>
      <c r="JNA17" s="254"/>
      <c r="JNB17" s="254"/>
      <c r="JNC17" s="254"/>
      <c r="JND17" s="254"/>
      <c r="JNE17" s="253"/>
      <c r="JNF17" s="253"/>
      <c r="JNG17" s="253"/>
      <c r="JNH17" s="253"/>
      <c r="JNI17" s="253"/>
      <c r="JNJ17" s="253"/>
      <c r="JNK17" s="253"/>
      <c r="JNL17" s="253"/>
      <c r="JNM17" s="253"/>
      <c r="JNN17" s="253"/>
      <c r="JNO17" s="253"/>
      <c r="JNP17" s="253"/>
      <c r="JNQ17" s="253"/>
      <c r="JNR17" s="253"/>
      <c r="JNS17" s="253"/>
      <c r="JNT17" s="253"/>
      <c r="JNU17" s="253"/>
      <c r="JNV17" s="253"/>
      <c r="JNW17" s="253"/>
      <c r="JNX17" s="253"/>
      <c r="JNY17" s="253"/>
      <c r="JNZ17" s="253"/>
      <c r="JOA17" s="253"/>
      <c r="JOB17" s="253"/>
      <c r="JOC17" s="253"/>
      <c r="JOD17" s="253"/>
      <c r="JOE17" s="253"/>
      <c r="JOF17" s="253"/>
      <c r="JOG17" s="253"/>
      <c r="JOH17" s="253"/>
      <c r="JOI17" s="253"/>
      <c r="JOJ17" s="253"/>
      <c r="JOK17" s="253"/>
      <c r="JOL17" s="253"/>
      <c r="JOM17" s="253"/>
      <c r="JON17" s="253"/>
      <c r="JOO17" s="253"/>
      <c r="JOP17" s="253"/>
      <c r="JOQ17" s="253"/>
      <c r="JOR17" s="253"/>
      <c r="JOS17" s="253"/>
      <c r="JOT17" s="253"/>
      <c r="JOU17" s="253"/>
      <c r="JOV17" s="253"/>
      <c r="JOW17" s="253"/>
      <c r="JOX17" s="253"/>
      <c r="JOY17" s="253"/>
      <c r="JOZ17" s="253"/>
      <c r="JPA17" s="253"/>
      <c r="JPB17" s="254"/>
      <c r="JPC17" s="254"/>
      <c r="JPD17" s="254"/>
      <c r="JPE17" s="254"/>
      <c r="JPF17" s="254"/>
      <c r="JPG17" s="253"/>
      <c r="JPH17" s="253"/>
      <c r="JPI17" s="253"/>
      <c r="JPJ17" s="253"/>
      <c r="JPK17" s="253"/>
      <c r="JPL17" s="253"/>
      <c r="JPM17" s="253"/>
      <c r="JPN17" s="253"/>
      <c r="JPO17" s="253"/>
      <c r="JPP17" s="253"/>
      <c r="JPQ17" s="253"/>
      <c r="JPR17" s="253"/>
      <c r="JPS17" s="253"/>
      <c r="JPT17" s="253"/>
      <c r="JPU17" s="253"/>
      <c r="JPV17" s="253"/>
      <c r="JPW17" s="253"/>
      <c r="JPX17" s="253"/>
      <c r="JPY17" s="253"/>
      <c r="JPZ17" s="253"/>
      <c r="JQA17" s="253"/>
      <c r="JQB17" s="253"/>
      <c r="JQC17" s="253"/>
      <c r="JQD17" s="253"/>
      <c r="JQE17" s="253"/>
      <c r="JQF17" s="253"/>
      <c r="JQG17" s="253"/>
      <c r="JQH17" s="253"/>
      <c r="JQI17" s="253"/>
      <c r="JQJ17" s="253"/>
      <c r="JQK17" s="253"/>
      <c r="JQL17" s="253"/>
      <c r="JQM17" s="253"/>
      <c r="JQN17" s="253"/>
      <c r="JQO17" s="253"/>
      <c r="JQP17" s="253"/>
      <c r="JQQ17" s="253"/>
      <c r="JQR17" s="253"/>
      <c r="JQS17" s="253"/>
      <c r="JQT17" s="253"/>
      <c r="JQU17" s="253"/>
      <c r="JQV17" s="253"/>
      <c r="JQW17" s="253"/>
      <c r="JQX17" s="253"/>
      <c r="JQY17" s="253"/>
      <c r="JQZ17" s="253"/>
      <c r="JRA17" s="253"/>
      <c r="JRB17" s="253"/>
      <c r="JRC17" s="253"/>
      <c r="JRD17" s="254"/>
      <c r="JRE17" s="254"/>
      <c r="JRF17" s="254"/>
      <c r="JRG17" s="254"/>
      <c r="JRH17" s="254"/>
      <c r="JRI17" s="253"/>
      <c r="JRJ17" s="253"/>
      <c r="JRK17" s="253"/>
      <c r="JRL17" s="253"/>
      <c r="JRM17" s="253"/>
      <c r="JRN17" s="253"/>
      <c r="JRO17" s="253"/>
      <c r="JRP17" s="253"/>
      <c r="JRQ17" s="253"/>
      <c r="JRR17" s="253"/>
      <c r="JRS17" s="253"/>
      <c r="JRT17" s="253"/>
      <c r="JRU17" s="253"/>
      <c r="JRV17" s="253"/>
      <c r="JRW17" s="253"/>
      <c r="JRX17" s="253"/>
      <c r="JRY17" s="253"/>
      <c r="JRZ17" s="253"/>
      <c r="JSA17" s="253"/>
      <c r="JSB17" s="253"/>
      <c r="JSC17" s="253"/>
      <c r="JSD17" s="253"/>
      <c r="JSE17" s="253"/>
      <c r="JSF17" s="253"/>
      <c r="JSG17" s="253"/>
      <c r="JSH17" s="253"/>
      <c r="JSI17" s="253"/>
      <c r="JSJ17" s="253"/>
      <c r="JSK17" s="253"/>
      <c r="JSL17" s="253"/>
      <c r="JSM17" s="253"/>
      <c r="JSN17" s="253"/>
      <c r="JSO17" s="253"/>
      <c r="JSP17" s="253"/>
      <c r="JSQ17" s="253"/>
      <c r="JSR17" s="253"/>
      <c r="JSS17" s="253"/>
      <c r="JST17" s="253"/>
      <c r="JSU17" s="253"/>
      <c r="JSV17" s="253"/>
      <c r="JSW17" s="253"/>
      <c r="JSX17" s="253"/>
      <c r="JSY17" s="253"/>
      <c r="JSZ17" s="253"/>
      <c r="JTA17" s="253"/>
      <c r="JTB17" s="253"/>
      <c r="JTC17" s="253"/>
      <c r="JTD17" s="253"/>
      <c r="JTE17" s="253"/>
      <c r="JTF17" s="254"/>
      <c r="JTG17" s="254"/>
      <c r="JTH17" s="254"/>
      <c r="JTI17" s="254"/>
      <c r="JTJ17" s="254"/>
      <c r="JTK17" s="253"/>
      <c r="JTL17" s="253"/>
      <c r="JTM17" s="253"/>
      <c r="JTN17" s="253"/>
      <c r="JTO17" s="253"/>
      <c r="JTP17" s="253"/>
      <c r="JTQ17" s="253"/>
      <c r="JTR17" s="253"/>
      <c r="JTS17" s="253"/>
      <c r="JTT17" s="253"/>
      <c r="JTU17" s="253"/>
      <c r="JTV17" s="253"/>
      <c r="JTW17" s="253"/>
      <c r="JTX17" s="253"/>
      <c r="JTY17" s="253"/>
      <c r="JTZ17" s="253"/>
      <c r="JUA17" s="253"/>
      <c r="JUB17" s="253"/>
      <c r="JUC17" s="253"/>
      <c r="JUD17" s="253"/>
      <c r="JUE17" s="253"/>
      <c r="JUF17" s="253"/>
      <c r="JUG17" s="253"/>
      <c r="JUH17" s="253"/>
      <c r="JUI17" s="253"/>
      <c r="JUJ17" s="253"/>
      <c r="JUK17" s="253"/>
      <c r="JUL17" s="253"/>
      <c r="JUM17" s="253"/>
      <c r="JUN17" s="253"/>
      <c r="JUO17" s="253"/>
      <c r="JUP17" s="253"/>
      <c r="JUQ17" s="253"/>
      <c r="JUR17" s="253"/>
      <c r="JUS17" s="253"/>
      <c r="JUT17" s="253"/>
      <c r="JUU17" s="253"/>
      <c r="JUV17" s="253"/>
      <c r="JUW17" s="253"/>
      <c r="JUX17" s="253"/>
      <c r="JUY17" s="253"/>
      <c r="JUZ17" s="253"/>
      <c r="JVA17" s="253"/>
      <c r="JVB17" s="253"/>
      <c r="JVC17" s="253"/>
      <c r="JVD17" s="253"/>
      <c r="JVE17" s="253"/>
      <c r="JVF17" s="253"/>
      <c r="JVG17" s="253"/>
      <c r="JVH17" s="254"/>
      <c r="JVI17" s="254"/>
      <c r="JVJ17" s="254"/>
      <c r="JVK17" s="254"/>
      <c r="JVL17" s="254"/>
      <c r="JVM17" s="253"/>
      <c r="JVN17" s="253"/>
      <c r="JVO17" s="253"/>
      <c r="JVP17" s="253"/>
      <c r="JVQ17" s="253"/>
      <c r="JVR17" s="253"/>
      <c r="JVS17" s="253"/>
      <c r="JVT17" s="253"/>
      <c r="JVU17" s="253"/>
      <c r="JVV17" s="253"/>
      <c r="JVW17" s="253"/>
      <c r="JVX17" s="253"/>
      <c r="JVY17" s="253"/>
      <c r="JVZ17" s="253"/>
      <c r="JWA17" s="253"/>
      <c r="JWB17" s="253"/>
      <c r="JWC17" s="253"/>
      <c r="JWD17" s="253"/>
      <c r="JWE17" s="253"/>
      <c r="JWF17" s="253"/>
      <c r="JWG17" s="253"/>
      <c r="JWH17" s="253"/>
      <c r="JWI17" s="253"/>
      <c r="JWJ17" s="253"/>
      <c r="JWK17" s="253"/>
      <c r="JWL17" s="253"/>
      <c r="JWM17" s="253"/>
      <c r="JWN17" s="253"/>
      <c r="JWO17" s="253"/>
      <c r="JWP17" s="253"/>
      <c r="JWQ17" s="253"/>
      <c r="JWR17" s="253"/>
      <c r="JWS17" s="253"/>
      <c r="JWT17" s="253"/>
      <c r="JWU17" s="253"/>
      <c r="JWV17" s="253"/>
      <c r="JWW17" s="253"/>
      <c r="JWX17" s="253"/>
      <c r="JWY17" s="253"/>
      <c r="JWZ17" s="253"/>
      <c r="JXA17" s="253"/>
      <c r="JXB17" s="253"/>
      <c r="JXC17" s="253"/>
      <c r="JXD17" s="253"/>
      <c r="JXE17" s="253"/>
      <c r="JXF17" s="253"/>
      <c r="JXG17" s="253"/>
      <c r="JXH17" s="253"/>
      <c r="JXI17" s="253"/>
      <c r="JXJ17" s="254"/>
      <c r="JXK17" s="254"/>
      <c r="JXL17" s="254"/>
      <c r="JXM17" s="254"/>
      <c r="JXN17" s="254"/>
      <c r="JXO17" s="253"/>
      <c r="JXP17" s="253"/>
      <c r="JXQ17" s="253"/>
      <c r="JXR17" s="253"/>
      <c r="JXS17" s="253"/>
      <c r="JXT17" s="253"/>
      <c r="JXU17" s="253"/>
      <c r="JXV17" s="253"/>
      <c r="JXW17" s="253"/>
      <c r="JXX17" s="253"/>
      <c r="JXY17" s="253"/>
      <c r="JXZ17" s="253"/>
      <c r="JYA17" s="253"/>
      <c r="JYB17" s="253"/>
      <c r="JYC17" s="253"/>
      <c r="JYD17" s="253"/>
      <c r="JYE17" s="253"/>
      <c r="JYF17" s="253"/>
      <c r="JYG17" s="253"/>
      <c r="JYH17" s="253"/>
      <c r="JYI17" s="253"/>
      <c r="JYJ17" s="253"/>
      <c r="JYK17" s="253"/>
      <c r="JYL17" s="253"/>
      <c r="JYM17" s="253"/>
      <c r="JYN17" s="253"/>
      <c r="JYO17" s="253"/>
      <c r="JYP17" s="253"/>
      <c r="JYQ17" s="253"/>
      <c r="JYR17" s="253"/>
      <c r="JYS17" s="253"/>
      <c r="JYT17" s="253"/>
      <c r="JYU17" s="253"/>
      <c r="JYV17" s="253"/>
      <c r="JYW17" s="253"/>
      <c r="JYX17" s="253"/>
      <c r="JYY17" s="253"/>
      <c r="JYZ17" s="253"/>
      <c r="JZA17" s="253"/>
      <c r="JZB17" s="253"/>
      <c r="JZC17" s="253"/>
      <c r="JZD17" s="253"/>
      <c r="JZE17" s="253"/>
      <c r="JZF17" s="253"/>
      <c r="JZG17" s="253"/>
      <c r="JZH17" s="253"/>
      <c r="JZI17" s="253"/>
      <c r="JZJ17" s="253"/>
      <c r="JZK17" s="253"/>
      <c r="JZL17" s="254"/>
      <c r="JZM17" s="254"/>
      <c r="JZN17" s="254"/>
      <c r="JZO17" s="254"/>
      <c r="JZP17" s="254"/>
      <c r="JZQ17" s="253"/>
      <c r="JZR17" s="253"/>
      <c r="JZS17" s="253"/>
      <c r="JZT17" s="253"/>
      <c r="JZU17" s="253"/>
      <c r="JZV17" s="253"/>
      <c r="JZW17" s="253"/>
      <c r="JZX17" s="253"/>
      <c r="JZY17" s="253"/>
      <c r="JZZ17" s="253"/>
      <c r="KAA17" s="253"/>
      <c r="KAB17" s="253"/>
      <c r="KAC17" s="253"/>
      <c r="KAD17" s="253"/>
      <c r="KAE17" s="253"/>
      <c r="KAF17" s="253"/>
      <c r="KAG17" s="253"/>
      <c r="KAH17" s="253"/>
      <c r="KAI17" s="253"/>
      <c r="KAJ17" s="253"/>
      <c r="KAK17" s="253"/>
      <c r="KAL17" s="253"/>
      <c r="KAM17" s="253"/>
      <c r="KAN17" s="253"/>
      <c r="KAO17" s="253"/>
      <c r="KAP17" s="253"/>
      <c r="KAQ17" s="253"/>
      <c r="KAR17" s="253"/>
      <c r="KAS17" s="253"/>
      <c r="KAT17" s="253"/>
      <c r="KAU17" s="253"/>
      <c r="KAV17" s="253"/>
      <c r="KAW17" s="253"/>
      <c r="KAX17" s="253"/>
      <c r="KAY17" s="253"/>
      <c r="KAZ17" s="253"/>
      <c r="KBA17" s="253"/>
      <c r="KBB17" s="253"/>
      <c r="KBC17" s="253"/>
      <c r="KBD17" s="253"/>
      <c r="KBE17" s="253"/>
      <c r="KBF17" s="253"/>
      <c r="KBG17" s="253"/>
      <c r="KBH17" s="253"/>
      <c r="KBI17" s="253"/>
      <c r="KBJ17" s="253"/>
      <c r="KBK17" s="253"/>
      <c r="KBL17" s="253"/>
      <c r="KBM17" s="253"/>
      <c r="KBN17" s="254"/>
      <c r="KBO17" s="254"/>
      <c r="KBP17" s="254"/>
      <c r="KBQ17" s="254"/>
      <c r="KBR17" s="254"/>
      <c r="KBS17" s="253"/>
      <c r="KBT17" s="253"/>
      <c r="KBU17" s="253"/>
      <c r="KBV17" s="253"/>
      <c r="KBW17" s="253"/>
      <c r="KBX17" s="253"/>
      <c r="KBY17" s="253"/>
      <c r="KBZ17" s="253"/>
      <c r="KCA17" s="253"/>
      <c r="KCB17" s="253"/>
      <c r="KCC17" s="253"/>
      <c r="KCD17" s="253"/>
      <c r="KCE17" s="253"/>
      <c r="KCF17" s="253"/>
      <c r="KCG17" s="253"/>
      <c r="KCH17" s="253"/>
      <c r="KCI17" s="253"/>
      <c r="KCJ17" s="253"/>
      <c r="KCK17" s="253"/>
      <c r="KCL17" s="253"/>
      <c r="KCM17" s="253"/>
      <c r="KCN17" s="253"/>
      <c r="KCO17" s="253"/>
      <c r="KCP17" s="253"/>
      <c r="KCQ17" s="253"/>
      <c r="KCR17" s="253"/>
      <c r="KCS17" s="253"/>
      <c r="KCT17" s="253"/>
      <c r="KCU17" s="253"/>
      <c r="KCV17" s="253"/>
      <c r="KCW17" s="253"/>
      <c r="KCX17" s="253"/>
      <c r="KCY17" s="253"/>
      <c r="KCZ17" s="253"/>
      <c r="KDA17" s="253"/>
      <c r="KDB17" s="253"/>
      <c r="KDC17" s="253"/>
      <c r="KDD17" s="253"/>
      <c r="KDE17" s="253"/>
      <c r="KDF17" s="253"/>
      <c r="KDG17" s="253"/>
      <c r="KDH17" s="253"/>
      <c r="KDI17" s="253"/>
      <c r="KDJ17" s="253"/>
      <c r="KDK17" s="253"/>
      <c r="KDL17" s="253"/>
      <c r="KDM17" s="253"/>
      <c r="KDN17" s="253"/>
      <c r="KDO17" s="253"/>
      <c r="KDP17" s="254"/>
      <c r="KDQ17" s="254"/>
      <c r="KDR17" s="254"/>
      <c r="KDS17" s="254"/>
      <c r="KDT17" s="254"/>
      <c r="KDU17" s="253"/>
      <c r="KDV17" s="253"/>
      <c r="KDW17" s="253"/>
      <c r="KDX17" s="253"/>
      <c r="KDY17" s="253"/>
      <c r="KDZ17" s="253"/>
      <c r="KEA17" s="253"/>
      <c r="KEB17" s="253"/>
      <c r="KEC17" s="253"/>
      <c r="KED17" s="253"/>
      <c r="KEE17" s="253"/>
      <c r="KEF17" s="253"/>
      <c r="KEG17" s="253"/>
      <c r="KEH17" s="253"/>
      <c r="KEI17" s="253"/>
      <c r="KEJ17" s="253"/>
      <c r="KEK17" s="253"/>
      <c r="KEL17" s="253"/>
      <c r="KEM17" s="253"/>
      <c r="KEN17" s="253"/>
      <c r="KEO17" s="253"/>
      <c r="KEP17" s="253"/>
      <c r="KEQ17" s="253"/>
      <c r="KER17" s="253"/>
      <c r="KES17" s="253"/>
      <c r="KET17" s="253"/>
      <c r="KEU17" s="253"/>
      <c r="KEV17" s="253"/>
      <c r="KEW17" s="253"/>
      <c r="KEX17" s="253"/>
      <c r="KEY17" s="253"/>
      <c r="KEZ17" s="253"/>
      <c r="KFA17" s="253"/>
      <c r="KFB17" s="253"/>
      <c r="KFC17" s="253"/>
      <c r="KFD17" s="253"/>
      <c r="KFE17" s="253"/>
      <c r="KFF17" s="253"/>
      <c r="KFG17" s="253"/>
      <c r="KFH17" s="253"/>
      <c r="KFI17" s="253"/>
      <c r="KFJ17" s="253"/>
      <c r="KFK17" s="253"/>
      <c r="KFL17" s="253"/>
      <c r="KFM17" s="253"/>
      <c r="KFN17" s="253"/>
      <c r="KFO17" s="253"/>
      <c r="KFP17" s="253"/>
      <c r="KFQ17" s="253"/>
      <c r="KFR17" s="254"/>
      <c r="KFS17" s="254"/>
      <c r="KFT17" s="254"/>
      <c r="KFU17" s="254"/>
      <c r="KFV17" s="254"/>
      <c r="KFW17" s="253"/>
      <c r="KFX17" s="253"/>
      <c r="KFY17" s="253"/>
      <c r="KFZ17" s="253"/>
      <c r="KGA17" s="253"/>
      <c r="KGB17" s="253"/>
      <c r="KGC17" s="253"/>
      <c r="KGD17" s="253"/>
      <c r="KGE17" s="253"/>
      <c r="KGF17" s="253"/>
      <c r="KGG17" s="253"/>
      <c r="KGH17" s="253"/>
      <c r="KGI17" s="253"/>
      <c r="KGJ17" s="253"/>
      <c r="KGK17" s="253"/>
      <c r="KGL17" s="253"/>
      <c r="KGM17" s="253"/>
      <c r="KGN17" s="253"/>
      <c r="KGO17" s="253"/>
      <c r="KGP17" s="253"/>
      <c r="KGQ17" s="253"/>
      <c r="KGR17" s="253"/>
      <c r="KGS17" s="253"/>
      <c r="KGT17" s="253"/>
      <c r="KGU17" s="253"/>
      <c r="KGV17" s="253"/>
      <c r="KGW17" s="253"/>
      <c r="KGX17" s="253"/>
      <c r="KGY17" s="253"/>
      <c r="KGZ17" s="253"/>
      <c r="KHA17" s="253"/>
      <c r="KHB17" s="253"/>
      <c r="KHC17" s="253"/>
      <c r="KHD17" s="253"/>
      <c r="KHE17" s="253"/>
      <c r="KHF17" s="253"/>
      <c r="KHG17" s="253"/>
      <c r="KHH17" s="253"/>
      <c r="KHI17" s="253"/>
      <c r="KHJ17" s="253"/>
      <c r="KHK17" s="253"/>
      <c r="KHL17" s="253"/>
      <c r="KHM17" s="253"/>
      <c r="KHN17" s="253"/>
      <c r="KHO17" s="253"/>
      <c r="KHP17" s="253"/>
      <c r="KHQ17" s="253"/>
      <c r="KHR17" s="253"/>
      <c r="KHS17" s="253"/>
      <c r="KHT17" s="254"/>
      <c r="KHU17" s="254"/>
      <c r="KHV17" s="254"/>
      <c r="KHW17" s="254"/>
      <c r="KHX17" s="254"/>
      <c r="KHY17" s="253"/>
      <c r="KHZ17" s="253"/>
      <c r="KIA17" s="253"/>
      <c r="KIB17" s="253"/>
      <c r="KIC17" s="253"/>
      <c r="KID17" s="253"/>
      <c r="KIE17" s="253"/>
      <c r="KIF17" s="253"/>
      <c r="KIG17" s="253"/>
      <c r="KIH17" s="253"/>
      <c r="KII17" s="253"/>
      <c r="KIJ17" s="253"/>
      <c r="KIK17" s="253"/>
      <c r="KIL17" s="253"/>
      <c r="KIM17" s="253"/>
      <c r="KIN17" s="253"/>
      <c r="KIO17" s="253"/>
      <c r="KIP17" s="253"/>
      <c r="KIQ17" s="253"/>
      <c r="KIR17" s="253"/>
      <c r="KIS17" s="253"/>
      <c r="KIT17" s="253"/>
      <c r="KIU17" s="253"/>
      <c r="KIV17" s="253"/>
      <c r="KIW17" s="253"/>
      <c r="KIX17" s="253"/>
      <c r="KIY17" s="253"/>
      <c r="KIZ17" s="253"/>
      <c r="KJA17" s="253"/>
      <c r="KJB17" s="253"/>
      <c r="KJC17" s="253"/>
      <c r="KJD17" s="253"/>
      <c r="KJE17" s="253"/>
      <c r="KJF17" s="253"/>
      <c r="KJG17" s="253"/>
      <c r="KJH17" s="253"/>
      <c r="KJI17" s="253"/>
      <c r="KJJ17" s="253"/>
      <c r="KJK17" s="253"/>
      <c r="KJL17" s="253"/>
      <c r="KJM17" s="253"/>
      <c r="KJN17" s="253"/>
      <c r="KJO17" s="253"/>
      <c r="KJP17" s="253"/>
      <c r="KJQ17" s="253"/>
      <c r="KJR17" s="253"/>
      <c r="KJS17" s="253"/>
      <c r="KJT17" s="253"/>
      <c r="KJU17" s="253"/>
      <c r="KJV17" s="254"/>
      <c r="KJW17" s="254"/>
      <c r="KJX17" s="254"/>
      <c r="KJY17" s="254"/>
      <c r="KJZ17" s="254"/>
      <c r="KKA17" s="253"/>
      <c r="KKB17" s="253"/>
      <c r="KKC17" s="253"/>
      <c r="KKD17" s="253"/>
      <c r="KKE17" s="253"/>
      <c r="KKF17" s="253"/>
      <c r="KKG17" s="253"/>
      <c r="KKH17" s="253"/>
      <c r="KKI17" s="253"/>
      <c r="KKJ17" s="253"/>
      <c r="KKK17" s="253"/>
      <c r="KKL17" s="253"/>
      <c r="KKM17" s="253"/>
      <c r="KKN17" s="253"/>
      <c r="KKO17" s="253"/>
      <c r="KKP17" s="253"/>
      <c r="KKQ17" s="253"/>
      <c r="KKR17" s="253"/>
      <c r="KKS17" s="253"/>
      <c r="KKT17" s="253"/>
      <c r="KKU17" s="253"/>
      <c r="KKV17" s="253"/>
      <c r="KKW17" s="253"/>
      <c r="KKX17" s="253"/>
      <c r="KKY17" s="253"/>
      <c r="KKZ17" s="253"/>
      <c r="KLA17" s="253"/>
      <c r="KLB17" s="253"/>
      <c r="KLC17" s="253"/>
      <c r="KLD17" s="253"/>
      <c r="KLE17" s="253"/>
      <c r="KLF17" s="253"/>
      <c r="KLG17" s="253"/>
      <c r="KLH17" s="253"/>
      <c r="KLI17" s="253"/>
      <c r="KLJ17" s="253"/>
      <c r="KLK17" s="253"/>
      <c r="KLL17" s="253"/>
      <c r="KLM17" s="253"/>
      <c r="KLN17" s="253"/>
      <c r="KLO17" s="253"/>
      <c r="KLP17" s="253"/>
      <c r="KLQ17" s="253"/>
      <c r="KLR17" s="253"/>
      <c r="KLS17" s="253"/>
      <c r="KLT17" s="253"/>
      <c r="KLU17" s="253"/>
      <c r="KLV17" s="253"/>
      <c r="KLW17" s="253"/>
      <c r="KLX17" s="254"/>
      <c r="KLY17" s="254"/>
      <c r="KLZ17" s="254"/>
      <c r="KMA17" s="254"/>
      <c r="KMB17" s="254"/>
      <c r="KMC17" s="253"/>
      <c r="KMD17" s="253"/>
      <c r="KME17" s="253"/>
      <c r="KMF17" s="253"/>
      <c r="KMG17" s="253"/>
      <c r="KMH17" s="253"/>
      <c r="KMI17" s="253"/>
      <c r="KMJ17" s="253"/>
      <c r="KMK17" s="253"/>
      <c r="KML17" s="253"/>
      <c r="KMM17" s="253"/>
      <c r="KMN17" s="253"/>
      <c r="KMO17" s="253"/>
      <c r="KMP17" s="253"/>
      <c r="KMQ17" s="253"/>
      <c r="KMR17" s="253"/>
      <c r="KMS17" s="253"/>
      <c r="KMT17" s="253"/>
      <c r="KMU17" s="253"/>
      <c r="KMV17" s="253"/>
      <c r="KMW17" s="253"/>
      <c r="KMX17" s="253"/>
      <c r="KMY17" s="253"/>
      <c r="KMZ17" s="253"/>
      <c r="KNA17" s="253"/>
      <c r="KNB17" s="253"/>
      <c r="KNC17" s="253"/>
      <c r="KND17" s="253"/>
      <c r="KNE17" s="253"/>
      <c r="KNF17" s="253"/>
      <c r="KNG17" s="253"/>
      <c r="KNH17" s="253"/>
      <c r="KNI17" s="253"/>
      <c r="KNJ17" s="253"/>
      <c r="KNK17" s="253"/>
      <c r="KNL17" s="253"/>
      <c r="KNM17" s="253"/>
      <c r="KNN17" s="253"/>
      <c r="KNO17" s="253"/>
      <c r="KNP17" s="253"/>
      <c r="KNQ17" s="253"/>
      <c r="KNR17" s="253"/>
      <c r="KNS17" s="253"/>
      <c r="KNT17" s="253"/>
      <c r="KNU17" s="253"/>
      <c r="KNV17" s="253"/>
      <c r="KNW17" s="253"/>
      <c r="KNX17" s="253"/>
      <c r="KNY17" s="253"/>
      <c r="KNZ17" s="254"/>
      <c r="KOA17" s="254"/>
      <c r="KOB17" s="254"/>
      <c r="KOC17" s="254"/>
      <c r="KOD17" s="254"/>
      <c r="KOE17" s="253"/>
      <c r="KOF17" s="253"/>
      <c r="KOG17" s="253"/>
      <c r="KOH17" s="253"/>
      <c r="KOI17" s="253"/>
      <c r="KOJ17" s="253"/>
      <c r="KOK17" s="253"/>
      <c r="KOL17" s="253"/>
      <c r="KOM17" s="253"/>
      <c r="KON17" s="253"/>
      <c r="KOO17" s="253"/>
      <c r="KOP17" s="253"/>
      <c r="KOQ17" s="253"/>
      <c r="KOR17" s="253"/>
      <c r="KOS17" s="253"/>
      <c r="KOT17" s="253"/>
      <c r="KOU17" s="253"/>
      <c r="KOV17" s="253"/>
      <c r="KOW17" s="253"/>
      <c r="KOX17" s="253"/>
      <c r="KOY17" s="253"/>
      <c r="KOZ17" s="253"/>
      <c r="KPA17" s="253"/>
      <c r="KPB17" s="253"/>
      <c r="KPC17" s="253"/>
      <c r="KPD17" s="253"/>
      <c r="KPE17" s="253"/>
      <c r="KPF17" s="253"/>
      <c r="KPG17" s="253"/>
      <c r="KPH17" s="253"/>
      <c r="KPI17" s="253"/>
      <c r="KPJ17" s="253"/>
      <c r="KPK17" s="253"/>
      <c r="KPL17" s="253"/>
      <c r="KPM17" s="253"/>
      <c r="KPN17" s="253"/>
      <c r="KPO17" s="253"/>
      <c r="KPP17" s="253"/>
      <c r="KPQ17" s="253"/>
      <c r="KPR17" s="253"/>
      <c r="KPS17" s="253"/>
      <c r="KPT17" s="253"/>
      <c r="KPU17" s="253"/>
      <c r="KPV17" s="253"/>
      <c r="KPW17" s="253"/>
      <c r="KPX17" s="253"/>
      <c r="KPY17" s="253"/>
      <c r="KPZ17" s="253"/>
      <c r="KQA17" s="253"/>
      <c r="KQB17" s="254"/>
      <c r="KQC17" s="254"/>
      <c r="KQD17" s="254"/>
      <c r="KQE17" s="254"/>
      <c r="KQF17" s="254"/>
      <c r="KQG17" s="253"/>
      <c r="KQH17" s="253"/>
      <c r="KQI17" s="253"/>
      <c r="KQJ17" s="253"/>
      <c r="KQK17" s="253"/>
      <c r="KQL17" s="253"/>
      <c r="KQM17" s="253"/>
      <c r="KQN17" s="253"/>
      <c r="KQO17" s="253"/>
      <c r="KQP17" s="253"/>
      <c r="KQQ17" s="253"/>
      <c r="KQR17" s="253"/>
      <c r="KQS17" s="253"/>
      <c r="KQT17" s="253"/>
      <c r="KQU17" s="253"/>
      <c r="KQV17" s="253"/>
      <c r="KQW17" s="253"/>
      <c r="KQX17" s="253"/>
      <c r="KQY17" s="253"/>
      <c r="KQZ17" s="253"/>
      <c r="KRA17" s="253"/>
      <c r="KRB17" s="253"/>
      <c r="KRC17" s="253"/>
      <c r="KRD17" s="253"/>
      <c r="KRE17" s="253"/>
      <c r="KRF17" s="253"/>
      <c r="KRG17" s="253"/>
      <c r="KRH17" s="253"/>
      <c r="KRI17" s="253"/>
      <c r="KRJ17" s="253"/>
      <c r="KRK17" s="253"/>
      <c r="KRL17" s="253"/>
      <c r="KRM17" s="253"/>
      <c r="KRN17" s="253"/>
      <c r="KRO17" s="253"/>
      <c r="KRP17" s="253"/>
      <c r="KRQ17" s="253"/>
      <c r="KRR17" s="253"/>
      <c r="KRS17" s="253"/>
      <c r="KRT17" s="253"/>
      <c r="KRU17" s="253"/>
      <c r="KRV17" s="253"/>
      <c r="KRW17" s="253"/>
      <c r="KRX17" s="253"/>
      <c r="KRY17" s="253"/>
      <c r="KRZ17" s="253"/>
      <c r="KSA17" s="253"/>
      <c r="KSB17" s="253"/>
      <c r="KSC17" s="253"/>
      <c r="KSD17" s="254"/>
      <c r="KSE17" s="254"/>
      <c r="KSF17" s="254"/>
      <c r="KSG17" s="254"/>
      <c r="KSH17" s="254"/>
      <c r="KSI17" s="253"/>
      <c r="KSJ17" s="253"/>
      <c r="KSK17" s="253"/>
      <c r="KSL17" s="253"/>
      <c r="KSM17" s="253"/>
      <c r="KSN17" s="253"/>
      <c r="KSO17" s="253"/>
      <c r="KSP17" s="253"/>
      <c r="KSQ17" s="253"/>
      <c r="KSR17" s="253"/>
      <c r="KSS17" s="253"/>
      <c r="KST17" s="253"/>
      <c r="KSU17" s="253"/>
      <c r="KSV17" s="253"/>
      <c r="KSW17" s="253"/>
      <c r="KSX17" s="253"/>
      <c r="KSY17" s="253"/>
      <c r="KSZ17" s="253"/>
      <c r="KTA17" s="253"/>
      <c r="KTB17" s="253"/>
      <c r="KTC17" s="253"/>
      <c r="KTD17" s="253"/>
      <c r="KTE17" s="253"/>
      <c r="KTF17" s="253"/>
      <c r="KTG17" s="253"/>
      <c r="KTH17" s="253"/>
      <c r="KTI17" s="253"/>
      <c r="KTJ17" s="253"/>
      <c r="KTK17" s="253"/>
      <c r="KTL17" s="253"/>
      <c r="KTM17" s="253"/>
      <c r="KTN17" s="253"/>
      <c r="KTO17" s="253"/>
      <c r="KTP17" s="253"/>
      <c r="KTQ17" s="253"/>
      <c r="KTR17" s="253"/>
      <c r="KTS17" s="253"/>
      <c r="KTT17" s="253"/>
      <c r="KTU17" s="253"/>
      <c r="KTV17" s="253"/>
      <c r="KTW17" s="253"/>
      <c r="KTX17" s="253"/>
      <c r="KTY17" s="253"/>
      <c r="KTZ17" s="253"/>
      <c r="KUA17" s="253"/>
      <c r="KUB17" s="253"/>
      <c r="KUC17" s="253"/>
      <c r="KUD17" s="253"/>
      <c r="KUE17" s="253"/>
      <c r="KUF17" s="254"/>
      <c r="KUG17" s="254"/>
      <c r="KUH17" s="254"/>
      <c r="KUI17" s="254"/>
      <c r="KUJ17" s="254"/>
      <c r="KUK17" s="253"/>
      <c r="KUL17" s="253"/>
      <c r="KUM17" s="253"/>
      <c r="KUN17" s="253"/>
      <c r="KUO17" s="253"/>
      <c r="KUP17" s="253"/>
      <c r="KUQ17" s="253"/>
      <c r="KUR17" s="253"/>
      <c r="KUS17" s="253"/>
      <c r="KUT17" s="253"/>
      <c r="KUU17" s="253"/>
      <c r="KUV17" s="253"/>
      <c r="KUW17" s="253"/>
      <c r="KUX17" s="253"/>
      <c r="KUY17" s="253"/>
      <c r="KUZ17" s="253"/>
      <c r="KVA17" s="253"/>
      <c r="KVB17" s="253"/>
      <c r="KVC17" s="253"/>
      <c r="KVD17" s="253"/>
      <c r="KVE17" s="253"/>
      <c r="KVF17" s="253"/>
      <c r="KVG17" s="253"/>
      <c r="KVH17" s="253"/>
      <c r="KVI17" s="253"/>
      <c r="KVJ17" s="253"/>
      <c r="KVK17" s="253"/>
      <c r="KVL17" s="253"/>
      <c r="KVM17" s="253"/>
      <c r="KVN17" s="253"/>
      <c r="KVO17" s="253"/>
      <c r="KVP17" s="253"/>
      <c r="KVQ17" s="253"/>
      <c r="KVR17" s="253"/>
      <c r="KVS17" s="253"/>
      <c r="KVT17" s="253"/>
      <c r="KVU17" s="253"/>
      <c r="KVV17" s="253"/>
      <c r="KVW17" s="253"/>
      <c r="KVX17" s="253"/>
      <c r="KVY17" s="253"/>
      <c r="KVZ17" s="253"/>
      <c r="KWA17" s="253"/>
      <c r="KWB17" s="253"/>
      <c r="KWC17" s="253"/>
      <c r="KWD17" s="253"/>
      <c r="KWE17" s="253"/>
      <c r="KWF17" s="253"/>
      <c r="KWG17" s="253"/>
      <c r="KWH17" s="254"/>
      <c r="KWI17" s="254"/>
      <c r="KWJ17" s="254"/>
      <c r="KWK17" s="254"/>
      <c r="KWL17" s="254"/>
      <c r="KWM17" s="253"/>
      <c r="KWN17" s="253"/>
      <c r="KWO17" s="253"/>
      <c r="KWP17" s="253"/>
      <c r="KWQ17" s="253"/>
      <c r="KWR17" s="253"/>
      <c r="KWS17" s="253"/>
      <c r="KWT17" s="253"/>
      <c r="KWU17" s="253"/>
      <c r="KWV17" s="253"/>
      <c r="KWW17" s="253"/>
      <c r="KWX17" s="253"/>
      <c r="KWY17" s="253"/>
      <c r="KWZ17" s="253"/>
      <c r="KXA17" s="253"/>
      <c r="KXB17" s="253"/>
      <c r="KXC17" s="253"/>
      <c r="KXD17" s="253"/>
      <c r="KXE17" s="253"/>
      <c r="KXF17" s="253"/>
      <c r="KXG17" s="253"/>
      <c r="KXH17" s="253"/>
      <c r="KXI17" s="253"/>
      <c r="KXJ17" s="253"/>
      <c r="KXK17" s="253"/>
      <c r="KXL17" s="253"/>
      <c r="KXM17" s="253"/>
      <c r="KXN17" s="253"/>
      <c r="KXO17" s="253"/>
      <c r="KXP17" s="253"/>
      <c r="KXQ17" s="253"/>
      <c r="KXR17" s="253"/>
      <c r="KXS17" s="253"/>
      <c r="KXT17" s="253"/>
      <c r="KXU17" s="253"/>
      <c r="KXV17" s="253"/>
      <c r="KXW17" s="253"/>
      <c r="KXX17" s="253"/>
      <c r="KXY17" s="253"/>
      <c r="KXZ17" s="253"/>
      <c r="KYA17" s="253"/>
      <c r="KYB17" s="253"/>
      <c r="KYC17" s="253"/>
      <c r="KYD17" s="253"/>
      <c r="KYE17" s="253"/>
      <c r="KYF17" s="253"/>
      <c r="KYG17" s="253"/>
      <c r="KYH17" s="253"/>
      <c r="KYI17" s="253"/>
      <c r="KYJ17" s="254"/>
      <c r="KYK17" s="254"/>
      <c r="KYL17" s="254"/>
      <c r="KYM17" s="254"/>
      <c r="KYN17" s="254"/>
      <c r="KYO17" s="253"/>
      <c r="KYP17" s="253"/>
      <c r="KYQ17" s="253"/>
      <c r="KYR17" s="253"/>
      <c r="KYS17" s="253"/>
      <c r="KYT17" s="253"/>
      <c r="KYU17" s="253"/>
      <c r="KYV17" s="253"/>
      <c r="KYW17" s="253"/>
      <c r="KYX17" s="253"/>
      <c r="KYY17" s="253"/>
      <c r="KYZ17" s="253"/>
      <c r="KZA17" s="253"/>
      <c r="KZB17" s="253"/>
      <c r="KZC17" s="253"/>
      <c r="KZD17" s="253"/>
      <c r="KZE17" s="253"/>
      <c r="KZF17" s="253"/>
      <c r="KZG17" s="253"/>
      <c r="KZH17" s="253"/>
      <c r="KZI17" s="253"/>
      <c r="KZJ17" s="253"/>
      <c r="KZK17" s="253"/>
      <c r="KZL17" s="253"/>
      <c r="KZM17" s="253"/>
      <c r="KZN17" s="253"/>
      <c r="KZO17" s="253"/>
      <c r="KZP17" s="253"/>
      <c r="KZQ17" s="253"/>
      <c r="KZR17" s="253"/>
      <c r="KZS17" s="253"/>
      <c r="KZT17" s="253"/>
      <c r="KZU17" s="253"/>
      <c r="KZV17" s="253"/>
      <c r="KZW17" s="253"/>
      <c r="KZX17" s="253"/>
      <c r="KZY17" s="253"/>
      <c r="KZZ17" s="253"/>
      <c r="LAA17" s="253"/>
      <c r="LAB17" s="253"/>
      <c r="LAC17" s="253"/>
      <c r="LAD17" s="253"/>
      <c r="LAE17" s="253"/>
      <c r="LAF17" s="253"/>
      <c r="LAG17" s="253"/>
      <c r="LAH17" s="253"/>
      <c r="LAI17" s="253"/>
      <c r="LAJ17" s="253"/>
      <c r="LAK17" s="253"/>
      <c r="LAL17" s="254"/>
      <c r="LAM17" s="254"/>
      <c r="LAN17" s="254"/>
      <c r="LAO17" s="254"/>
      <c r="LAP17" s="254"/>
      <c r="LAQ17" s="253"/>
      <c r="LAR17" s="253"/>
      <c r="LAS17" s="253"/>
      <c r="LAT17" s="253"/>
      <c r="LAU17" s="253"/>
      <c r="LAV17" s="253"/>
      <c r="LAW17" s="253"/>
      <c r="LAX17" s="253"/>
      <c r="LAY17" s="253"/>
      <c r="LAZ17" s="253"/>
      <c r="LBA17" s="253"/>
      <c r="LBB17" s="253"/>
      <c r="LBC17" s="253"/>
      <c r="LBD17" s="253"/>
      <c r="LBE17" s="253"/>
      <c r="LBF17" s="253"/>
      <c r="LBG17" s="253"/>
      <c r="LBH17" s="253"/>
      <c r="LBI17" s="253"/>
      <c r="LBJ17" s="253"/>
      <c r="LBK17" s="253"/>
      <c r="LBL17" s="253"/>
      <c r="LBM17" s="253"/>
      <c r="LBN17" s="253"/>
      <c r="LBO17" s="253"/>
      <c r="LBP17" s="253"/>
      <c r="LBQ17" s="253"/>
      <c r="LBR17" s="253"/>
      <c r="LBS17" s="253"/>
      <c r="LBT17" s="253"/>
      <c r="LBU17" s="253"/>
      <c r="LBV17" s="253"/>
      <c r="LBW17" s="253"/>
      <c r="LBX17" s="253"/>
      <c r="LBY17" s="253"/>
      <c r="LBZ17" s="253"/>
      <c r="LCA17" s="253"/>
      <c r="LCB17" s="253"/>
      <c r="LCC17" s="253"/>
      <c r="LCD17" s="253"/>
      <c r="LCE17" s="253"/>
      <c r="LCF17" s="253"/>
      <c r="LCG17" s="253"/>
      <c r="LCH17" s="253"/>
      <c r="LCI17" s="253"/>
      <c r="LCJ17" s="253"/>
      <c r="LCK17" s="253"/>
      <c r="LCL17" s="253"/>
      <c r="LCM17" s="253"/>
      <c r="LCN17" s="254"/>
      <c r="LCO17" s="254"/>
      <c r="LCP17" s="254"/>
      <c r="LCQ17" s="254"/>
      <c r="LCR17" s="254"/>
      <c r="LCS17" s="253"/>
      <c r="LCT17" s="253"/>
      <c r="LCU17" s="253"/>
      <c r="LCV17" s="253"/>
      <c r="LCW17" s="253"/>
      <c r="LCX17" s="253"/>
      <c r="LCY17" s="253"/>
      <c r="LCZ17" s="253"/>
      <c r="LDA17" s="253"/>
      <c r="LDB17" s="253"/>
      <c r="LDC17" s="253"/>
      <c r="LDD17" s="253"/>
      <c r="LDE17" s="253"/>
      <c r="LDF17" s="253"/>
      <c r="LDG17" s="253"/>
      <c r="LDH17" s="253"/>
      <c r="LDI17" s="253"/>
      <c r="LDJ17" s="253"/>
      <c r="LDK17" s="253"/>
      <c r="LDL17" s="253"/>
      <c r="LDM17" s="253"/>
      <c r="LDN17" s="253"/>
      <c r="LDO17" s="253"/>
      <c r="LDP17" s="253"/>
      <c r="LDQ17" s="253"/>
      <c r="LDR17" s="253"/>
      <c r="LDS17" s="253"/>
      <c r="LDT17" s="253"/>
      <c r="LDU17" s="253"/>
      <c r="LDV17" s="253"/>
      <c r="LDW17" s="253"/>
      <c r="LDX17" s="253"/>
      <c r="LDY17" s="253"/>
      <c r="LDZ17" s="253"/>
      <c r="LEA17" s="253"/>
      <c r="LEB17" s="253"/>
      <c r="LEC17" s="253"/>
      <c r="LED17" s="253"/>
      <c r="LEE17" s="253"/>
      <c r="LEF17" s="253"/>
      <c r="LEG17" s="253"/>
      <c r="LEH17" s="253"/>
      <c r="LEI17" s="253"/>
      <c r="LEJ17" s="253"/>
      <c r="LEK17" s="253"/>
      <c r="LEL17" s="253"/>
      <c r="LEM17" s="253"/>
      <c r="LEN17" s="253"/>
      <c r="LEO17" s="253"/>
      <c r="LEP17" s="254"/>
      <c r="LEQ17" s="254"/>
      <c r="LER17" s="254"/>
      <c r="LES17" s="254"/>
      <c r="LET17" s="254"/>
      <c r="LEU17" s="253"/>
      <c r="LEV17" s="253"/>
      <c r="LEW17" s="253"/>
      <c r="LEX17" s="253"/>
      <c r="LEY17" s="253"/>
      <c r="LEZ17" s="253"/>
      <c r="LFA17" s="253"/>
      <c r="LFB17" s="253"/>
      <c r="LFC17" s="253"/>
      <c r="LFD17" s="253"/>
      <c r="LFE17" s="253"/>
      <c r="LFF17" s="253"/>
      <c r="LFG17" s="253"/>
      <c r="LFH17" s="253"/>
      <c r="LFI17" s="253"/>
      <c r="LFJ17" s="253"/>
      <c r="LFK17" s="253"/>
      <c r="LFL17" s="253"/>
      <c r="LFM17" s="253"/>
      <c r="LFN17" s="253"/>
      <c r="LFO17" s="253"/>
      <c r="LFP17" s="253"/>
      <c r="LFQ17" s="253"/>
      <c r="LFR17" s="253"/>
      <c r="LFS17" s="253"/>
      <c r="LFT17" s="253"/>
      <c r="LFU17" s="253"/>
      <c r="LFV17" s="253"/>
      <c r="LFW17" s="253"/>
      <c r="LFX17" s="253"/>
      <c r="LFY17" s="253"/>
      <c r="LFZ17" s="253"/>
      <c r="LGA17" s="253"/>
      <c r="LGB17" s="253"/>
      <c r="LGC17" s="253"/>
      <c r="LGD17" s="253"/>
      <c r="LGE17" s="253"/>
      <c r="LGF17" s="253"/>
      <c r="LGG17" s="253"/>
      <c r="LGH17" s="253"/>
      <c r="LGI17" s="253"/>
      <c r="LGJ17" s="253"/>
      <c r="LGK17" s="253"/>
      <c r="LGL17" s="253"/>
      <c r="LGM17" s="253"/>
      <c r="LGN17" s="253"/>
      <c r="LGO17" s="253"/>
      <c r="LGP17" s="253"/>
      <c r="LGQ17" s="253"/>
      <c r="LGR17" s="254"/>
      <c r="LGS17" s="254"/>
      <c r="LGT17" s="254"/>
      <c r="LGU17" s="254"/>
      <c r="LGV17" s="254"/>
      <c r="LGW17" s="253"/>
      <c r="LGX17" s="253"/>
      <c r="LGY17" s="253"/>
      <c r="LGZ17" s="253"/>
      <c r="LHA17" s="253"/>
      <c r="LHB17" s="253"/>
      <c r="LHC17" s="253"/>
      <c r="LHD17" s="253"/>
      <c r="LHE17" s="253"/>
      <c r="LHF17" s="253"/>
      <c r="LHG17" s="253"/>
      <c r="LHH17" s="253"/>
      <c r="LHI17" s="253"/>
      <c r="LHJ17" s="253"/>
      <c r="LHK17" s="253"/>
      <c r="LHL17" s="253"/>
      <c r="LHM17" s="253"/>
      <c r="LHN17" s="253"/>
      <c r="LHO17" s="253"/>
      <c r="LHP17" s="253"/>
      <c r="LHQ17" s="253"/>
      <c r="LHR17" s="253"/>
      <c r="LHS17" s="253"/>
      <c r="LHT17" s="253"/>
      <c r="LHU17" s="253"/>
      <c r="LHV17" s="253"/>
      <c r="LHW17" s="253"/>
      <c r="LHX17" s="253"/>
      <c r="LHY17" s="253"/>
      <c r="LHZ17" s="253"/>
      <c r="LIA17" s="253"/>
      <c r="LIB17" s="253"/>
      <c r="LIC17" s="253"/>
      <c r="LID17" s="253"/>
      <c r="LIE17" s="253"/>
      <c r="LIF17" s="253"/>
      <c r="LIG17" s="253"/>
      <c r="LIH17" s="253"/>
      <c r="LII17" s="253"/>
      <c r="LIJ17" s="253"/>
      <c r="LIK17" s="253"/>
      <c r="LIL17" s="253"/>
      <c r="LIM17" s="253"/>
      <c r="LIN17" s="253"/>
      <c r="LIO17" s="253"/>
      <c r="LIP17" s="253"/>
      <c r="LIQ17" s="253"/>
      <c r="LIR17" s="253"/>
      <c r="LIS17" s="253"/>
      <c r="LIT17" s="254"/>
      <c r="LIU17" s="254"/>
      <c r="LIV17" s="254"/>
      <c r="LIW17" s="254"/>
      <c r="LIX17" s="254"/>
      <c r="LIY17" s="253"/>
      <c r="LIZ17" s="253"/>
      <c r="LJA17" s="253"/>
      <c r="LJB17" s="253"/>
      <c r="LJC17" s="253"/>
      <c r="LJD17" s="253"/>
      <c r="LJE17" s="253"/>
      <c r="LJF17" s="253"/>
      <c r="LJG17" s="253"/>
      <c r="LJH17" s="253"/>
      <c r="LJI17" s="253"/>
      <c r="LJJ17" s="253"/>
      <c r="LJK17" s="253"/>
      <c r="LJL17" s="253"/>
      <c r="LJM17" s="253"/>
      <c r="LJN17" s="253"/>
      <c r="LJO17" s="253"/>
      <c r="LJP17" s="253"/>
      <c r="LJQ17" s="253"/>
      <c r="LJR17" s="253"/>
      <c r="LJS17" s="253"/>
      <c r="LJT17" s="253"/>
      <c r="LJU17" s="253"/>
      <c r="LJV17" s="253"/>
      <c r="LJW17" s="253"/>
      <c r="LJX17" s="253"/>
      <c r="LJY17" s="253"/>
      <c r="LJZ17" s="253"/>
      <c r="LKA17" s="253"/>
      <c r="LKB17" s="253"/>
      <c r="LKC17" s="253"/>
      <c r="LKD17" s="253"/>
      <c r="LKE17" s="253"/>
      <c r="LKF17" s="253"/>
      <c r="LKG17" s="253"/>
      <c r="LKH17" s="253"/>
      <c r="LKI17" s="253"/>
      <c r="LKJ17" s="253"/>
      <c r="LKK17" s="253"/>
      <c r="LKL17" s="253"/>
      <c r="LKM17" s="253"/>
      <c r="LKN17" s="253"/>
      <c r="LKO17" s="253"/>
      <c r="LKP17" s="253"/>
      <c r="LKQ17" s="253"/>
      <c r="LKR17" s="253"/>
      <c r="LKS17" s="253"/>
      <c r="LKT17" s="253"/>
      <c r="LKU17" s="253"/>
      <c r="LKV17" s="254"/>
      <c r="LKW17" s="254"/>
      <c r="LKX17" s="254"/>
      <c r="LKY17" s="254"/>
      <c r="LKZ17" s="254"/>
      <c r="LLA17" s="253"/>
      <c r="LLB17" s="253"/>
      <c r="LLC17" s="253"/>
      <c r="LLD17" s="253"/>
      <c r="LLE17" s="253"/>
      <c r="LLF17" s="253"/>
      <c r="LLG17" s="253"/>
      <c r="LLH17" s="253"/>
      <c r="LLI17" s="253"/>
      <c r="LLJ17" s="253"/>
      <c r="LLK17" s="253"/>
      <c r="LLL17" s="253"/>
      <c r="LLM17" s="253"/>
      <c r="LLN17" s="253"/>
      <c r="LLO17" s="253"/>
      <c r="LLP17" s="253"/>
      <c r="LLQ17" s="253"/>
      <c r="LLR17" s="253"/>
      <c r="LLS17" s="253"/>
      <c r="LLT17" s="253"/>
      <c r="LLU17" s="253"/>
      <c r="LLV17" s="253"/>
      <c r="LLW17" s="253"/>
      <c r="LLX17" s="253"/>
      <c r="LLY17" s="253"/>
      <c r="LLZ17" s="253"/>
      <c r="LMA17" s="253"/>
      <c r="LMB17" s="253"/>
      <c r="LMC17" s="253"/>
      <c r="LMD17" s="253"/>
      <c r="LME17" s="253"/>
      <c r="LMF17" s="253"/>
      <c r="LMG17" s="253"/>
      <c r="LMH17" s="253"/>
      <c r="LMI17" s="253"/>
      <c r="LMJ17" s="253"/>
      <c r="LMK17" s="253"/>
      <c r="LML17" s="253"/>
      <c r="LMM17" s="253"/>
      <c r="LMN17" s="253"/>
      <c r="LMO17" s="253"/>
      <c r="LMP17" s="253"/>
      <c r="LMQ17" s="253"/>
      <c r="LMR17" s="253"/>
      <c r="LMS17" s="253"/>
      <c r="LMT17" s="253"/>
      <c r="LMU17" s="253"/>
      <c r="LMV17" s="253"/>
      <c r="LMW17" s="253"/>
      <c r="LMX17" s="254"/>
      <c r="LMY17" s="254"/>
      <c r="LMZ17" s="254"/>
      <c r="LNA17" s="254"/>
      <c r="LNB17" s="254"/>
      <c r="LNC17" s="253"/>
      <c r="LND17" s="253"/>
      <c r="LNE17" s="253"/>
      <c r="LNF17" s="253"/>
      <c r="LNG17" s="253"/>
      <c r="LNH17" s="253"/>
      <c r="LNI17" s="253"/>
      <c r="LNJ17" s="253"/>
      <c r="LNK17" s="253"/>
      <c r="LNL17" s="253"/>
      <c r="LNM17" s="253"/>
      <c r="LNN17" s="253"/>
      <c r="LNO17" s="253"/>
      <c r="LNP17" s="253"/>
      <c r="LNQ17" s="253"/>
      <c r="LNR17" s="253"/>
      <c r="LNS17" s="253"/>
      <c r="LNT17" s="253"/>
      <c r="LNU17" s="253"/>
      <c r="LNV17" s="253"/>
      <c r="LNW17" s="253"/>
      <c r="LNX17" s="253"/>
      <c r="LNY17" s="253"/>
      <c r="LNZ17" s="253"/>
      <c r="LOA17" s="253"/>
      <c r="LOB17" s="253"/>
      <c r="LOC17" s="253"/>
      <c r="LOD17" s="253"/>
      <c r="LOE17" s="253"/>
      <c r="LOF17" s="253"/>
      <c r="LOG17" s="253"/>
      <c r="LOH17" s="253"/>
      <c r="LOI17" s="253"/>
      <c r="LOJ17" s="253"/>
      <c r="LOK17" s="253"/>
      <c r="LOL17" s="253"/>
      <c r="LOM17" s="253"/>
      <c r="LON17" s="253"/>
      <c r="LOO17" s="253"/>
      <c r="LOP17" s="253"/>
      <c r="LOQ17" s="253"/>
      <c r="LOR17" s="253"/>
      <c r="LOS17" s="253"/>
      <c r="LOT17" s="253"/>
      <c r="LOU17" s="253"/>
      <c r="LOV17" s="253"/>
      <c r="LOW17" s="253"/>
      <c r="LOX17" s="253"/>
      <c r="LOY17" s="253"/>
      <c r="LOZ17" s="254"/>
      <c r="LPA17" s="254"/>
      <c r="LPB17" s="254"/>
      <c r="LPC17" s="254"/>
      <c r="LPD17" s="254"/>
      <c r="LPE17" s="253"/>
      <c r="LPF17" s="253"/>
      <c r="LPG17" s="253"/>
      <c r="LPH17" s="253"/>
      <c r="LPI17" s="253"/>
      <c r="LPJ17" s="253"/>
      <c r="LPK17" s="253"/>
      <c r="LPL17" s="253"/>
      <c r="LPM17" s="253"/>
      <c r="LPN17" s="253"/>
      <c r="LPO17" s="253"/>
      <c r="LPP17" s="253"/>
      <c r="LPQ17" s="253"/>
      <c r="LPR17" s="253"/>
      <c r="LPS17" s="253"/>
      <c r="LPT17" s="253"/>
      <c r="LPU17" s="253"/>
      <c r="LPV17" s="253"/>
      <c r="LPW17" s="253"/>
      <c r="LPX17" s="253"/>
      <c r="LPY17" s="253"/>
      <c r="LPZ17" s="253"/>
      <c r="LQA17" s="253"/>
      <c r="LQB17" s="253"/>
      <c r="LQC17" s="253"/>
      <c r="LQD17" s="253"/>
      <c r="LQE17" s="253"/>
      <c r="LQF17" s="253"/>
      <c r="LQG17" s="253"/>
      <c r="LQH17" s="253"/>
      <c r="LQI17" s="253"/>
      <c r="LQJ17" s="253"/>
      <c r="LQK17" s="253"/>
      <c r="LQL17" s="253"/>
      <c r="LQM17" s="253"/>
      <c r="LQN17" s="253"/>
      <c r="LQO17" s="253"/>
      <c r="LQP17" s="253"/>
      <c r="LQQ17" s="253"/>
      <c r="LQR17" s="253"/>
      <c r="LQS17" s="253"/>
      <c r="LQT17" s="253"/>
      <c r="LQU17" s="253"/>
      <c r="LQV17" s="253"/>
      <c r="LQW17" s="253"/>
      <c r="LQX17" s="253"/>
      <c r="LQY17" s="253"/>
      <c r="LQZ17" s="253"/>
      <c r="LRA17" s="253"/>
      <c r="LRB17" s="254"/>
      <c r="LRC17" s="254"/>
      <c r="LRD17" s="254"/>
      <c r="LRE17" s="254"/>
      <c r="LRF17" s="254"/>
      <c r="LRG17" s="253"/>
      <c r="LRH17" s="253"/>
      <c r="LRI17" s="253"/>
      <c r="LRJ17" s="253"/>
      <c r="LRK17" s="253"/>
      <c r="LRL17" s="253"/>
      <c r="LRM17" s="253"/>
      <c r="LRN17" s="253"/>
      <c r="LRO17" s="253"/>
      <c r="LRP17" s="253"/>
      <c r="LRQ17" s="253"/>
      <c r="LRR17" s="253"/>
      <c r="LRS17" s="253"/>
      <c r="LRT17" s="253"/>
      <c r="LRU17" s="253"/>
      <c r="LRV17" s="253"/>
      <c r="LRW17" s="253"/>
      <c r="LRX17" s="253"/>
      <c r="LRY17" s="253"/>
      <c r="LRZ17" s="253"/>
      <c r="LSA17" s="253"/>
      <c r="LSB17" s="253"/>
      <c r="LSC17" s="253"/>
      <c r="LSD17" s="253"/>
      <c r="LSE17" s="253"/>
      <c r="LSF17" s="253"/>
      <c r="LSG17" s="253"/>
      <c r="LSH17" s="253"/>
      <c r="LSI17" s="253"/>
      <c r="LSJ17" s="253"/>
      <c r="LSK17" s="253"/>
      <c r="LSL17" s="253"/>
      <c r="LSM17" s="253"/>
      <c r="LSN17" s="253"/>
      <c r="LSO17" s="253"/>
      <c r="LSP17" s="253"/>
      <c r="LSQ17" s="253"/>
      <c r="LSR17" s="253"/>
      <c r="LSS17" s="253"/>
      <c r="LST17" s="253"/>
      <c r="LSU17" s="253"/>
      <c r="LSV17" s="253"/>
      <c r="LSW17" s="253"/>
      <c r="LSX17" s="253"/>
      <c r="LSY17" s="253"/>
      <c r="LSZ17" s="253"/>
      <c r="LTA17" s="253"/>
      <c r="LTB17" s="253"/>
      <c r="LTC17" s="253"/>
      <c r="LTD17" s="254"/>
      <c r="LTE17" s="254"/>
      <c r="LTF17" s="254"/>
      <c r="LTG17" s="254"/>
      <c r="LTH17" s="254"/>
      <c r="LTI17" s="253"/>
      <c r="LTJ17" s="253"/>
      <c r="LTK17" s="253"/>
      <c r="LTL17" s="253"/>
      <c r="LTM17" s="253"/>
      <c r="LTN17" s="253"/>
      <c r="LTO17" s="253"/>
      <c r="LTP17" s="253"/>
      <c r="LTQ17" s="253"/>
      <c r="LTR17" s="253"/>
      <c r="LTS17" s="253"/>
      <c r="LTT17" s="253"/>
      <c r="LTU17" s="253"/>
      <c r="LTV17" s="253"/>
      <c r="LTW17" s="253"/>
      <c r="LTX17" s="253"/>
      <c r="LTY17" s="253"/>
      <c r="LTZ17" s="253"/>
      <c r="LUA17" s="253"/>
      <c r="LUB17" s="253"/>
      <c r="LUC17" s="253"/>
      <c r="LUD17" s="253"/>
      <c r="LUE17" s="253"/>
      <c r="LUF17" s="253"/>
      <c r="LUG17" s="253"/>
      <c r="LUH17" s="253"/>
      <c r="LUI17" s="253"/>
      <c r="LUJ17" s="253"/>
      <c r="LUK17" s="253"/>
      <c r="LUL17" s="253"/>
      <c r="LUM17" s="253"/>
      <c r="LUN17" s="253"/>
      <c r="LUO17" s="253"/>
      <c r="LUP17" s="253"/>
      <c r="LUQ17" s="253"/>
      <c r="LUR17" s="253"/>
      <c r="LUS17" s="253"/>
      <c r="LUT17" s="253"/>
      <c r="LUU17" s="253"/>
      <c r="LUV17" s="253"/>
      <c r="LUW17" s="253"/>
      <c r="LUX17" s="253"/>
      <c r="LUY17" s="253"/>
      <c r="LUZ17" s="253"/>
      <c r="LVA17" s="253"/>
      <c r="LVB17" s="253"/>
      <c r="LVC17" s="253"/>
      <c r="LVD17" s="253"/>
      <c r="LVE17" s="253"/>
      <c r="LVF17" s="254"/>
      <c r="LVG17" s="254"/>
      <c r="LVH17" s="254"/>
      <c r="LVI17" s="254"/>
      <c r="LVJ17" s="254"/>
      <c r="LVK17" s="253"/>
      <c r="LVL17" s="253"/>
      <c r="LVM17" s="253"/>
      <c r="LVN17" s="253"/>
      <c r="LVO17" s="253"/>
      <c r="LVP17" s="253"/>
      <c r="LVQ17" s="253"/>
      <c r="LVR17" s="253"/>
      <c r="LVS17" s="253"/>
      <c r="LVT17" s="253"/>
      <c r="LVU17" s="253"/>
      <c r="LVV17" s="253"/>
      <c r="LVW17" s="253"/>
      <c r="LVX17" s="253"/>
      <c r="LVY17" s="253"/>
      <c r="LVZ17" s="253"/>
      <c r="LWA17" s="253"/>
      <c r="LWB17" s="253"/>
      <c r="LWC17" s="253"/>
      <c r="LWD17" s="253"/>
      <c r="LWE17" s="253"/>
      <c r="LWF17" s="253"/>
      <c r="LWG17" s="253"/>
      <c r="LWH17" s="253"/>
      <c r="LWI17" s="253"/>
      <c r="LWJ17" s="253"/>
      <c r="LWK17" s="253"/>
      <c r="LWL17" s="253"/>
      <c r="LWM17" s="253"/>
      <c r="LWN17" s="253"/>
      <c r="LWO17" s="253"/>
      <c r="LWP17" s="253"/>
      <c r="LWQ17" s="253"/>
      <c r="LWR17" s="253"/>
      <c r="LWS17" s="253"/>
      <c r="LWT17" s="253"/>
      <c r="LWU17" s="253"/>
      <c r="LWV17" s="253"/>
      <c r="LWW17" s="253"/>
      <c r="LWX17" s="253"/>
      <c r="LWY17" s="253"/>
      <c r="LWZ17" s="253"/>
      <c r="LXA17" s="253"/>
      <c r="LXB17" s="253"/>
      <c r="LXC17" s="253"/>
      <c r="LXD17" s="253"/>
      <c r="LXE17" s="253"/>
      <c r="LXF17" s="253"/>
      <c r="LXG17" s="253"/>
      <c r="LXH17" s="254"/>
      <c r="LXI17" s="254"/>
      <c r="LXJ17" s="254"/>
      <c r="LXK17" s="254"/>
      <c r="LXL17" s="254"/>
      <c r="LXM17" s="253"/>
      <c r="LXN17" s="253"/>
      <c r="LXO17" s="253"/>
      <c r="LXP17" s="253"/>
      <c r="LXQ17" s="253"/>
      <c r="LXR17" s="253"/>
      <c r="LXS17" s="253"/>
      <c r="LXT17" s="253"/>
      <c r="LXU17" s="253"/>
      <c r="LXV17" s="253"/>
      <c r="LXW17" s="253"/>
      <c r="LXX17" s="253"/>
      <c r="LXY17" s="253"/>
      <c r="LXZ17" s="253"/>
      <c r="LYA17" s="253"/>
      <c r="LYB17" s="253"/>
      <c r="LYC17" s="253"/>
      <c r="LYD17" s="253"/>
      <c r="LYE17" s="253"/>
      <c r="LYF17" s="253"/>
      <c r="LYG17" s="253"/>
      <c r="LYH17" s="253"/>
      <c r="LYI17" s="253"/>
      <c r="LYJ17" s="253"/>
      <c r="LYK17" s="253"/>
      <c r="LYL17" s="253"/>
      <c r="LYM17" s="253"/>
      <c r="LYN17" s="253"/>
      <c r="LYO17" s="253"/>
      <c r="LYP17" s="253"/>
      <c r="LYQ17" s="253"/>
      <c r="LYR17" s="253"/>
      <c r="LYS17" s="253"/>
      <c r="LYT17" s="253"/>
      <c r="LYU17" s="253"/>
      <c r="LYV17" s="253"/>
      <c r="LYW17" s="253"/>
      <c r="LYX17" s="253"/>
      <c r="LYY17" s="253"/>
      <c r="LYZ17" s="253"/>
      <c r="LZA17" s="253"/>
      <c r="LZB17" s="253"/>
      <c r="LZC17" s="253"/>
      <c r="LZD17" s="253"/>
      <c r="LZE17" s="253"/>
      <c r="LZF17" s="253"/>
      <c r="LZG17" s="253"/>
      <c r="LZH17" s="253"/>
      <c r="LZI17" s="253"/>
      <c r="LZJ17" s="254"/>
      <c r="LZK17" s="254"/>
      <c r="LZL17" s="254"/>
      <c r="LZM17" s="254"/>
      <c r="LZN17" s="254"/>
      <c r="LZO17" s="253"/>
      <c r="LZP17" s="253"/>
      <c r="LZQ17" s="253"/>
      <c r="LZR17" s="253"/>
      <c r="LZS17" s="253"/>
      <c r="LZT17" s="253"/>
      <c r="LZU17" s="253"/>
      <c r="LZV17" s="253"/>
      <c r="LZW17" s="253"/>
      <c r="LZX17" s="253"/>
      <c r="LZY17" s="253"/>
      <c r="LZZ17" s="253"/>
      <c r="MAA17" s="253"/>
      <c r="MAB17" s="253"/>
      <c r="MAC17" s="253"/>
      <c r="MAD17" s="253"/>
      <c r="MAE17" s="253"/>
      <c r="MAF17" s="253"/>
      <c r="MAG17" s="253"/>
      <c r="MAH17" s="253"/>
      <c r="MAI17" s="253"/>
      <c r="MAJ17" s="253"/>
      <c r="MAK17" s="253"/>
      <c r="MAL17" s="253"/>
      <c r="MAM17" s="253"/>
      <c r="MAN17" s="253"/>
      <c r="MAO17" s="253"/>
      <c r="MAP17" s="253"/>
      <c r="MAQ17" s="253"/>
      <c r="MAR17" s="253"/>
      <c r="MAS17" s="253"/>
      <c r="MAT17" s="253"/>
      <c r="MAU17" s="253"/>
      <c r="MAV17" s="253"/>
      <c r="MAW17" s="253"/>
      <c r="MAX17" s="253"/>
      <c r="MAY17" s="253"/>
      <c r="MAZ17" s="253"/>
      <c r="MBA17" s="253"/>
      <c r="MBB17" s="253"/>
      <c r="MBC17" s="253"/>
      <c r="MBD17" s="253"/>
      <c r="MBE17" s="253"/>
      <c r="MBF17" s="253"/>
      <c r="MBG17" s="253"/>
      <c r="MBH17" s="253"/>
      <c r="MBI17" s="253"/>
      <c r="MBJ17" s="253"/>
      <c r="MBK17" s="253"/>
      <c r="MBL17" s="254"/>
      <c r="MBM17" s="254"/>
      <c r="MBN17" s="254"/>
      <c r="MBO17" s="254"/>
      <c r="MBP17" s="254"/>
      <c r="MBQ17" s="253"/>
      <c r="MBR17" s="253"/>
      <c r="MBS17" s="253"/>
      <c r="MBT17" s="253"/>
      <c r="MBU17" s="253"/>
      <c r="MBV17" s="253"/>
      <c r="MBW17" s="253"/>
      <c r="MBX17" s="253"/>
      <c r="MBY17" s="253"/>
      <c r="MBZ17" s="253"/>
      <c r="MCA17" s="253"/>
      <c r="MCB17" s="253"/>
      <c r="MCC17" s="253"/>
      <c r="MCD17" s="253"/>
      <c r="MCE17" s="253"/>
      <c r="MCF17" s="253"/>
      <c r="MCG17" s="253"/>
      <c r="MCH17" s="253"/>
      <c r="MCI17" s="253"/>
      <c r="MCJ17" s="253"/>
      <c r="MCK17" s="253"/>
      <c r="MCL17" s="253"/>
      <c r="MCM17" s="253"/>
      <c r="MCN17" s="253"/>
      <c r="MCO17" s="253"/>
      <c r="MCP17" s="253"/>
      <c r="MCQ17" s="253"/>
      <c r="MCR17" s="253"/>
      <c r="MCS17" s="253"/>
      <c r="MCT17" s="253"/>
      <c r="MCU17" s="253"/>
      <c r="MCV17" s="253"/>
      <c r="MCW17" s="253"/>
      <c r="MCX17" s="253"/>
      <c r="MCY17" s="253"/>
      <c r="MCZ17" s="253"/>
      <c r="MDA17" s="253"/>
      <c r="MDB17" s="253"/>
      <c r="MDC17" s="253"/>
      <c r="MDD17" s="253"/>
      <c r="MDE17" s="253"/>
      <c r="MDF17" s="253"/>
      <c r="MDG17" s="253"/>
      <c r="MDH17" s="253"/>
      <c r="MDI17" s="253"/>
      <c r="MDJ17" s="253"/>
      <c r="MDK17" s="253"/>
      <c r="MDL17" s="253"/>
      <c r="MDM17" s="253"/>
      <c r="MDN17" s="254"/>
      <c r="MDO17" s="254"/>
      <c r="MDP17" s="254"/>
      <c r="MDQ17" s="254"/>
      <c r="MDR17" s="254"/>
      <c r="MDS17" s="253"/>
      <c r="MDT17" s="253"/>
      <c r="MDU17" s="253"/>
      <c r="MDV17" s="253"/>
      <c r="MDW17" s="253"/>
      <c r="MDX17" s="253"/>
      <c r="MDY17" s="253"/>
      <c r="MDZ17" s="253"/>
      <c r="MEA17" s="253"/>
      <c r="MEB17" s="253"/>
      <c r="MEC17" s="253"/>
      <c r="MED17" s="253"/>
      <c r="MEE17" s="253"/>
      <c r="MEF17" s="253"/>
      <c r="MEG17" s="253"/>
      <c r="MEH17" s="253"/>
      <c r="MEI17" s="253"/>
      <c r="MEJ17" s="253"/>
      <c r="MEK17" s="253"/>
      <c r="MEL17" s="253"/>
      <c r="MEM17" s="253"/>
      <c r="MEN17" s="253"/>
      <c r="MEO17" s="253"/>
      <c r="MEP17" s="253"/>
      <c r="MEQ17" s="253"/>
      <c r="MER17" s="253"/>
      <c r="MES17" s="253"/>
      <c r="MET17" s="253"/>
      <c r="MEU17" s="253"/>
      <c r="MEV17" s="253"/>
      <c r="MEW17" s="253"/>
      <c r="MEX17" s="253"/>
      <c r="MEY17" s="253"/>
      <c r="MEZ17" s="253"/>
      <c r="MFA17" s="253"/>
      <c r="MFB17" s="253"/>
      <c r="MFC17" s="253"/>
      <c r="MFD17" s="253"/>
      <c r="MFE17" s="253"/>
      <c r="MFF17" s="253"/>
      <c r="MFG17" s="253"/>
      <c r="MFH17" s="253"/>
      <c r="MFI17" s="253"/>
      <c r="MFJ17" s="253"/>
      <c r="MFK17" s="253"/>
      <c r="MFL17" s="253"/>
      <c r="MFM17" s="253"/>
      <c r="MFN17" s="253"/>
      <c r="MFO17" s="253"/>
      <c r="MFP17" s="254"/>
      <c r="MFQ17" s="254"/>
      <c r="MFR17" s="254"/>
      <c r="MFS17" s="254"/>
      <c r="MFT17" s="254"/>
      <c r="MFU17" s="253"/>
      <c r="MFV17" s="253"/>
      <c r="MFW17" s="253"/>
      <c r="MFX17" s="253"/>
      <c r="MFY17" s="253"/>
      <c r="MFZ17" s="253"/>
      <c r="MGA17" s="253"/>
      <c r="MGB17" s="253"/>
      <c r="MGC17" s="253"/>
      <c r="MGD17" s="253"/>
      <c r="MGE17" s="253"/>
      <c r="MGF17" s="253"/>
      <c r="MGG17" s="253"/>
      <c r="MGH17" s="253"/>
      <c r="MGI17" s="253"/>
      <c r="MGJ17" s="253"/>
      <c r="MGK17" s="253"/>
      <c r="MGL17" s="253"/>
      <c r="MGM17" s="253"/>
      <c r="MGN17" s="253"/>
      <c r="MGO17" s="253"/>
      <c r="MGP17" s="253"/>
      <c r="MGQ17" s="253"/>
      <c r="MGR17" s="253"/>
      <c r="MGS17" s="253"/>
      <c r="MGT17" s="253"/>
      <c r="MGU17" s="253"/>
      <c r="MGV17" s="253"/>
      <c r="MGW17" s="253"/>
      <c r="MGX17" s="253"/>
      <c r="MGY17" s="253"/>
      <c r="MGZ17" s="253"/>
      <c r="MHA17" s="253"/>
      <c r="MHB17" s="253"/>
      <c r="MHC17" s="253"/>
      <c r="MHD17" s="253"/>
      <c r="MHE17" s="253"/>
      <c r="MHF17" s="253"/>
      <c r="MHG17" s="253"/>
      <c r="MHH17" s="253"/>
      <c r="MHI17" s="253"/>
      <c r="MHJ17" s="253"/>
      <c r="MHK17" s="253"/>
      <c r="MHL17" s="253"/>
      <c r="MHM17" s="253"/>
      <c r="MHN17" s="253"/>
      <c r="MHO17" s="253"/>
      <c r="MHP17" s="253"/>
      <c r="MHQ17" s="253"/>
      <c r="MHR17" s="254"/>
      <c r="MHS17" s="254"/>
      <c r="MHT17" s="254"/>
      <c r="MHU17" s="254"/>
      <c r="MHV17" s="254"/>
      <c r="MHW17" s="253"/>
      <c r="MHX17" s="253"/>
      <c r="MHY17" s="253"/>
      <c r="MHZ17" s="253"/>
      <c r="MIA17" s="253"/>
      <c r="MIB17" s="253"/>
      <c r="MIC17" s="253"/>
      <c r="MID17" s="253"/>
      <c r="MIE17" s="253"/>
      <c r="MIF17" s="253"/>
      <c r="MIG17" s="253"/>
      <c r="MIH17" s="253"/>
      <c r="MII17" s="253"/>
      <c r="MIJ17" s="253"/>
      <c r="MIK17" s="253"/>
      <c r="MIL17" s="253"/>
      <c r="MIM17" s="253"/>
      <c r="MIN17" s="253"/>
      <c r="MIO17" s="253"/>
      <c r="MIP17" s="253"/>
      <c r="MIQ17" s="253"/>
      <c r="MIR17" s="253"/>
      <c r="MIS17" s="253"/>
      <c r="MIT17" s="253"/>
      <c r="MIU17" s="253"/>
      <c r="MIV17" s="253"/>
      <c r="MIW17" s="253"/>
      <c r="MIX17" s="253"/>
      <c r="MIY17" s="253"/>
      <c r="MIZ17" s="253"/>
      <c r="MJA17" s="253"/>
      <c r="MJB17" s="253"/>
      <c r="MJC17" s="253"/>
      <c r="MJD17" s="253"/>
      <c r="MJE17" s="253"/>
      <c r="MJF17" s="253"/>
      <c r="MJG17" s="253"/>
      <c r="MJH17" s="253"/>
      <c r="MJI17" s="253"/>
      <c r="MJJ17" s="253"/>
      <c r="MJK17" s="253"/>
      <c r="MJL17" s="253"/>
      <c r="MJM17" s="253"/>
      <c r="MJN17" s="253"/>
      <c r="MJO17" s="253"/>
      <c r="MJP17" s="253"/>
      <c r="MJQ17" s="253"/>
      <c r="MJR17" s="253"/>
      <c r="MJS17" s="253"/>
      <c r="MJT17" s="254"/>
      <c r="MJU17" s="254"/>
      <c r="MJV17" s="254"/>
      <c r="MJW17" s="254"/>
      <c r="MJX17" s="254"/>
      <c r="MJY17" s="253"/>
      <c r="MJZ17" s="253"/>
      <c r="MKA17" s="253"/>
      <c r="MKB17" s="253"/>
      <c r="MKC17" s="253"/>
      <c r="MKD17" s="253"/>
      <c r="MKE17" s="253"/>
      <c r="MKF17" s="253"/>
      <c r="MKG17" s="253"/>
      <c r="MKH17" s="253"/>
      <c r="MKI17" s="253"/>
      <c r="MKJ17" s="253"/>
      <c r="MKK17" s="253"/>
      <c r="MKL17" s="253"/>
      <c r="MKM17" s="253"/>
      <c r="MKN17" s="253"/>
      <c r="MKO17" s="253"/>
      <c r="MKP17" s="253"/>
      <c r="MKQ17" s="253"/>
      <c r="MKR17" s="253"/>
      <c r="MKS17" s="253"/>
      <c r="MKT17" s="253"/>
      <c r="MKU17" s="253"/>
      <c r="MKV17" s="253"/>
      <c r="MKW17" s="253"/>
      <c r="MKX17" s="253"/>
      <c r="MKY17" s="253"/>
      <c r="MKZ17" s="253"/>
      <c r="MLA17" s="253"/>
      <c r="MLB17" s="253"/>
      <c r="MLC17" s="253"/>
      <c r="MLD17" s="253"/>
      <c r="MLE17" s="253"/>
      <c r="MLF17" s="253"/>
      <c r="MLG17" s="253"/>
      <c r="MLH17" s="253"/>
      <c r="MLI17" s="253"/>
      <c r="MLJ17" s="253"/>
      <c r="MLK17" s="253"/>
      <c r="MLL17" s="253"/>
      <c r="MLM17" s="253"/>
      <c r="MLN17" s="253"/>
      <c r="MLO17" s="253"/>
      <c r="MLP17" s="253"/>
      <c r="MLQ17" s="253"/>
      <c r="MLR17" s="253"/>
      <c r="MLS17" s="253"/>
      <c r="MLT17" s="253"/>
      <c r="MLU17" s="253"/>
      <c r="MLV17" s="254"/>
      <c r="MLW17" s="254"/>
      <c r="MLX17" s="254"/>
      <c r="MLY17" s="254"/>
      <c r="MLZ17" s="254"/>
      <c r="MMA17" s="253"/>
      <c r="MMB17" s="253"/>
      <c r="MMC17" s="253"/>
      <c r="MMD17" s="253"/>
      <c r="MME17" s="253"/>
      <c r="MMF17" s="253"/>
      <c r="MMG17" s="253"/>
      <c r="MMH17" s="253"/>
      <c r="MMI17" s="253"/>
      <c r="MMJ17" s="253"/>
      <c r="MMK17" s="253"/>
      <c r="MML17" s="253"/>
      <c r="MMM17" s="253"/>
      <c r="MMN17" s="253"/>
      <c r="MMO17" s="253"/>
      <c r="MMP17" s="253"/>
      <c r="MMQ17" s="253"/>
      <c r="MMR17" s="253"/>
      <c r="MMS17" s="253"/>
      <c r="MMT17" s="253"/>
      <c r="MMU17" s="253"/>
      <c r="MMV17" s="253"/>
      <c r="MMW17" s="253"/>
      <c r="MMX17" s="253"/>
      <c r="MMY17" s="253"/>
      <c r="MMZ17" s="253"/>
      <c r="MNA17" s="253"/>
      <c r="MNB17" s="253"/>
      <c r="MNC17" s="253"/>
      <c r="MND17" s="253"/>
      <c r="MNE17" s="253"/>
      <c r="MNF17" s="253"/>
      <c r="MNG17" s="253"/>
      <c r="MNH17" s="253"/>
      <c r="MNI17" s="253"/>
      <c r="MNJ17" s="253"/>
      <c r="MNK17" s="253"/>
      <c r="MNL17" s="253"/>
      <c r="MNM17" s="253"/>
      <c r="MNN17" s="253"/>
      <c r="MNO17" s="253"/>
      <c r="MNP17" s="253"/>
      <c r="MNQ17" s="253"/>
      <c r="MNR17" s="253"/>
      <c r="MNS17" s="253"/>
      <c r="MNT17" s="253"/>
      <c r="MNU17" s="253"/>
      <c r="MNV17" s="253"/>
      <c r="MNW17" s="253"/>
      <c r="MNX17" s="254"/>
      <c r="MNY17" s="254"/>
      <c r="MNZ17" s="254"/>
      <c r="MOA17" s="254"/>
      <c r="MOB17" s="254"/>
      <c r="MOC17" s="253"/>
      <c r="MOD17" s="253"/>
      <c r="MOE17" s="253"/>
      <c r="MOF17" s="253"/>
      <c r="MOG17" s="253"/>
      <c r="MOH17" s="253"/>
      <c r="MOI17" s="253"/>
      <c r="MOJ17" s="253"/>
      <c r="MOK17" s="253"/>
      <c r="MOL17" s="253"/>
      <c r="MOM17" s="253"/>
      <c r="MON17" s="253"/>
      <c r="MOO17" s="253"/>
      <c r="MOP17" s="253"/>
      <c r="MOQ17" s="253"/>
      <c r="MOR17" s="253"/>
      <c r="MOS17" s="253"/>
      <c r="MOT17" s="253"/>
      <c r="MOU17" s="253"/>
      <c r="MOV17" s="253"/>
      <c r="MOW17" s="253"/>
      <c r="MOX17" s="253"/>
      <c r="MOY17" s="253"/>
      <c r="MOZ17" s="253"/>
      <c r="MPA17" s="253"/>
      <c r="MPB17" s="253"/>
      <c r="MPC17" s="253"/>
      <c r="MPD17" s="253"/>
      <c r="MPE17" s="253"/>
      <c r="MPF17" s="253"/>
      <c r="MPG17" s="253"/>
      <c r="MPH17" s="253"/>
      <c r="MPI17" s="253"/>
      <c r="MPJ17" s="253"/>
      <c r="MPK17" s="253"/>
      <c r="MPL17" s="253"/>
      <c r="MPM17" s="253"/>
      <c r="MPN17" s="253"/>
      <c r="MPO17" s="253"/>
      <c r="MPP17" s="253"/>
      <c r="MPQ17" s="253"/>
      <c r="MPR17" s="253"/>
      <c r="MPS17" s="253"/>
      <c r="MPT17" s="253"/>
      <c r="MPU17" s="253"/>
      <c r="MPV17" s="253"/>
      <c r="MPW17" s="253"/>
      <c r="MPX17" s="253"/>
      <c r="MPY17" s="253"/>
      <c r="MPZ17" s="254"/>
      <c r="MQA17" s="254"/>
      <c r="MQB17" s="254"/>
      <c r="MQC17" s="254"/>
      <c r="MQD17" s="254"/>
      <c r="MQE17" s="253"/>
      <c r="MQF17" s="253"/>
      <c r="MQG17" s="253"/>
      <c r="MQH17" s="253"/>
      <c r="MQI17" s="253"/>
      <c r="MQJ17" s="253"/>
      <c r="MQK17" s="253"/>
      <c r="MQL17" s="253"/>
      <c r="MQM17" s="253"/>
      <c r="MQN17" s="253"/>
      <c r="MQO17" s="253"/>
      <c r="MQP17" s="253"/>
      <c r="MQQ17" s="253"/>
      <c r="MQR17" s="253"/>
      <c r="MQS17" s="253"/>
      <c r="MQT17" s="253"/>
      <c r="MQU17" s="253"/>
      <c r="MQV17" s="253"/>
      <c r="MQW17" s="253"/>
      <c r="MQX17" s="253"/>
      <c r="MQY17" s="253"/>
      <c r="MQZ17" s="253"/>
      <c r="MRA17" s="253"/>
      <c r="MRB17" s="253"/>
      <c r="MRC17" s="253"/>
      <c r="MRD17" s="253"/>
      <c r="MRE17" s="253"/>
      <c r="MRF17" s="253"/>
      <c r="MRG17" s="253"/>
      <c r="MRH17" s="253"/>
      <c r="MRI17" s="253"/>
      <c r="MRJ17" s="253"/>
      <c r="MRK17" s="253"/>
      <c r="MRL17" s="253"/>
      <c r="MRM17" s="253"/>
      <c r="MRN17" s="253"/>
      <c r="MRO17" s="253"/>
      <c r="MRP17" s="253"/>
      <c r="MRQ17" s="253"/>
      <c r="MRR17" s="253"/>
      <c r="MRS17" s="253"/>
      <c r="MRT17" s="253"/>
      <c r="MRU17" s="253"/>
      <c r="MRV17" s="253"/>
      <c r="MRW17" s="253"/>
      <c r="MRX17" s="253"/>
      <c r="MRY17" s="253"/>
      <c r="MRZ17" s="253"/>
      <c r="MSA17" s="253"/>
      <c r="MSB17" s="254"/>
      <c r="MSC17" s="254"/>
      <c r="MSD17" s="254"/>
      <c r="MSE17" s="254"/>
      <c r="MSF17" s="254"/>
      <c r="MSG17" s="253"/>
      <c r="MSH17" s="253"/>
      <c r="MSI17" s="253"/>
      <c r="MSJ17" s="253"/>
      <c r="MSK17" s="253"/>
      <c r="MSL17" s="253"/>
      <c r="MSM17" s="253"/>
      <c r="MSN17" s="253"/>
      <c r="MSO17" s="253"/>
      <c r="MSP17" s="253"/>
      <c r="MSQ17" s="253"/>
      <c r="MSR17" s="253"/>
      <c r="MSS17" s="253"/>
      <c r="MST17" s="253"/>
      <c r="MSU17" s="253"/>
      <c r="MSV17" s="253"/>
      <c r="MSW17" s="253"/>
      <c r="MSX17" s="253"/>
      <c r="MSY17" s="253"/>
      <c r="MSZ17" s="253"/>
      <c r="MTA17" s="253"/>
      <c r="MTB17" s="253"/>
      <c r="MTC17" s="253"/>
      <c r="MTD17" s="253"/>
      <c r="MTE17" s="253"/>
      <c r="MTF17" s="253"/>
      <c r="MTG17" s="253"/>
      <c r="MTH17" s="253"/>
      <c r="MTI17" s="253"/>
      <c r="MTJ17" s="253"/>
      <c r="MTK17" s="253"/>
      <c r="MTL17" s="253"/>
      <c r="MTM17" s="253"/>
      <c r="MTN17" s="253"/>
      <c r="MTO17" s="253"/>
      <c r="MTP17" s="253"/>
      <c r="MTQ17" s="253"/>
      <c r="MTR17" s="253"/>
      <c r="MTS17" s="253"/>
      <c r="MTT17" s="253"/>
      <c r="MTU17" s="253"/>
      <c r="MTV17" s="253"/>
      <c r="MTW17" s="253"/>
      <c r="MTX17" s="253"/>
      <c r="MTY17" s="253"/>
      <c r="MTZ17" s="253"/>
      <c r="MUA17" s="253"/>
      <c r="MUB17" s="253"/>
      <c r="MUC17" s="253"/>
      <c r="MUD17" s="254"/>
      <c r="MUE17" s="254"/>
      <c r="MUF17" s="254"/>
      <c r="MUG17" s="254"/>
      <c r="MUH17" s="254"/>
      <c r="MUI17" s="253"/>
      <c r="MUJ17" s="253"/>
      <c r="MUK17" s="253"/>
      <c r="MUL17" s="253"/>
      <c r="MUM17" s="253"/>
      <c r="MUN17" s="253"/>
      <c r="MUO17" s="253"/>
      <c r="MUP17" s="253"/>
      <c r="MUQ17" s="253"/>
      <c r="MUR17" s="253"/>
      <c r="MUS17" s="253"/>
      <c r="MUT17" s="253"/>
      <c r="MUU17" s="253"/>
      <c r="MUV17" s="253"/>
      <c r="MUW17" s="253"/>
      <c r="MUX17" s="253"/>
      <c r="MUY17" s="253"/>
      <c r="MUZ17" s="253"/>
      <c r="MVA17" s="253"/>
      <c r="MVB17" s="253"/>
      <c r="MVC17" s="253"/>
      <c r="MVD17" s="253"/>
      <c r="MVE17" s="253"/>
      <c r="MVF17" s="253"/>
      <c r="MVG17" s="253"/>
      <c r="MVH17" s="253"/>
      <c r="MVI17" s="253"/>
      <c r="MVJ17" s="253"/>
      <c r="MVK17" s="253"/>
      <c r="MVL17" s="253"/>
      <c r="MVM17" s="253"/>
      <c r="MVN17" s="253"/>
      <c r="MVO17" s="253"/>
      <c r="MVP17" s="253"/>
      <c r="MVQ17" s="253"/>
      <c r="MVR17" s="253"/>
      <c r="MVS17" s="253"/>
      <c r="MVT17" s="253"/>
      <c r="MVU17" s="253"/>
      <c r="MVV17" s="253"/>
      <c r="MVW17" s="253"/>
      <c r="MVX17" s="253"/>
      <c r="MVY17" s="253"/>
      <c r="MVZ17" s="253"/>
      <c r="MWA17" s="253"/>
      <c r="MWB17" s="253"/>
      <c r="MWC17" s="253"/>
      <c r="MWD17" s="253"/>
      <c r="MWE17" s="253"/>
      <c r="MWF17" s="254"/>
      <c r="MWG17" s="254"/>
      <c r="MWH17" s="254"/>
      <c r="MWI17" s="254"/>
      <c r="MWJ17" s="254"/>
      <c r="MWK17" s="253"/>
      <c r="MWL17" s="253"/>
      <c r="MWM17" s="253"/>
      <c r="MWN17" s="253"/>
      <c r="MWO17" s="253"/>
      <c r="MWP17" s="253"/>
      <c r="MWQ17" s="253"/>
      <c r="MWR17" s="253"/>
      <c r="MWS17" s="253"/>
      <c r="MWT17" s="253"/>
      <c r="MWU17" s="253"/>
      <c r="MWV17" s="253"/>
      <c r="MWW17" s="253"/>
      <c r="MWX17" s="253"/>
      <c r="MWY17" s="253"/>
      <c r="MWZ17" s="253"/>
      <c r="MXA17" s="253"/>
      <c r="MXB17" s="253"/>
      <c r="MXC17" s="253"/>
      <c r="MXD17" s="253"/>
      <c r="MXE17" s="253"/>
      <c r="MXF17" s="253"/>
      <c r="MXG17" s="253"/>
      <c r="MXH17" s="253"/>
      <c r="MXI17" s="253"/>
      <c r="MXJ17" s="253"/>
      <c r="MXK17" s="253"/>
      <c r="MXL17" s="253"/>
      <c r="MXM17" s="253"/>
      <c r="MXN17" s="253"/>
      <c r="MXO17" s="253"/>
      <c r="MXP17" s="253"/>
      <c r="MXQ17" s="253"/>
      <c r="MXR17" s="253"/>
      <c r="MXS17" s="253"/>
      <c r="MXT17" s="253"/>
      <c r="MXU17" s="253"/>
      <c r="MXV17" s="253"/>
      <c r="MXW17" s="253"/>
      <c r="MXX17" s="253"/>
      <c r="MXY17" s="253"/>
      <c r="MXZ17" s="253"/>
      <c r="MYA17" s="253"/>
      <c r="MYB17" s="253"/>
      <c r="MYC17" s="253"/>
      <c r="MYD17" s="253"/>
      <c r="MYE17" s="253"/>
      <c r="MYF17" s="253"/>
      <c r="MYG17" s="253"/>
      <c r="MYH17" s="254"/>
      <c r="MYI17" s="254"/>
      <c r="MYJ17" s="254"/>
      <c r="MYK17" s="254"/>
      <c r="MYL17" s="254"/>
      <c r="MYM17" s="253"/>
      <c r="MYN17" s="253"/>
      <c r="MYO17" s="253"/>
      <c r="MYP17" s="253"/>
      <c r="MYQ17" s="253"/>
      <c r="MYR17" s="253"/>
      <c r="MYS17" s="253"/>
      <c r="MYT17" s="253"/>
      <c r="MYU17" s="253"/>
      <c r="MYV17" s="253"/>
      <c r="MYW17" s="253"/>
      <c r="MYX17" s="253"/>
      <c r="MYY17" s="253"/>
      <c r="MYZ17" s="253"/>
      <c r="MZA17" s="253"/>
      <c r="MZB17" s="253"/>
      <c r="MZC17" s="253"/>
      <c r="MZD17" s="253"/>
      <c r="MZE17" s="253"/>
      <c r="MZF17" s="253"/>
      <c r="MZG17" s="253"/>
      <c r="MZH17" s="253"/>
      <c r="MZI17" s="253"/>
      <c r="MZJ17" s="253"/>
      <c r="MZK17" s="253"/>
      <c r="MZL17" s="253"/>
      <c r="MZM17" s="253"/>
      <c r="MZN17" s="253"/>
      <c r="MZO17" s="253"/>
      <c r="MZP17" s="253"/>
      <c r="MZQ17" s="253"/>
      <c r="MZR17" s="253"/>
      <c r="MZS17" s="253"/>
      <c r="MZT17" s="253"/>
      <c r="MZU17" s="253"/>
      <c r="MZV17" s="253"/>
      <c r="MZW17" s="253"/>
      <c r="MZX17" s="253"/>
      <c r="MZY17" s="253"/>
      <c r="MZZ17" s="253"/>
      <c r="NAA17" s="253"/>
      <c r="NAB17" s="253"/>
      <c r="NAC17" s="253"/>
      <c r="NAD17" s="253"/>
      <c r="NAE17" s="253"/>
      <c r="NAF17" s="253"/>
      <c r="NAG17" s="253"/>
      <c r="NAH17" s="253"/>
      <c r="NAI17" s="253"/>
      <c r="NAJ17" s="254"/>
      <c r="NAK17" s="254"/>
      <c r="NAL17" s="254"/>
      <c r="NAM17" s="254"/>
      <c r="NAN17" s="254"/>
      <c r="NAO17" s="253"/>
      <c r="NAP17" s="253"/>
      <c r="NAQ17" s="253"/>
      <c r="NAR17" s="253"/>
      <c r="NAS17" s="253"/>
      <c r="NAT17" s="253"/>
      <c r="NAU17" s="253"/>
      <c r="NAV17" s="253"/>
      <c r="NAW17" s="253"/>
      <c r="NAX17" s="253"/>
      <c r="NAY17" s="253"/>
      <c r="NAZ17" s="253"/>
      <c r="NBA17" s="253"/>
      <c r="NBB17" s="253"/>
      <c r="NBC17" s="253"/>
      <c r="NBD17" s="253"/>
      <c r="NBE17" s="253"/>
      <c r="NBF17" s="253"/>
      <c r="NBG17" s="253"/>
      <c r="NBH17" s="253"/>
      <c r="NBI17" s="253"/>
      <c r="NBJ17" s="253"/>
      <c r="NBK17" s="253"/>
      <c r="NBL17" s="253"/>
      <c r="NBM17" s="253"/>
      <c r="NBN17" s="253"/>
      <c r="NBO17" s="253"/>
      <c r="NBP17" s="253"/>
      <c r="NBQ17" s="253"/>
      <c r="NBR17" s="253"/>
      <c r="NBS17" s="253"/>
      <c r="NBT17" s="253"/>
      <c r="NBU17" s="253"/>
      <c r="NBV17" s="253"/>
      <c r="NBW17" s="253"/>
      <c r="NBX17" s="253"/>
      <c r="NBY17" s="253"/>
      <c r="NBZ17" s="253"/>
      <c r="NCA17" s="253"/>
      <c r="NCB17" s="253"/>
      <c r="NCC17" s="253"/>
      <c r="NCD17" s="253"/>
      <c r="NCE17" s="253"/>
      <c r="NCF17" s="253"/>
      <c r="NCG17" s="253"/>
      <c r="NCH17" s="253"/>
      <c r="NCI17" s="253"/>
      <c r="NCJ17" s="253"/>
      <c r="NCK17" s="253"/>
      <c r="NCL17" s="254"/>
      <c r="NCM17" s="254"/>
      <c r="NCN17" s="254"/>
      <c r="NCO17" s="254"/>
      <c r="NCP17" s="254"/>
      <c r="NCQ17" s="253"/>
      <c r="NCR17" s="253"/>
      <c r="NCS17" s="253"/>
      <c r="NCT17" s="253"/>
      <c r="NCU17" s="253"/>
      <c r="NCV17" s="253"/>
      <c r="NCW17" s="253"/>
      <c r="NCX17" s="253"/>
      <c r="NCY17" s="253"/>
      <c r="NCZ17" s="253"/>
      <c r="NDA17" s="253"/>
      <c r="NDB17" s="253"/>
      <c r="NDC17" s="253"/>
      <c r="NDD17" s="253"/>
      <c r="NDE17" s="253"/>
      <c r="NDF17" s="253"/>
      <c r="NDG17" s="253"/>
      <c r="NDH17" s="253"/>
      <c r="NDI17" s="253"/>
      <c r="NDJ17" s="253"/>
      <c r="NDK17" s="253"/>
      <c r="NDL17" s="253"/>
      <c r="NDM17" s="253"/>
      <c r="NDN17" s="253"/>
      <c r="NDO17" s="253"/>
      <c r="NDP17" s="253"/>
      <c r="NDQ17" s="253"/>
      <c r="NDR17" s="253"/>
      <c r="NDS17" s="253"/>
      <c r="NDT17" s="253"/>
      <c r="NDU17" s="253"/>
      <c r="NDV17" s="253"/>
      <c r="NDW17" s="253"/>
      <c r="NDX17" s="253"/>
      <c r="NDY17" s="253"/>
      <c r="NDZ17" s="253"/>
      <c r="NEA17" s="253"/>
      <c r="NEB17" s="253"/>
      <c r="NEC17" s="253"/>
      <c r="NED17" s="253"/>
      <c r="NEE17" s="253"/>
      <c r="NEF17" s="253"/>
      <c r="NEG17" s="253"/>
      <c r="NEH17" s="253"/>
      <c r="NEI17" s="253"/>
      <c r="NEJ17" s="253"/>
      <c r="NEK17" s="253"/>
      <c r="NEL17" s="253"/>
      <c r="NEM17" s="253"/>
      <c r="NEN17" s="254"/>
      <c r="NEO17" s="254"/>
      <c r="NEP17" s="254"/>
      <c r="NEQ17" s="254"/>
      <c r="NER17" s="254"/>
      <c r="NES17" s="253"/>
      <c r="NET17" s="253"/>
      <c r="NEU17" s="253"/>
      <c r="NEV17" s="253"/>
      <c r="NEW17" s="253"/>
      <c r="NEX17" s="253"/>
      <c r="NEY17" s="253"/>
      <c r="NEZ17" s="253"/>
      <c r="NFA17" s="253"/>
      <c r="NFB17" s="253"/>
      <c r="NFC17" s="253"/>
      <c r="NFD17" s="253"/>
      <c r="NFE17" s="253"/>
      <c r="NFF17" s="253"/>
      <c r="NFG17" s="253"/>
      <c r="NFH17" s="253"/>
      <c r="NFI17" s="253"/>
      <c r="NFJ17" s="253"/>
      <c r="NFK17" s="253"/>
      <c r="NFL17" s="253"/>
      <c r="NFM17" s="253"/>
      <c r="NFN17" s="253"/>
      <c r="NFO17" s="253"/>
      <c r="NFP17" s="253"/>
      <c r="NFQ17" s="253"/>
      <c r="NFR17" s="253"/>
      <c r="NFS17" s="253"/>
      <c r="NFT17" s="253"/>
      <c r="NFU17" s="253"/>
      <c r="NFV17" s="253"/>
      <c r="NFW17" s="253"/>
      <c r="NFX17" s="253"/>
      <c r="NFY17" s="253"/>
      <c r="NFZ17" s="253"/>
      <c r="NGA17" s="253"/>
      <c r="NGB17" s="253"/>
      <c r="NGC17" s="253"/>
      <c r="NGD17" s="253"/>
      <c r="NGE17" s="253"/>
      <c r="NGF17" s="253"/>
      <c r="NGG17" s="253"/>
      <c r="NGH17" s="253"/>
      <c r="NGI17" s="253"/>
      <c r="NGJ17" s="253"/>
      <c r="NGK17" s="253"/>
      <c r="NGL17" s="253"/>
      <c r="NGM17" s="253"/>
      <c r="NGN17" s="253"/>
      <c r="NGO17" s="253"/>
      <c r="NGP17" s="254"/>
      <c r="NGQ17" s="254"/>
      <c r="NGR17" s="254"/>
      <c r="NGS17" s="254"/>
      <c r="NGT17" s="254"/>
      <c r="NGU17" s="253"/>
      <c r="NGV17" s="253"/>
      <c r="NGW17" s="253"/>
      <c r="NGX17" s="253"/>
      <c r="NGY17" s="253"/>
      <c r="NGZ17" s="253"/>
      <c r="NHA17" s="253"/>
      <c r="NHB17" s="253"/>
      <c r="NHC17" s="253"/>
      <c r="NHD17" s="253"/>
      <c r="NHE17" s="253"/>
      <c r="NHF17" s="253"/>
      <c r="NHG17" s="253"/>
      <c r="NHH17" s="253"/>
      <c r="NHI17" s="253"/>
      <c r="NHJ17" s="253"/>
      <c r="NHK17" s="253"/>
      <c r="NHL17" s="253"/>
      <c r="NHM17" s="253"/>
      <c r="NHN17" s="253"/>
      <c r="NHO17" s="253"/>
      <c r="NHP17" s="253"/>
      <c r="NHQ17" s="253"/>
      <c r="NHR17" s="253"/>
      <c r="NHS17" s="253"/>
      <c r="NHT17" s="253"/>
      <c r="NHU17" s="253"/>
      <c r="NHV17" s="253"/>
      <c r="NHW17" s="253"/>
      <c r="NHX17" s="253"/>
      <c r="NHY17" s="253"/>
      <c r="NHZ17" s="253"/>
      <c r="NIA17" s="253"/>
      <c r="NIB17" s="253"/>
      <c r="NIC17" s="253"/>
      <c r="NID17" s="253"/>
      <c r="NIE17" s="253"/>
      <c r="NIF17" s="253"/>
      <c r="NIG17" s="253"/>
      <c r="NIH17" s="253"/>
      <c r="NII17" s="253"/>
      <c r="NIJ17" s="253"/>
      <c r="NIK17" s="253"/>
      <c r="NIL17" s="253"/>
      <c r="NIM17" s="253"/>
      <c r="NIN17" s="253"/>
      <c r="NIO17" s="253"/>
      <c r="NIP17" s="253"/>
      <c r="NIQ17" s="253"/>
      <c r="NIR17" s="254"/>
      <c r="NIS17" s="254"/>
      <c r="NIT17" s="254"/>
      <c r="NIU17" s="254"/>
      <c r="NIV17" s="254"/>
      <c r="NIW17" s="253"/>
      <c r="NIX17" s="253"/>
      <c r="NIY17" s="253"/>
      <c r="NIZ17" s="253"/>
      <c r="NJA17" s="253"/>
      <c r="NJB17" s="253"/>
      <c r="NJC17" s="253"/>
      <c r="NJD17" s="253"/>
      <c r="NJE17" s="253"/>
      <c r="NJF17" s="253"/>
      <c r="NJG17" s="253"/>
      <c r="NJH17" s="253"/>
      <c r="NJI17" s="253"/>
      <c r="NJJ17" s="253"/>
      <c r="NJK17" s="253"/>
      <c r="NJL17" s="253"/>
      <c r="NJM17" s="253"/>
      <c r="NJN17" s="253"/>
      <c r="NJO17" s="253"/>
      <c r="NJP17" s="253"/>
      <c r="NJQ17" s="253"/>
      <c r="NJR17" s="253"/>
      <c r="NJS17" s="253"/>
      <c r="NJT17" s="253"/>
      <c r="NJU17" s="253"/>
      <c r="NJV17" s="253"/>
      <c r="NJW17" s="253"/>
      <c r="NJX17" s="253"/>
      <c r="NJY17" s="253"/>
      <c r="NJZ17" s="253"/>
      <c r="NKA17" s="253"/>
      <c r="NKB17" s="253"/>
      <c r="NKC17" s="253"/>
      <c r="NKD17" s="253"/>
      <c r="NKE17" s="253"/>
      <c r="NKF17" s="253"/>
      <c r="NKG17" s="253"/>
      <c r="NKH17" s="253"/>
      <c r="NKI17" s="253"/>
      <c r="NKJ17" s="253"/>
      <c r="NKK17" s="253"/>
      <c r="NKL17" s="253"/>
      <c r="NKM17" s="253"/>
      <c r="NKN17" s="253"/>
      <c r="NKO17" s="253"/>
      <c r="NKP17" s="253"/>
      <c r="NKQ17" s="253"/>
      <c r="NKR17" s="253"/>
      <c r="NKS17" s="253"/>
      <c r="NKT17" s="254"/>
      <c r="NKU17" s="254"/>
      <c r="NKV17" s="254"/>
      <c r="NKW17" s="254"/>
      <c r="NKX17" s="254"/>
      <c r="NKY17" s="253"/>
      <c r="NKZ17" s="253"/>
      <c r="NLA17" s="253"/>
      <c r="NLB17" s="253"/>
      <c r="NLC17" s="253"/>
      <c r="NLD17" s="253"/>
      <c r="NLE17" s="253"/>
      <c r="NLF17" s="253"/>
      <c r="NLG17" s="253"/>
      <c r="NLH17" s="253"/>
      <c r="NLI17" s="253"/>
      <c r="NLJ17" s="253"/>
      <c r="NLK17" s="253"/>
      <c r="NLL17" s="253"/>
      <c r="NLM17" s="253"/>
      <c r="NLN17" s="253"/>
      <c r="NLO17" s="253"/>
      <c r="NLP17" s="253"/>
      <c r="NLQ17" s="253"/>
      <c r="NLR17" s="253"/>
      <c r="NLS17" s="253"/>
      <c r="NLT17" s="253"/>
      <c r="NLU17" s="253"/>
      <c r="NLV17" s="253"/>
      <c r="NLW17" s="253"/>
      <c r="NLX17" s="253"/>
      <c r="NLY17" s="253"/>
      <c r="NLZ17" s="253"/>
      <c r="NMA17" s="253"/>
      <c r="NMB17" s="253"/>
      <c r="NMC17" s="253"/>
      <c r="NMD17" s="253"/>
      <c r="NME17" s="253"/>
      <c r="NMF17" s="253"/>
      <c r="NMG17" s="253"/>
      <c r="NMH17" s="253"/>
      <c r="NMI17" s="253"/>
      <c r="NMJ17" s="253"/>
      <c r="NMK17" s="253"/>
      <c r="NML17" s="253"/>
      <c r="NMM17" s="253"/>
      <c r="NMN17" s="253"/>
      <c r="NMO17" s="253"/>
      <c r="NMP17" s="253"/>
      <c r="NMQ17" s="253"/>
      <c r="NMR17" s="253"/>
      <c r="NMS17" s="253"/>
      <c r="NMT17" s="253"/>
      <c r="NMU17" s="253"/>
      <c r="NMV17" s="254"/>
      <c r="NMW17" s="254"/>
      <c r="NMX17" s="254"/>
      <c r="NMY17" s="254"/>
      <c r="NMZ17" s="254"/>
      <c r="NNA17" s="253"/>
      <c r="NNB17" s="253"/>
      <c r="NNC17" s="253"/>
      <c r="NND17" s="253"/>
      <c r="NNE17" s="253"/>
      <c r="NNF17" s="253"/>
      <c r="NNG17" s="253"/>
      <c r="NNH17" s="253"/>
      <c r="NNI17" s="253"/>
      <c r="NNJ17" s="253"/>
      <c r="NNK17" s="253"/>
      <c r="NNL17" s="253"/>
      <c r="NNM17" s="253"/>
      <c r="NNN17" s="253"/>
      <c r="NNO17" s="253"/>
      <c r="NNP17" s="253"/>
      <c r="NNQ17" s="253"/>
      <c r="NNR17" s="253"/>
      <c r="NNS17" s="253"/>
      <c r="NNT17" s="253"/>
      <c r="NNU17" s="253"/>
      <c r="NNV17" s="253"/>
      <c r="NNW17" s="253"/>
      <c r="NNX17" s="253"/>
      <c r="NNY17" s="253"/>
      <c r="NNZ17" s="253"/>
      <c r="NOA17" s="253"/>
      <c r="NOB17" s="253"/>
      <c r="NOC17" s="253"/>
      <c r="NOD17" s="253"/>
      <c r="NOE17" s="253"/>
      <c r="NOF17" s="253"/>
      <c r="NOG17" s="253"/>
      <c r="NOH17" s="253"/>
      <c r="NOI17" s="253"/>
      <c r="NOJ17" s="253"/>
      <c r="NOK17" s="253"/>
      <c r="NOL17" s="253"/>
      <c r="NOM17" s="253"/>
      <c r="NON17" s="253"/>
      <c r="NOO17" s="253"/>
      <c r="NOP17" s="253"/>
      <c r="NOQ17" s="253"/>
      <c r="NOR17" s="253"/>
      <c r="NOS17" s="253"/>
      <c r="NOT17" s="253"/>
      <c r="NOU17" s="253"/>
      <c r="NOV17" s="253"/>
      <c r="NOW17" s="253"/>
      <c r="NOX17" s="254"/>
      <c r="NOY17" s="254"/>
      <c r="NOZ17" s="254"/>
      <c r="NPA17" s="254"/>
      <c r="NPB17" s="254"/>
      <c r="NPC17" s="253"/>
      <c r="NPD17" s="253"/>
      <c r="NPE17" s="253"/>
      <c r="NPF17" s="253"/>
      <c r="NPG17" s="253"/>
      <c r="NPH17" s="253"/>
      <c r="NPI17" s="253"/>
      <c r="NPJ17" s="253"/>
      <c r="NPK17" s="253"/>
      <c r="NPL17" s="253"/>
      <c r="NPM17" s="253"/>
      <c r="NPN17" s="253"/>
      <c r="NPO17" s="253"/>
      <c r="NPP17" s="253"/>
      <c r="NPQ17" s="253"/>
      <c r="NPR17" s="253"/>
      <c r="NPS17" s="253"/>
      <c r="NPT17" s="253"/>
      <c r="NPU17" s="253"/>
      <c r="NPV17" s="253"/>
      <c r="NPW17" s="253"/>
      <c r="NPX17" s="253"/>
      <c r="NPY17" s="253"/>
      <c r="NPZ17" s="253"/>
      <c r="NQA17" s="253"/>
      <c r="NQB17" s="253"/>
      <c r="NQC17" s="253"/>
      <c r="NQD17" s="253"/>
      <c r="NQE17" s="253"/>
      <c r="NQF17" s="253"/>
      <c r="NQG17" s="253"/>
      <c r="NQH17" s="253"/>
      <c r="NQI17" s="253"/>
      <c r="NQJ17" s="253"/>
      <c r="NQK17" s="253"/>
      <c r="NQL17" s="253"/>
      <c r="NQM17" s="253"/>
      <c r="NQN17" s="253"/>
      <c r="NQO17" s="253"/>
      <c r="NQP17" s="253"/>
      <c r="NQQ17" s="253"/>
      <c r="NQR17" s="253"/>
      <c r="NQS17" s="253"/>
      <c r="NQT17" s="253"/>
      <c r="NQU17" s="253"/>
      <c r="NQV17" s="253"/>
      <c r="NQW17" s="253"/>
      <c r="NQX17" s="253"/>
      <c r="NQY17" s="253"/>
      <c r="NQZ17" s="254"/>
      <c r="NRA17" s="254"/>
      <c r="NRB17" s="254"/>
      <c r="NRC17" s="254"/>
      <c r="NRD17" s="254"/>
      <c r="NRE17" s="253"/>
      <c r="NRF17" s="253"/>
      <c r="NRG17" s="253"/>
      <c r="NRH17" s="253"/>
      <c r="NRI17" s="253"/>
      <c r="NRJ17" s="253"/>
      <c r="NRK17" s="253"/>
      <c r="NRL17" s="253"/>
      <c r="NRM17" s="253"/>
      <c r="NRN17" s="253"/>
      <c r="NRO17" s="253"/>
      <c r="NRP17" s="253"/>
      <c r="NRQ17" s="253"/>
      <c r="NRR17" s="253"/>
      <c r="NRS17" s="253"/>
      <c r="NRT17" s="253"/>
      <c r="NRU17" s="253"/>
      <c r="NRV17" s="253"/>
      <c r="NRW17" s="253"/>
      <c r="NRX17" s="253"/>
      <c r="NRY17" s="253"/>
      <c r="NRZ17" s="253"/>
      <c r="NSA17" s="253"/>
      <c r="NSB17" s="253"/>
      <c r="NSC17" s="253"/>
      <c r="NSD17" s="253"/>
      <c r="NSE17" s="253"/>
      <c r="NSF17" s="253"/>
      <c r="NSG17" s="253"/>
      <c r="NSH17" s="253"/>
      <c r="NSI17" s="253"/>
      <c r="NSJ17" s="253"/>
      <c r="NSK17" s="253"/>
      <c r="NSL17" s="253"/>
      <c r="NSM17" s="253"/>
      <c r="NSN17" s="253"/>
      <c r="NSO17" s="253"/>
      <c r="NSP17" s="253"/>
      <c r="NSQ17" s="253"/>
      <c r="NSR17" s="253"/>
      <c r="NSS17" s="253"/>
      <c r="NST17" s="253"/>
      <c r="NSU17" s="253"/>
      <c r="NSV17" s="253"/>
      <c r="NSW17" s="253"/>
      <c r="NSX17" s="253"/>
      <c r="NSY17" s="253"/>
      <c r="NSZ17" s="253"/>
      <c r="NTA17" s="253"/>
      <c r="NTB17" s="254"/>
      <c r="NTC17" s="254"/>
      <c r="NTD17" s="254"/>
      <c r="NTE17" s="254"/>
      <c r="NTF17" s="254"/>
      <c r="NTG17" s="253"/>
      <c r="NTH17" s="253"/>
      <c r="NTI17" s="253"/>
      <c r="NTJ17" s="253"/>
      <c r="NTK17" s="253"/>
      <c r="NTL17" s="253"/>
      <c r="NTM17" s="253"/>
      <c r="NTN17" s="253"/>
      <c r="NTO17" s="253"/>
      <c r="NTP17" s="253"/>
      <c r="NTQ17" s="253"/>
      <c r="NTR17" s="253"/>
      <c r="NTS17" s="253"/>
      <c r="NTT17" s="253"/>
      <c r="NTU17" s="253"/>
      <c r="NTV17" s="253"/>
      <c r="NTW17" s="253"/>
      <c r="NTX17" s="253"/>
      <c r="NTY17" s="253"/>
      <c r="NTZ17" s="253"/>
      <c r="NUA17" s="253"/>
      <c r="NUB17" s="253"/>
      <c r="NUC17" s="253"/>
      <c r="NUD17" s="253"/>
      <c r="NUE17" s="253"/>
      <c r="NUF17" s="253"/>
      <c r="NUG17" s="253"/>
      <c r="NUH17" s="253"/>
      <c r="NUI17" s="253"/>
      <c r="NUJ17" s="253"/>
      <c r="NUK17" s="253"/>
      <c r="NUL17" s="253"/>
      <c r="NUM17" s="253"/>
      <c r="NUN17" s="253"/>
      <c r="NUO17" s="253"/>
      <c r="NUP17" s="253"/>
      <c r="NUQ17" s="253"/>
      <c r="NUR17" s="253"/>
      <c r="NUS17" s="253"/>
      <c r="NUT17" s="253"/>
      <c r="NUU17" s="253"/>
      <c r="NUV17" s="253"/>
      <c r="NUW17" s="253"/>
      <c r="NUX17" s="253"/>
      <c r="NUY17" s="253"/>
      <c r="NUZ17" s="253"/>
      <c r="NVA17" s="253"/>
      <c r="NVB17" s="253"/>
      <c r="NVC17" s="253"/>
      <c r="NVD17" s="254"/>
      <c r="NVE17" s="254"/>
      <c r="NVF17" s="254"/>
      <c r="NVG17" s="254"/>
      <c r="NVH17" s="254"/>
      <c r="NVI17" s="253"/>
      <c r="NVJ17" s="253"/>
      <c r="NVK17" s="253"/>
      <c r="NVL17" s="253"/>
      <c r="NVM17" s="253"/>
      <c r="NVN17" s="253"/>
      <c r="NVO17" s="253"/>
      <c r="NVP17" s="253"/>
      <c r="NVQ17" s="253"/>
      <c r="NVR17" s="253"/>
      <c r="NVS17" s="253"/>
      <c r="NVT17" s="253"/>
      <c r="NVU17" s="253"/>
      <c r="NVV17" s="253"/>
      <c r="NVW17" s="253"/>
      <c r="NVX17" s="253"/>
      <c r="NVY17" s="253"/>
      <c r="NVZ17" s="253"/>
      <c r="NWA17" s="253"/>
      <c r="NWB17" s="253"/>
      <c r="NWC17" s="253"/>
      <c r="NWD17" s="253"/>
      <c r="NWE17" s="253"/>
      <c r="NWF17" s="253"/>
      <c r="NWG17" s="253"/>
      <c r="NWH17" s="253"/>
      <c r="NWI17" s="253"/>
      <c r="NWJ17" s="253"/>
      <c r="NWK17" s="253"/>
      <c r="NWL17" s="253"/>
      <c r="NWM17" s="253"/>
      <c r="NWN17" s="253"/>
      <c r="NWO17" s="253"/>
      <c r="NWP17" s="253"/>
      <c r="NWQ17" s="253"/>
      <c r="NWR17" s="253"/>
      <c r="NWS17" s="253"/>
      <c r="NWT17" s="253"/>
      <c r="NWU17" s="253"/>
      <c r="NWV17" s="253"/>
      <c r="NWW17" s="253"/>
      <c r="NWX17" s="253"/>
      <c r="NWY17" s="253"/>
      <c r="NWZ17" s="253"/>
      <c r="NXA17" s="253"/>
      <c r="NXB17" s="253"/>
      <c r="NXC17" s="253"/>
      <c r="NXD17" s="253"/>
      <c r="NXE17" s="253"/>
      <c r="NXF17" s="254"/>
      <c r="NXG17" s="254"/>
      <c r="NXH17" s="254"/>
      <c r="NXI17" s="254"/>
      <c r="NXJ17" s="254"/>
      <c r="NXK17" s="253"/>
      <c r="NXL17" s="253"/>
      <c r="NXM17" s="253"/>
      <c r="NXN17" s="253"/>
      <c r="NXO17" s="253"/>
      <c r="NXP17" s="253"/>
      <c r="NXQ17" s="253"/>
      <c r="NXR17" s="253"/>
      <c r="NXS17" s="253"/>
      <c r="NXT17" s="253"/>
      <c r="NXU17" s="253"/>
      <c r="NXV17" s="253"/>
      <c r="NXW17" s="253"/>
      <c r="NXX17" s="253"/>
      <c r="NXY17" s="253"/>
      <c r="NXZ17" s="253"/>
      <c r="NYA17" s="253"/>
      <c r="NYB17" s="253"/>
      <c r="NYC17" s="253"/>
      <c r="NYD17" s="253"/>
      <c r="NYE17" s="253"/>
      <c r="NYF17" s="253"/>
      <c r="NYG17" s="253"/>
      <c r="NYH17" s="253"/>
      <c r="NYI17" s="253"/>
      <c r="NYJ17" s="253"/>
      <c r="NYK17" s="253"/>
      <c r="NYL17" s="253"/>
      <c r="NYM17" s="253"/>
      <c r="NYN17" s="253"/>
      <c r="NYO17" s="253"/>
      <c r="NYP17" s="253"/>
      <c r="NYQ17" s="253"/>
      <c r="NYR17" s="253"/>
      <c r="NYS17" s="253"/>
      <c r="NYT17" s="253"/>
      <c r="NYU17" s="253"/>
      <c r="NYV17" s="253"/>
      <c r="NYW17" s="253"/>
      <c r="NYX17" s="253"/>
      <c r="NYY17" s="253"/>
      <c r="NYZ17" s="253"/>
      <c r="NZA17" s="253"/>
      <c r="NZB17" s="253"/>
      <c r="NZC17" s="253"/>
      <c r="NZD17" s="253"/>
      <c r="NZE17" s="253"/>
      <c r="NZF17" s="253"/>
      <c r="NZG17" s="253"/>
      <c r="NZH17" s="254"/>
      <c r="NZI17" s="254"/>
      <c r="NZJ17" s="254"/>
      <c r="NZK17" s="254"/>
      <c r="NZL17" s="254"/>
      <c r="NZM17" s="253"/>
      <c r="NZN17" s="253"/>
      <c r="NZO17" s="253"/>
      <c r="NZP17" s="253"/>
      <c r="NZQ17" s="253"/>
      <c r="NZR17" s="253"/>
      <c r="NZS17" s="253"/>
      <c r="NZT17" s="253"/>
      <c r="NZU17" s="253"/>
      <c r="NZV17" s="253"/>
      <c r="NZW17" s="253"/>
      <c r="NZX17" s="253"/>
      <c r="NZY17" s="253"/>
      <c r="NZZ17" s="253"/>
      <c r="OAA17" s="253"/>
      <c r="OAB17" s="253"/>
      <c r="OAC17" s="253"/>
      <c r="OAD17" s="253"/>
      <c r="OAE17" s="253"/>
      <c r="OAF17" s="253"/>
      <c r="OAG17" s="253"/>
      <c r="OAH17" s="253"/>
      <c r="OAI17" s="253"/>
      <c r="OAJ17" s="253"/>
      <c r="OAK17" s="253"/>
      <c r="OAL17" s="253"/>
      <c r="OAM17" s="253"/>
      <c r="OAN17" s="253"/>
      <c r="OAO17" s="253"/>
      <c r="OAP17" s="253"/>
      <c r="OAQ17" s="253"/>
      <c r="OAR17" s="253"/>
      <c r="OAS17" s="253"/>
      <c r="OAT17" s="253"/>
      <c r="OAU17" s="253"/>
      <c r="OAV17" s="253"/>
      <c r="OAW17" s="253"/>
      <c r="OAX17" s="253"/>
      <c r="OAY17" s="253"/>
      <c r="OAZ17" s="253"/>
      <c r="OBA17" s="253"/>
      <c r="OBB17" s="253"/>
      <c r="OBC17" s="253"/>
      <c r="OBD17" s="253"/>
      <c r="OBE17" s="253"/>
      <c r="OBF17" s="253"/>
      <c r="OBG17" s="253"/>
      <c r="OBH17" s="253"/>
      <c r="OBI17" s="253"/>
      <c r="OBJ17" s="254"/>
      <c r="OBK17" s="254"/>
      <c r="OBL17" s="254"/>
      <c r="OBM17" s="254"/>
      <c r="OBN17" s="254"/>
      <c r="OBO17" s="253"/>
      <c r="OBP17" s="253"/>
      <c r="OBQ17" s="253"/>
      <c r="OBR17" s="253"/>
      <c r="OBS17" s="253"/>
      <c r="OBT17" s="253"/>
      <c r="OBU17" s="253"/>
      <c r="OBV17" s="253"/>
      <c r="OBW17" s="253"/>
      <c r="OBX17" s="253"/>
      <c r="OBY17" s="253"/>
      <c r="OBZ17" s="253"/>
      <c r="OCA17" s="253"/>
      <c r="OCB17" s="253"/>
      <c r="OCC17" s="253"/>
      <c r="OCD17" s="253"/>
      <c r="OCE17" s="253"/>
      <c r="OCF17" s="253"/>
      <c r="OCG17" s="253"/>
      <c r="OCH17" s="253"/>
      <c r="OCI17" s="253"/>
      <c r="OCJ17" s="253"/>
      <c r="OCK17" s="253"/>
      <c r="OCL17" s="253"/>
      <c r="OCM17" s="253"/>
      <c r="OCN17" s="253"/>
      <c r="OCO17" s="253"/>
      <c r="OCP17" s="253"/>
      <c r="OCQ17" s="253"/>
      <c r="OCR17" s="253"/>
      <c r="OCS17" s="253"/>
      <c r="OCT17" s="253"/>
      <c r="OCU17" s="253"/>
      <c r="OCV17" s="253"/>
      <c r="OCW17" s="253"/>
      <c r="OCX17" s="253"/>
      <c r="OCY17" s="253"/>
      <c r="OCZ17" s="253"/>
      <c r="ODA17" s="253"/>
      <c r="ODB17" s="253"/>
      <c r="ODC17" s="253"/>
      <c r="ODD17" s="253"/>
      <c r="ODE17" s="253"/>
      <c r="ODF17" s="253"/>
      <c r="ODG17" s="253"/>
      <c r="ODH17" s="253"/>
      <c r="ODI17" s="253"/>
      <c r="ODJ17" s="253"/>
      <c r="ODK17" s="253"/>
      <c r="ODL17" s="254"/>
      <c r="ODM17" s="254"/>
      <c r="ODN17" s="254"/>
      <c r="ODO17" s="254"/>
      <c r="ODP17" s="254"/>
      <c r="ODQ17" s="253"/>
      <c r="ODR17" s="253"/>
      <c r="ODS17" s="253"/>
      <c r="ODT17" s="253"/>
      <c r="ODU17" s="253"/>
      <c r="ODV17" s="253"/>
      <c r="ODW17" s="253"/>
      <c r="ODX17" s="253"/>
      <c r="ODY17" s="253"/>
      <c r="ODZ17" s="253"/>
      <c r="OEA17" s="253"/>
      <c r="OEB17" s="253"/>
      <c r="OEC17" s="253"/>
      <c r="OED17" s="253"/>
      <c r="OEE17" s="253"/>
      <c r="OEF17" s="253"/>
      <c r="OEG17" s="253"/>
      <c r="OEH17" s="253"/>
      <c r="OEI17" s="253"/>
      <c r="OEJ17" s="253"/>
      <c r="OEK17" s="253"/>
      <c r="OEL17" s="253"/>
      <c r="OEM17" s="253"/>
      <c r="OEN17" s="253"/>
      <c r="OEO17" s="253"/>
      <c r="OEP17" s="253"/>
      <c r="OEQ17" s="253"/>
      <c r="OER17" s="253"/>
      <c r="OES17" s="253"/>
      <c r="OET17" s="253"/>
      <c r="OEU17" s="253"/>
      <c r="OEV17" s="253"/>
      <c r="OEW17" s="253"/>
      <c r="OEX17" s="253"/>
      <c r="OEY17" s="253"/>
      <c r="OEZ17" s="253"/>
      <c r="OFA17" s="253"/>
      <c r="OFB17" s="253"/>
      <c r="OFC17" s="253"/>
      <c r="OFD17" s="253"/>
      <c r="OFE17" s="253"/>
      <c r="OFF17" s="253"/>
      <c r="OFG17" s="253"/>
      <c r="OFH17" s="253"/>
      <c r="OFI17" s="253"/>
      <c r="OFJ17" s="253"/>
      <c r="OFK17" s="253"/>
      <c r="OFL17" s="253"/>
      <c r="OFM17" s="253"/>
      <c r="OFN17" s="254"/>
      <c r="OFO17" s="254"/>
      <c r="OFP17" s="254"/>
      <c r="OFQ17" s="254"/>
      <c r="OFR17" s="254"/>
      <c r="OFS17" s="253"/>
      <c r="OFT17" s="253"/>
      <c r="OFU17" s="253"/>
      <c r="OFV17" s="253"/>
      <c r="OFW17" s="253"/>
      <c r="OFX17" s="253"/>
      <c r="OFY17" s="253"/>
      <c r="OFZ17" s="253"/>
      <c r="OGA17" s="253"/>
      <c r="OGB17" s="253"/>
      <c r="OGC17" s="253"/>
      <c r="OGD17" s="253"/>
      <c r="OGE17" s="253"/>
      <c r="OGF17" s="253"/>
      <c r="OGG17" s="253"/>
      <c r="OGH17" s="253"/>
      <c r="OGI17" s="253"/>
      <c r="OGJ17" s="253"/>
      <c r="OGK17" s="253"/>
      <c r="OGL17" s="253"/>
      <c r="OGM17" s="253"/>
      <c r="OGN17" s="253"/>
      <c r="OGO17" s="253"/>
      <c r="OGP17" s="253"/>
      <c r="OGQ17" s="253"/>
      <c r="OGR17" s="253"/>
      <c r="OGS17" s="253"/>
      <c r="OGT17" s="253"/>
      <c r="OGU17" s="253"/>
      <c r="OGV17" s="253"/>
      <c r="OGW17" s="253"/>
      <c r="OGX17" s="253"/>
      <c r="OGY17" s="253"/>
      <c r="OGZ17" s="253"/>
      <c r="OHA17" s="253"/>
      <c r="OHB17" s="253"/>
      <c r="OHC17" s="253"/>
      <c r="OHD17" s="253"/>
      <c r="OHE17" s="253"/>
      <c r="OHF17" s="253"/>
      <c r="OHG17" s="253"/>
      <c r="OHH17" s="253"/>
      <c r="OHI17" s="253"/>
      <c r="OHJ17" s="253"/>
      <c r="OHK17" s="253"/>
      <c r="OHL17" s="253"/>
      <c r="OHM17" s="253"/>
      <c r="OHN17" s="253"/>
      <c r="OHO17" s="253"/>
      <c r="OHP17" s="254"/>
      <c r="OHQ17" s="254"/>
      <c r="OHR17" s="254"/>
      <c r="OHS17" s="254"/>
      <c r="OHT17" s="254"/>
      <c r="OHU17" s="253"/>
      <c r="OHV17" s="253"/>
      <c r="OHW17" s="253"/>
      <c r="OHX17" s="253"/>
      <c r="OHY17" s="253"/>
      <c r="OHZ17" s="253"/>
      <c r="OIA17" s="253"/>
      <c r="OIB17" s="253"/>
      <c r="OIC17" s="253"/>
      <c r="OID17" s="253"/>
      <c r="OIE17" s="253"/>
      <c r="OIF17" s="253"/>
      <c r="OIG17" s="253"/>
      <c r="OIH17" s="253"/>
      <c r="OII17" s="253"/>
      <c r="OIJ17" s="253"/>
      <c r="OIK17" s="253"/>
      <c r="OIL17" s="253"/>
      <c r="OIM17" s="253"/>
      <c r="OIN17" s="253"/>
      <c r="OIO17" s="253"/>
      <c r="OIP17" s="253"/>
      <c r="OIQ17" s="253"/>
      <c r="OIR17" s="253"/>
      <c r="OIS17" s="253"/>
      <c r="OIT17" s="253"/>
      <c r="OIU17" s="253"/>
      <c r="OIV17" s="253"/>
      <c r="OIW17" s="253"/>
      <c r="OIX17" s="253"/>
      <c r="OIY17" s="253"/>
      <c r="OIZ17" s="253"/>
      <c r="OJA17" s="253"/>
      <c r="OJB17" s="253"/>
      <c r="OJC17" s="253"/>
      <c r="OJD17" s="253"/>
      <c r="OJE17" s="253"/>
      <c r="OJF17" s="253"/>
      <c r="OJG17" s="253"/>
      <c r="OJH17" s="253"/>
      <c r="OJI17" s="253"/>
      <c r="OJJ17" s="253"/>
      <c r="OJK17" s="253"/>
      <c r="OJL17" s="253"/>
      <c r="OJM17" s="253"/>
      <c r="OJN17" s="253"/>
      <c r="OJO17" s="253"/>
      <c r="OJP17" s="253"/>
      <c r="OJQ17" s="253"/>
      <c r="OJR17" s="254"/>
      <c r="OJS17" s="254"/>
      <c r="OJT17" s="254"/>
      <c r="OJU17" s="254"/>
      <c r="OJV17" s="254"/>
      <c r="OJW17" s="253"/>
      <c r="OJX17" s="253"/>
      <c r="OJY17" s="253"/>
      <c r="OJZ17" s="253"/>
      <c r="OKA17" s="253"/>
      <c r="OKB17" s="253"/>
      <c r="OKC17" s="253"/>
      <c r="OKD17" s="253"/>
      <c r="OKE17" s="253"/>
      <c r="OKF17" s="253"/>
      <c r="OKG17" s="253"/>
      <c r="OKH17" s="253"/>
      <c r="OKI17" s="253"/>
      <c r="OKJ17" s="253"/>
      <c r="OKK17" s="253"/>
      <c r="OKL17" s="253"/>
      <c r="OKM17" s="253"/>
      <c r="OKN17" s="253"/>
      <c r="OKO17" s="253"/>
      <c r="OKP17" s="253"/>
      <c r="OKQ17" s="253"/>
      <c r="OKR17" s="253"/>
      <c r="OKS17" s="253"/>
      <c r="OKT17" s="253"/>
      <c r="OKU17" s="253"/>
      <c r="OKV17" s="253"/>
      <c r="OKW17" s="253"/>
      <c r="OKX17" s="253"/>
      <c r="OKY17" s="253"/>
      <c r="OKZ17" s="253"/>
      <c r="OLA17" s="253"/>
      <c r="OLB17" s="253"/>
      <c r="OLC17" s="253"/>
      <c r="OLD17" s="253"/>
      <c r="OLE17" s="253"/>
      <c r="OLF17" s="253"/>
      <c r="OLG17" s="253"/>
      <c r="OLH17" s="253"/>
      <c r="OLI17" s="253"/>
      <c r="OLJ17" s="253"/>
      <c r="OLK17" s="253"/>
      <c r="OLL17" s="253"/>
      <c r="OLM17" s="253"/>
      <c r="OLN17" s="253"/>
      <c r="OLO17" s="253"/>
      <c r="OLP17" s="253"/>
      <c r="OLQ17" s="253"/>
      <c r="OLR17" s="253"/>
      <c r="OLS17" s="253"/>
      <c r="OLT17" s="254"/>
      <c r="OLU17" s="254"/>
      <c r="OLV17" s="254"/>
      <c r="OLW17" s="254"/>
      <c r="OLX17" s="254"/>
      <c r="OLY17" s="253"/>
      <c r="OLZ17" s="253"/>
      <c r="OMA17" s="253"/>
      <c r="OMB17" s="253"/>
      <c r="OMC17" s="253"/>
      <c r="OMD17" s="253"/>
      <c r="OME17" s="253"/>
      <c r="OMF17" s="253"/>
      <c r="OMG17" s="253"/>
      <c r="OMH17" s="253"/>
      <c r="OMI17" s="253"/>
      <c r="OMJ17" s="253"/>
      <c r="OMK17" s="253"/>
      <c r="OML17" s="253"/>
      <c r="OMM17" s="253"/>
      <c r="OMN17" s="253"/>
      <c r="OMO17" s="253"/>
      <c r="OMP17" s="253"/>
      <c r="OMQ17" s="253"/>
      <c r="OMR17" s="253"/>
      <c r="OMS17" s="253"/>
      <c r="OMT17" s="253"/>
      <c r="OMU17" s="253"/>
      <c r="OMV17" s="253"/>
      <c r="OMW17" s="253"/>
      <c r="OMX17" s="253"/>
      <c r="OMY17" s="253"/>
      <c r="OMZ17" s="253"/>
      <c r="ONA17" s="253"/>
      <c r="ONB17" s="253"/>
      <c r="ONC17" s="253"/>
      <c r="OND17" s="253"/>
      <c r="ONE17" s="253"/>
      <c r="ONF17" s="253"/>
      <c r="ONG17" s="253"/>
      <c r="ONH17" s="253"/>
      <c r="ONI17" s="253"/>
      <c r="ONJ17" s="253"/>
      <c r="ONK17" s="253"/>
      <c r="ONL17" s="253"/>
      <c r="ONM17" s="253"/>
      <c r="ONN17" s="253"/>
      <c r="ONO17" s="253"/>
      <c r="ONP17" s="253"/>
      <c r="ONQ17" s="253"/>
      <c r="ONR17" s="253"/>
      <c r="ONS17" s="253"/>
      <c r="ONT17" s="253"/>
      <c r="ONU17" s="253"/>
      <c r="ONV17" s="254"/>
      <c r="ONW17" s="254"/>
      <c r="ONX17" s="254"/>
      <c r="ONY17" s="254"/>
      <c r="ONZ17" s="254"/>
      <c r="OOA17" s="253"/>
      <c r="OOB17" s="253"/>
      <c r="OOC17" s="253"/>
      <c r="OOD17" s="253"/>
      <c r="OOE17" s="253"/>
      <c r="OOF17" s="253"/>
      <c r="OOG17" s="253"/>
      <c r="OOH17" s="253"/>
      <c r="OOI17" s="253"/>
      <c r="OOJ17" s="253"/>
      <c r="OOK17" s="253"/>
      <c r="OOL17" s="253"/>
      <c r="OOM17" s="253"/>
      <c r="OON17" s="253"/>
      <c r="OOO17" s="253"/>
      <c r="OOP17" s="253"/>
      <c r="OOQ17" s="253"/>
      <c r="OOR17" s="253"/>
      <c r="OOS17" s="253"/>
      <c r="OOT17" s="253"/>
      <c r="OOU17" s="253"/>
      <c r="OOV17" s="253"/>
      <c r="OOW17" s="253"/>
      <c r="OOX17" s="253"/>
      <c r="OOY17" s="253"/>
      <c r="OOZ17" s="253"/>
      <c r="OPA17" s="253"/>
      <c r="OPB17" s="253"/>
      <c r="OPC17" s="253"/>
      <c r="OPD17" s="253"/>
      <c r="OPE17" s="253"/>
      <c r="OPF17" s="253"/>
      <c r="OPG17" s="253"/>
      <c r="OPH17" s="253"/>
      <c r="OPI17" s="253"/>
      <c r="OPJ17" s="253"/>
      <c r="OPK17" s="253"/>
      <c r="OPL17" s="253"/>
      <c r="OPM17" s="253"/>
      <c r="OPN17" s="253"/>
      <c r="OPO17" s="253"/>
      <c r="OPP17" s="253"/>
      <c r="OPQ17" s="253"/>
      <c r="OPR17" s="253"/>
      <c r="OPS17" s="253"/>
      <c r="OPT17" s="253"/>
      <c r="OPU17" s="253"/>
      <c r="OPV17" s="253"/>
      <c r="OPW17" s="253"/>
      <c r="OPX17" s="254"/>
      <c r="OPY17" s="254"/>
      <c r="OPZ17" s="254"/>
      <c r="OQA17" s="254"/>
      <c r="OQB17" s="254"/>
      <c r="OQC17" s="253"/>
      <c r="OQD17" s="253"/>
      <c r="OQE17" s="253"/>
      <c r="OQF17" s="253"/>
      <c r="OQG17" s="253"/>
      <c r="OQH17" s="253"/>
      <c r="OQI17" s="253"/>
      <c r="OQJ17" s="253"/>
      <c r="OQK17" s="253"/>
      <c r="OQL17" s="253"/>
      <c r="OQM17" s="253"/>
      <c r="OQN17" s="253"/>
      <c r="OQO17" s="253"/>
      <c r="OQP17" s="253"/>
      <c r="OQQ17" s="253"/>
      <c r="OQR17" s="253"/>
      <c r="OQS17" s="253"/>
      <c r="OQT17" s="253"/>
      <c r="OQU17" s="253"/>
      <c r="OQV17" s="253"/>
      <c r="OQW17" s="253"/>
      <c r="OQX17" s="253"/>
      <c r="OQY17" s="253"/>
      <c r="OQZ17" s="253"/>
      <c r="ORA17" s="253"/>
      <c r="ORB17" s="253"/>
      <c r="ORC17" s="253"/>
      <c r="ORD17" s="253"/>
      <c r="ORE17" s="253"/>
      <c r="ORF17" s="253"/>
      <c r="ORG17" s="253"/>
      <c r="ORH17" s="253"/>
      <c r="ORI17" s="253"/>
      <c r="ORJ17" s="253"/>
      <c r="ORK17" s="253"/>
      <c r="ORL17" s="253"/>
      <c r="ORM17" s="253"/>
      <c r="ORN17" s="253"/>
      <c r="ORO17" s="253"/>
      <c r="ORP17" s="253"/>
      <c r="ORQ17" s="253"/>
      <c r="ORR17" s="253"/>
      <c r="ORS17" s="253"/>
      <c r="ORT17" s="253"/>
      <c r="ORU17" s="253"/>
      <c r="ORV17" s="253"/>
      <c r="ORW17" s="253"/>
      <c r="ORX17" s="253"/>
      <c r="ORY17" s="253"/>
      <c r="ORZ17" s="254"/>
      <c r="OSA17" s="254"/>
      <c r="OSB17" s="254"/>
      <c r="OSC17" s="254"/>
      <c r="OSD17" s="254"/>
      <c r="OSE17" s="253"/>
      <c r="OSF17" s="253"/>
      <c r="OSG17" s="253"/>
      <c r="OSH17" s="253"/>
      <c r="OSI17" s="253"/>
      <c r="OSJ17" s="253"/>
      <c r="OSK17" s="253"/>
      <c r="OSL17" s="253"/>
      <c r="OSM17" s="253"/>
      <c r="OSN17" s="253"/>
      <c r="OSO17" s="253"/>
      <c r="OSP17" s="253"/>
      <c r="OSQ17" s="253"/>
      <c r="OSR17" s="253"/>
      <c r="OSS17" s="253"/>
      <c r="OST17" s="253"/>
      <c r="OSU17" s="253"/>
      <c r="OSV17" s="253"/>
      <c r="OSW17" s="253"/>
      <c r="OSX17" s="253"/>
      <c r="OSY17" s="253"/>
      <c r="OSZ17" s="253"/>
      <c r="OTA17" s="253"/>
      <c r="OTB17" s="253"/>
      <c r="OTC17" s="253"/>
      <c r="OTD17" s="253"/>
      <c r="OTE17" s="253"/>
      <c r="OTF17" s="253"/>
      <c r="OTG17" s="253"/>
      <c r="OTH17" s="253"/>
      <c r="OTI17" s="253"/>
      <c r="OTJ17" s="253"/>
      <c r="OTK17" s="253"/>
      <c r="OTL17" s="253"/>
      <c r="OTM17" s="253"/>
      <c r="OTN17" s="253"/>
      <c r="OTO17" s="253"/>
      <c r="OTP17" s="253"/>
      <c r="OTQ17" s="253"/>
      <c r="OTR17" s="253"/>
      <c r="OTS17" s="253"/>
      <c r="OTT17" s="253"/>
      <c r="OTU17" s="253"/>
      <c r="OTV17" s="253"/>
      <c r="OTW17" s="253"/>
      <c r="OTX17" s="253"/>
      <c r="OTY17" s="253"/>
      <c r="OTZ17" s="253"/>
      <c r="OUA17" s="253"/>
      <c r="OUB17" s="254"/>
      <c r="OUC17" s="254"/>
      <c r="OUD17" s="254"/>
      <c r="OUE17" s="254"/>
      <c r="OUF17" s="254"/>
      <c r="OUG17" s="253"/>
      <c r="OUH17" s="253"/>
      <c r="OUI17" s="253"/>
      <c r="OUJ17" s="253"/>
      <c r="OUK17" s="253"/>
      <c r="OUL17" s="253"/>
      <c r="OUM17" s="253"/>
      <c r="OUN17" s="253"/>
      <c r="OUO17" s="253"/>
      <c r="OUP17" s="253"/>
      <c r="OUQ17" s="253"/>
      <c r="OUR17" s="253"/>
      <c r="OUS17" s="253"/>
      <c r="OUT17" s="253"/>
      <c r="OUU17" s="253"/>
      <c r="OUV17" s="253"/>
      <c r="OUW17" s="253"/>
      <c r="OUX17" s="253"/>
      <c r="OUY17" s="253"/>
      <c r="OUZ17" s="253"/>
      <c r="OVA17" s="253"/>
      <c r="OVB17" s="253"/>
      <c r="OVC17" s="253"/>
      <c r="OVD17" s="253"/>
      <c r="OVE17" s="253"/>
      <c r="OVF17" s="253"/>
      <c r="OVG17" s="253"/>
      <c r="OVH17" s="253"/>
      <c r="OVI17" s="253"/>
      <c r="OVJ17" s="253"/>
      <c r="OVK17" s="253"/>
      <c r="OVL17" s="253"/>
      <c r="OVM17" s="253"/>
      <c r="OVN17" s="253"/>
      <c r="OVO17" s="253"/>
      <c r="OVP17" s="253"/>
      <c r="OVQ17" s="253"/>
      <c r="OVR17" s="253"/>
      <c r="OVS17" s="253"/>
      <c r="OVT17" s="253"/>
      <c r="OVU17" s="253"/>
      <c r="OVV17" s="253"/>
      <c r="OVW17" s="253"/>
      <c r="OVX17" s="253"/>
      <c r="OVY17" s="253"/>
      <c r="OVZ17" s="253"/>
      <c r="OWA17" s="253"/>
      <c r="OWB17" s="253"/>
      <c r="OWC17" s="253"/>
      <c r="OWD17" s="254"/>
      <c r="OWE17" s="254"/>
      <c r="OWF17" s="254"/>
      <c r="OWG17" s="254"/>
      <c r="OWH17" s="254"/>
      <c r="OWI17" s="253"/>
      <c r="OWJ17" s="253"/>
      <c r="OWK17" s="253"/>
      <c r="OWL17" s="253"/>
      <c r="OWM17" s="253"/>
      <c r="OWN17" s="253"/>
      <c r="OWO17" s="253"/>
      <c r="OWP17" s="253"/>
      <c r="OWQ17" s="253"/>
      <c r="OWR17" s="253"/>
      <c r="OWS17" s="253"/>
      <c r="OWT17" s="253"/>
      <c r="OWU17" s="253"/>
      <c r="OWV17" s="253"/>
      <c r="OWW17" s="253"/>
      <c r="OWX17" s="253"/>
      <c r="OWY17" s="253"/>
      <c r="OWZ17" s="253"/>
      <c r="OXA17" s="253"/>
      <c r="OXB17" s="253"/>
      <c r="OXC17" s="253"/>
      <c r="OXD17" s="253"/>
      <c r="OXE17" s="253"/>
      <c r="OXF17" s="253"/>
      <c r="OXG17" s="253"/>
      <c r="OXH17" s="253"/>
      <c r="OXI17" s="253"/>
      <c r="OXJ17" s="253"/>
      <c r="OXK17" s="253"/>
      <c r="OXL17" s="253"/>
      <c r="OXM17" s="253"/>
      <c r="OXN17" s="253"/>
      <c r="OXO17" s="253"/>
      <c r="OXP17" s="253"/>
      <c r="OXQ17" s="253"/>
      <c r="OXR17" s="253"/>
      <c r="OXS17" s="253"/>
      <c r="OXT17" s="253"/>
      <c r="OXU17" s="253"/>
      <c r="OXV17" s="253"/>
      <c r="OXW17" s="253"/>
      <c r="OXX17" s="253"/>
      <c r="OXY17" s="253"/>
      <c r="OXZ17" s="253"/>
      <c r="OYA17" s="253"/>
      <c r="OYB17" s="253"/>
      <c r="OYC17" s="253"/>
      <c r="OYD17" s="253"/>
      <c r="OYE17" s="253"/>
      <c r="OYF17" s="254"/>
      <c r="OYG17" s="254"/>
      <c r="OYH17" s="254"/>
      <c r="OYI17" s="254"/>
      <c r="OYJ17" s="254"/>
      <c r="OYK17" s="253"/>
      <c r="OYL17" s="253"/>
      <c r="OYM17" s="253"/>
      <c r="OYN17" s="253"/>
      <c r="OYO17" s="253"/>
      <c r="OYP17" s="253"/>
      <c r="OYQ17" s="253"/>
      <c r="OYR17" s="253"/>
      <c r="OYS17" s="253"/>
      <c r="OYT17" s="253"/>
      <c r="OYU17" s="253"/>
      <c r="OYV17" s="253"/>
      <c r="OYW17" s="253"/>
      <c r="OYX17" s="253"/>
      <c r="OYY17" s="253"/>
      <c r="OYZ17" s="253"/>
      <c r="OZA17" s="253"/>
      <c r="OZB17" s="253"/>
      <c r="OZC17" s="253"/>
      <c r="OZD17" s="253"/>
      <c r="OZE17" s="253"/>
      <c r="OZF17" s="253"/>
      <c r="OZG17" s="253"/>
      <c r="OZH17" s="253"/>
      <c r="OZI17" s="253"/>
      <c r="OZJ17" s="253"/>
      <c r="OZK17" s="253"/>
      <c r="OZL17" s="253"/>
      <c r="OZM17" s="253"/>
      <c r="OZN17" s="253"/>
      <c r="OZO17" s="253"/>
      <c r="OZP17" s="253"/>
      <c r="OZQ17" s="253"/>
      <c r="OZR17" s="253"/>
      <c r="OZS17" s="253"/>
      <c r="OZT17" s="253"/>
      <c r="OZU17" s="253"/>
      <c r="OZV17" s="253"/>
      <c r="OZW17" s="253"/>
      <c r="OZX17" s="253"/>
      <c r="OZY17" s="253"/>
      <c r="OZZ17" s="253"/>
      <c r="PAA17" s="253"/>
      <c r="PAB17" s="253"/>
      <c r="PAC17" s="253"/>
      <c r="PAD17" s="253"/>
      <c r="PAE17" s="253"/>
      <c r="PAF17" s="253"/>
      <c r="PAG17" s="253"/>
      <c r="PAH17" s="254"/>
      <c r="PAI17" s="254"/>
      <c r="PAJ17" s="254"/>
      <c r="PAK17" s="254"/>
      <c r="PAL17" s="254"/>
      <c r="PAM17" s="253"/>
      <c r="PAN17" s="253"/>
      <c r="PAO17" s="253"/>
      <c r="PAP17" s="253"/>
      <c r="PAQ17" s="253"/>
      <c r="PAR17" s="253"/>
      <c r="PAS17" s="253"/>
      <c r="PAT17" s="253"/>
      <c r="PAU17" s="253"/>
      <c r="PAV17" s="253"/>
      <c r="PAW17" s="253"/>
      <c r="PAX17" s="253"/>
      <c r="PAY17" s="253"/>
      <c r="PAZ17" s="253"/>
      <c r="PBA17" s="253"/>
      <c r="PBB17" s="253"/>
      <c r="PBC17" s="253"/>
      <c r="PBD17" s="253"/>
      <c r="PBE17" s="253"/>
      <c r="PBF17" s="253"/>
      <c r="PBG17" s="253"/>
      <c r="PBH17" s="253"/>
      <c r="PBI17" s="253"/>
      <c r="PBJ17" s="253"/>
      <c r="PBK17" s="253"/>
      <c r="PBL17" s="253"/>
      <c r="PBM17" s="253"/>
      <c r="PBN17" s="253"/>
      <c r="PBO17" s="253"/>
      <c r="PBP17" s="253"/>
      <c r="PBQ17" s="253"/>
      <c r="PBR17" s="253"/>
      <c r="PBS17" s="253"/>
      <c r="PBT17" s="253"/>
      <c r="PBU17" s="253"/>
      <c r="PBV17" s="253"/>
      <c r="PBW17" s="253"/>
      <c r="PBX17" s="253"/>
      <c r="PBY17" s="253"/>
      <c r="PBZ17" s="253"/>
      <c r="PCA17" s="253"/>
      <c r="PCB17" s="253"/>
      <c r="PCC17" s="253"/>
      <c r="PCD17" s="253"/>
      <c r="PCE17" s="253"/>
      <c r="PCF17" s="253"/>
      <c r="PCG17" s="253"/>
      <c r="PCH17" s="253"/>
      <c r="PCI17" s="253"/>
      <c r="PCJ17" s="254"/>
      <c r="PCK17" s="254"/>
      <c r="PCL17" s="254"/>
      <c r="PCM17" s="254"/>
      <c r="PCN17" s="254"/>
      <c r="PCO17" s="253"/>
      <c r="PCP17" s="253"/>
      <c r="PCQ17" s="253"/>
      <c r="PCR17" s="253"/>
      <c r="PCS17" s="253"/>
      <c r="PCT17" s="253"/>
      <c r="PCU17" s="253"/>
      <c r="PCV17" s="253"/>
      <c r="PCW17" s="253"/>
      <c r="PCX17" s="253"/>
      <c r="PCY17" s="253"/>
      <c r="PCZ17" s="253"/>
      <c r="PDA17" s="253"/>
      <c r="PDB17" s="253"/>
      <c r="PDC17" s="253"/>
      <c r="PDD17" s="253"/>
      <c r="PDE17" s="253"/>
      <c r="PDF17" s="253"/>
      <c r="PDG17" s="253"/>
      <c r="PDH17" s="253"/>
      <c r="PDI17" s="253"/>
      <c r="PDJ17" s="253"/>
      <c r="PDK17" s="253"/>
      <c r="PDL17" s="253"/>
      <c r="PDM17" s="253"/>
      <c r="PDN17" s="253"/>
      <c r="PDO17" s="253"/>
      <c r="PDP17" s="253"/>
      <c r="PDQ17" s="253"/>
      <c r="PDR17" s="253"/>
      <c r="PDS17" s="253"/>
      <c r="PDT17" s="253"/>
      <c r="PDU17" s="253"/>
      <c r="PDV17" s="253"/>
      <c r="PDW17" s="253"/>
      <c r="PDX17" s="253"/>
      <c r="PDY17" s="253"/>
      <c r="PDZ17" s="253"/>
      <c r="PEA17" s="253"/>
      <c r="PEB17" s="253"/>
      <c r="PEC17" s="253"/>
      <c r="PED17" s="253"/>
      <c r="PEE17" s="253"/>
      <c r="PEF17" s="253"/>
      <c r="PEG17" s="253"/>
      <c r="PEH17" s="253"/>
      <c r="PEI17" s="253"/>
      <c r="PEJ17" s="253"/>
      <c r="PEK17" s="253"/>
      <c r="PEL17" s="254"/>
      <c r="PEM17" s="254"/>
      <c r="PEN17" s="254"/>
      <c r="PEO17" s="254"/>
      <c r="PEP17" s="254"/>
      <c r="PEQ17" s="253"/>
      <c r="PER17" s="253"/>
      <c r="PES17" s="253"/>
      <c r="PET17" s="253"/>
      <c r="PEU17" s="253"/>
      <c r="PEV17" s="253"/>
      <c r="PEW17" s="253"/>
      <c r="PEX17" s="253"/>
      <c r="PEY17" s="253"/>
      <c r="PEZ17" s="253"/>
      <c r="PFA17" s="253"/>
      <c r="PFB17" s="253"/>
      <c r="PFC17" s="253"/>
      <c r="PFD17" s="253"/>
      <c r="PFE17" s="253"/>
      <c r="PFF17" s="253"/>
      <c r="PFG17" s="253"/>
      <c r="PFH17" s="253"/>
      <c r="PFI17" s="253"/>
      <c r="PFJ17" s="253"/>
      <c r="PFK17" s="253"/>
      <c r="PFL17" s="253"/>
      <c r="PFM17" s="253"/>
      <c r="PFN17" s="253"/>
      <c r="PFO17" s="253"/>
      <c r="PFP17" s="253"/>
      <c r="PFQ17" s="253"/>
      <c r="PFR17" s="253"/>
      <c r="PFS17" s="253"/>
      <c r="PFT17" s="253"/>
      <c r="PFU17" s="253"/>
      <c r="PFV17" s="253"/>
      <c r="PFW17" s="253"/>
      <c r="PFX17" s="253"/>
      <c r="PFY17" s="253"/>
      <c r="PFZ17" s="253"/>
      <c r="PGA17" s="253"/>
      <c r="PGB17" s="253"/>
      <c r="PGC17" s="253"/>
      <c r="PGD17" s="253"/>
      <c r="PGE17" s="253"/>
      <c r="PGF17" s="253"/>
      <c r="PGG17" s="253"/>
      <c r="PGH17" s="253"/>
      <c r="PGI17" s="253"/>
      <c r="PGJ17" s="253"/>
      <c r="PGK17" s="253"/>
      <c r="PGL17" s="253"/>
      <c r="PGM17" s="253"/>
      <c r="PGN17" s="254"/>
      <c r="PGO17" s="254"/>
      <c r="PGP17" s="254"/>
      <c r="PGQ17" s="254"/>
      <c r="PGR17" s="254"/>
      <c r="PGS17" s="253"/>
      <c r="PGT17" s="253"/>
      <c r="PGU17" s="253"/>
      <c r="PGV17" s="253"/>
      <c r="PGW17" s="253"/>
      <c r="PGX17" s="253"/>
      <c r="PGY17" s="253"/>
      <c r="PGZ17" s="253"/>
      <c r="PHA17" s="253"/>
      <c r="PHB17" s="253"/>
      <c r="PHC17" s="253"/>
      <c r="PHD17" s="253"/>
      <c r="PHE17" s="253"/>
      <c r="PHF17" s="253"/>
      <c r="PHG17" s="253"/>
      <c r="PHH17" s="253"/>
      <c r="PHI17" s="253"/>
      <c r="PHJ17" s="253"/>
      <c r="PHK17" s="253"/>
      <c r="PHL17" s="253"/>
      <c r="PHM17" s="253"/>
      <c r="PHN17" s="253"/>
      <c r="PHO17" s="253"/>
      <c r="PHP17" s="253"/>
      <c r="PHQ17" s="253"/>
      <c r="PHR17" s="253"/>
      <c r="PHS17" s="253"/>
      <c r="PHT17" s="253"/>
      <c r="PHU17" s="253"/>
      <c r="PHV17" s="253"/>
      <c r="PHW17" s="253"/>
      <c r="PHX17" s="253"/>
      <c r="PHY17" s="253"/>
      <c r="PHZ17" s="253"/>
      <c r="PIA17" s="253"/>
      <c r="PIB17" s="253"/>
      <c r="PIC17" s="253"/>
      <c r="PID17" s="253"/>
      <c r="PIE17" s="253"/>
      <c r="PIF17" s="253"/>
      <c r="PIG17" s="253"/>
      <c r="PIH17" s="253"/>
      <c r="PII17" s="253"/>
      <c r="PIJ17" s="253"/>
      <c r="PIK17" s="253"/>
      <c r="PIL17" s="253"/>
      <c r="PIM17" s="253"/>
      <c r="PIN17" s="253"/>
      <c r="PIO17" s="253"/>
      <c r="PIP17" s="254"/>
      <c r="PIQ17" s="254"/>
      <c r="PIR17" s="254"/>
      <c r="PIS17" s="254"/>
      <c r="PIT17" s="254"/>
      <c r="PIU17" s="253"/>
      <c r="PIV17" s="253"/>
      <c r="PIW17" s="253"/>
      <c r="PIX17" s="253"/>
      <c r="PIY17" s="253"/>
      <c r="PIZ17" s="253"/>
      <c r="PJA17" s="253"/>
      <c r="PJB17" s="253"/>
      <c r="PJC17" s="253"/>
      <c r="PJD17" s="253"/>
      <c r="PJE17" s="253"/>
      <c r="PJF17" s="253"/>
      <c r="PJG17" s="253"/>
      <c r="PJH17" s="253"/>
      <c r="PJI17" s="253"/>
      <c r="PJJ17" s="253"/>
      <c r="PJK17" s="253"/>
      <c r="PJL17" s="253"/>
      <c r="PJM17" s="253"/>
      <c r="PJN17" s="253"/>
      <c r="PJO17" s="253"/>
      <c r="PJP17" s="253"/>
      <c r="PJQ17" s="253"/>
      <c r="PJR17" s="253"/>
      <c r="PJS17" s="253"/>
      <c r="PJT17" s="253"/>
      <c r="PJU17" s="253"/>
      <c r="PJV17" s="253"/>
      <c r="PJW17" s="253"/>
      <c r="PJX17" s="253"/>
      <c r="PJY17" s="253"/>
      <c r="PJZ17" s="253"/>
      <c r="PKA17" s="253"/>
      <c r="PKB17" s="253"/>
      <c r="PKC17" s="253"/>
      <c r="PKD17" s="253"/>
      <c r="PKE17" s="253"/>
      <c r="PKF17" s="253"/>
      <c r="PKG17" s="253"/>
      <c r="PKH17" s="253"/>
      <c r="PKI17" s="253"/>
      <c r="PKJ17" s="253"/>
      <c r="PKK17" s="253"/>
      <c r="PKL17" s="253"/>
      <c r="PKM17" s="253"/>
      <c r="PKN17" s="253"/>
      <c r="PKO17" s="253"/>
      <c r="PKP17" s="253"/>
      <c r="PKQ17" s="253"/>
      <c r="PKR17" s="254"/>
      <c r="PKS17" s="254"/>
      <c r="PKT17" s="254"/>
      <c r="PKU17" s="254"/>
      <c r="PKV17" s="254"/>
      <c r="PKW17" s="253"/>
      <c r="PKX17" s="253"/>
      <c r="PKY17" s="253"/>
      <c r="PKZ17" s="253"/>
      <c r="PLA17" s="253"/>
      <c r="PLB17" s="253"/>
      <c r="PLC17" s="253"/>
      <c r="PLD17" s="253"/>
      <c r="PLE17" s="253"/>
      <c r="PLF17" s="253"/>
      <c r="PLG17" s="253"/>
      <c r="PLH17" s="253"/>
      <c r="PLI17" s="253"/>
      <c r="PLJ17" s="253"/>
      <c r="PLK17" s="253"/>
      <c r="PLL17" s="253"/>
      <c r="PLM17" s="253"/>
      <c r="PLN17" s="253"/>
      <c r="PLO17" s="253"/>
      <c r="PLP17" s="253"/>
      <c r="PLQ17" s="253"/>
      <c r="PLR17" s="253"/>
      <c r="PLS17" s="253"/>
      <c r="PLT17" s="253"/>
      <c r="PLU17" s="253"/>
      <c r="PLV17" s="253"/>
      <c r="PLW17" s="253"/>
      <c r="PLX17" s="253"/>
      <c r="PLY17" s="253"/>
      <c r="PLZ17" s="253"/>
      <c r="PMA17" s="253"/>
      <c r="PMB17" s="253"/>
      <c r="PMC17" s="253"/>
      <c r="PMD17" s="253"/>
      <c r="PME17" s="253"/>
      <c r="PMF17" s="253"/>
      <c r="PMG17" s="253"/>
      <c r="PMH17" s="253"/>
      <c r="PMI17" s="253"/>
      <c r="PMJ17" s="253"/>
      <c r="PMK17" s="253"/>
      <c r="PML17" s="253"/>
      <c r="PMM17" s="253"/>
      <c r="PMN17" s="253"/>
      <c r="PMO17" s="253"/>
      <c r="PMP17" s="253"/>
      <c r="PMQ17" s="253"/>
      <c r="PMR17" s="253"/>
      <c r="PMS17" s="253"/>
      <c r="PMT17" s="254"/>
      <c r="PMU17" s="254"/>
      <c r="PMV17" s="254"/>
      <c r="PMW17" s="254"/>
      <c r="PMX17" s="254"/>
      <c r="PMY17" s="253"/>
      <c r="PMZ17" s="253"/>
      <c r="PNA17" s="253"/>
      <c r="PNB17" s="253"/>
      <c r="PNC17" s="253"/>
      <c r="PND17" s="253"/>
      <c r="PNE17" s="253"/>
      <c r="PNF17" s="253"/>
      <c r="PNG17" s="253"/>
      <c r="PNH17" s="253"/>
      <c r="PNI17" s="253"/>
      <c r="PNJ17" s="253"/>
      <c r="PNK17" s="253"/>
      <c r="PNL17" s="253"/>
      <c r="PNM17" s="253"/>
      <c r="PNN17" s="253"/>
      <c r="PNO17" s="253"/>
      <c r="PNP17" s="253"/>
      <c r="PNQ17" s="253"/>
      <c r="PNR17" s="253"/>
      <c r="PNS17" s="253"/>
      <c r="PNT17" s="253"/>
      <c r="PNU17" s="253"/>
      <c r="PNV17" s="253"/>
      <c r="PNW17" s="253"/>
      <c r="PNX17" s="253"/>
      <c r="PNY17" s="253"/>
      <c r="PNZ17" s="253"/>
      <c r="POA17" s="253"/>
      <c r="POB17" s="253"/>
      <c r="POC17" s="253"/>
      <c r="POD17" s="253"/>
      <c r="POE17" s="253"/>
      <c r="POF17" s="253"/>
      <c r="POG17" s="253"/>
      <c r="POH17" s="253"/>
      <c r="POI17" s="253"/>
      <c r="POJ17" s="253"/>
      <c r="POK17" s="253"/>
      <c r="POL17" s="253"/>
      <c r="POM17" s="253"/>
      <c r="PON17" s="253"/>
      <c r="POO17" s="253"/>
      <c r="POP17" s="253"/>
      <c r="POQ17" s="253"/>
      <c r="POR17" s="253"/>
      <c r="POS17" s="253"/>
      <c r="POT17" s="253"/>
      <c r="POU17" s="253"/>
      <c r="POV17" s="254"/>
      <c r="POW17" s="254"/>
      <c r="POX17" s="254"/>
      <c r="POY17" s="254"/>
      <c r="POZ17" s="254"/>
      <c r="PPA17" s="253"/>
      <c r="PPB17" s="253"/>
      <c r="PPC17" s="253"/>
      <c r="PPD17" s="253"/>
      <c r="PPE17" s="253"/>
      <c r="PPF17" s="253"/>
      <c r="PPG17" s="253"/>
      <c r="PPH17" s="253"/>
      <c r="PPI17" s="253"/>
      <c r="PPJ17" s="253"/>
      <c r="PPK17" s="253"/>
      <c r="PPL17" s="253"/>
      <c r="PPM17" s="253"/>
      <c r="PPN17" s="253"/>
      <c r="PPO17" s="253"/>
      <c r="PPP17" s="253"/>
      <c r="PPQ17" s="253"/>
      <c r="PPR17" s="253"/>
      <c r="PPS17" s="253"/>
      <c r="PPT17" s="253"/>
      <c r="PPU17" s="253"/>
      <c r="PPV17" s="253"/>
      <c r="PPW17" s="253"/>
      <c r="PPX17" s="253"/>
      <c r="PPY17" s="253"/>
      <c r="PPZ17" s="253"/>
      <c r="PQA17" s="253"/>
      <c r="PQB17" s="253"/>
      <c r="PQC17" s="253"/>
      <c r="PQD17" s="253"/>
      <c r="PQE17" s="253"/>
      <c r="PQF17" s="253"/>
      <c r="PQG17" s="253"/>
      <c r="PQH17" s="253"/>
      <c r="PQI17" s="253"/>
      <c r="PQJ17" s="253"/>
      <c r="PQK17" s="253"/>
      <c r="PQL17" s="253"/>
      <c r="PQM17" s="253"/>
      <c r="PQN17" s="253"/>
      <c r="PQO17" s="253"/>
      <c r="PQP17" s="253"/>
      <c r="PQQ17" s="253"/>
      <c r="PQR17" s="253"/>
      <c r="PQS17" s="253"/>
      <c r="PQT17" s="253"/>
      <c r="PQU17" s="253"/>
      <c r="PQV17" s="253"/>
      <c r="PQW17" s="253"/>
      <c r="PQX17" s="254"/>
      <c r="PQY17" s="254"/>
      <c r="PQZ17" s="254"/>
      <c r="PRA17" s="254"/>
      <c r="PRB17" s="254"/>
      <c r="PRC17" s="253"/>
      <c r="PRD17" s="253"/>
      <c r="PRE17" s="253"/>
      <c r="PRF17" s="253"/>
      <c r="PRG17" s="253"/>
      <c r="PRH17" s="253"/>
      <c r="PRI17" s="253"/>
      <c r="PRJ17" s="253"/>
      <c r="PRK17" s="253"/>
      <c r="PRL17" s="253"/>
      <c r="PRM17" s="253"/>
      <c r="PRN17" s="253"/>
      <c r="PRO17" s="253"/>
      <c r="PRP17" s="253"/>
      <c r="PRQ17" s="253"/>
      <c r="PRR17" s="253"/>
      <c r="PRS17" s="253"/>
      <c r="PRT17" s="253"/>
      <c r="PRU17" s="253"/>
      <c r="PRV17" s="253"/>
      <c r="PRW17" s="253"/>
      <c r="PRX17" s="253"/>
      <c r="PRY17" s="253"/>
      <c r="PRZ17" s="253"/>
      <c r="PSA17" s="253"/>
      <c r="PSB17" s="253"/>
      <c r="PSC17" s="253"/>
      <c r="PSD17" s="253"/>
      <c r="PSE17" s="253"/>
      <c r="PSF17" s="253"/>
      <c r="PSG17" s="253"/>
      <c r="PSH17" s="253"/>
      <c r="PSI17" s="253"/>
      <c r="PSJ17" s="253"/>
      <c r="PSK17" s="253"/>
      <c r="PSL17" s="253"/>
      <c r="PSM17" s="253"/>
      <c r="PSN17" s="253"/>
      <c r="PSO17" s="253"/>
      <c r="PSP17" s="253"/>
      <c r="PSQ17" s="253"/>
      <c r="PSR17" s="253"/>
      <c r="PSS17" s="253"/>
      <c r="PST17" s="253"/>
      <c r="PSU17" s="253"/>
      <c r="PSV17" s="253"/>
      <c r="PSW17" s="253"/>
      <c r="PSX17" s="253"/>
      <c r="PSY17" s="253"/>
      <c r="PSZ17" s="254"/>
      <c r="PTA17" s="254"/>
      <c r="PTB17" s="254"/>
      <c r="PTC17" s="254"/>
      <c r="PTD17" s="254"/>
      <c r="PTE17" s="253"/>
      <c r="PTF17" s="253"/>
      <c r="PTG17" s="253"/>
      <c r="PTH17" s="253"/>
      <c r="PTI17" s="253"/>
      <c r="PTJ17" s="253"/>
      <c r="PTK17" s="253"/>
      <c r="PTL17" s="253"/>
      <c r="PTM17" s="253"/>
      <c r="PTN17" s="253"/>
      <c r="PTO17" s="253"/>
      <c r="PTP17" s="253"/>
      <c r="PTQ17" s="253"/>
      <c r="PTR17" s="253"/>
      <c r="PTS17" s="253"/>
      <c r="PTT17" s="253"/>
      <c r="PTU17" s="253"/>
      <c r="PTV17" s="253"/>
      <c r="PTW17" s="253"/>
      <c r="PTX17" s="253"/>
      <c r="PTY17" s="253"/>
      <c r="PTZ17" s="253"/>
      <c r="PUA17" s="253"/>
      <c r="PUB17" s="253"/>
      <c r="PUC17" s="253"/>
      <c r="PUD17" s="253"/>
      <c r="PUE17" s="253"/>
      <c r="PUF17" s="253"/>
      <c r="PUG17" s="253"/>
      <c r="PUH17" s="253"/>
      <c r="PUI17" s="253"/>
      <c r="PUJ17" s="253"/>
      <c r="PUK17" s="253"/>
      <c r="PUL17" s="253"/>
      <c r="PUM17" s="253"/>
      <c r="PUN17" s="253"/>
      <c r="PUO17" s="253"/>
      <c r="PUP17" s="253"/>
      <c r="PUQ17" s="253"/>
      <c r="PUR17" s="253"/>
      <c r="PUS17" s="253"/>
      <c r="PUT17" s="253"/>
      <c r="PUU17" s="253"/>
      <c r="PUV17" s="253"/>
      <c r="PUW17" s="253"/>
      <c r="PUX17" s="253"/>
      <c r="PUY17" s="253"/>
      <c r="PUZ17" s="253"/>
      <c r="PVA17" s="253"/>
      <c r="PVB17" s="254"/>
      <c r="PVC17" s="254"/>
      <c r="PVD17" s="254"/>
      <c r="PVE17" s="254"/>
      <c r="PVF17" s="254"/>
      <c r="PVG17" s="253"/>
      <c r="PVH17" s="253"/>
      <c r="PVI17" s="253"/>
      <c r="PVJ17" s="253"/>
      <c r="PVK17" s="253"/>
      <c r="PVL17" s="253"/>
      <c r="PVM17" s="253"/>
      <c r="PVN17" s="253"/>
      <c r="PVO17" s="253"/>
      <c r="PVP17" s="253"/>
      <c r="PVQ17" s="253"/>
      <c r="PVR17" s="253"/>
      <c r="PVS17" s="253"/>
      <c r="PVT17" s="253"/>
      <c r="PVU17" s="253"/>
      <c r="PVV17" s="253"/>
      <c r="PVW17" s="253"/>
      <c r="PVX17" s="253"/>
      <c r="PVY17" s="253"/>
      <c r="PVZ17" s="253"/>
      <c r="PWA17" s="253"/>
      <c r="PWB17" s="253"/>
      <c r="PWC17" s="253"/>
      <c r="PWD17" s="253"/>
      <c r="PWE17" s="253"/>
      <c r="PWF17" s="253"/>
      <c r="PWG17" s="253"/>
      <c r="PWH17" s="253"/>
      <c r="PWI17" s="253"/>
      <c r="PWJ17" s="253"/>
      <c r="PWK17" s="253"/>
      <c r="PWL17" s="253"/>
      <c r="PWM17" s="253"/>
      <c r="PWN17" s="253"/>
      <c r="PWO17" s="253"/>
      <c r="PWP17" s="253"/>
      <c r="PWQ17" s="253"/>
      <c r="PWR17" s="253"/>
      <c r="PWS17" s="253"/>
      <c r="PWT17" s="253"/>
      <c r="PWU17" s="253"/>
      <c r="PWV17" s="253"/>
      <c r="PWW17" s="253"/>
      <c r="PWX17" s="253"/>
      <c r="PWY17" s="253"/>
      <c r="PWZ17" s="253"/>
      <c r="PXA17" s="253"/>
      <c r="PXB17" s="253"/>
      <c r="PXC17" s="253"/>
      <c r="PXD17" s="254"/>
      <c r="PXE17" s="254"/>
      <c r="PXF17" s="254"/>
      <c r="PXG17" s="254"/>
      <c r="PXH17" s="254"/>
      <c r="PXI17" s="253"/>
      <c r="PXJ17" s="253"/>
      <c r="PXK17" s="253"/>
      <c r="PXL17" s="253"/>
      <c r="PXM17" s="253"/>
      <c r="PXN17" s="253"/>
      <c r="PXO17" s="253"/>
      <c r="PXP17" s="253"/>
      <c r="PXQ17" s="253"/>
      <c r="PXR17" s="253"/>
      <c r="PXS17" s="253"/>
      <c r="PXT17" s="253"/>
      <c r="PXU17" s="253"/>
      <c r="PXV17" s="253"/>
      <c r="PXW17" s="253"/>
      <c r="PXX17" s="253"/>
      <c r="PXY17" s="253"/>
      <c r="PXZ17" s="253"/>
      <c r="PYA17" s="253"/>
      <c r="PYB17" s="253"/>
      <c r="PYC17" s="253"/>
      <c r="PYD17" s="253"/>
      <c r="PYE17" s="253"/>
      <c r="PYF17" s="253"/>
      <c r="PYG17" s="253"/>
      <c r="PYH17" s="253"/>
      <c r="PYI17" s="253"/>
      <c r="PYJ17" s="253"/>
      <c r="PYK17" s="253"/>
      <c r="PYL17" s="253"/>
      <c r="PYM17" s="253"/>
      <c r="PYN17" s="253"/>
      <c r="PYO17" s="253"/>
      <c r="PYP17" s="253"/>
      <c r="PYQ17" s="253"/>
      <c r="PYR17" s="253"/>
      <c r="PYS17" s="253"/>
      <c r="PYT17" s="253"/>
      <c r="PYU17" s="253"/>
      <c r="PYV17" s="253"/>
      <c r="PYW17" s="253"/>
      <c r="PYX17" s="253"/>
      <c r="PYY17" s="253"/>
      <c r="PYZ17" s="253"/>
      <c r="PZA17" s="253"/>
      <c r="PZB17" s="253"/>
      <c r="PZC17" s="253"/>
      <c r="PZD17" s="253"/>
      <c r="PZE17" s="253"/>
      <c r="PZF17" s="254"/>
      <c r="PZG17" s="254"/>
      <c r="PZH17" s="254"/>
      <c r="PZI17" s="254"/>
      <c r="PZJ17" s="254"/>
      <c r="PZK17" s="253"/>
      <c r="PZL17" s="253"/>
      <c r="PZM17" s="253"/>
      <c r="PZN17" s="253"/>
      <c r="PZO17" s="253"/>
      <c r="PZP17" s="253"/>
      <c r="PZQ17" s="253"/>
      <c r="PZR17" s="253"/>
      <c r="PZS17" s="253"/>
      <c r="PZT17" s="253"/>
      <c r="PZU17" s="253"/>
      <c r="PZV17" s="253"/>
      <c r="PZW17" s="253"/>
      <c r="PZX17" s="253"/>
      <c r="PZY17" s="253"/>
      <c r="PZZ17" s="253"/>
      <c r="QAA17" s="253"/>
      <c r="QAB17" s="253"/>
      <c r="QAC17" s="253"/>
      <c r="QAD17" s="253"/>
      <c r="QAE17" s="253"/>
      <c r="QAF17" s="253"/>
      <c r="QAG17" s="253"/>
      <c r="QAH17" s="253"/>
      <c r="QAI17" s="253"/>
      <c r="QAJ17" s="253"/>
      <c r="QAK17" s="253"/>
      <c r="QAL17" s="253"/>
      <c r="QAM17" s="253"/>
      <c r="QAN17" s="253"/>
      <c r="QAO17" s="253"/>
      <c r="QAP17" s="253"/>
      <c r="QAQ17" s="253"/>
      <c r="QAR17" s="253"/>
      <c r="QAS17" s="253"/>
      <c r="QAT17" s="253"/>
      <c r="QAU17" s="253"/>
      <c r="QAV17" s="253"/>
      <c r="QAW17" s="253"/>
      <c r="QAX17" s="253"/>
      <c r="QAY17" s="253"/>
      <c r="QAZ17" s="253"/>
      <c r="QBA17" s="253"/>
      <c r="QBB17" s="253"/>
      <c r="QBC17" s="253"/>
      <c r="QBD17" s="253"/>
      <c r="QBE17" s="253"/>
      <c r="QBF17" s="253"/>
      <c r="QBG17" s="253"/>
      <c r="QBH17" s="254"/>
      <c r="QBI17" s="254"/>
      <c r="QBJ17" s="254"/>
      <c r="QBK17" s="254"/>
      <c r="QBL17" s="254"/>
      <c r="QBM17" s="253"/>
      <c r="QBN17" s="253"/>
      <c r="QBO17" s="253"/>
      <c r="QBP17" s="253"/>
      <c r="QBQ17" s="253"/>
      <c r="QBR17" s="253"/>
      <c r="QBS17" s="253"/>
      <c r="QBT17" s="253"/>
      <c r="QBU17" s="253"/>
      <c r="QBV17" s="253"/>
      <c r="QBW17" s="253"/>
      <c r="QBX17" s="253"/>
      <c r="QBY17" s="253"/>
      <c r="QBZ17" s="253"/>
      <c r="QCA17" s="253"/>
      <c r="QCB17" s="253"/>
      <c r="QCC17" s="253"/>
      <c r="QCD17" s="253"/>
      <c r="QCE17" s="253"/>
      <c r="QCF17" s="253"/>
      <c r="QCG17" s="253"/>
      <c r="QCH17" s="253"/>
      <c r="QCI17" s="253"/>
      <c r="QCJ17" s="253"/>
      <c r="QCK17" s="253"/>
      <c r="QCL17" s="253"/>
      <c r="QCM17" s="253"/>
      <c r="QCN17" s="253"/>
      <c r="QCO17" s="253"/>
      <c r="QCP17" s="253"/>
      <c r="QCQ17" s="253"/>
      <c r="QCR17" s="253"/>
      <c r="QCS17" s="253"/>
      <c r="QCT17" s="253"/>
      <c r="QCU17" s="253"/>
      <c r="QCV17" s="253"/>
      <c r="QCW17" s="253"/>
      <c r="QCX17" s="253"/>
      <c r="QCY17" s="253"/>
      <c r="QCZ17" s="253"/>
      <c r="QDA17" s="253"/>
      <c r="QDB17" s="253"/>
      <c r="QDC17" s="253"/>
      <c r="QDD17" s="253"/>
      <c r="QDE17" s="253"/>
      <c r="QDF17" s="253"/>
      <c r="QDG17" s="253"/>
      <c r="QDH17" s="253"/>
      <c r="QDI17" s="253"/>
      <c r="QDJ17" s="254"/>
      <c r="QDK17" s="254"/>
      <c r="QDL17" s="254"/>
      <c r="QDM17" s="254"/>
      <c r="QDN17" s="254"/>
      <c r="QDO17" s="253"/>
      <c r="QDP17" s="253"/>
      <c r="QDQ17" s="253"/>
      <c r="QDR17" s="253"/>
      <c r="QDS17" s="253"/>
      <c r="QDT17" s="253"/>
      <c r="QDU17" s="253"/>
      <c r="QDV17" s="253"/>
      <c r="QDW17" s="253"/>
      <c r="QDX17" s="253"/>
      <c r="QDY17" s="253"/>
      <c r="QDZ17" s="253"/>
      <c r="QEA17" s="253"/>
      <c r="QEB17" s="253"/>
      <c r="QEC17" s="253"/>
      <c r="QED17" s="253"/>
      <c r="QEE17" s="253"/>
      <c r="QEF17" s="253"/>
      <c r="QEG17" s="253"/>
      <c r="QEH17" s="253"/>
      <c r="QEI17" s="253"/>
      <c r="QEJ17" s="253"/>
      <c r="QEK17" s="253"/>
      <c r="QEL17" s="253"/>
      <c r="QEM17" s="253"/>
      <c r="QEN17" s="253"/>
      <c r="QEO17" s="253"/>
      <c r="QEP17" s="253"/>
      <c r="QEQ17" s="253"/>
      <c r="QER17" s="253"/>
      <c r="QES17" s="253"/>
      <c r="QET17" s="253"/>
      <c r="QEU17" s="253"/>
      <c r="QEV17" s="253"/>
      <c r="QEW17" s="253"/>
      <c r="QEX17" s="253"/>
      <c r="QEY17" s="253"/>
      <c r="QEZ17" s="253"/>
      <c r="QFA17" s="253"/>
      <c r="QFB17" s="253"/>
      <c r="QFC17" s="253"/>
      <c r="QFD17" s="253"/>
      <c r="QFE17" s="253"/>
      <c r="QFF17" s="253"/>
      <c r="QFG17" s="253"/>
      <c r="QFH17" s="253"/>
      <c r="QFI17" s="253"/>
      <c r="QFJ17" s="253"/>
      <c r="QFK17" s="253"/>
      <c r="QFL17" s="254"/>
      <c r="QFM17" s="254"/>
      <c r="QFN17" s="254"/>
      <c r="QFO17" s="254"/>
      <c r="QFP17" s="254"/>
      <c r="QFQ17" s="253"/>
      <c r="QFR17" s="253"/>
      <c r="QFS17" s="253"/>
      <c r="QFT17" s="253"/>
      <c r="QFU17" s="253"/>
      <c r="QFV17" s="253"/>
      <c r="QFW17" s="253"/>
      <c r="QFX17" s="253"/>
      <c r="QFY17" s="253"/>
      <c r="QFZ17" s="253"/>
      <c r="QGA17" s="253"/>
      <c r="QGB17" s="253"/>
      <c r="QGC17" s="253"/>
      <c r="QGD17" s="253"/>
      <c r="QGE17" s="253"/>
      <c r="QGF17" s="253"/>
      <c r="QGG17" s="253"/>
      <c r="QGH17" s="253"/>
      <c r="QGI17" s="253"/>
      <c r="QGJ17" s="253"/>
      <c r="QGK17" s="253"/>
      <c r="QGL17" s="253"/>
      <c r="QGM17" s="253"/>
      <c r="QGN17" s="253"/>
      <c r="QGO17" s="253"/>
      <c r="QGP17" s="253"/>
      <c r="QGQ17" s="253"/>
      <c r="QGR17" s="253"/>
      <c r="QGS17" s="253"/>
      <c r="QGT17" s="253"/>
      <c r="QGU17" s="253"/>
      <c r="QGV17" s="253"/>
      <c r="QGW17" s="253"/>
      <c r="QGX17" s="253"/>
      <c r="QGY17" s="253"/>
      <c r="QGZ17" s="253"/>
      <c r="QHA17" s="253"/>
      <c r="QHB17" s="253"/>
      <c r="QHC17" s="253"/>
      <c r="QHD17" s="253"/>
      <c r="QHE17" s="253"/>
      <c r="QHF17" s="253"/>
      <c r="QHG17" s="253"/>
      <c r="QHH17" s="253"/>
      <c r="QHI17" s="253"/>
      <c r="QHJ17" s="253"/>
      <c r="QHK17" s="253"/>
      <c r="QHL17" s="253"/>
      <c r="QHM17" s="253"/>
      <c r="QHN17" s="254"/>
      <c r="QHO17" s="254"/>
      <c r="QHP17" s="254"/>
      <c r="QHQ17" s="254"/>
      <c r="QHR17" s="254"/>
      <c r="QHS17" s="253"/>
      <c r="QHT17" s="253"/>
      <c r="QHU17" s="253"/>
      <c r="QHV17" s="253"/>
      <c r="QHW17" s="253"/>
      <c r="QHX17" s="253"/>
      <c r="QHY17" s="253"/>
      <c r="QHZ17" s="253"/>
      <c r="QIA17" s="253"/>
      <c r="QIB17" s="253"/>
      <c r="QIC17" s="253"/>
      <c r="QID17" s="253"/>
      <c r="QIE17" s="253"/>
      <c r="QIF17" s="253"/>
      <c r="QIG17" s="253"/>
      <c r="QIH17" s="253"/>
      <c r="QII17" s="253"/>
      <c r="QIJ17" s="253"/>
      <c r="QIK17" s="253"/>
      <c r="QIL17" s="253"/>
      <c r="QIM17" s="253"/>
      <c r="QIN17" s="253"/>
      <c r="QIO17" s="253"/>
      <c r="QIP17" s="253"/>
      <c r="QIQ17" s="253"/>
      <c r="QIR17" s="253"/>
      <c r="QIS17" s="253"/>
      <c r="QIT17" s="253"/>
      <c r="QIU17" s="253"/>
      <c r="QIV17" s="253"/>
      <c r="QIW17" s="253"/>
      <c r="QIX17" s="253"/>
      <c r="QIY17" s="253"/>
      <c r="QIZ17" s="253"/>
      <c r="QJA17" s="253"/>
      <c r="QJB17" s="253"/>
      <c r="QJC17" s="253"/>
      <c r="QJD17" s="253"/>
      <c r="QJE17" s="253"/>
      <c r="QJF17" s="253"/>
      <c r="QJG17" s="253"/>
      <c r="QJH17" s="253"/>
      <c r="QJI17" s="253"/>
      <c r="QJJ17" s="253"/>
      <c r="QJK17" s="253"/>
      <c r="QJL17" s="253"/>
      <c r="QJM17" s="253"/>
      <c r="QJN17" s="253"/>
      <c r="QJO17" s="253"/>
      <c r="QJP17" s="254"/>
      <c r="QJQ17" s="254"/>
      <c r="QJR17" s="254"/>
      <c r="QJS17" s="254"/>
      <c r="QJT17" s="254"/>
      <c r="QJU17" s="253"/>
      <c r="QJV17" s="253"/>
      <c r="QJW17" s="253"/>
      <c r="QJX17" s="253"/>
      <c r="QJY17" s="253"/>
      <c r="QJZ17" s="253"/>
      <c r="QKA17" s="253"/>
      <c r="QKB17" s="253"/>
      <c r="QKC17" s="253"/>
      <c r="QKD17" s="253"/>
      <c r="QKE17" s="253"/>
      <c r="QKF17" s="253"/>
      <c r="QKG17" s="253"/>
      <c r="QKH17" s="253"/>
      <c r="QKI17" s="253"/>
      <c r="QKJ17" s="253"/>
      <c r="QKK17" s="253"/>
      <c r="QKL17" s="253"/>
      <c r="QKM17" s="253"/>
      <c r="QKN17" s="253"/>
      <c r="QKO17" s="253"/>
      <c r="QKP17" s="253"/>
      <c r="QKQ17" s="253"/>
      <c r="QKR17" s="253"/>
      <c r="QKS17" s="253"/>
      <c r="QKT17" s="253"/>
      <c r="QKU17" s="253"/>
      <c r="QKV17" s="253"/>
      <c r="QKW17" s="253"/>
      <c r="QKX17" s="253"/>
      <c r="QKY17" s="253"/>
      <c r="QKZ17" s="253"/>
      <c r="QLA17" s="253"/>
      <c r="QLB17" s="253"/>
      <c r="QLC17" s="253"/>
      <c r="QLD17" s="253"/>
      <c r="QLE17" s="253"/>
      <c r="QLF17" s="253"/>
      <c r="QLG17" s="253"/>
      <c r="QLH17" s="253"/>
      <c r="QLI17" s="253"/>
      <c r="QLJ17" s="253"/>
      <c r="QLK17" s="253"/>
      <c r="QLL17" s="253"/>
      <c r="QLM17" s="253"/>
      <c r="QLN17" s="253"/>
      <c r="QLO17" s="253"/>
      <c r="QLP17" s="253"/>
      <c r="QLQ17" s="253"/>
      <c r="QLR17" s="254"/>
      <c r="QLS17" s="254"/>
      <c r="QLT17" s="254"/>
      <c r="QLU17" s="254"/>
      <c r="QLV17" s="254"/>
      <c r="QLW17" s="253"/>
      <c r="QLX17" s="253"/>
      <c r="QLY17" s="253"/>
      <c r="QLZ17" s="253"/>
      <c r="QMA17" s="253"/>
      <c r="QMB17" s="253"/>
      <c r="QMC17" s="253"/>
      <c r="QMD17" s="253"/>
      <c r="QME17" s="253"/>
      <c r="QMF17" s="253"/>
      <c r="QMG17" s="253"/>
      <c r="QMH17" s="253"/>
      <c r="QMI17" s="253"/>
      <c r="QMJ17" s="253"/>
      <c r="QMK17" s="253"/>
      <c r="QML17" s="253"/>
      <c r="QMM17" s="253"/>
      <c r="QMN17" s="253"/>
      <c r="QMO17" s="253"/>
      <c r="QMP17" s="253"/>
      <c r="QMQ17" s="253"/>
      <c r="QMR17" s="253"/>
      <c r="QMS17" s="253"/>
      <c r="QMT17" s="253"/>
      <c r="QMU17" s="253"/>
      <c r="QMV17" s="253"/>
      <c r="QMW17" s="253"/>
      <c r="QMX17" s="253"/>
      <c r="QMY17" s="253"/>
      <c r="QMZ17" s="253"/>
      <c r="QNA17" s="253"/>
      <c r="QNB17" s="253"/>
      <c r="QNC17" s="253"/>
      <c r="QND17" s="253"/>
      <c r="QNE17" s="253"/>
      <c r="QNF17" s="253"/>
      <c r="QNG17" s="253"/>
      <c r="QNH17" s="253"/>
      <c r="QNI17" s="253"/>
      <c r="QNJ17" s="253"/>
      <c r="QNK17" s="253"/>
      <c r="QNL17" s="253"/>
      <c r="QNM17" s="253"/>
      <c r="QNN17" s="253"/>
      <c r="QNO17" s="253"/>
      <c r="QNP17" s="253"/>
      <c r="QNQ17" s="253"/>
      <c r="QNR17" s="253"/>
      <c r="QNS17" s="253"/>
      <c r="QNT17" s="254"/>
      <c r="QNU17" s="254"/>
      <c r="QNV17" s="254"/>
      <c r="QNW17" s="254"/>
      <c r="QNX17" s="254"/>
      <c r="QNY17" s="253"/>
      <c r="QNZ17" s="253"/>
      <c r="QOA17" s="253"/>
      <c r="QOB17" s="253"/>
      <c r="QOC17" s="253"/>
      <c r="QOD17" s="253"/>
      <c r="QOE17" s="253"/>
      <c r="QOF17" s="253"/>
      <c r="QOG17" s="253"/>
      <c r="QOH17" s="253"/>
      <c r="QOI17" s="253"/>
      <c r="QOJ17" s="253"/>
      <c r="QOK17" s="253"/>
      <c r="QOL17" s="253"/>
      <c r="QOM17" s="253"/>
      <c r="QON17" s="253"/>
      <c r="QOO17" s="253"/>
      <c r="QOP17" s="253"/>
      <c r="QOQ17" s="253"/>
      <c r="QOR17" s="253"/>
      <c r="QOS17" s="253"/>
      <c r="QOT17" s="253"/>
      <c r="QOU17" s="253"/>
      <c r="QOV17" s="253"/>
      <c r="QOW17" s="253"/>
      <c r="QOX17" s="253"/>
      <c r="QOY17" s="253"/>
      <c r="QOZ17" s="253"/>
      <c r="QPA17" s="253"/>
      <c r="QPB17" s="253"/>
      <c r="QPC17" s="253"/>
      <c r="QPD17" s="253"/>
      <c r="QPE17" s="253"/>
      <c r="QPF17" s="253"/>
      <c r="QPG17" s="253"/>
      <c r="QPH17" s="253"/>
      <c r="QPI17" s="253"/>
      <c r="QPJ17" s="253"/>
      <c r="QPK17" s="253"/>
      <c r="QPL17" s="253"/>
      <c r="QPM17" s="253"/>
      <c r="QPN17" s="253"/>
      <c r="QPO17" s="253"/>
      <c r="QPP17" s="253"/>
      <c r="QPQ17" s="253"/>
      <c r="QPR17" s="253"/>
      <c r="QPS17" s="253"/>
      <c r="QPT17" s="253"/>
      <c r="QPU17" s="253"/>
      <c r="QPV17" s="254"/>
      <c r="QPW17" s="254"/>
      <c r="QPX17" s="254"/>
      <c r="QPY17" s="254"/>
      <c r="QPZ17" s="254"/>
      <c r="QQA17" s="253"/>
      <c r="QQB17" s="253"/>
      <c r="QQC17" s="253"/>
      <c r="QQD17" s="253"/>
      <c r="QQE17" s="253"/>
      <c r="QQF17" s="253"/>
      <c r="QQG17" s="253"/>
      <c r="QQH17" s="253"/>
      <c r="QQI17" s="253"/>
      <c r="QQJ17" s="253"/>
      <c r="QQK17" s="253"/>
      <c r="QQL17" s="253"/>
      <c r="QQM17" s="253"/>
      <c r="QQN17" s="253"/>
      <c r="QQO17" s="253"/>
      <c r="QQP17" s="253"/>
      <c r="QQQ17" s="253"/>
      <c r="QQR17" s="253"/>
      <c r="QQS17" s="253"/>
      <c r="QQT17" s="253"/>
      <c r="QQU17" s="253"/>
      <c r="QQV17" s="253"/>
      <c r="QQW17" s="253"/>
      <c r="QQX17" s="253"/>
      <c r="QQY17" s="253"/>
      <c r="QQZ17" s="253"/>
      <c r="QRA17" s="253"/>
      <c r="QRB17" s="253"/>
      <c r="QRC17" s="253"/>
      <c r="QRD17" s="253"/>
      <c r="QRE17" s="253"/>
      <c r="QRF17" s="253"/>
      <c r="QRG17" s="253"/>
      <c r="QRH17" s="253"/>
      <c r="QRI17" s="253"/>
      <c r="QRJ17" s="253"/>
      <c r="QRK17" s="253"/>
      <c r="QRL17" s="253"/>
      <c r="QRM17" s="253"/>
      <c r="QRN17" s="253"/>
      <c r="QRO17" s="253"/>
      <c r="QRP17" s="253"/>
      <c r="QRQ17" s="253"/>
      <c r="QRR17" s="253"/>
      <c r="QRS17" s="253"/>
      <c r="QRT17" s="253"/>
      <c r="QRU17" s="253"/>
      <c r="QRV17" s="253"/>
      <c r="QRW17" s="253"/>
      <c r="QRX17" s="254"/>
      <c r="QRY17" s="254"/>
      <c r="QRZ17" s="254"/>
      <c r="QSA17" s="254"/>
      <c r="QSB17" s="254"/>
      <c r="QSC17" s="253"/>
      <c r="QSD17" s="253"/>
      <c r="QSE17" s="253"/>
      <c r="QSF17" s="253"/>
      <c r="QSG17" s="253"/>
      <c r="QSH17" s="253"/>
      <c r="QSI17" s="253"/>
      <c r="QSJ17" s="253"/>
      <c r="QSK17" s="253"/>
      <c r="QSL17" s="253"/>
      <c r="QSM17" s="253"/>
      <c r="QSN17" s="253"/>
      <c r="QSO17" s="253"/>
      <c r="QSP17" s="253"/>
      <c r="QSQ17" s="253"/>
      <c r="QSR17" s="253"/>
      <c r="QSS17" s="253"/>
      <c r="QST17" s="253"/>
      <c r="QSU17" s="253"/>
      <c r="QSV17" s="253"/>
      <c r="QSW17" s="253"/>
      <c r="QSX17" s="253"/>
      <c r="QSY17" s="253"/>
      <c r="QSZ17" s="253"/>
      <c r="QTA17" s="253"/>
      <c r="QTB17" s="253"/>
      <c r="QTC17" s="253"/>
      <c r="QTD17" s="253"/>
      <c r="QTE17" s="253"/>
      <c r="QTF17" s="253"/>
      <c r="QTG17" s="253"/>
      <c r="QTH17" s="253"/>
      <c r="QTI17" s="253"/>
      <c r="QTJ17" s="253"/>
      <c r="QTK17" s="253"/>
      <c r="QTL17" s="253"/>
      <c r="QTM17" s="253"/>
      <c r="QTN17" s="253"/>
      <c r="QTO17" s="253"/>
      <c r="QTP17" s="253"/>
      <c r="QTQ17" s="253"/>
      <c r="QTR17" s="253"/>
      <c r="QTS17" s="253"/>
      <c r="QTT17" s="253"/>
      <c r="QTU17" s="253"/>
      <c r="QTV17" s="253"/>
      <c r="QTW17" s="253"/>
      <c r="QTX17" s="253"/>
      <c r="QTY17" s="253"/>
      <c r="QTZ17" s="254"/>
      <c r="QUA17" s="254"/>
      <c r="QUB17" s="254"/>
      <c r="QUC17" s="254"/>
      <c r="QUD17" s="254"/>
      <c r="QUE17" s="253"/>
      <c r="QUF17" s="253"/>
      <c r="QUG17" s="253"/>
      <c r="QUH17" s="253"/>
      <c r="QUI17" s="253"/>
      <c r="QUJ17" s="253"/>
      <c r="QUK17" s="253"/>
      <c r="QUL17" s="253"/>
      <c r="QUM17" s="253"/>
      <c r="QUN17" s="253"/>
      <c r="QUO17" s="253"/>
      <c r="QUP17" s="253"/>
      <c r="QUQ17" s="253"/>
      <c r="QUR17" s="253"/>
      <c r="QUS17" s="253"/>
      <c r="QUT17" s="253"/>
      <c r="QUU17" s="253"/>
      <c r="QUV17" s="253"/>
      <c r="QUW17" s="253"/>
      <c r="QUX17" s="253"/>
      <c r="QUY17" s="253"/>
      <c r="QUZ17" s="253"/>
      <c r="QVA17" s="253"/>
      <c r="QVB17" s="253"/>
      <c r="QVC17" s="253"/>
      <c r="QVD17" s="253"/>
      <c r="QVE17" s="253"/>
      <c r="QVF17" s="253"/>
      <c r="QVG17" s="253"/>
      <c r="QVH17" s="253"/>
      <c r="QVI17" s="253"/>
      <c r="QVJ17" s="253"/>
      <c r="QVK17" s="253"/>
      <c r="QVL17" s="253"/>
      <c r="QVM17" s="253"/>
      <c r="QVN17" s="253"/>
      <c r="QVO17" s="253"/>
      <c r="QVP17" s="253"/>
      <c r="QVQ17" s="253"/>
      <c r="QVR17" s="253"/>
      <c r="QVS17" s="253"/>
      <c r="QVT17" s="253"/>
      <c r="QVU17" s="253"/>
      <c r="QVV17" s="253"/>
      <c r="QVW17" s="253"/>
      <c r="QVX17" s="253"/>
      <c r="QVY17" s="253"/>
      <c r="QVZ17" s="253"/>
      <c r="QWA17" s="253"/>
      <c r="QWB17" s="254"/>
      <c r="QWC17" s="254"/>
      <c r="QWD17" s="254"/>
      <c r="QWE17" s="254"/>
      <c r="QWF17" s="254"/>
      <c r="QWG17" s="253"/>
      <c r="QWH17" s="253"/>
      <c r="QWI17" s="253"/>
      <c r="QWJ17" s="253"/>
      <c r="QWK17" s="253"/>
      <c r="QWL17" s="253"/>
      <c r="QWM17" s="253"/>
      <c r="QWN17" s="253"/>
      <c r="QWO17" s="253"/>
      <c r="QWP17" s="253"/>
      <c r="QWQ17" s="253"/>
      <c r="QWR17" s="253"/>
      <c r="QWS17" s="253"/>
      <c r="QWT17" s="253"/>
      <c r="QWU17" s="253"/>
      <c r="QWV17" s="253"/>
      <c r="QWW17" s="253"/>
      <c r="QWX17" s="253"/>
      <c r="QWY17" s="253"/>
      <c r="QWZ17" s="253"/>
      <c r="QXA17" s="253"/>
      <c r="QXB17" s="253"/>
      <c r="QXC17" s="253"/>
      <c r="QXD17" s="253"/>
      <c r="QXE17" s="253"/>
      <c r="QXF17" s="253"/>
      <c r="QXG17" s="253"/>
      <c r="QXH17" s="253"/>
      <c r="QXI17" s="253"/>
      <c r="QXJ17" s="253"/>
      <c r="QXK17" s="253"/>
      <c r="QXL17" s="253"/>
      <c r="QXM17" s="253"/>
      <c r="QXN17" s="253"/>
      <c r="QXO17" s="253"/>
      <c r="QXP17" s="253"/>
      <c r="QXQ17" s="253"/>
      <c r="QXR17" s="253"/>
      <c r="QXS17" s="253"/>
      <c r="QXT17" s="253"/>
      <c r="QXU17" s="253"/>
      <c r="QXV17" s="253"/>
      <c r="QXW17" s="253"/>
      <c r="QXX17" s="253"/>
      <c r="QXY17" s="253"/>
      <c r="QXZ17" s="253"/>
      <c r="QYA17" s="253"/>
      <c r="QYB17" s="253"/>
      <c r="QYC17" s="253"/>
      <c r="QYD17" s="254"/>
      <c r="QYE17" s="254"/>
      <c r="QYF17" s="254"/>
      <c r="QYG17" s="254"/>
      <c r="QYH17" s="254"/>
      <c r="QYI17" s="253"/>
      <c r="QYJ17" s="253"/>
      <c r="QYK17" s="253"/>
      <c r="QYL17" s="253"/>
      <c r="QYM17" s="253"/>
      <c r="QYN17" s="253"/>
      <c r="QYO17" s="253"/>
      <c r="QYP17" s="253"/>
      <c r="QYQ17" s="253"/>
      <c r="QYR17" s="253"/>
      <c r="QYS17" s="253"/>
      <c r="QYT17" s="253"/>
      <c r="QYU17" s="253"/>
      <c r="QYV17" s="253"/>
      <c r="QYW17" s="253"/>
      <c r="QYX17" s="253"/>
      <c r="QYY17" s="253"/>
      <c r="QYZ17" s="253"/>
      <c r="QZA17" s="253"/>
      <c r="QZB17" s="253"/>
      <c r="QZC17" s="253"/>
      <c r="QZD17" s="253"/>
      <c r="QZE17" s="253"/>
      <c r="QZF17" s="253"/>
      <c r="QZG17" s="253"/>
      <c r="QZH17" s="253"/>
      <c r="QZI17" s="253"/>
      <c r="QZJ17" s="253"/>
      <c r="QZK17" s="253"/>
      <c r="QZL17" s="253"/>
      <c r="QZM17" s="253"/>
      <c r="QZN17" s="253"/>
      <c r="QZO17" s="253"/>
      <c r="QZP17" s="253"/>
      <c r="QZQ17" s="253"/>
      <c r="QZR17" s="253"/>
      <c r="QZS17" s="253"/>
      <c r="QZT17" s="253"/>
      <c r="QZU17" s="253"/>
      <c r="QZV17" s="253"/>
      <c r="QZW17" s="253"/>
      <c r="QZX17" s="253"/>
      <c r="QZY17" s="253"/>
      <c r="QZZ17" s="253"/>
      <c r="RAA17" s="253"/>
      <c r="RAB17" s="253"/>
      <c r="RAC17" s="253"/>
      <c r="RAD17" s="253"/>
      <c r="RAE17" s="253"/>
      <c r="RAF17" s="254"/>
      <c r="RAG17" s="254"/>
      <c r="RAH17" s="254"/>
      <c r="RAI17" s="254"/>
      <c r="RAJ17" s="254"/>
      <c r="RAK17" s="253"/>
      <c r="RAL17" s="253"/>
      <c r="RAM17" s="253"/>
      <c r="RAN17" s="253"/>
      <c r="RAO17" s="253"/>
      <c r="RAP17" s="253"/>
      <c r="RAQ17" s="253"/>
      <c r="RAR17" s="253"/>
      <c r="RAS17" s="253"/>
      <c r="RAT17" s="253"/>
      <c r="RAU17" s="253"/>
      <c r="RAV17" s="253"/>
      <c r="RAW17" s="253"/>
      <c r="RAX17" s="253"/>
      <c r="RAY17" s="253"/>
      <c r="RAZ17" s="253"/>
      <c r="RBA17" s="253"/>
      <c r="RBB17" s="253"/>
      <c r="RBC17" s="253"/>
      <c r="RBD17" s="253"/>
      <c r="RBE17" s="253"/>
      <c r="RBF17" s="253"/>
      <c r="RBG17" s="253"/>
      <c r="RBH17" s="253"/>
      <c r="RBI17" s="253"/>
      <c r="RBJ17" s="253"/>
      <c r="RBK17" s="253"/>
      <c r="RBL17" s="253"/>
      <c r="RBM17" s="253"/>
      <c r="RBN17" s="253"/>
      <c r="RBO17" s="253"/>
      <c r="RBP17" s="253"/>
      <c r="RBQ17" s="253"/>
      <c r="RBR17" s="253"/>
      <c r="RBS17" s="253"/>
      <c r="RBT17" s="253"/>
      <c r="RBU17" s="253"/>
      <c r="RBV17" s="253"/>
      <c r="RBW17" s="253"/>
      <c r="RBX17" s="253"/>
      <c r="RBY17" s="253"/>
      <c r="RBZ17" s="253"/>
      <c r="RCA17" s="253"/>
      <c r="RCB17" s="253"/>
      <c r="RCC17" s="253"/>
      <c r="RCD17" s="253"/>
      <c r="RCE17" s="253"/>
      <c r="RCF17" s="253"/>
      <c r="RCG17" s="253"/>
      <c r="RCH17" s="254"/>
      <c r="RCI17" s="254"/>
      <c r="RCJ17" s="254"/>
      <c r="RCK17" s="254"/>
      <c r="RCL17" s="254"/>
      <c r="RCM17" s="253"/>
      <c r="RCN17" s="253"/>
      <c r="RCO17" s="253"/>
      <c r="RCP17" s="253"/>
      <c r="RCQ17" s="253"/>
      <c r="RCR17" s="253"/>
      <c r="RCS17" s="253"/>
      <c r="RCT17" s="253"/>
      <c r="RCU17" s="253"/>
      <c r="RCV17" s="253"/>
      <c r="RCW17" s="253"/>
      <c r="RCX17" s="253"/>
      <c r="RCY17" s="253"/>
      <c r="RCZ17" s="253"/>
      <c r="RDA17" s="253"/>
      <c r="RDB17" s="253"/>
      <c r="RDC17" s="253"/>
      <c r="RDD17" s="253"/>
      <c r="RDE17" s="253"/>
      <c r="RDF17" s="253"/>
      <c r="RDG17" s="253"/>
      <c r="RDH17" s="253"/>
      <c r="RDI17" s="253"/>
      <c r="RDJ17" s="253"/>
      <c r="RDK17" s="253"/>
      <c r="RDL17" s="253"/>
      <c r="RDM17" s="253"/>
      <c r="RDN17" s="253"/>
      <c r="RDO17" s="253"/>
      <c r="RDP17" s="253"/>
      <c r="RDQ17" s="253"/>
      <c r="RDR17" s="253"/>
      <c r="RDS17" s="253"/>
      <c r="RDT17" s="253"/>
      <c r="RDU17" s="253"/>
      <c r="RDV17" s="253"/>
      <c r="RDW17" s="253"/>
      <c r="RDX17" s="253"/>
      <c r="RDY17" s="253"/>
      <c r="RDZ17" s="253"/>
      <c r="REA17" s="253"/>
      <c r="REB17" s="253"/>
      <c r="REC17" s="253"/>
      <c r="RED17" s="253"/>
      <c r="REE17" s="253"/>
      <c r="REF17" s="253"/>
      <c r="REG17" s="253"/>
      <c r="REH17" s="253"/>
      <c r="REI17" s="253"/>
      <c r="REJ17" s="254"/>
      <c r="REK17" s="254"/>
      <c r="REL17" s="254"/>
      <c r="REM17" s="254"/>
      <c r="REN17" s="254"/>
      <c r="REO17" s="253"/>
      <c r="REP17" s="253"/>
      <c r="REQ17" s="253"/>
      <c r="RER17" s="253"/>
      <c r="RES17" s="253"/>
      <c r="RET17" s="253"/>
      <c r="REU17" s="253"/>
      <c r="REV17" s="253"/>
      <c r="REW17" s="253"/>
      <c r="REX17" s="253"/>
      <c r="REY17" s="253"/>
      <c r="REZ17" s="253"/>
      <c r="RFA17" s="253"/>
      <c r="RFB17" s="253"/>
      <c r="RFC17" s="253"/>
      <c r="RFD17" s="253"/>
      <c r="RFE17" s="253"/>
      <c r="RFF17" s="253"/>
      <c r="RFG17" s="253"/>
      <c r="RFH17" s="253"/>
      <c r="RFI17" s="253"/>
      <c r="RFJ17" s="253"/>
      <c r="RFK17" s="253"/>
      <c r="RFL17" s="253"/>
      <c r="RFM17" s="253"/>
      <c r="RFN17" s="253"/>
      <c r="RFO17" s="253"/>
      <c r="RFP17" s="253"/>
      <c r="RFQ17" s="253"/>
      <c r="RFR17" s="253"/>
      <c r="RFS17" s="253"/>
      <c r="RFT17" s="253"/>
      <c r="RFU17" s="253"/>
      <c r="RFV17" s="253"/>
      <c r="RFW17" s="253"/>
      <c r="RFX17" s="253"/>
      <c r="RFY17" s="253"/>
      <c r="RFZ17" s="253"/>
      <c r="RGA17" s="253"/>
      <c r="RGB17" s="253"/>
      <c r="RGC17" s="253"/>
      <c r="RGD17" s="253"/>
      <c r="RGE17" s="253"/>
      <c r="RGF17" s="253"/>
      <c r="RGG17" s="253"/>
      <c r="RGH17" s="253"/>
      <c r="RGI17" s="253"/>
      <c r="RGJ17" s="253"/>
      <c r="RGK17" s="253"/>
      <c r="RGL17" s="254"/>
      <c r="RGM17" s="254"/>
      <c r="RGN17" s="254"/>
      <c r="RGO17" s="254"/>
      <c r="RGP17" s="254"/>
      <c r="RGQ17" s="253"/>
      <c r="RGR17" s="253"/>
      <c r="RGS17" s="253"/>
      <c r="RGT17" s="253"/>
      <c r="RGU17" s="253"/>
      <c r="RGV17" s="253"/>
      <c r="RGW17" s="253"/>
      <c r="RGX17" s="253"/>
      <c r="RGY17" s="253"/>
      <c r="RGZ17" s="253"/>
      <c r="RHA17" s="253"/>
      <c r="RHB17" s="253"/>
      <c r="RHC17" s="253"/>
      <c r="RHD17" s="253"/>
      <c r="RHE17" s="253"/>
      <c r="RHF17" s="253"/>
      <c r="RHG17" s="253"/>
      <c r="RHH17" s="253"/>
      <c r="RHI17" s="253"/>
      <c r="RHJ17" s="253"/>
      <c r="RHK17" s="253"/>
      <c r="RHL17" s="253"/>
      <c r="RHM17" s="253"/>
      <c r="RHN17" s="253"/>
      <c r="RHO17" s="253"/>
      <c r="RHP17" s="253"/>
      <c r="RHQ17" s="253"/>
      <c r="RHR17" s="253"/>
      <c r="RHS17" s="253"/>
      <c r="RHT17" s="253"/>
      <c r="RHU17" s="253"/>
      <c r="RHV17" s="253"/>
      <c r="RHW17" s="253"/>
      <c r="RHX17" s="253"/>
      <c r="RHY17" s="253"/>
      <c r="RHZ17" s="253"/>
      <c r="RIA17" s="253"/>
      <c r="RIB17" s="253"/>
      <c r="RIC17" s="253"/>
      <c r="RID17" s="253"/>
      <c r="RIE17" s="253"/>
      <c r="RIF17" s="253"/>
      <c r="RIG17" s="253"/>
      <c r="RIH17" s="253"/>
      <c r="RII17" s="253"/>
      <c r="RIJ17" s="253"/>
      <c r="RIK17" s="253"/>
      <c r="RIL17" s="253"/>
      <c r="RIM17" s="253"/>
      <c r="RIN17" s="254"/>
      <c r="RIO17" s="254"/>
      <c r="RIP17" s="254"/>
      <c r="RIQ17" s="254"/>
      <c r="RIR17" s="254"/>
      <c r="RIS17" s="253"/>
      <c r="RIT17" s="253"/>
      <c r="RIU17" s="253"/>
      <c r="RIV17" s="253"/>
      <c r="RIW17" s="253"/>
      <c r="RIX17" s="253"/>
      <c r="RIY17" s="253"/>
      <c r="RIZ17" s="253"/>
      <c r="RJA17" s="253"/>
      <c r="RJB17" s="253"/>
      <c r="RJC17" s="253"/>
      <c r="RJD17" s="253"/>
      <c r="RJE17" s="253"/>
      <c r="RJF17" s="253"/>
      <c r="RJG17" s="253"/>
      <c r="RJH17" s="253"/>
      <c r="RJI17" s="253"/>
      <c r="RJJ17" s="253"/>
      <c r="RJK17" s="253"/>
      <c r="RJL17" s="253"/>
      <c r="RJM17" s="253"/>
      <c r="RJN17" s="253"/>
      <c r="RJO17" s="253"/>
      <c r="RJP17" s="253"/>
      <c r="RJQ17" s="253"/>
      <c r="RJR17" s="253"/>
      <c r="RJS17" s="253"/>
      <c r="RJT17" s="253"/>
      <c r="RJU17" s="253"/>
      <c r="RJV17" s="253"/>
      <c r="RJW17" s="253"/>
      <c r="RJX17" s="253"/>
      <c r="RJY17" s="253"/>
      <c r="RJZ17" s="253"/>
      <c r="RKA17" s="253"/>
      <c r="RKB17" s="253"/>
      <c r="RKC17" s="253"/>
      <c r="RKD17" s="253"/>
      <c r="RKE17" s="253"/>
      <c r="RKF17" s="253"/>
      <c r="RKG17" s="253"/>
      <c r="RKH17" s="253"/>
      <c r="RKI17" s="253"/>
      <c r="RKJ17" s="253"/>
      <c r="RKK17" s="253"/>
      <c r="RKL17" s="253"/>
      <c r="RKM17" s="253"/>
      <c r="RKN17" s="253"/>
      <c r="RKO17" s="253"/>
      <c r="RKP17" s="254"/>
      <c r="RKQ17" s="254"/>
      <c r="RKR17" s="254"/>
      <c r="RKS17" s="254"/>
      <c r="RKT17" s="254"/>
      <c r="RKU17" s="253"/>
      <c r="RKV17" s="253"/>
      <c r="RKW17" s="253"/>
      <c r="RKX17" s="253"/>
      <c r="RKY17" s="253"/>
      <c r="RKZ17" s="253"/>
      <c r="RLA17" s="253"/>
      <c r="RLB17" s="253"/>
      <c r="RLC17" s="253"/>
      <c r="RLD17" s="253"/>
      <c r="RLE17" s="253"/>
      <c r="RLF17" s="253"/>
      <c r="RLG17" s="253"/>
      <c r="RLH17" s="253"/>
      <c r="RLI17" s="253"/>
      <c r="RLJ17" s="253"/>
      <c r="RLK17" s="253"/>
      <c r="RLL17" s="253"/>
      <c r="RLM17" s="253"/>
      <c r="RLN17" s="253"/>
      <c r="RLO17" s="253"/>
      <c r="RLP17" s="253"/>
      <c r="RLQ17" s="253"/>
      <c r="RLR17" s="253"/>
      <c r="RLS17" s="253"/>
      <c r="RLT17" s="253"/>
      <c r="RLU17" s="253"/>
      <c r="RLV17" s="253"/>
      <c r="RLW17" s="253"/>
      <c r="RLX17" s="253"/>
      <c r="RLY17" s="253"/>
      <c r="RLZ17" s="253"/>
      <c r="RMA17" s="253"/>
      <c r="RMB17" s="253"/>
      <c r="RMC17" s="253"/>
      <c r="RMD17" s="253"/>
      <c r="RME17" s="253"/>
      <c r="RMF17" s="253"/>
      <c r="RMG17" s="253"/>
      <c r="RMH17" s="253"/>
      <c r="RMI17" s="253"/>
      <c r="RMJ17" s="253"/>
      <c r="RMK17" s="253"/>
      <c r="RML17" s="253"/>
      <c r="RMM17" s="253"/>
      <c r="RMN17" s="253"/>
      <c r="RMO17" s="253"/>
      <c r="RMP17" s="253"/>
      <c r="RMQ17" s="253"/>
      <c r="RMR17" s="254"/>
      <c r="RMS17" s="254"/>
      <c r="RMT17" s="254"/>
      <c r="RMU17" s="254"/>
      <c r="RMV17" s="254"/>
      <c r="RMW17" s="253"/>
      <c r="RMX17" s="253"/>
      <c r="RMY17" s="253"/>
      <c r="RMZ17" s="253"/>
      <c r="RNA17" s="253"/>
      <c r="RNB17" s="253"/>
      <c r="RNC17" s="253"/>
      <c r="RND17" s="253"/>
      <c r="RNE17" s="253"/>
      <c r="RNF17" s="253"/>
      <c r="RNG17" s="253"/>
      <c r="RNH17" s="253"/>
      <c r="RNI17" s="253"/>
      <c r="RNJ17" s="253"/>
      <c r="RNK17" s="253"/>
      <c r="RNL17" s="253"/>
      <c r="RNM17" s="253"/>
      <c r="RNN17" s="253"/>
      <c r="RNO17" s="253"/>
      <c r="RNP17" s="253"/>
      <c r="RNQ17" s="253"/>
      <c r="RNR17" s="253"/>
      <c r="RNS17" s="253"/>
      <c r="RNT17" s="253"/>
      <c r="RNU17" s="253"/>
      <c r="RNV17" s="253"/>
      <c r="RNW17" s="253"/>
      <c r="RNX17" s="253"/>
      <c r="RNY17" s="253"/>
      <c r="RNZ17" s="253"/>
      <c r="ROA17" s="253"/>
      <c r="ROB17" s="253"/>
      <c r="ROC17" s="253"/>
      <c r="ROD17" s="253"/>
      <c r="ROE17" s="253"/>
      <c r="ROF17" s="253"/>
      <c r="ROG17" s="253"/>
      <c r="ROH17" s="253"/>
      <c r="ROI17" s="253"/>
      <c r="ROJ17" s="253"/>
      <c r="ROK17" s="253"/>
      <c r="ROL17" s="253"/>
      <c r="ROM17" s="253"/>
      <c r="RON17" s="253"/>
      <c r="ROO17" s="253"/>
      <c r="ROP17" s="253"/>
      <c r="ROQ17" s="253"/>
      <c r="ROR17" s="253"/>
      <c r="ROS17" s="253"/>
      <c r="ROT17" s="254"/>
      <c r="ROU17" s="254"/>
      <c r="ROV17" s="254"/>
      <c r="ROW17" s="254"/>
      <c r="ROX17" s="254"/>
      <c r="ROY17" s="253"/>
      <c r="ROZ17" s="253"/>
      <c r="RPA17" s="253"/>
      <c r="RPB17" s="253"/>
      <c r="RPC17" s="253"/>
      <c r="RPD17" s="253"/>
      <c r="RPE17" s="253"/>
      <c r="RPF17" s="253"/>
      <c r="RPG17" s="253"/>
      <c r="RPH17" s="253"/>
      <c r="RPI17" s="253"/>
      <c r="RPJ17" s="253"/>
      <c r="RPK17" s="253"/>
      <c r="RPL17" s="253"/>
      <c r="RPM17" s="253"/>
      <c r="RPN17" s="253"/>
      <c r="RPO17" s="253"/>
      <c r="RPP17" s="253"/>
      <c r="RPQ17" s="253"/>
      <c r="RPR17" s="253"/>
      <c r="RPS17" s="253"/>
      <c r="RPT17" s="253"/>
      <c r="RPU17" s="253"/>
      <c r="RPV17" s="253"/>
      <c r="RPW17" s="253"/>
      <c r="RPX17" s="253"/>
      <c r="RPY17" s="253"/>
      <c r="RPZ17" s="253"/>
      <c r="RQA17" s="253"/>
      <c r="RQB17" s="253"/>
      <c r="RQC17" s="253"/>
      <c r="RQD17" s="253"/>
      <c r="RQE17" s="253"/>
      <c r="RQF17" s="253"/>
      <c r="RQG17" s="253"/>
      <c r="RQH17" s="253"/>
      <c r="RQI17" s="253"/>
      <c r="RQJ17" s="253"/>
      <c r="RQK17" s="253"/>
      <c r="RQL17" s="253"/>
      <c r="RQM17" s="253"/>
      <c r="RQN17" s="253"/>
      <c r="RQO17" s="253"/>
      <c r="RQP17" s="253"/>
      <c r="RQQ17" s="253"/>
      <c r="RQR17" s="253"/>
      <c r="RQS17" s="253"/>
      <c r="RQT17" s="253"/>
      <c r="RQU17" s="253"/>
      <c r="RQV17" s="254"/>
      <c r="RQW17" s="254"/>
      <c r="RQX17" s="254"/>
      <c r="RQY17" s="254"/>
      <c r="RQZ17" s="254"/>
      <c r="RRA17" s="253"/>
      <c r="RRB17" s="253"/>
      <c r="RRC17" s="253"/>
      <c r="RRD17" s="253"/>
      <c r="RRE17" s="253"/>
      <c r="RRF17" s="253"/>
      <c r="RRG17" s="253"/>
      <c r="RRH17" s="253"/>
      <c r="RRI17" s="253"/>
      <c r="RRJ17" s="253"/>
      <c r="RRK17" s="253"/>
      <c r="RRL17" s="253"/>
      <c r="RRM17" s="253"/>
      <c r="RRN17" s="253"/>
      <c r="RRO17" s="253"/>
      <c r="RRP17" s="253"/>
      <c r="RRQ17" s="253"/>
      <c r="RRR17" s="253"/>
      <c r="RRS17" s="253"/>
      <c r="RRT17" s="253"/>
      <c r="RRU17" s="253"/>
      <c r="RRV17" s="253"/>
      <c r="RRW17" s="253"/>
      <c r="RRX17" s="253"/>
      <c r="RRY17" s="253"/>
      <c r="RRZ17" s="253"/>
      <c r="RSA17" s="253"/>
      <c r="RSB17" s="253"/>
      <c r="RSC17" s="253"/>
      <c r="RSD17" s="253"/>
      <c r="RSE17" s="253"/>
      <c r="RSF17" s="253"/>
      <c r="RSG17" s="253"/>
      <c r="RSH17" s="253"/>
      <c r="RSI17" s="253"/>
      <c r="RSJ17" s="253"/>
      <c r="RSK17" s="253"/>
      <c r="RSL17" s="253"/>
      <c r="RSM17" s="253"/>
      <c r="RSN17" s="253"/>
      <c r="RSO17" s="253"/>
      <c r="RSP17" s="253"/>
      <c r="RSQ17" s="253"/>
      <c r="RSR17" s="253"/>
      <c r="RSS17" s="253"/>
      <c r="RST17" s="253"/>
      <c r="RSU17" s="253"/>
      <c r="RSV17" s="253"/>
      <c r="RSW17" s="253"/>
      <c r="RSX17" s="254"/>
      <c r="RSY17" s="254"/>
      <c r="RSZ17" s="254"/>
      <c r="RTA17" s="254"/>
      <c r="RTB17" s="254"/>
      <c r="RTC17" s="253"/>
      <c r="RTD17" s="253"/>
      <c r="RTE17" s="253"/>
      <c r="RTF17" s="253"/>
      <c r="RTG17" s="253"/>
      <c r="RTH17" s="253"/>
      <c r="RTI17" s="253"/>
      <c r="RTJ17" s="253"/>
      <c r="RTK17" s="253"/>
      <c r="RTL17" s="253"/>
      <c r="RTM17" s="253"/>
      <c r="RTN17" s="253"/>
      <c r="RTO17" s="253"/>
      <c r="RTP17" s="253"/>
      <c r="RTQ17" s="253"/>
      <c r="RTR17" s="253"/>
      <c r="RTS17" s="253"/>
      <c r="RTT17" s="253"/>
      <c r="RTU17" s="253"/>
      <c r="RTV17" s="253"/>
      <c r="RTW17" s="253"/>
      <c r="RTX17" s="253"/>
      <c r="RTY17" s="253"/>
      <c r="RTZ17" s="253"/>
      <c r="RUA17" s="253"/>
      <c r="RUB17" s="253"/>
      <c r="RUC17" s="253"/>
      <c r="RUD17" s="253"/>
      <c r="RUE17" s="253"/>
      <c r="RUF17" s="253"/>
      <c r="RUG17" s="253"/>
      <c r="RUH17" s="253"/>
      <c r="RUI17" s="253"/>
      <c r="RUJ17" s="253"/>
      <c r="RUK17" s="253"/>
      <c r="RUL17" s="253"/>
      <c r="RUM17" s="253"/>
      <c r="RUN17" s="253"/>
      <c r="RUO17" s="253"/>
      <c r="RUP17" s="253"/>
      <c r="RUQ17" s="253"/>
      <c r="RUR17" s="253"/>
      <c r="RUS17" s="253"/>
      <c r="RUT17" s="253"/>
      <c r="RUU17" s="253"/>
      <c r="RUV17" s="253"/>
      <c r="RUW17" s="253"/>
      <c r="RUX17" s="253"/>
      <c r="RUY17" s="253"/>
      <c r="RUZ17" s="254"/>
      <c r="RVA17" s="254"/>
      <c r="RVB17" s="254"/>
      <c r="RVC17" s="254"/>
      <c r="RVD17" s="254"/>
      <c r="RVE17" s="253"/>
      <c r="RVF17" s="253"/>
      <c r="RVG17" s="253"/>
      <c r="RVH17" s="253"/>
      <c r="RVI17" s="253"/>
      <c r="RVJ17" s="253"/>
      <c r="RVK17" s="253"/>
      <c r="RVL17" s="253"/>
      <c r="RVM17" s="253"/>
      <c r="RVN17" s="253"/>
      <c r="RVO17" s="253"/>
      <c r="RVP17" s="253"/>
      <c r="RVQ17" s="253"/>
      <c r="RVR17" s="253"/>
      <c r="RVS17" s="253"/>
      <c r="RVT17" s="253"/>
      <c r="RVU17" s="253"/>
      <c r="RVV17" s="253"/>
      <c r="RVW17" s="253"/>
      <c r="RVX17" s="253"/>
      <c r="RVY17" s="253"/>
      <c r="RVZ17" s="253"/>
      <c r="RWA17" s="253"/>
      <c r="RWB17" s="253"/>
      <c r="RWC17" s="253"/>
      <c r="RWD17" s="253"/>
      <c r="RWE17" s="253"/>
      <c r="RWF17" s="253"/>
      <c r="RWG17" s="253"/>
      <c r="RWH17" s="253"/>
      <c r="RWI17" s="253"/>
      <c r="RWJ17" s="253"/>
      <c r="RWK17" s="253"/>
      <c r="RWL17" s="253"/>
      <c r="RWM17" s="253"/>
      <c r="RWN17" s="253"/>
      <c r="RWO17" s="253"/>
      <c r="RWP17" s="253"/>
      <c r="RWQ17" s="253"/>
      <c r="RWR17" s="253"/>
      <c r="RWS17" s="253"/>
      <c r="RWT17" s="253"/>
      <c r="RWU17" s="253"/>
      <c r="RWV17" s="253"/>
      <c r="RWW17" s="253"/>
      <c r="RWX17" s="253"/>
      <c r="RWY17" s="253"/>
      <c r="RWZ17" s="253"/>
      <c r="RXA17" s="253"/>
      <c r="RXB17" s="254"/>
      <c r="RXC17" s="254"/>
      <c r="RXD17" s="254"/>
      <c r="RXE17" s="254"/>
      <c r="RXF17" s="254"/>
      <c r="RXG17" s="253"/>
      <c r="RXH17" s="253"/>
      <c r="RXI17" s="253"/>
      <c r="RXJ17" s="253"/>
      <c r="RXK17" s="253"/>
      <c r="RXL17" s="253"/>
      <c r="RXM17" s="253"/>
      <c r="RXN17" s="253"/>
      <c r="RXO17" s="253"/>
      <c r="RXP17" s="253"/>
      <c r="RXQ17" s="253"/>
      <c r="RXR17" s="253"/>
      <c r="RXS17" s="253"/>
      <c r="RXT17" s="253"/>
      <c r="RXU17" s="253"/>
      <c r="RXV17" s="253"/>
      <c r="RXW17" s="253"/>
      <c r="RXX17" s="253"/>
      <c r="RXY17" s="253"/>
      <c r="RXZ17" s="253"/>
      <c r="RYA17" s="253"/>
      <c r="RYB17" s="253"/>
      <c r="RYC17" s="253"/>
      <c r="RYD17" s="253"/>
      <c r="RYE17" s="253"/>
      <c r="RYF17" s="253"/>
      <c r="RYG17" s="253"/>
      <c r="RYH17" s="253"/>
      <c r="RYI17" s="253"/>
      <c r="RYJ17" s="253"/>
      <c r="RYK17" s="253"/>
      <c r="RYL17" s="253"/>
      <c r="RYM17" s="253"/>
      <c r="RYN17" s="253"/>
      <c r="RYO17" s="253"/>
      <c r="RYP17" s="253"/>
      <c r="RYQ17" s="253"/>
      <c r="RYR17" s="253"/>
      <c r="RYS17" s="253"/>
      <c r="RYT17" s="253"/>
      <c r="RYU17" s="253"/>
      <c r="RYV17" s="253"/>
      <c r="RYW17" s="253"/>
      <c r="RYX17" s="253"/>
      <c r="RYY17" s="253"/>
      <c r="RYZ17" s="253"/>
      <c r="RZA17" s="253"/>
      <c r="RZB17" s="253"/>
      <c r="RZC17" s="253"/>
      <c r="RZD17" s="254"/>
      <c r="RZE17" s="254"/>
      <c r="RZF17" s="254"/>
      <c r="RZG17" s="254"/>
      <c r="RZH17" s="254"/>
      <c r="RZI17" s="253"/>
      <c r="RZJ17" s="253"/>
      <c r="RZK17" s="253"/>
      <c r="RZL17" s="253"/>
      <c r="RZM17" s="253"/>
      <c r="RZN17" s="253"/>
      <c r="RZO17" s="253"/>
      <c r="RZP17" s="253"/>
      <c r="RZQ17" s="253"/>
      <c r="RZR17" s="253"/>
      <c r="RZS17" s="253"/>
      <c r="RZT17" s="253"/>
      <c r="RZU17" s="253"/>
      <c r="RZV17" s="253"/>
      <c r="RZW17" s="253"/>
      <c r="RZX17" s="253"/>
      <c r="RZY17" s="253"/>
      <c r="RZZ17" s="253"/>
      <c r="SAA17" s="253"/>
      <c r="SAB17" s="253"/>
      <c r="SAC17" s="253"/>
      <c r="SAD17" s="253"/>
      <c r="SAE17" s="253"/>
      <c r="SAF17" s="253"/>
      <c r="SAG17" s="253"/>
      <c r="SAH17" s="253"/>
      <c r="SAI17" s="253"/>
      <c r="SAJ17" s="253"/>
      <c r="SAK17" s="253"/>
      <c r="SAL17" s="253"/>
      <c r="SAM17" s="253"/>
      <c r="SAN17" s="253"/>
      <c r="SAO17" s="253"/>
      <c r="SAP17" s="253"/>
      <c r="SAQ17" s="253"/>
      <c r="SAR17" s="253"/>
      <c r="SAS17" s="253"/>
      <c r="SAT17" s="253"/>
      <c r="SAU17" s="253"/>
      <c r="SAV17" s="253"/>
      <c r="SAW17" s="253"/>
      <c r="SAX17" s="253"/>
      <c r="SAY17" s="253"/>
      <c r="SAZ17" s="253"/>
      <c r="SBA17" s="253"/>
      <c r="SBB17" s="253"/>
      <c r="SBC17" s="253"/>
      <c r="SBD17" s="253"/>
      <c r="SBE17" s="253"/>
      <c r="SBF17" s="254"/>
      <c r="SBG17" s="254"/>
      <c r="SBH17" s="254"/>
      <c r="SBI17" s="254"/>
      <c r="SBJ17" s="254"/>
      <c r="SBK17" s="253"/>
      <c r="SBL17" s="253"/>
      <c r="SBM17" s="253"/>
      <c r="SBN17" s="253"/>
      <c r="SBO17" s="253"/>
      <c r="SBP17" s="253"/>
      <c r="SBQ17" s="253"/>
      <c r="SBR17" s="253"/>
      <c r="SBS17" s="253"/>
      <c r="SBT17" s="253"/>
      <c r="SBU17" s="253"/>
      <c r="SBV17" s="253"/>
      <c r="SBW17" s="253"/>
      <c r="SBX17" s="253"/>
      <c r="SBY17" s="253"/>
      <c r="SBZ17" s="253"/>
      <c r="SCA17" s="253"/>
      <c r="SCB17" s="253"/>
      <c r="SCC17" s="253"/>
      <c r="SCD17" s="253"/>
      <c r="SCE17" s="253"/>
      <c r="SCF17" s="253"/>
      <c r="SCG17" s="253"/>
      <c r="SCH17" s="253"/>
      <c r="SCI17" s="253"/>
      <c r="SCJ17" s="253"/>
      <c r="SCK17" s="253"/>
      <c r="SCL17" s="253"/>
      <c r="SCM17" s="253"/>
      <c r="SCN17" s="253"/>
      <c r="SCO17" s="253"/>
      <c r="SCP17" s="253"/>
      <c r="SCQ17" s="253"/>
      <c r="SCR17" s="253"/>
      <c r="SCS17" s="253"/>
      <c r="SCT17" s="253"/>
      <c r="SCU17" s="253"/>
      <c r="SCV17" s="253"/>
      <c r="SCW17" s="253"/>
      <c r="SCX17" s="253"/>
      <c r="SCY17" s="253"/>
      <c r="SCZ17" s="253"/>
      <c r="SDA17" s="253"/>
      <c r="SDB17" s="253"/>
      <c r="SDC17" s="253"/>
      <c r="SDD17" s="253"/>
      <c r="SDE17" s="253"/>
      <c r="SDF17" s="253"/>
      <c r="SDG17" s="253"/>
      <c r="SDH17" s="254"/>
      <c r="SDI17" s="254"/>
      <c r="SDJ17" s="254"/>
      <c r="SDK17" s="254"/>
      <c r="SDL17" s="254"/>
      <c r="SDM17" s="253"/>
      <c r="SDN17" s="253"/>
      <c r="SDO17" s="253"/>
      <c r="SDP17" s="253"/>
      <c r="SDQ17" s="253"/>
      <c r="SDR17" s="253"/>
      <c r="SDS17" s="253"/>
      <c r="SDT17" s="253"/>
      <c r="SDU17" s="253"/>
      <c r="SDV17" s="253"/>
      <c r="SDW17" s="253"/>
      <c r="SDX17" s="253"/>
      <c r="SDY17" s="253"/>
      <c r="SDZ17" s="253"/>
      <c r="SEA17" s="253"/>
      <c r="SEB17" s="253"/>
      <c r="SEC17" s="253"/>
      <c r="SED17" s="253"/>
      <c r="SEE17" s="253"/>
      <c r="SEF17" s="253"/>
      <c r="SEG17" s="253"/>
      <c r="SEH17" s="253"/>
      <c r="SEI17" s="253"/>
      <c r="SEJ17" s="253"/>
      <c r="SEK17" s="253"/>
      <c r="SEL17" s="253"/>
      <c r="SEM17" s="253"/>
      <c r="SEN17" s="253"/>
      <c r="SEO17" s="253"/>
      <c r="SEP17" s="253"/>
      <c r="SEQ17" s="253"/>
      <c r="SER17" s="253"/>
      <c r="SES17" s="253"/>
      <c r="SET17" s="253"/>
      <c r="SEU17" s="253"/>
      <c r="SEV17" s="253"/>
      <c r="SEW17" s="253"/>
      <c r="SEX17" s="253"/>
      <c r="SEY17" s="253"/>
      <c r="SEZ17" s="253"/>
      <c r="SFA17" s="253"/>
      <c r="SFB17" s="253"/>
      <c r="SFC17" s="253"/>
      <c r="SFD17" s="253"/>
      <c r="SFE17" s="253"/>
      <c r="SFF17" s="253"/>
      <c r="SFG17" s="253"/>
      <c r="SFH17" s="253"/>
      <c r="SFI17" s="253"/>
      <c r="SFJ17" s="254"/>
      <c r="SFK17" s="254"/>
      <c r="SFL17" s="254"/>
      <c r="SFM17" s="254"/>
      <c r="SFN17" s="254"/>
      <c r="SFO17" s="253"/>
      <c r="SFP17" s="253"/>
      <c r="SFQ17" s="253"/>
      <c r="SFR17" s="253"/>
      <c r="SFS17" s="253"/>
      <c r="SFT17" s="253"/>
      <c r="SFU17" s="253"/>
      <c r="SFV17" s="253"/>
      <c r="SFW17" s="253"/>
      <c r="SFX17" s="253"/>
      <c r="SFY17" s="253"/>
      <c r="SFZ17" s="253"/>
      <c r="SGA17" s="253"/>
      <c r="SGB17" s="253"/>
      <c r="SGC17" s="253"/>
      <c r="SGD17" s="253"/>
      <c r="SGE17" s="253"/>
      <c r="SGF17" s="253"/>
      <c r="SGG17" s="253"/>
      <c r="SGH17" s="253"/>
      <c r="SGI17" s="253"/>
      <c r="SGJ17" s="253"/>
      <c r="SGK17" s="253"/>
      <c r="SGL17" s="253"/>
      <c r="SGM17" s="253"/>
      <c r="SGN17" s="253"/>
      <c r="SGO17" s="253"/>
      <c r="SGP17" s="253"/>
      <c r="SGQ17" s="253"/>
      <c r="SGR17" s="253"/>
      <c r="SGS17" s="253"/>
      <c r="SGT17" s="253"/>
      <c r="SGU17" s="253"/>
      <c r="SGV17" s="253"/>
      <c r="SGW17" s="253"/>
      <c r="SGX17" s="253"/>
      <c r="SGY17" s="253"/>
      <c r="SGZ17" s="253"/>
      <c r="SHA17" s="253"/>
      <c r="SHB17" s="253"/>
      <c r="SHC17" s="253"/>
      <c r="SHD17" s="253"/>
      <c r="SHE17" s="253"/>
      <c r="SHF17" s="253"/>
      <c r="SHG17" s="253"/>
      <c r="SHH17" s="253"/>
      <c r="SHI17" s="253"/>
      <c r="SHJ17" s="253"/>
      <c r="SHK17" s="253"/>
      <c r="SHL17" s="254"/>
      <c r="SHM17" s="254"/>
      <c r="SHN17" s="254"/>
      <c r="SHO17" s="254"/>
      <c r="SHP17" s="254"/>
      <c r="SHQ17" s="253"/>
      <c r="SHR17" s="253"/>
      <c r="SHS17" s="253"/>
      <c r="SHT17" s="253"/>
      <c r="SHU17" s="253"/>
      <c r="SHV17" s="253"/>
      <c r="SHW17" s="253"/>
      <c r="SHX17" s="253"/>
      <c r="SHY17" s="253"/>
      <c r="SHZ17" s="253"/>
      <c r="SIA17" s="253"/>
      <c r="SIB17" s="253"/>
      <c r="SIC17" s="253"/>
      <c r="SID17" s="253"/>
      <c r="SIE17" s="253"/>
      <c r="SIF17" s="253"/>
      <c r="SIG17" s="253"/>
      <c r="SIH17" s="253"/>
      <c r="SII17" s="253"/>
      <c r="SIJ17" s="253"/>
      <c r="SIK17" s="253"/>
      <c r="SIL17" s="253"/>
      <c r="SIM17" s="253"/>
      <c r="SIN17" s="253"/>
      <c r="SIO17" s="253"/>
      <c r="SIP17" s="253"/>
      <c r="SIQ17" s="253"/>
      <c r="SIR17" s="253"/>
      <c r="SIS17" s="253"/>
      <c r="SIT17" s="253"/>
      <c r="SIU17" s="253"/>
      <c r="SIV17" s="253"/>
      <c r="SIW17" s="253"/>
      <c r="SIX17" s="253"/>
      <c r="SIY17" s="253"/>
      <c r="SIZ17" s="253"/>
      <c r="SJA17" s="253"/>
      <c r="SJB17" s="253"/>
      <c r="SJC17" s="253"/>
      <c r="SJD17" s="253"/>
      <c r="SJE17" s="253"/>
      <c r="SJF17" s="253"/>
      <c r="SJG17" s="253"/>
      <c r="SJH17" s="253"/>
      <c r="SJI17" s="253"/>
      <c r="SJJ17" s="253"/>
      <c r="SJK17" s="253"/>
      <c r="SJL17" s="253"/>
      <c r="SJM17" s="253"/>
      <c r="SJN17" s="254"/>
      <c r="SJO17" s="254"/>
      <c r="SJP17" s="254"/>
      <c r="SJQ17" s="254"/>
      <c r="SJR17" s="254"/>
      <c r="SJS17" s="253"/>
      <c r="SJT17" s="253"/>
      <c r="SJU17" s="253"/>
      <c r="SJV17" s="253"/>
      <c r="SJW17" s="253"/>
      <c r="SJX17" s="253"/>
      <c r="SJY17" s="253"/>
      <c r="SJZ17" s="253"/>
      <c r="SKA17" s="253"/>
      <c r="SKB17" s="253"/>
      <c r="SKC17" s="253"/>
      <c r="SKD17" s="253"/>
      <c r="SKE17" s="253"/>
      <c r="SKF17" s="253"/>
      <c r="SKG17" s="253"/>
      <c r="SKH17" s="253"/>
      <c r="SKI17" s="253"/>
      <c r="SKJ17" s="253"/>
      <c r="SKK17" s="253"/>
      <c r="SKL17" s="253"/>
      <c r="SKM17" s="253"/>
      <c r="SKN17" s="253"/>
      <c r="SKO17" s="253"/>
      <c r="SKP17" s="253"/>
      <c r="SKQ17" s="253"/>
      <c r="SKR17" s="253"/>
      <c r="SKS17" s="253"/>
      <c r="SKT17" s="253"/>
      <c r="SKU17" s="253"/>
      <c r="SKV17" s="253"/>
      <c r="SKW17" s="253"/>
      <c r="SKX17" s="253"/>
      <c r="SKY17" s="253"/>
      <c r="SKZ17" s="253"/>
      <c r="SLA17" s="253"/>
      <c r="SLB17" s="253"/>
      <c r="SLC17" s="253"/>
      <c r="SLD17" s="253"/>
      <c r="SLE17" s="253"/>
      <c r="SLF17" s="253"/>
      <c r="SLG17" s="253"/>
      <c r="SLH17" s="253"/>
      <c r="SLI17" s="253"/>
      <c r="SLJ17" s="253"/>
      <c r="SLK17" s="253"/>
      <c r="SLL17" s="253"/>
      <c r="SLM17" s="253"/>
      <c r="SLN17" s="253"/>
      <c r="SLO17" s="253"/>
      <c r="SLP17" s="254"/>
      <c r="SLQ17" s="254"/>
      <c r="SLR17" s="254"/>
      <c r="SLS17" s="254"/>
      <c r="SLT17" s="254"/>
      <c r="SLU17" s="253"/>
      <c r="SLV17" s="253"/>
      <c r="SLW17" s="253"/>
      <c r="SLX17" s="253"/>
      <c r="SLY17" s="253"/>
      <c r="SLZ17" s="253"/>
      <c r="SMA17" s="253"/>
      <c r="SMB17" s="253"/>
      <c r="SMC17" s="253"/>
      <c r="SMD17" s="253"/>
      <c r="SME17" s="253"/>
      <c r="SMF17" s="253"/>
      <c r="SMG17" s="253"/>
      <c r="SMH17" s="253"/>
      <c r="SMI17" s="253"/>
      <c r="SMJ17" s="253"/>
      <c r="SMK17" s="253"/>
      <c r="SML17" s="253"/>
      <c r="SMM17" s="253"/>
      <c r="SMN17" s="253"/>
      <c r="SMO17" s="253"/>
      <c r="SMP17" s="253"/>
      <c r="SMQ17" s="253"/>
      <c r="SMR17" s="253"/>
      <c r="SMS17" s="253"/>
      <c r="SMT17" s="253"/>
      <c r="SMU17" s="253"/>
      <c r="SMV17" s="253"/>
      <c r="SMW17" s="253"/>
      <c r="SMX17" s="253"/>
      <c r="SMY17" s="253"/>
      <c r="SMZ17" s="253"/>
      <c r="SNA17" s="253"/>
      <c r="SNB17" s="253"/>
      <c r="SNC17" s="253"/>
      <c r="SND17" s="253"/>
      <c r="SNE17" s="253"/>
      <c r="SNF17" s="253"/>
      <c r="SNG17" s="253"/>
      <c r="SNH17" s="253"/>
      <c r="SNI17" s="253"/>
      <c r="SNJ17" s="253"/>
      <c r="SNK17" s="253"/>
      <c r="SNL17" s="253"/>
      <c r="SNM17" s="253"/>
      <c r="SNN17" s="253"/>
      <c r="SNO17" s="253"/>
      <c r="SNP17" s="253"/>
      <c r="SNQ17" s="253"/>
      <c r="SNR17" s="254"/>
      <c r="SNS17" s="254"/>
      <c r="SNT17" s="254"/>
      <c r="SNU17" s="254"/>
      <c r="SNV17" s="254"/>
      <c r="SNW17" s="253"/>
      <c r="SNX17" s="253"/>
      <c r="SNY17" s="253"/>
      <c r="SNZ17" s="253"/>
      <c r="SOA17" s="253"/>
      <c r="SOB17" s="253"/>
      <c r="SOC17" s="253"/>
      <c r="SOD17" s="253"/>
      <c r="SOE17" s="253"/>
      <c r="SOF17" s="253"/>
      <c r="SOG17" s="253"/>
      <c r="SOH17" s="253"/>
      <c r="SOI17" s="253"/>
      <c r="SOJ17" s="253"/>
      <c r="SOK17" s="253"/>
      <c r="SOL17" s="253"/>
      <c r="SOM17" s="253"/>
      <c r="SON17" s="253"/>
      <c r="SOO17" s="253"/>
      <c r="SOP17" s="253"/>
      <c r="SOQ17" s="253"/>
      <c r="SOR17" s="253"/>
      <c r="SOS17" s="253"/>
      <c r="SOT17" s="253"/>
      <c r="SOU17" s="253"/>
      <c r="SOV17" s="253"/>
      <c r="SOW17" s="253"/>
      <c r="SOX17" s="253"/>
      <c r="SOY17" s="253"/>
      <c r="SOZ17" s="253"/>
      <c r="SPA17" s="253"/>
      <c r="SPB17" s="253"/>
      <c r="SPC17" s="253"/>
      <c r="SPD17" s="253"/>
      <c r="SPE17" s="253"/>
      <c r="SPF17" s="253"/>
      <c r="SPG17" s="253"/>
      <c r="SPH17" s="253"/>
      <c r="SPI17" s="253"/>
      <c r="SPJ17" s="253"/>
      <c r="SPK17" s="253"/>
      <c r="SPL17" s="253"/>
      <c r="SPM17" s="253"/>
      <c r="SPN17" s="253"/>
      <c r="SPO17" s="253"/>
      <c r="SPP17" s="253"/>
      <c r="SPQ17" s="253"/>
      <c r="SPR17" s="253"/>
      <c r="SPS17" s="253"/>
      <c r="SPT17" s="254"/>
      <c r="SPU17" s="254"/>
      <c r="SPV17" s="254"/>
      <c r="SPW17" s="254"/>
      <c r="SPX17" s="254"/>
      <c r="SPY17" s="253"/>
      <c r="SPZ17" s="253"/>
      <c r="SQA17" s="253"/>
      <c r="SQB17" s="253"/>
      <c r="SQC17" s="253"/>
      <c r="SQD17" s="253"/>
      <c r="SQE17" s="253"/>
      <c r="SQF17" s="253"/>
      <c r="SQG17" s="253"/>
      <c r="SQH17" s="253"/>
      <c r="SQI17" s="253"/>
      <c r="SQJ17" s="253"/>
      <c r="SQK17" s="253"/>
      <c r="SQL17" s="253"/>
      <c r="SQM17" s="253"/>
      <c r="SQN17" s="253"/>
      <c r="SQO17" s="253"/>
      <c r="SQP17" s="253"/>
      <c r="SQQ17" s="253"/>
      <c r="SQR17" s="253"/>
      <c r="SQS17" s="253"/>
      <c r="SQT17" s="253"/>
      <c r="SQU17" s="253"/>
      <c r="SQV17" s="253"/>
      <c r="SQW17" s="253"/>
      <c r="SQX17" s="253"/>
      <c r="SQY17" s="253"/>
      <c r="SQZ17" s="253"/>
      <c r="SRA17" s="253"/>
      <c r="SRB17" s="253"/>
      <c r="SRC17" s="253"/>
      <c r="SRD17" s="253"/>
      <c r="SRE17" s="253"/>
      <c r="SRF17" s="253"/>
      <c r="SRG17" s="253"/>
      <c r="SRH17" s="253"/>
      <c r="SRI17" s="253"/>
      <c r="SRJ17" s="253"/>
      <c r="SRK17" s="253"/>
      <c r="SRL17" s="253"/>
      <c r="SRM17" s="253"/>
      <c r="SRN17" s="253"/>
      <c r="SRO17" s="253"/>
      <c r="SRP17" s="253"/>
      <c r="SRQ17" s="253"/>
      <c r="SRR17" s="253"/>
      <c r="SRS17" s="253"/>
      <c r="SRT17" s="253"/>
      <c r="SRU17" s="253"/>
      <c r="SRV17" s="254"/>
      <c r="SRW17" s="254"/>
      <c r="SRX17" s="254"/>
      <c r="SRY17" s="254"/>
      <c r="SRZ17" s="254"/>
      <c r="SSA17" s="253"/>
      <c r="SSB17" s="253"/>
      <c r="SSC17" s="253"/>
      <c r="SSD17" s="253"/>
      <c r="SSE17" s="253"/>
      <c r="SSF17" s="253"/>
      <c r="SSG17" s="253"/>
      <c r="SSH17" s="253"/>
      <c r="SSI17" s="253"/>
      <c r="SSJ17" s="253"/>
      <c r="SSK17" s="253"/>
      <c r="SSL17" s="253"/>
      <c r="SSM17" s="253"/>
      <c r="SSN17" s="253"/>
      <c r="SSO17" s="253"/>
      <c r="SSP17" s="253"/>
      <c r="SSQ17" s="253"/>
      <c r="SSR17" s="253"/>
      <c r="SSS17" s="253"/>
      <c r="SST17" s="253"/>
      <c r="SSU17" s="253"/>
      <c r="SSV17" s="253"/>
      <c r="SSW17" s="253"/>
      <c r="SSX17" s="253"/>
      <c r="SSY17" s="253"/>
      <c r="SSZ17" s="253"/>
      <c r="STA17" s="253"/>
      <c r="STB17" s="253"/>
      <c r="STC17" s="253"/>
      <c r="STD17" s="253"/>
      <c r="STE17" s="253"/>
      <c r="STF17" s="253"/>
      <c r="STG17" s="253"/>
      <c r="STH17" s="253"/>
      <c r="STI17" s="253"/>
      <c r="STJ17" s="253"/>
      <c r="STK17" s="253"/>
      <c r="STL17" s="253"/>
      <c r="STM17" s="253"/>
      <c r="STN17" s="253"/>
      <c r="STO17" s="253"/>
      <c r="STP17" s="253"/>
      <c r="STQ17" s="253"/>
      <c r="STR17" s="253"/>
      <c r="STS17" s="253"/>
      <c r="STT17" s="253"/>
      <c r="STU17" s="253"/>
      <c r="STV17" s="253"/>
      <c r="STW17" s="253"/>
      <c r="STX17" s="254"/>
      <c r="STY17" s="254"/>
      <c r="STZ17" s="254"/>
      <c r="SUA17" s="254"/>
      <c r="SUB17" s="254"/>
      <c r="SUC17" s="253"/>
      <c r="SUD17" s="253"/>
      <c r="SUE17" s="253"/>
      <c r="SUF17" s="253"/>
      <c r="SUG17" s="253"/>
      <c r="SUH17" s="253"/>
      <c r="SUI17" s="253"/>
      <c r="SUJ17" s="253"/>
      <c r="SUK17" s="253"/>
      <c r="SUL17" s="253"/>
      <c r="SUM17" s="253"/>
      <c r="SUN17" s="253"/>
      <c r="SUO17" s="253"/>
      <c r="SUP17" s="253"/>
      <c r="SUQ17" s="253"/>
      <c r="SUR17" s="253"/>
      <c r="SUS17" s="253"/>
      <c r="SUT17" s="253"/>
      <c r="SUU17" s="253"/>
      <c r="SUV17" s="253"/>
      <c r="SUW17" s="253"/>
      <c r="SUX17" s="253"/>
      <c r="SUY17" s="253"/>
      <c r="SUZ17" s="253"/>
      <c r="SVA17" s="253"/>
      <c r="SVB17" s="253"/>
      <c r="SVC17" s="253"/>
      <c r="SVD17" s="253"/>
      <c r="SVE17" s="253"/>
      <c r="SVF17" s="253"/>
      <c r="SVG17" s="253"/>
      <c r="SVH17" s="253"/>
      <c r="SVI17" s="253"/>
      <c r="SVJ17" s="253"/>
      <c r="SVK17" s="253"/>
      <c r="SVL17" s="253"/>
      <c r="SVM17" s="253"/>
      <c r="SVN17" s="253"/>
      <c r="SVO17" s="253"/>
      <c r="SVP17" s="253"/>
      <c r="SVQ17" s="253"/>
      <c r="SVR17" s="253"/>
      <c r="SVS17" s="253"/>
      <c r="SVT17" s="253"/>
      <c r="SVU17" s="253"/>
      <c r="SVV17" s="253"/>
      <c r="SVW17" s="253"/>
      <c r="SVX17" s="253"/>
      <c r="SVY17" s="253"/>
      <c r="SVZ17" s="254"/>
      <c r="SWA17" s="254"/>
      <c r="SWB17" s="254"/>
      <c r="SWC17" s="254"/>
      <c r="SWD17" s="254"/>
      <c r="SWE17" s="253"/>
      <c r="SWF17" s="253"/>
      <c r="SWG17" s="253"/>
      <c r="SWH17" s="253"/>
      <c r="SWI17" s="253"/>
      <c r="SWJ17" s="253"/>
      <c r="SWK17" s="253"/>
      <c r="SWL17" s="253"/>
      <c r="SWM17" s="253"/>
      <c r="SWN17" s="253"/>
      <c r="SWO17" s="253"/>
      <c r="SWP17" s="253"/>
      <c r="SWQ17" s="253"/>
      <c r="SWR17" s="253"/>
      <c r="SWS17" s="253"/>
      <c r="SWT17" s="253"/>
      <c r="SWU17" s="253"/>
      <c r="SWV17" s="253"/>
      <c r="SWW17" s="253"/>
      <c r="SWX17" s="253"/>
      <c r="SWY17" s="253"/>
      <c r="SWZ17" s="253"/>
      <c r="SXA17" s="253"/>
      <c r="SXB17" s="253"/>
      <c r="SXC17" s="253"/>
      <c r="SXD17" s="253"/>
      <c r="SXE17" s="253"/>
      <c r="SXF17" s="253"/>
      <c r="SXG17" s="253"/>
      <c r="SXH17" s="253"/>
      <c r="SXI17" s="253"/>
      <c r="SXJ17" s="253"/>
      <c r="SXK17" s="253"/>
      <c r="SXL17" s="253"/>
      <c r="SXM17" s="253"/>
      <c r="SXN17" s="253"/>
      <c r="SXO17" s="253"/>
      <c r="SXP17" s="253"/>
      <c r="SXQ17" s="253"/>
      <c r="SXR17" s="253"/>
      <c r="SXS17" s="253"/>
      <c r="SXT17" s="253"/>
      <c r="SXU17" s="253"/>
      <c r="SXV17" s="253"/>
      <c r="SXW17" s="253"/>
      <c r="SXX17" s="253"/>
      <c r="SXY17" s="253"/>
      <c r="SXZ17" s="253"/>
      <c r="SYA17" s="253"/>
      <c r="SYB17" s="254"/>
      <c r="SYC17" s="254"/>
      <c r="SYD17" s="254"/>
      <c r="SYE17" s="254"/>
      <c r="SYF17" s="254"/>
      <c r="SYG17" s="253"/>
      <c r="SYH17" s="253"/>
      <c r="SYI17" s="253"/>
      <c r="SYJ17" s="253"/>
      <c r="SYK17" s="253"/>
      <c r="SYL17" s="253"/>
      <c r="SYM17" s="253"/>
      <c r="SYN17" s="253"/>
      <c r="SYO17" s="253"/>
      <c r="SYP17" s="253"/>
      <c r="SYQ17" s="253"/>
      <c r="SYR17" s="253"/>
      <c r="SYS17" s="253"/>
      <c r="SYT17" s="253"/>
      <c r="SYU17" s="253"/>
      <c r="SYV17" s="253"/>
      <c r="SYW17" s="253"/>
      <c r="SYX17" s="253"/>
      <c r="SYY17" s="253"/>
      <c r="SYZ17" s="253"/>
      <c r="SZA17" s="253"/>
      <c r="SZB17" s="253"/>
      <c r="SZC17" s="253"/>
      <c r="SZD17" s="253"/>
      <c r="SZE17" s="253"/>
      <c r="SZF17" s="253"/>
      <c r="SZG17" s="253"/>
      <c r="SZH17" s="253"/>
      <c r="SZI17" s="253"/>
      <c r="SZJ17" s="253"/>
      <c r="SZK17" s="253"/>
      <c r="SZL17" s="253"/>
      <c r="SZM17" s="253"/>
      <c r="SZN17" s="253"/>
      <c r="SZO17" s="253"/>
      <c r="SZP17" s="253"/>
      <c r="SZQ17" s="253"/>
      <c r="SZR17" s="253"/>
      <c r="SZS17" s="253"/>
      <c r="SZT17" s="253"/>
      <c r="SZU17" s="253"/>
      <c r="SZV17" s="253"/>
      <c r="SZW17" s="253"/>
      <c r="SZX17" s="253"/>
      <c r="SZY17" s="253"/>
      <c r="SZZ17" s="253"/>
      <c r="TAA17" s="253"/>
      <c r="TAB17" s="253"/>
      <c r="TAC17" s="253"/>
      <c r="TAD17" s="254"/>
      <c r="TAE17" s="254"/>
      <c r="TAF17" s="254"/>
      <c r="TAG17" s="254"/>
      <c r="TAH17" s="254"/>
      <c r="TAI17" s="253"/>
      <c r="TAJ17" s="253"/>
      <c r="TAK17" s="253"/>
      <c r="TAL17" s="253"/>
      <c r="TAM17" s="253"/>
      <c r="TAN17" s="253"/>
      <c r="TAO17" s="253"/>
      <c r="TAP17" s="253"/>
      <c r="TAQ17" s="253"/>
      <c r="TAR17" s="253"/>
      <c r="TAS17" s="253"/>
      <c r="TAT17" s="253"/>
      <c r="TAU17" s="253"/>
      <c r="TAV17" s="253"/>
      <c r="TAW17" s="253"/>
      <c r="TAX17" s="253"/>
      <c r="TAY17" s="253"/>
      <c r="TAZ17" s="253"/>
      <c r="TBA17" s="253"/>
      <c r="TBB17" s="253"/>
      <c r="TBC17" s="253"/>
      <c r="TBD17" s="253"/>
      <c r="TBE17" s="253"/>
      <c r="TBF17" s="253"/>
      <c r="TBG17" s="253"/>
      <c r="TBH17" s="253"/>
      <c r="TBI17" s="253"/>
      <c r="TBJ17" s="253"/>
      <c r="TBK17" s="253"/>
      <c r="TBL17" s="253"/>
      <c r="TBM17" s="253"/>
      <c r="TBN17" s="253"/>
      <c r="TBO17" s="253"/>
      <c r="TBP17" s="253"/>
      <c r="TBQ17" s="253"/>
      <c r="TBR17" s="253"/>
      <c r="TBS17" s="253"/>
      <c r="TBT17" s="253"/>
      <c r="TBU17" s="253"/>
      <c r="TBV17" s="253"/>
      <c r="TBW17" s="253"/>
      <c r="TBX17" s="253"/>
      <c r="TBY17" s="253"/>
      <c r="TBZ17" s="253"/>
      <c r="TCA17" s="253"/>
      <c r="TCB17" s="253"/>
      <c r="TCC17" s="253"/>
      <c r="TCD17" s="253"/>
      <c r="TCE17" s="253"/>
      <c r="TCF17" s="254"/>
      <c r="TCG17" s="254"/>
      <c r="TCH17" s="254"/>
      <c r="TCI17" s="254"/>
      <c r="TCJ17" s="254"/>
      <c r="TCK17" s="253"/>
      <c r="TCL17" s="253"/>
      <c r="TCM17" s="253"/>
      <c r="TCN17" s="253"/>
      <c r="TCO17" s="253"/>
      <c r="TCP17" s="253"/>
      <c r="TCQ17" s="253"/>
      <c r="TCR17" s="253"/>
      <c r="TCS17" s="253"/>
      <c r="TCT17" s="253"/>
      <c r="TCU17" s="253"/>
      <c r="TCV17" s="253"/>
      <c r="TCW17" s="253"/>
      <c r="TCX17" s="253"/>
      <c r="TCY17" s="253"/>
      <c r="TCZ17" s="253"/>
      <c r="TDA17" s="253"/>
      <c r="TDB17" s="253"/>
      <c r="TDC17" s="253"/>
      <c r="TDD17" s="253"/>
      <c r="TDE17" s="253"/>
      <c r="TDF17" s="253"/>
      <c r="TDG17" s="253"/>
      <c r="TDH17" s="253"/>
      <c r="TDI17" s="253"/>
      <c r="TDJ17" s="253"/>
      <c r="TDK17" s="253"/>
      <c r="TDL17" s="253"/>
      <c r="TDM17" s="253"/>
      <c r="TDN17" s="253"/>
      <c r="TDO17" s="253"/>
      <c r="TDP17" s="253"/>
      <c r="TDQ17" s="253"/>
      <c r="TDR17" s="253"/>
      <c r="TDS17" s="253"/>
      <c r="TDT17" s="253"/>
      <c r="TDU17" s="253"/>
      <c r="TDV17" s="253"/>
      <c r="TDW17" s="253"/>
      <c r="TDX17" s="253"/>
      <c r="TDY17" s="253"/>
      <c r="TDZ17" s="253"/>
      <c r="TEA17" s="253"/>
      <c r="TEB17" s="253"/>
      <c r="TEC17" s="253"/>
      <c r="TED17" s="253"/>
      <c r="TEE17" s="253"/>
      <c r="TEF17" s="253"/>
      <c r="TEG17" s="253"/>
      <c r="TEH17" s="254"/>
      <c r="TEI17" s="254"/>
      <c r="TEJ17" s="254"/>
      <c r="TEK17" s="254"/>
      <c r="TEL17" s="254"/>
      <c r="TEM17" s="253"/>
      <c r="TEN17" s="253"/>
      <c r="TEO17" s="253"/>
      <c r="TEP17" s="253"/>
      <c r="TEQ17" s="253"/>
      <c r="TER17" s="253"/>
      <c r="TES17" s="253"/>
      <c r="TET17" s="253"/>
      <c r="TEU17" s="253"/>
      <c r="TEV17" s="253"/>
      <c r="TEW17" s="253"/>
      <c r="TEX17" s="253"/>
      <c r="TEY17" s="253"/>
      <c r="TEZ17" s="253"/>
      <c r="TFA17" s="253"/>
      <c r="TFB17" s="253"/>
      <c r="TFC17" s="253"/>
      <c r="TFD17" s="253"/>
      <c r="TFE17" s="253"/>
      <c r="TFF17" s="253"/>
      <c r="TFG17" s="253"/>
      <c r="TFH17" s="253"/>
      <c r="TFI17" s="253"/>
      <c r="TFJ17" s="253"/>
      <c r="TFK17" s="253"/>
      <c r="TFL17" s="253"/>
      <c r="TFM17" s="253"/>
      <c r="TFN17" s="253"/>
      <c r="TFO17" s="253"/>
      <c r="TFP17" s="253"/>
      <c r="TFQ17" s="253"/>
      <c r="TFR17" s="253"/>
      <c r="TFS17" s="253"/>
      <c r="TFT17" s="253"/>
      <c r="TFU17" s="253"/>
      <c r="TFV17" s="253"/>
      <c r="TFW17" s="253"/>
      <c r="TFX17" s="253"/>
      <c r="TFY17" s="253"/>
      <c r="TFZ17" s="253"/>
      <c r="TGA17" s="253"/>
      <c r="TGB17" s="253"/>
      <c r="TGC17" s="253"/>
      <c r="TGD17" s="253"/>
      <c r="TGE17" s="253"/>
      <c r="TGF17" s="253"/>
      <c r="TGG17" s="253"/>
      <c r="TGH17" s="253"/>
      <c r="TGI17" s="253"/>
      <c r="TGJ17" s="254"/>
      <c r="TGK17" s="254"/>
      <c r="TGL17" s="254"/>
      <c r="TGM17" s="254"/>
      <c r="TGN17" s="254"/>
      <c r="TGO17" s="253"/>
      <c r="TGP17" s="253"/>
      <c r="TGQ17" s="253"/>
      <c r="TGR17" s="253"/>
      <c r="TGS17" s="253"/>
      <c r="TGT17" s="253"/>
      <c r="TGU17" s="253"/>
      <c r="TGV17" s="253"/>
      <c r="TGW17" s="253"/>
      <c r="TGX17" s="253"/>
      <c r="TGY17" s="253"/>
      <c r="TGZ17" s="253"/>
      <c r="THA17" s="253"/>
      <c r="THB17" s="253"/>
      <c r="THC17" s="253"/>
      <c r="THD17" s="253"/>
      <c r="THE17" s="253"/>
      <c r="THF17" s="253"/>
      <c r="THG17" s="253"/>
      <c r="THH17" s="253"/>
      <c r="THI17" s="253"/>
      <c r="THJ17" s="253"/>
      <c r="THK17" s="253"/>
      <c r="THL17" s="253"/>
      <c r="THM17" s="253"/>
      <c r="THN17" s="253"/>
      <c r="THO17" s="253"/>
      <c r="THP17" s="253"/>
      <c r="THQ17" s="253"/>
      <c r="THR17" s="253"/>
      <c r="THS17" s="253"/>
      <c r="THT17" s="253"/>
      <c r="THU17" s="253"/>
      <c r="THV17" s="253"/>
      <c r="THW17" s="253"/>
      <c r="THX17" s="253"/>
      <c r="THY17" s="253"/>
      <c r="THZ17" s="253"/>
      <c r="TIA17" s="253"/>
      <c r="TIB17" s="253"/>
      <c r="TIC17" s="253"/>
      <c r="TID17" s="253"/>
      <c r="TIE17" s="253"/>
      <c r="TIF17" s="253"/>
      <c r="TIG17" s="253"/>
      <c r="TIH17" s="253"/>
      <c r="TII17" s="253"/>
      <c r="TIJ17" s="253"/>
      <c r="TIK17" s="253"/>
      <c r="TIL17" s="254"/>
      <c r="TIM17" s="254"/>
      <c r="TIN17" s="254"/>
      <c r="TIO17" s="254"/>
      <c r="TIP17" s="254"/>
      <c r="TIQ17" s="253"/>
      <c r="TIR17" s="253"/>
      <c r="TIS17" s="253"/>
      <c r="TIT17" s="253"/>
      <c r="TIU17" s="253"/>
      <c r="TIV17" s="253"/>
      <c r="TIW17" s="253"/>
      <c r="TIX17" s="253"/>
      <c r="TIY17" s="253"/>
      <c r="TIZ17" s="253"/>
      <c r="TJA17" s="253"/>
      <c r="TJB17" s="253"/>
      <c r="TJC17" s="253"/>
      <c r="TJD17" s="253"/>
      <c r="TJE17" s="253"/>
      <c r="TJF17" s="253"/>
      <c r="TJG17" s="253"/>
      <c r="TJH17" s="253"/>
      <c r="TJI17" s="253"/>
      <c r="TJJ17" s="253"/>
      <c r="TJK17" s="253"/>
      <c r="TJL17" s="253"/>
      <c r="TJM17" s="253"/>
      <c r="TJN17" s="253"/>
      <c r="TJO17" s="253"/>
      <c r="TJP17" s="253"/>
      <c r="TJQ17" s="253"/>
      <c r="TJR17" s="253"/>
      <c r="TJS17" s="253"/>
      <c r="TJT17" s="253"/>
      <c r="TJU17" s="253"/>
      <c r="TJV17" s="253"/>
      <c r="TJW17" s="253"/>
      <c r="TJX17" s="253"/>
      <c r="TJY17" s="253"/>
      <c r="TJZ17" s="253"/>
      <c r="TKA17" s="253"/>
      <c r="TKB17" s="253"/>
      <c r="TKC17" s="253"/>
      <c r="TKD17" s="253"/>
      <c r="TKE17" s="253"/>
      <c r="TKF17" s="253"/>
      <c r="TKG17" s="253"/>
      <c r="TKH17" s="253"/>
      <c r="TKI17" s="253"/>
      <c r="TKJ17" s="253"/>
      <c r="TKK17" s="253"/>
      <c r="TKL17" s="253"/>
      <c r="TKM17" s="253"/>
      <c r="TKN17" s="254"/>
      <c r="TKO17" s="254"/>
      <c r="TKP17" s="254"/>
      <c r="TKQ17" s="254"/>
      <c r="TKR17" s="254"/>
      <c r="TKS17" s="253"/>
      <c r="TKT17" s="253"/>
      <c r="TKU17" s="253"/>
      <c r="TKV17" s="253"/>
      <c r="TKW17" s="253"/>
      <c r="TKX17" s="253"/>
      <c r="TKY17" s="253"/>
      <c r="TKZ17" s="253"/>
      <c r="TLA17" s="253"/>
      <c r="TLB17" s="253"/>
      <c r="TLC17" s="253"/>
      <c r="TLD17" s="253"/>
      <c r="TLE17" s="253"/>
      <c r="TLF17" s="253"/>
      <c r="TLG17" s="253"/>
      <c r="TLH17" s="253"/>
      <c r="TLI17" s="253"/>
      <c r="TLJ17" s="253"/>
      <c r="TLK17" s="253"/>
      <c r="TLL17" s="253"/>
      <c r="TLM17" s="253"/>
      <c r="TLN17" s="253"/>
      <c r="TLO17" s="253"/>
      <c r="TLP17" s="253"/>
      <c r="TLQ17" s="253"/>
      <c r="TLR17" s="253"/>
      <c r="TLS17" s="253"/>
      <c r="TLT17" s="253"/>
      <c r="TLU17" s="253"/>
      <c r="TLV17" s="253"/>
      <c r="TLW17" s="253"/>
      <c r="TLX17" s="253"/>
      <c r="TLY17" s="253"/>
      <c r="TLZ17" s="253"/>
      <c r="TMA17" s="253"/>
      <c r="TMB17" s="253"/>
      <c r="TMC17" s="253"/>
      <c r="TMD17" s="253"/>
      <c r="TME17" s="253"/>
      <c r="TMF17" s="253"/>
      <c r="TMG17" s="253"/>
      <c r="TMH17" s="253"/>
      <c r="TMI17" s="253"/>
      <c r="TMJ17" s="253"/>
      <c r="TMK17" s="253"/>
      <c r="TML17" s="253"/>
      <c r="TMM17" s="253"/>
      <c r="TMN17" s="253"/>
      <c r="TMO17" s="253"/>
      <c r="TMP17" s="254"/>
      <c r="TMQ17" s="254"/>
      <c r="TMR17" s="254"/>
      <c r="TMS17" s="254"/>
      <c r="TMT17" s="254"/>
      <c r="TMU17" s="253"/>
      <c r="TMV17" s="253"/>
      <c r="TMW17" s="253"/>
      <c r="TMX17" s="253"/>
      <c r="TMY17" s="253"/>
      <c r="TMZ17" s="253"/>
      <c r="TNA17" s="253"/>
      <c r="TNB17" s="253"/>
      <c r="TNC17" s="253"/>
      <c r="TND17" s="253"/>
      <c r="TNE17" s="253"/>
      <c r="TNF17" s="253"/>
      <c r="TNG17" s="253"/>
      <c r="TNH17" s="253"/>
      <c r="TNI17" s="253"/>
      <c r="TNJ17" s="253"/>
      <c r="TNK17" s="253"/>
      <c r="TNL17" s="253"/>
      <c r="TNM17" s="253"/>
      <c r="TNN17" s="253"/>
      <c r="TNO17" s="253"/>
      <c r="TNP17" s="253"/>
      <c r="TNQ17" s="253"/>
      <c r="TNR17" s="253"/>
      <c r="TNS17" s="253"/>
      <c r="TNT17" s="253"/>
      <c r="TNU17" s="253"/>
      <c r="TNV17" s="253"/>
      <c r="TNW17" s="253"/>
      <c r="TNX17" s="253"/>
      <c r="TNY17" s="253"/>
      <c r="TNZ17" s="253"/>
      <c r="TOA17" s="253"/>
      <c r="TOB17" s="253"/>
      <c r="TOC17" s="253"/>
      <c r="TOD17" s="253"/>
      <c r="TOE17" s="253"/>
      <c r="TOF17" s="253"/>
      <c r="TOG17" s="253"/>
      <c r="TOH17" s="253"/>
      <c r="TOI17" s="253"/>
      <c r="TOJ17" s="253"/>
      <c r="TOK17" s="253"/>
      <c r="TOL17" s="253"/>
      <c r="TOM17" s="253"/>
      <c r="TON17" s="253"/>
      <c r="TOO17" s="253"/>
      <c r="TOP17" s="253"/>
      <c r="TOQ17" s="253"/>
      <c r="TOR17" s="254"/>
      <c r="TOS17" s="254"/>
      <c r="TOT17" s="254"/>
      <c r="TOU17" s="254"/>
      <c r="TOV17" s="254"/>
      <c r="TOW17" s="253"/>
      <c r="TOX17" s="253"/>
      <c r="TOY17" s="253"/>
      <c r="TOZ17" s="253"/>
      <c r="TPA17" s="253"/>
      <c r="TPB17" s="253"/>
      <c r="TPC17" s="253"/>
      <c r="TPD17" s="253"/>
      <c r="TPE17" s="253"/>
      <c r="TPF17" s="253"/>
      <c r="TPG17" s="253"/>
      <c r="TPH17" s="253"/>
      <c r="TPI17" s="253"/>
      <c r="TPJ17" s="253"/>
      <c r="TPK17" s="253"/>
      <c r="TPL17" s="253"/>
      <c r="TPM17" s="253"/>
      <c r="TPN17" s="253"/>
      <c r="TPO17" s="253"/>
      <c r="TPP17" s="253"/>
      <c r="TPQ17" s="253"/>
      <c r="TPR17" s="253"/>
      <c r="TPS17" s="253"/>
      <c r="TPT17" s="253"/>
      <c r="TPU17" s="253"/>
      <c r="TPV17" s="253"/>
      <c r="TPW17" s="253"/>
      <c r="TPX17" s="253"/>
      <c r="TPY17" s="253"/>
      <c r="TPZ17" s="253"/>
      <c r="TQA17" s="253"/>
      <c r="TQB17" s="253"/>
      <c r="TQC17" s="253"/>
      <c r="TQD17" s="253"/>
      <c r="TQE17" s="253"/>
      <c r="TQF17" s="253"/>
      <c r="TQG17" s="253"/>
      <c r="TQH17" s="253"/>
      <c r="TQI17" s="253"/>
      <c r="TQJ17" s="253"/>
      <c r="TQK17" s="253"/>
      <c r="TQL17" s="253"/>
      <c r="TQM17" s="253"/>
      <c r="TQN17" s="253"/>
      <c r="TQO17" s="253"/>
      <c r="TQP17" s="253"/>
      <c r="TQQ17" s="253"/>
      <c r="TQR17" s="253"/>
      <c r="TQS17" s="253"/>
      <c r="TQT17" s="254"/>
      <c r="TQU17" s="254"/>
      <c r="TQV17" s="254"/>
      <c r="TQW17" s="254"/>
      <c r="TQX17" s="254"/>
      <c r="TQY17" s="253"/>
      <c r="TQZ17" s="253"/>
      <c r="TRA17" s="253"/>
      <c r="TRB17" s="253"/>
      <c r="TRC17" s="253"/>
      <c r="TRD17" s="253"/>
      <c r="TRE17" s="253"/>
      <c r="TRF17" s="253"/>
      <c r="TRG17" s="253"/>
      <c r="TRH17" s="253"/>
      <c r="TRI17" s="253"/>
      <c r="TRJ17" s="253"/>
      <c r="TRK17" s="253"/>
      <c r="TRL17" s="253"/>
      <c r="TRM17" s="253"/>
      <c r="TRN17" s="253"/>
      <c r="TRO17" s="253"/>
      <c r="TRP17" s="253"/>
      <c r="TRQ17" s="253"/>
      <c r="TRR17" s="253"/>
      <c r="TRS17" s="253"/>
      <c r="TRT17" s="253"/>
      <c r="TRU17" s="253"/>
      <c r="TRV17" s="253"/>
      <c r="TRW17" s="253"/>
      <c r="TRX17" s="253"/>
      <c r="TRY17" s="253"/>
      <c r="TRZ17" s="253"/>
      <c r="TSA17" s="253"/>
      <c r="TSB17" s="253"/>
      <c r="TSC17" s="253"/>
      <c r="TSD17" s="253"/>
      <c r="TSE17" s="253"/>
      <c r="TSF17" s="253"/>
      <c r="TSG17" s="253"/>
      <c r="TSH17" s="253"/>
      <c r="TSI17" s="253"/>
      <c r="TSJ17" s="253"/>
      <c r="TSK17" s="253"/>
      <c r="TSL17" s="253"/>
      <c r="TSM17" s="253"/>
      <c r="TSN17" s="253"/>
      <c r="TSO17" s="253"/>
      <c r="TSP17" s="253"/>
      <c r="TSQ17" s="253"/>
      <c r="TSR17" s="253"/>
      <c r="TSS17" s="253"/>
      <c r="TST17" s="253"/>
      <c r="TSU17" s="253"/>
      <c r="TSV17" s="254"/>
      <c r="TSW17" s="254"/>
      <c r="TSX17" s="254"/>
      <c r="TSY17" s="254"/>
      <c r="TSZ17" s="254"/>
      <c r="TTA17" s="253"/>
      <c r="TTB17" s="253"/>
      <c r="TTC17" s="253"/>
      <c r="TTD17" s="253"/>
      <c r="TTE17" s="253"/>
      <c r="TTF17" s="253"/>
      <c r="TTG17" s="253"/>
      <c r="TTH17" s="253"/>
      <c r="TTI17" s="253"/>
      <c r="TTJ17" s="253"/>
      <c r="TTK17" s="253"/>
      <c r="TTL17" s="253"/>
      <c r="TTM17" s="253"/>
      <c r="TTN17" s="253"/>
      <c r="TTO17" s="253"/>
      <c r="TTP17" s="253"/>
      <c r="TTQ17" s="253"/>
      <c r="TTR17" s="253"/>
      <c r="TTS17" s="253"/>
      <c r="TTT17" s="253"/>
      <c r="TTU17" s="253"/>
      <c r="TTV17" s="253"/>
      <c r="TTW17" s="253"/>
      <c r="TTX17" s="253"/>
      <c r="TTY17" s="253"/>
      <c r="TTZ17" s="253"/>
      <c r="TUA17" s="253"/>
      <c r="TUB17" s="253"/>
      <c r="TUC17" s="253"/>
      <c r="TUD17" s="253"/>
      <c r="TUE17" s="253"/>
      <c r="TUF17" s="253"/>
      <c r="TUG17" s="253"/>
      <c r="TUH17" s="253"/>
      <c r="TUI17" s="253"/>
      <c r="TUJ17" s="253"/>
      <c r="TUK17" s="253"/>
      <c r="TUL17" s="253"/>
      <c r="TUM17" s="253"/>
      <c r="TUN17" s="253"/>
      <c r="TUO17" s="253"/>
      <c r="TUP17" s="253"/>
      <c r="TUQ17" s="253"/>
      <c r="TUR17" s="253"/>
      <c r="TUS17" s="253"/>
      <c r="TUT17" s="253"/>
      <c r="TUU17" s="253"/>
      <c r="TUV17" s="253"/>
      <c r="TUW17" s="253"/>
      <c r="TUX17" s="254"/>
      <c r="TUY17" s="254"/>
      <c r="TUZ17" s="254"/>
      <c r="TVA17" s="254"/>
      <c r="TVB17" s="254"/>
      <c r="TVC17" s="253"/>
      <c r="TVD17" s="253"/>
      <c r="TVE17" s="253"/>
      <c r="TVF17" s="253"/>
      <c r="TVG17" s="253"/>
      <c r="TVH17" s="253"/>
      <c r="TVI17" s="253"/>
      <c r="TVJ17" s="253"/>
      <c r="TVK17" s="253"/>
      <c r="TVL17" s="253"/>
      <c r="TVM17" s="253"/>
      <c r="TVN17" s="253"/>
      <c r="TVO17" s="253"/>
      <c r="TVP17" s="253"/>
      <c r="TVQ17" s="253"/>
      <c r="TVR17" s="253"/>
      <c r="TVS17" s="253"/>
      <c r="TVT17" s="253"/>
      <c r="TVU17" s="253"/>
      <c r="TVV17" s="253"/>
      <c r="TVW17" s="253"/>
      <c r="TVX17" s="253"/>
      <c r="TVY17" s="253"/>
      <c r="TVZ17" s="253"/>
      <c r="TWA17" s="253"/>
      <c r="TWB17" s="253"/>
      <c r="TWC17" s="253"/>
      <c r="TWD17" s="253"/>
      <c r="TWE17" s="253"/>
      <c r="TWF17" s="253"/>
      <c r="TWG17" s="253"/>
      <c r="TWH17" s="253"/>
      <c r="TWI17" s="253"/>
      <c r="TWJ17" s="253"/>
      <c r="TWK17" s="253"/>
      <c r="TWL17" s="253"/>
      <c r="TWM17" s="253"/>
      <c r="TWN17" s="253"/>
      <c r="TWO17" s="253"/>
      <c r="TWP17" s="253"/>
      <c r="TWQ17" s="253"/>
      <c r="TWR17" s="253"/>
      <c r="TWS17" s="253"/>
      <c r="TWT17" s="253"/>
      <c r="TWU17" s="253"/>
      <c r="TWV17" s="253"/>
      <c r="TWW17" s="253"/>
      <c r="TWX17" s="253"/>
      <c r="TWY17" s="253"/>
      <c r="TWZ17" s="254"/>
      <c r="TXA17" s="254"/>
      <c r="TXB17" s="254"/>
      <c r="TXC17" s="254"/>
      <c r="TXD17" s="254"/>
      <c r="TXE17" s="253"/>
      <c r="TXF17" s="253"/>
      <c r="TXG17" s="253"/>
      <c r="TXH17" s="253"/>
      <c r="TXI17" s="253"/>
      <c r="TXJ17" s="253"/>
      <c r="TXK17" s="253"/>
      <c r="TXL17" s="253"/>
      <c r="TXM17" s="253"/>
      <c r="TXN17" s="253"/>
      <c r="TXO17" s="253"/>
      <c r="TXP17" s="253"/>
      <c r="TXQ17" s="253"/>
      <c r="TXR17" s="253"/>
      <c r="TXS17" s="253"/>
      <c r="TXT17" s="253"/>
      <c r="TXU17" s="253"/>
      <c r="TXV17" s="253"/>
      <c r="TXW17" s="253"/>
      <c r="TXX17" s="253"/>
      <c r="TXY17" s="253"/>
      <c r="TXZ17" s="253"/>
      <c r="TYA17" s="253"/>
      <c r="TYB17" s="253"/>
      <c r="TYC17" s="253"/>
      <c r="TYD17" s="253"/>
      <c r="TYE17" s="253"/>
      <c r="TYF17" s="253"/>
      <c r="TYG17" s="253"/>
      <c r="TYH17" s="253"/>
      <c r="TYI17" s="253"/>
      <c r="TYJ17" s="253"/>
      <c r="TYK17" s="253"/>
      <c r="TYL17" s="253"/>
      <c r="TYM17" s="253"/>
      <c r="TYN17" s="253"/>
      <c r="TYO17" s="253"/>
      <c r="TYP17" s="253"/>
      <c r="TYQ17" s="253"/>
      <c r="TYR17" s="253"/>
      <c r="TYS17" s="253"/>
      <c r="TYT17" s="253"/>
      <c r="TYU17" s="253"/>
      <c r="TYV17" s="253"/>
      <c r="TYW17" s="253"/>
      <c r="TYX17" s="253"/>
      <c r="TYY17" s="253"/>
      <c r="TYZ17" s="253"/>
      <c r="TZA17" s="253"/>
      <c r="TZB17" s="254"/>
      <c r="TZC17" s="254"/>
      <c r="TZD17" s="254"/>
      <c r="TZE17" s="254"/>
      <c r="TZF17" s="254"/>
      <c r="TZG17" s="253"/>
      <c r="TZH17" s="253"/>
      <c r="TZI17" s="253"/>
      <c r="TZJ17" s="253"/>
      <c r="TZK17" s="253"/>
      <c r="TZL17" s="253"/>
      <c r="TZM17" s="253"/>
      <c r="TZN17" s="253"/>
      <c r="TZO17" s="253"/>
      <c r="TZP17" s="253"/>
      <c r="TZQ17" s="253"/>
      <c r="TZR17" s="253"/>
      <c r="TZS17" s="253"/>
      <c r="TZT17" s="253"/>
      <c r="TZU17" s="253"/>
      <c r="TZV17" s="253"/>
      <c r="TZW17" s="253"/>
      <c r="TZX17" s="253"/>
      <c r="TZY17" s="253"/>
      <c r="TZZ17" s="253"/>
      <c r="UAA17" s="253"/>
      <c r="UAB17" s="253"/>
      <c r="UAC17" s="253"/>
      <c r="UAD17" s="253"/>
      <c r="UAE17" s="253"/>
      <c r="UAF17" s="253"/>
      <c r="UAG17" s="253"/>
      <c r="UAH17" s="253"/>
      <c r="UAI17" s="253"/>
      <c r="UAJ17" s="253"/>
      <c r="UAK17" s="253"/>
      <c r="UAL17" s="253"/>
      <c r="UAM17" s="253"/>
      <c r="UAN17" s="253"/>
      <c r="UAO17" s="253"/>
      <c r="UAP17" s="253"/>
      <c r="UAQ17" s="253"/>
      <c r="UAR17" s="253"/>
      <c r="UAS17" s="253"/>
      <c r="UAT17" s="253"/>
      <c r="UAU17" s="253"/>
      <c r="UAV17" s="253"/>
      <c r="UAW17" s="253"/>
      <c r="UAX17" s="253"/>
      <c r="UAY17" s="253"/>
      <c r="UAZ17" s="253"/>
      <c r="UBA17" s="253"/>
      <c r="UBB17" s="253"/>
      <c r="UBC17" s="253"/>
      <c r="UBD17" s="254"/>
      <c r="UBE17" s="254"/>
      <c r="UBF17" s="254"/>
      <c r="UBG17" s="254"/>
      <c r="UBH17" s="254"/>
      <c r="UBI17" s="253"/>
      <c r="UBJ17" s="253"/>
      <c r="UBK17" s="253"/>
      <c r="UBL17" s="253"/>
      <c r="UBM17" s="253"/>
      <c r="UBN17" s="253"/>
      <c r="UBO17" s="253"/>
      <c r="UBP17" s="253"/>
      <c r="UBQ17" s="253"/>
      <c r="UBR17" s="253"/>
      <c r="UBS17" s="253"/>
      <c r="UBT17" s="253"/>
      <c r="UBU17" s="253"/>
      <c r="UBV17" s="253"/>
      <c r="UBW17" s="253"/>
      <c r="UBX17" s="253"/>
      <c r="UBY17" s="253"/>
      <c r="UBZ17" s="253"/>
      <c r="UCA17" s="253"/>
      <c r="UCB17" s="253"/>
      <c r="UCC17" s="253"/>
      <c r="UCD17" s="253"/>
      <c r="UCE17" s="253"/>
      <c r="UCF17" s="253"/>
      <c r="UCG17" s="253"/>
      <c r="UCH17" s="253"/>
      <c r="UCI17" s="253"/>
      <c r="UCJ17" s="253"/>
      <c r="UCK17" s="253"/>
      <c r="UCL17" s="253"/>
      <c r="UCM17" s="253"/>
      <c r="UCN17" s="253"/>
      <c r="UCO17" s="253"/>
      <c r="UCP17" s="253"/>
      <c r="UCQ17" s="253"/>
      <c r="UCR17" s="253"/>
      <c r="UCS17" s="253"/>
      <c r="UCT17" s="253"/>
      <c r="UCU17" s="253"/>
      <c r="UCV17" s="253"/>
      <c r="UCW17" s="253"/>
      <c r="UCX17" s="253"/>
      <c r="UCY17" s="253"/>
      <c r="UCZ17" s="253"/>
      <c r="UDA17" s="253"/>
      <c r="UDB17" s="253"/>
      <c r="UDC17" s="253"/>
      <c r="UDD17" s="253"/>
      <c r="UDE17" s="253"/>
      <c r="UDF17" s="254"/>
      <c r="UDG17" s="254"/>
      <c r="UDH17" s="254"/>
      <c r="UDI17" s="254"/>
      <c r="UDJ17" s="254"/>
      <c r="UDK17" s="253"/>
      <c r="UDL17" s="253"/>
      <c r="UDM17" s="253"/>
      <c r="UDN17" s="253"/>
      <c r="UDO17" s="253"/>
      <c r="UDP17" s="253"/>
      <c r="UDQ17" s="253"/>
      <c r="UDR17" s="253"/>
      <c r="UDS17" s="253"/>
      <c r="UDT17" s="253"/>
      <c r="UDU17" s="253"/>
      <c r="UDV17" s="253"/>
      <c r="UDW17" s="253"/>
      <c r="UDX17" s="253"/>
      <c r="UDY17" s="253"/>
      <c r="UDZ17" s="253"/>
      <c r="UEA17" s="253"/>
      <c r="UEB17" s="253"/>
      <c r="UEC17" s="253"/>
      <c r="UED17" s="253"/>
      <c r="UEE17" s="253"/>
      <c r="UEF17" s="253"/>
      <c r="UEG17" s="253"/>
      <c r="UEH17" s="253"/>
      <c r="UEI17" s="253"/>
      <c r="UEJ17" s="253"/>
      <c r="UEK17" s="253"/>
      <c r="UEL17" s="253"/>
      <c r="UEM17" s="253"/>
      <c r="UEN17" s="253"/>
      <c r="UEO17" s="253"/>
      <c r="UEP17" s="253"/>
      <c r="UEQ17" s="253"/>
      <c r="UER17" s="253"/>
      <c r="UES17" s="253"/>
      <c r="UET17" s="253"/>
      <c r="UEU17" s="253"/>
      <c r="UEV17" s="253"/>
      <c r="UEW17" s="253"/>
      <c r="UEX17" s="253"/>
      <c r="UEY17" s="253"/>
      <c r="UEZ17" s="253"/>
      <c r="UFA17" s="253"/>
      <c r="UFB17" s="253"/>
      <c r="UFC17" s="253"/>
      <c r="UFD17" s="253"/>
      <c r="UFE17" s="253"/>
      <c r="UFF17" s="253"/>
      <c r="UFG17" s="253"/>
      <c r="UFH17" s="254"/>
      <c r="UFI17" s="254"/>
      <c r="UFJ17" s="254"/>
      <c r="UFK17" s="254"/>
      <c r="UFL17" s="254"/>
      <c r="UFM17" s="253"/>
      <c r="UFN17" s="253"/>
      <c r="UFO17" s="253"/>
      <c r="UFP17" s="253"/>
      <c r="UFQ17" s="253"/>
      <c r="UFR17" s="253"/>
      <c r="UFS17" s="253"/>
      <c r="UFT17" s="253"/>
      <c r="UFU17" s="253"/>
      <c r="UFV17" s="253"/>
      <c r="UFW17" s="253"/>
      <c r="UFX17" s="253"/>
      <c r="UFY17" s="253"/>
      <c r="UFZ17" s="253"/>
      <c r="UGA17" s="253"/>
      <c r="UGB17" s="253"/>
      <c r="UGC17" s="253"/>
      <c r="UGD17" s="253"/>
      <c r="UGE17" s="253"/>
      <c r="UGF17" s="253"/>
      <c r="UGG17" s="253"/>
      <c r="UGH17" s="253"/>
      <c r="UGI17" s="253"/>
      <c r="UGJ17" s="253"/>
      <c r="UGK17" s="253"/>
      <c r="UGL17" s="253"/>
      <c r="UGM17" s="253"/>
      <c r="UGN17" s="253"/>
      <c r="UGO17" s="253"/>
      <c r="UGP17" s="253"/>
      <c r="UGQ17" s="253"/>
      <c r="UGR17" s="253"/>
      <c r="UGS17" s="253"/>
      <c r="UGT17" s="253"/>
      <c r="UGU17" s="253"/>
      <c r="UGV17" s="253"/>
      <c r="UGW17" s="253"/>
      <c r="UGX17" s="253"/>
      <c r="UGY17" s="253"/>
      <c r="UGZ17" s="253"/>
      <c r="UHA17" s="253"/>
      <c r="UHB17" s="253"/>
      <c r="UHC17" s="253"/>
      <c r="UHD17" s="253"/>
      <c r="UHE17" s="253"/>
      <c r="UHF17" s="253"/>
      <c r="UHG17" s="253"/>
      <c r="UHH17" s="253"/>
      <c r="UHI17" s="253"/>
      <c r="UHJ17" s="254"/>
      <c r="UHK17" s="254"/>
      <c r="UHL17" s="254"/>
      <c r="UHM17" s="254"/>
      <c r="UHN17" s="254"/>
      <c r="UHO17" s="253"/>
      <c r="UHP17" s="253"/>
      <c r="UHQ17" s="253"/>
      <c r="UHR17" s="253"/>
      <c r="UHS17" s="253"/>
      <c r="UHT17" s="253"/>
      <c r="UHU17" s="253"/>
      <c r="UHV17" s="253"/>
      <c r="UHW17" s="253"/>
      <c r="UHX17" s="253"/>
      <c r="UHY17" s="253"/>
      <c r="UHZ17" s="253"/>
      <c r="UIA17" s="253"/>
      <c r="UIB17" s="253"/>
      <c r="UIC17" s="253"/>
      <c r="UID17" s="253"/>
      <c r="UIE17" s="253"/>
      <c r="UIF17" s="253"/>
      <c r="UIG17" s="253"/>
      <c r="UIH17" s="253"/>
      <c r="UII17" s="253"/>
      <c r="UIJ17" s="253"/>
      <c r="UIK17" s="253"/>
      <c r="UIL17" s="253"/>
      <c r="UIM17" s="253"/>
      <c r="UIN17" s="253"/>
      <c r="UIO17" s="253"/>
      <c r="UIP17" s="253"/>
      <c r="UIQ17" s="253"/>
      <c r="UIR17" s="253"/>
      <c r="UIS17" s="253"/>
      <c r="UIT17" s="253"/>
      <c r="UIU17" s="253"/>
      <c r="UIV17" s="253"/>
      <c r="UIW17" s="253"/>
      <c r="UIX17" s="253"/>
      <c r="UIY17" s="253"/>
      <c r="UIZ17" s="253"/>
      <c r="UJA17" s="253"/>
      <c r="UJB17" s="253"/>
      <c r="UJC17" s="253"/>
      <c r="UJD17" s="253"/>
      <c r="UJE17" s="253"/>
      <c r="UJF17" s="253"/>
      <c r="UJG17" s="253"/>
      <c r="UJH17" s="253"/>
      <c r="UJI17" s="253"/>
      <c r="UJJ17" s="253"/>
      <c r="UJK17" s="253"/>
      <c r="UJL17" s="254"/>
      <c r="UJM17" s="254"/>
      <c r="UJN17" s="254"/>
      <c r="UJO17" s="254"/>
      <c r="UJP17" s="254"/>
      <c r="UJQ17" s="253"/>
      <c r="UJR17" s="253"/>
      <c r="UJS17" s="253"/>
      <c r="UJT17" s="253"/>
      <c r="UJU17" s="253"/>
      <c r="UJV17" s="253"/>
      <c r="UJW17" s="253"/>
      <c r="UJX17" s="253"/>
      <c r="UJY17" s="253"/>
      <c r="UJZ17" s="253"/>
      <c r="UKA17" s="253"/>
      <c r="UKB17" s="253"/>
      <c r="UKC17" s="253"/>
      <c r="UKD17" s="253"/>
      <c r="UKE17" s="253"/>
      <c r="UKF17" s="253"/>
      <c r="UKG17" s="253"/>
      <c r="UKH17" s="253"/>
      <c r="UKI17" s="253"/>
      <c r="UKJ17" s="253"/>
      <c r="UKK17" s="253"/>
      <c r="UKL17" s="253"/>
      <c r="UKM17" s="253"/>
      <c r="UKN17" s="253"/>
      <c r="UKO17" s="253"/>
      <c r="UKP17" s="253"/>
      <c r="UKQ17" s="253"/>
      <c r="UKR17" s="253"/>
      <c r="UKS17" s="253"/>
      <c r="UKT17" s="253"/>
      <c r="UKU17" s="253"/>
      <c r="UKV17" s="253"/>
      <c r="UKW17" s="253"/>
      <c r="UKX17" s="253"/>
      <c r="UKY17" s="253"/>
      <c r="UKZ17" s="253"/>
      <c r="ULA17" s="253"/>
      <c r="ULB17" s="253"/>
      <c r="ULC17" s="253"/>
      <c r="ULD17" s="253"/>
      <c r="ULE17" s="253"/>
      <c r="ULF17" s="253"/>
      <c r="ULG17" s="253"/>
      <c r="ULH17" s="253"/>
      <c r="ULI17" s="253"/>
      <c r="ULJ17" s="253"/>
      <c r="ULK17" s="253"/>
      <c r="ULL17" s="253"/>
      <c r="ULM17" s="253"/>
      <c r="ULN17" s="254"/>
      <c r="ULO17" s="254"/>
      <c r="ULP17" s="254"/>
      <c r="ULQ17" s="254"/>
      <c r="ULR17" s="254"/>
      <c r="ULS17" s="253"/>
      <c r="ULT17" s="253"/>
      <c r="ULU17" s="253"/>
      <c r="ULV17" s="253"/>
      <c r="ULW17" s="253"/>
      <c r="ULX17" s="253"/>
      <c r="ULY17" s="253"/>
      <c r="ULZ17" s="253"/>
      <c r="UMA17" s="253"/>
      <c r="UMB17" s="253"/>
      <c r="UMC17" s="253"/>
      <c r="UMD17" s="253"/>
      <c r="UME17" s="253"/>
      <c r="UMF17" s="253"/>
      <c r="UMG17" s="253"/>
      <c r="UMH17" s="253"/>
      <c r="UMI17" s="253"/>
      <c r="UMJ17" s="253"/>
      <c r="UMK17" s="253"/>
      <c r="UML17" s="253"/>
      <c r="UMM17" s="253"/>
      <c r="UMN17" s="253"/>
      <c r="UMO17" s="253"/>
      <c r="UMP17" s="253"/>
      <c r="UMQ17" s="253"/>
      <c r="UMR17" s="253"/>
      <c r="UMS17" s="253"/>
      <c r="UMT17" s="253"/>
      <c r="UMU17" s="253"/>
      <c r="UMV17" s="253"/>
      <c r="UMW17" s="253"/>
      <c r="UMX17" s="253"/>
      <c r="UMY17" s="253"/>
      <c r="UMZ17" s="253"/>
      <c r="UNA17" s="253"/>
      <c r="UNB17" s="253"/>
      <c r="UNC17" s="253"/>
      <c r="UND17" s="253"/>
      <c r="UNE17" s="253"/>
      <c r="UNF17" s="253"/>
      <c r="UNG17" s="253"/>
      <c r="UNH17" s="253"/>
      <c r="UNI17" s="253"/>
      <c r="UNJ17" s="253"/>
      <c r="UNK17" s="253"/>
      <c r="UNL17" s="253"/>
      <c r="UNM17" s="253"/>
      <c r="UNN17" s="253"/>
      <c r="UNO17" s="253"/>
      <c r="UNP17" s="254"/>
      <c r="UNQ17" s="254"/>
      <c r="UNR17" s="254"/>
      <c r="UNS17" s="254"/>
      <c r="UNT17" s="254"/>
      <c r="UNU17" s="253"/>
      <c r="UNV17" s="253"/>
      <c r="UNW17" s="253"/>
      <c r="UNX17" s="253"/>
      <c r="UNY17" s="253"/>
      <c r="UNZ17" s="253"/>
      <c r="UOA17" s="253"/>
      <c r="UOB17" s="253"/>
      <c r="UOC17" s="253"/>
      <c r="UOD17" s="253"/>
      <c r="UOE17" s="253"/>
      <c r="UOF17" s="253"/>
      <c r="UOG17" s="253"/>
      <c r="UOH17" s="253"/>
      <c r="UOI17" s="253"/>
      <c r="UOJ17" s="253"/>
      <c r="UOK17" s="253"/>
      <c r="UOL17" s="253"/>
      <c r="UOM17" s="253"/>
      <c r="UON17" s="253"/>
      <c r="UOO17" s="253"/>
      <c r="UOP17" s="253"/>
      <c r="UOQ17" s="253"/>
      <c r="UOR17" s="253"/>
      <c r="UOS17" s="253"/>
      <c r="UOT17" s="253"/>
      <c r="UOU17" s="253"/>
      <c r="UOV17" s="253"/>
      <c r="UOW17" s="253"/>
      <c r="UOX17" s="253"/>
      <c r="UOY17" s="253"/>
      <c r="UOZ17" s="253"/>
      <c r="UPA17" s="253"/>
      <c r="UPB17" s="253"/>
      <c r="UPC17" s="253"/>
      <c r="UPD17" s="253"/>
      <c r="UPE17" s="253"/>
      <c r="UPF17" s="253"/>
      <c r="UPG17" s="253"/>
      <c r="UPH17" s="253"/>
      <c r="UPI17" s="253"/>
      <c r="UPJ17" s="253"/>
      <c r="UPK17" s="253"/>
      <c r="UPL17" s="253"/>
      <c r="UPM17" s="253"/>
      <c r="UPN17" s="253"/>
      <c r="UPO17" s="253"/>
      <c r="UPP17" s="253"/>
      <c r="UPQ17" s="253"/>
      <c r="UPR17" s="254"/>
      <c r="UPS17" s="254"/>
      <c r="UPT17" s="254"/>
      <c r="UPU17" s="254"/>
      <c r="UPV17" s="254"/>
      <c r="UPW17" s="253"/>
      <c r="UPX17" s="253"/>
      <c r="UPY17" s="253"/>
      <c r="UPZ17" s="253"/>
      <c r="UQA17" s="253"/>
      <c r="UQB17" s="253"/>
      <c r="UQC17" s="253"/>
      <c r="UQD17" s="253"/>
      <c r="UQE17" s="253"/>
      <c r="UQF17" s="253"/>
      <c r="UQG17" s="253"/>
      <c r="UQH17" s="253"/>
      <c r="UQI17" s="253"/>
      <c r="UQJ17" s="253"/>
      <c r="UQK17" s="253"/>
      <c r="UQL17" s="253"/>
      <c r="UQM17" s="253"/>
      <c r="UQN17" s="253"/>
      <c r="UQO17" s="253"/>
      <c r="UQP17" s="253"/>
      <c r="UQQ17" s="253"/>
      <c r="UQR17" s="253"/>
      <c r="UQS17" s="253"/>
      <c r="UQT17" s="253"/>
      <c r="UQU17" s="253"/>
      <c r="UQV17" s="253"/>
      <c r="UQW17" s="253"/>
      <c r="UQX17" s="253"/>
      <c r="UQY17" s="253"/>
      <c r="UQZ17" s="253"/>
      <c r="URA17" s="253"/>
      <c r="URB17" s="253"/>
      <c r="URC17" s="253"/>
      <c r="URD17" s="253"/>
      <c r="URE17" s="253"/>
      <c r="URF17" s="253"/>
      <c r="URG17" s="253"/>
      <c r="URH17" s="253"/>
      <c r="URI17" s="253"/>
      <c r="URJ17" s="253"/>
      <c r="URK17" s="253"/>
      <c r="URL17" s="253"/>
      <c r="URM17" s="253"/>
      <c r="URN17" s="253"/>
      <c r="URO17" s="253"/>
      <c r="URP17" s="253"/>
      <c r="URQ17" s="253"/>
      <c r="URR17" s="253"/>
      <c r="URS17" s="253"/>
      <c r="URT17" s="254"/>
      <c r="URU17" s="254"/>
      <c r="URV17" s="254"/>
      <c r="URW17" s="254"/>
      <c r="URX17" s="254"/>
      <c r="URY17" s="253"/>
      <c r="URZ17" s="253"/>
      <c r="USA17" s="253"/>
      <c r="USB17" s="253"/>
      <c r="USC17" s="253"/>
      <c r="USD17" s="253"/>
      <c r="USE17" s="253"/>
      <c r="USF17" s="253"/>
      <c r="USG17" s="253"/>
      <c r="USH17" s="253"/>
      <c r="USI17" s="253"/>
      <c r="USJ17" s="253"/>
      <c r="USK17" s="253"/>
      <c r="USL17" s="253"/>
      <c r="USM17" s="253"/>
      <c r="USN17" s="253"/>
      <c r="USO17" s="253"/>
      <c r="USP17" s="253"/>
      <c r="USQ17" s="253"/>
      <c r="USR17" s="253"/>
      <c r="USS17" s="253"/>
      <c r="UST17" s="253"/>
      <c r="USU17" s="253"/>
      <c r="USV17" s="253"/>
      <c r="USW17" s="253"/>
      <c r="USX17" s="253"/>
      <c r="USY17" s="253"/>
      <c r="USZ17" s="253"/>
      <c r="UTA17" s="253"/>
      <c r="UTB17" s="253"/>
      <c r="UTC17" s="253"/>
      <c r="UTD17" s="253"/>
      <c r="UTE17" s="253"/>
      <c r="UTF17" s="253"/>
      <c r="UTG17" s="253"/>
      <c r="UTH17" s="253"/>
      <c r="UTI17" s="253"/>
      <c r="UTJ17" s="253"/>
      <c r="UTK17" s="253"/>
      <c r="UTL17" s="253"/>
      <c r="UTM17" s="253"/>
      <c r="UTN17" s="253"/>
      <c r="UTO17" s="253"/>
      <c r="UTP17" s="253"/>
      <c r="UTQ17" s="253"/>
      <c r="UTR17" s="253"/>
      <c r="UTS17" s="253"/>
      <c r="UTT17" s="253"/>
      <c r="UTU17" s="253"/>
      <c r="UTV17" s="254"/>
      <c r="UTW17" s="254"/>
      <c r="UTX17" s="254"/>
      <c r="UTY17" s="254"/>
      <c r="UTZ17" s="254"/>
      <c r="UUA17" s="253"/>
      <c r="UUB17" s="253"/>
      <c r="UUC17" s="253"/>
      <c r="UUD17" s="253"/>
      <c r="UUE17" s="253"/>
      <c r="UUF17" s="253"/>
      <c r="UUG17" s="253"/>
      <c r="UUH17" s="253"/>
      <c r="UUI17" s="253"/>
      <c r="UUJ17" s="253"/>
      <c r="UUK17" s="253"/>
      <c r="UUL17" s="253"/>
      <c r="UUM17" s="253"/>
      <c r="UUN17" s="253"/>
      <c r="UUO17" s="253"/>
      <c r="UUP17" s="253"/>
      <c r="UUQ17" s="253"/>
      <c r="UUR17" s="253"/>
      <c r="UUS17" s="253"/>
      <c r="UUT17" s="253"/>
      <c r="UUU17" s="253"/>
      <c r="UUV17" s="253"/>
      <c r="UUW17" s="253"/>
      <c r="UUX17" s="253"/>
      <c r="UUY17" s="253"/>
      <c r="UUZ17" s="253"/>
      <c r="UVA17" s="253"/>
      <c r="UVB17" s="253"/>
      <c r="UVC17" s="253"/>
      <c r="UVD17" s="253"/>
      <c r="UVE17" s="253"/>
      <c r="UVF17" s="253"/>
      <c r="UVG17" s="253"/>
      <c r="UVH17" s="253"/>
      <c r="UVI17" s="253"/>
      <c r="UVJ17" s="253"/>
      <c r="UVK17" s="253"/>
      <c r="UVL17" s="253"/>
      <c r="UVM17" s="253"/>
      <c r="UVN17" s="253"/>
      <c r="UVO17" s="253"/>
      <c r="UVP17" s="253"/>
      <c r="UVQ17" s="253"/>
      <c r="UVR17" s="253"/>
      <c r="UVS17" s="253"/>
      <c r="UVT17" s="253"/>
      <c r="UVU17" s="253"/>
      <c r="UVV17" s="253"/>
      <c r="UVW17" s="253"/>
      <c r="UVX17" s="254"/>
      <c r="UVY17" s="254"/>
      <c r="UVZ17" s="254"/>
      <c r="UWA17" s="254"/>
      <c r="UWB17" s="254"/>
      <c r="UWC17" s="253"/>
      <c r="UWD17" s="253"/>
      <c r="UWE17" s="253"/>
      <c r="UWF17" s="253"/>
      <c r="UWG17" s="253"/>
      <c r="UWH17" s="253"/>
      <c r="UWI17" s="253"/>
      <c r="UWJ17" s="253"/>
      <c r="UWK17" s="253"/>
      <c r="UWL17" s="253"/>
      <c r="UWM17" s="253"/>
      <c r="UWN17" s="253"/>
      <c r="UWO17" s="253"/>
      <c r="UWP17" s="253"/>
      <c r="UWQ17" s="253"/>
      <c r="UWR17" s="253"/>
      <c r="UWS17" s="253"/>
      <c r="UWT17" s="253"/>
      <c r="UWU17" s="253"/>
      <c r="UWV17" s="253"/>
      <c r="UWW17" s="253"/>
      <c r="UWX17" s="253"/>
      <c r="UWY17" s="253"/>
      <c r="UWZ17" s="253"/>
      <c r="UXA17" s="253"/>
      <c r="UXB17" s="253"/>
      <c r="UXC17" s="253"/>
      <c r="UXD17" s="253"/>
      <c r="UXE17" s="253"/>
      <c r="UXF17" s="253"/>
      <c r="UXG17" s="253"/>
      <c r="UXH17" s="253"/>
      <c r="UXI17" s="253"/>
      <c r="UXJ17" s="253"/>
      <c r="UXK17" s="253"/>
      <c r="UXL17" s="253"/>
      <c r="UXM17" s="253"/>
      <c r="UXN17" s="253"/>
      <c r="UXO17" s="253"/>
      <c r="UXP17" s="253"/>
      <c r="UXQ17" s="253"/>
      <c r="UXR17" s="253"/>
      <c r="UXS17" s="253"/>
      <c r="UXT17" s="253"/>
      <c r="UXU17" s="253"/>
      <c r="UXV17" s="253"/>
      <c r="UXW17" s="253"/>
      <c r="UXX17" s="253"/>
      <c r="UXY17" s="253"/>
      <c r="UXZ17" s="254"/>
      <c r="UYA17" s="254"/>
      <c r="UYB17" s="254"/>
      <c r="UYC17" s="254"/>
      <c r="UYD17" s="254"/>
      <c r="UYE17" s="253"/>
      <c r="UYF17" s="253"/>
      <c r="UYG17" s="253"/>
      <c r="UYH17" s="253"/>
      <c r="UYI17" s="253"/>
      <c r="UYJ17" s="253"/>
      <c r="UYK17" s="253"/>
      <c r="UYL17" s="253"/>
      <c r="UYM17" s="253"/>
      <c r="UYN17" s="253"/>
      <c r="UYO17" s="253"/>
      <c r="UYP17" s="253"/>
      <c r="UYQ17" s="253"/>
      <c r="UYR17" s="253"/>
      <c r="UYS17" s="253"/>
      <c r="UYT17" s="253"/>
      <c r="UYU17" s="253"/>
      <c r="UYV17" s="253"/>
      <c r="UYW17" s="253"/>
      <c r="UYX17" s="253"/>
      <c r="UYY17" s="253"/>
      <c r="UYZ17" s="253"/>
      <c r="UZA17" s="253"/>
      <c r="UZB17" s="253"/>
      <c r="UZC17" s="253"/>
      <c r="UZD17" s="253"/>
      <c r="UZE17" s="253"/>
      <c r="UZF17" s="253"/>
      <c r="UZG17" s="253"/>
      <c r="UZH17" s="253"/>
      <c r="UZI17" s="253"/>
      <c r="UZJ17" s="253"/>
      <c r="UZK17" s="253"/>
      <c r="UZL17" s="253"/>
      <c r="UZM17" s="253"/>
      <c r="UZN17" s="253"/>
      <c r="UZO17" s="253"/>
      <c r="UZP17" s="253"/>
      <c r="UZQ17" s="253"/>
      <c r="UZR17" s="253"/>
      <c r="UZS17" s="253"/>
      <c r="UZT17" s="253"/>
      <c r="UZU17" s="253"/>
      <c r="UZV17" s="253"/>
      <c r="UZW17" s="253"/>
      <c r="UZX17" s="253"/>
      <c r="UZY17" s="253"/>
      <c r="UZZ17" s="253"/>
      <c r="VAA17" s="253"/>
      <c r="VAB17" s="254"/>
      <c r="VAC17" s="254"/>
      <c r="VAD17" s="254"/>
      <c r="VAE17" s="254"/>
      <c r="VAF17" s="254"/>
      <c r="VAG17" s="253"/>
      <c r="VAH17" s="253"/>
      <c r="VAI17" s="253"/>
      <c r="VAJ17" s="253"/>
      <c r="VAK17" s="253"/>
      <c r="VAL17" s="253"/>
      <c r="VAM17" s="253"/>
      <c r="VAN17" s="253"/>
      <c r="VAO17" s="253"/>
      <c r="VAP17" s="253"/>
      <c r="VAQ17" s="253"/>
      <c r="VAR17" s="253"/>
      <c r="VAS17" s="253"/>
      <c r="VAT17" s="253"/>
      <c r="VAU17" s="253"/>
      <c r="VAV17" s="253"/>
      <c r="VAW17" s="253"/>
      <c r="VAX17" s="253"/>
      <c r="VAY17" s="253"/>
      <c r="VAZ17" s="253"/>
      <c r="VBA17" s="253"/>
      <c r="VBB17" s="253"/>
      <c r="VBC17" s="253"/>
      <c r="VBD17" s="253"/>
      <c r="VBE17" s="253"/>
      <c r="VBF17" s="253"/>
      <c r="VBG17" s="253"/>
      <c r="VBH17" s="253"/>
      <c r="VBI17" s="253"/>
      <c r="VBJ17" s="253"/>
      <c r="VBK17" s="253"/>
      <c r="VBL17" s="253"/>
      <c r="VBM17" s="253"/>
      <c r="VBN17" s="253"/>
      <c r="VBO17" s="253"/>
      <c r="VBP17" s="253"/>
      <c r="VBQ17" s="253"/>
      <c r="VBR17" s="253"/>
      <c r="VBS17" s="253"/>
      <c r="VBT17" s="253"/>
      <c r="VBU17" s="253"/>
      <c r="VBV17" s="253"/>
      <c r="VBW17" s="253"/>
      <c r="VBX17" s="253"/>
      <c r="VBY17" s="253"/>
      <c r="VBZ17" s="253"/>
      <c r="VCA17" s="253"/>
      <c r="VCB17" s="253"/>
      <c r="VCC17" s="253"/>
      <c r="VCD17" s="254"/>
      <c r="VCE17" s="254"/>
      <c r="VCF17" s="254"/>
      <c r="VCG17" s="254"/>
      <c r="VCH17" s="254"/>
      <c r="VCI17" s="253"/>
      <c r="VCJ17" s="253"/>
      <c r="VCK17" s="253"/>
      <c r="VCL17" s="253"/>
      <c r="VCM17" s="253"/>
      <c r="VCN17" s="253"/>
      <c r="VCO17" s="253"/>
      <c r="VCP17" s="253"/>
      <c r="VCQ17" s="253"/>
      <c r="VCR17" s="253"/>
      <c r="VCS17" s="253"/>
      <c r="VCT17" s="253"/>
      <c r="VCU17" s="253"/>
      <c r="VCV17" s="253"/>
      <c r="VCW17" s="253"/>
      <c r="VCX17" s="253"/>
      <c r="VCY17" s="253"/>
      <c r="VCZ17" s="253"/>
      <c r="VDA17" s="253"/>
      <c r="VDB17" s="253"/>
      <c r="VDC17" s="253"/>
      <c r="VDD17" s="253"/>
      <c r="VDE17" s="253"/>
      <c r="VDF17" s="253"/>
      <c r="VDG17" s="253"/>
      <c r="VDH17" s="253"/>
      <c r="VDI17" s="253"/>
      <c r="VDJ17" s="253"/>
      <c r="VDK17" s="253"/>
      <c r="VDL17" s="253"/>
      <c r="VDM17" s="253"/>
      <c r="VDN17" s="253"/>
      <c r="VDO17" s="253"/>
      <c r="VDP17" s="253"/>
      <c r="VDQ17" s="253"/>
      <c r="VDR17" s="253"/>
      <c r="VDS17" s="253"/>
      <c r="VDT17" s="253"/>
      <c r="VDU17" s="253"/>
      <c r="VDV17" s="253"/>
      <c r="VDW17" s="253"/>
      <c r="VDX17" s="253"/>
      <c r="VDY17" s="253"/>
      <c r="VDZ17" s="253"/>
      <c r="VEA17" s="253"/>
      <c r="VEB17" s="253"/>
      <c r="VEC17" s="253"/>
      <c r="VED17" s="253"/>
      <c r="VEE17" s="253"/>
      <c r="VEF17" s="254"/>
      <c r="VEG17" s="254"/>
      <c r="VEH17" s="254"/>
      <c r="VEI17" s="254"/>
      <c r="VEJ17" s="254"/>
      <c r="VEK17" s="253"/>
      <c r="VEL17" s="253"/>
      <c r="VEM17" s="253"/>
      <c r="VEN17" s="253"/>
      <c r="VEO17" s="253"/>
      <c r="VEP17" s="253"/>
      <c r="VEQ17" s="253"/>
      <c r="VER17" s="253"/>
      <c r="VES17" s="253"/>
      <c r="VET17" s="253"/>
      <c r="VEU17" s="253"/>
      <c r="VEV17" s="253"/>
      <c r="VEW17" s="253"/>
      <c r="VEX17" s="253"/>
      <c r="VEY17" s="253"/>
      <c r="VEZ17" s="253"/>
      <c r="VFA17" s="253"/>
      <c r="VFB17" s="253"/>
      <c r="VFC17" s="253"/>
      <c r="VFD17" s="253"/>
      <c r="VFE17" s="253"/>
      <c r="VFF17" s="253"/>
      <c r="VFG17" s="253"/>
      <c r="VFH17" s="253"/>
      <c r="VFI17" s="253"/>
      <c r="VFJ17" s="253"/>
      <c r="VFK17" s="253"/>
      <c r="VFL17" s="253"/>
      <c r="VFM17" s="253"/>
      <c r="VFN17" s="253"/>
      <c r="VFO17" s="253"/>
      <c r="VFP17" s="253"/>
      <c r="VFQ17" s="253"/>
      <c r="VFR17" s="253"/>
      <c r="VFS17" s="253"/>
      <c r="VFT17" s="253"/>
      <c r="VFU17" s="253"/>
      <c r="VFV17" s="253"/>
      <c r="VFW17" s="253"/>
      <c r="VFX17" s="253"/>
      <c r="VFY17" s="253"/>
      <c r="VFZ17" s="253"/>
      <c r="VGA17" s="253"/>
      <c r="VGB17" s="253"/>
      <c r="VGC17" s="253"/>
      <c r="VGD17" s="253"/>
      <c r="VGE17" s="253"/>
      <c r="VGF17" s="253"/>
      <c r="VGG17" s="253"/>
      <c r="VGH17" s="254"/>
      <c r="VGI17" s="254"/>
      <c r="VGJ17" s="254"/>
      <c r="VGK17" s="254"/>
      <c r="VGL17" s="254"/>
      <c r="VGM17" s="253"/>
      <c r="VGN17" s="253"/>
      <c r="VGO17" s="253"/>
      <c r="VGP17" s="253"/>
      <c r="VGQ17" s="253"/>
      <c r="VGR17" s="253"/>
      <c r="VGS17" s="253"/>
      <c r="VGT17" s="253"/>
      <c r="VGU17" s="253"/>
      <c r="VGV17" s="253"/>
      <c r="VGW17" s="253"/>
      <c r="VGX17" s="253"/>
      <c r="VGY17" s="253"/>
      <c r="VGZ17" s="253"/>
      <c r="VHA17" s="253"/>
      <c r="VHB17" s="253"/>
      <c r="VHC17" s="253"/>
      <c r="VHD17" s="253"/>
      <c r="VHE17" s="253"/>
      <c r="VHF17" s="253"/>
      <c r="VHG17" s="253"/>
      <c r="VHH17" s="253"/>
      <c r="VHI17" s="253"/>
      <c r="VHJ17" s="253"/>
      <c r="VHK17" s="253"/>
      <c r="VHL17" s="253"/>
      <c r="VHM17" s="253"/>
      <c r="VHN17" s="253"/>
      <c r="VHO17" s="253"/>
      <c r="VHP17" s="253"/>
      <c r="VHQ17" s="253"/>
      <c r="VHR17" s="253"/>
      <c r="VHS17" s="253"/>
      <c r="VHT17" s="253"/>
      <c r="VHU17" s="253"/>
      <c r="VHV17" s="253"/>
      <c r="VHW17" s="253"/>
      <c r="VHX17" s="253"/>
      <c r="VHY17" s="253"/>
      <c r="VHZ17" s="253"/>
      <c r="VIA17" s="253"/>
      <c r="VIB17" s="253"/>
      <c r="VIC17" s="253"/>
      <c r="VID17" s="253"/>
      <c r="VIE17" s="253"/>
      <c r="VIF17" s="253"/>
      <c r="VIG17" s="253"/>
      <c r="VIH17" s="253"/>
      <c r="VII17" s="253"/>
      <c r="VIJ17" s="254"/>
      <c r="VIK17" s="254"/>
      <c r="VIL17" s="254"/>
      <c r="VIM17" s="254"/>
      <c r="VIN17" s="254"/>
      <c r="VIO17" s="253"/>
      <c r="VIP17" s="253"/>
      <c r="VIQ17" s="253"/>
      <c r="VIR17" s="253"/>
      <c r="VIS17" s="253"/>
      <c r="VIT17" s="253"/>
      <c r="VIU17" s="253"/>
      <c r="VIV17" s="253"/>
      <c r="VIW17" s="253"/>
      <c r="VIX17" s="253"/>
      <c r="VIY17" s="253"/>
      <c r="VIZ17" s="253"/>
      <c r="VJA17" s="253"/>
      <c r="VJB17" s="253"/>
      <c r="VJC17" s="253"/>
      <c r="VJD17" s="253"/>
      <c r="VJE17" s="253"/>
      <c r="VJF17" s="253"/>
      <c r="VJG17" s="253"/>
      <c r="VJH17" s="253"/>
      <c r="VJI17" s="253"/>
      <c r="VJJ17" s="253"/>
      <c r="VJK17" s="253"/>
      <c r="VJL17" s="253"/>
      <c r="VJM17" s="253"/>
      <c r="VJN17" s="253"/>
      <c r="VJO17" s="253"/>
      <c r="VJP17" s="253"/>
      <c r="VJQ17" s="253"/>
      <c r="VJR17" s="253"/>
      <c r="VJS17" s="253"/>
      <c r="VJT17" s="253"/>
      <c r="VJU17" s="253"/>
      <c r="VJV17" s="253"/>
      <c r="VJW17" s="253"/>
      <c r="VJX17" s="253"/>
      <c r="VJY17" s="253"/>
      <c r="VJZ17" s="253"/>
      <c r="VKA17" s="253"/>
      <c r="VKB17" s="253"/>
      <c r="VKC17" s="253"/>
      <c r="VKD17" s="253"/>
      <c r="VKE17" s="253"/>
      <c r="VKF17" s="253"/>
      <c r="VKG17" s="253"/>
      <c r="VKH17" s="253"/>
      <c r="VKI17" s="253"/>
      <c r="VKJ17" s="253"/>
      <c r="VKK17" s="253"/>
      <c r="VKL17" s="254"/>
      <c r="VKM17" s="254"/>
      <c r="VKN17" s="254"/>
      <c r="VKO17" s="254"/>
      <c r="VKP17" s="254"/>
      <c r="VKQ17" s="253"/>
      <c r="VKR17" s="253"/>
      <c r="VKS17" s="253"/>
      <c r="VKT17" s="253"/>
      <c r="VKU17" s="253"/>
      <c r="VKV17" s="253"/>
      <c r="VKW17" s="253"/>
      <c r="VKX17" s="253"/>
      <c r="VKY17" s="253"/>
      <c r="VKZ17" s="253"/>
      <c r="VLA17" s="253"/>
      <c r="VLB17" s="253"/>
      <c r="VLC17" s="253"/>
      <c r="VLD17" s="253"/>
      <c r="VLE17" s="253"/>
      <c r="VLF17" s="253"/>
      <c r="VLG17" s="253"/>
      <c r="VLH17" s="253"/>
      <c r="VLI17" s="253"/>
      <c r="VLJ17" s="253"/>
      <c r="VLK17" s="253"/>
      <c r="VLL17" s="253"/>
      <c r="VLM17" s="253"/>
      <c r="VLN17" s="253"/>
      <c r="VLO17" s="253"/>
      <c r="VLP17" s="253"/>
      <c r="VLQ17" s="253"/>
      <c r="VLR17" s="253"/>
      <c r="VLS17" s="253"/>
      <c r="VLT17" s="253"/>
      <c r="VLU17" s="253"/>
      <c r="VLV17" s="253"/>
      <c r="VLW17" s="253"/>
      <c r="VLX17" s="253"/>
      <c r="VLY17" s="253"/>
      <c r="VLZ17" s="253"/>
      <c r="VMA17" s="253"/>
      <c r="VMB17" s="253"/>
      <c r="VMC17" s="253"/>
      <c r="VMD17" s="253"/>
      <c r="VME17" s="253"/>
      <c r="VMF17" s="253"/>
      <c r="VMG17" s="253"/>
      <c r="VMH17" s="253"/>
      <c r="VMI17" s="253"/>
      <c r="VMJ17" s="253"/>
      <c r="VMK17" s="253"/>
      <c r="VML17" s="253"/>
      <c r="VMM17" s="253"/>
      <c r="VMN17" s="254"/>
      <c r="VMO17" s="254"/>
      <c r="VMP17" s="254"/>
      <c r="VMQ17" s="254"/>
      <c r="VMR17" s="254"/>
      <c r="VMS17" s="253"/>
      <c r="VMT17" s="253"/>
      <c r="VMU17" s="253"/>
      <c r="VMV17" s="253"/>
      <c r="VMW17" s="253"/>
      <c r="VMX17" s="253"/>
      <c r="VMY17" s="253"/>
      <c r="VMZ17" s="253"/>
      <c r="VNA17" s="253"/>
      <c r="VNB17" s="253"/>
      <c r="VNC17" s="253"/>
      <c r="VND17" s="253"/>
      <c r="VNE17" s="253"/>
      <c r="VNF17" s="253"/>
      <c r="VNG17" s="253"/>
      <c r="VNH17" s="253"/>
      <c r="VNI17" s="253"/>
      <c r="VNJ17" s="253"/>
      <c r="VNK17" s="253"/>
      <c r="VNL17" s="253"/>
      <c r="VNM17" s="253"/>
      <c r="VNN17" s="253"/>
      <c r="VNO17" s="253"/>
      <c r="VNP17" s="253"/>
      <c r="VNQ17" s="253"/>
      <c r="VNR17" s="253"/>
      <c r="VNS17" s="253"/>
      <c r="VNT17" s="253"/>
      <c r="VNU17" s="253"/>
      <c r="VNV17" s="253"/>
      <c r="VNW17" s="253"/>
      <c r="VNX17" s="253"/>
      <c r="VNY17" s="253"/>
      <c r="VNZ17" s="253"/>
      <c r="VOA17" s="253"/>
      <c r="VOB17" s="253"/>
      <c r="VOC17" s="253"/>
      <c r="VOD17" s="253"/>
      <c r="VOE17" s="253"/>
      <c r="VOF17" s="253"/>
      <c r="VOG17" s="253"/>
      <c r="VOH17" s="253"/>
      <c r="VOI17" s="253"/>
      <c r="VOJ17" s="253"/>
      <c r="VOK17" s="253"/>
      <c r="VOL17" s="253"/>
      <c r="VOM17" s="253"/>
      <c r="VON17" s="253"/>
      <c r="VOO17" s="253"/>
      <c r="VOP17" s="254"/>
      <c r="VOQ17" s="254"/>
      <c r="VOR17" s="254"/>
      <c r="VOS17" s="254"/>
      <c r="VOT17" s="254"/>
      <c r="VOU17" s="253"/>
      <c r="VOV17" s="253"/>
      <c r="VOW17" s="253"/>
      <c r="VOX17" s="253"/>
      <c r="VOY17" s="253"/>
      <c r="VOZ17" s="253"/>
      <c r="VPA17" s="253"/>
      <c r="VPB17" s="253"/>
      <c r="VPC17" s="253"/>
      <c r="VPD17" s="253"/>
      <c r="VPE17" s="253"/>
      <c r="VPF17" s="253"/>
      <c r="VPG17" s="253"/>
      <c r="VPH17" s="253"/>
      <c r="VPI17" s="253"/>
      <c r="VPJ17" s="253"/>
      <c r="VPK17" s="253"/>
      <c r="VPL17" s="253"/>
      <c r="VPM17" s="253"/>
      <c r="VPN17" s="253"/>
      <c r="VPO17" s="253"/>
      <c r="VPP17" s="253"/>
      <c r="VPQ17" s="253"/>
      <c r="VPR17" s="253"/>
      <c r="VPS17" s="253"/>
      <c r="VPT17" s="253"/>
      <c r="VPU17" s="253"/>
      <c r="VPV17" s="253"/>
      <c r="VPW17" s="253"/>
      <c r="VPX17" s="253"/>
      <c r="VPY17" s="253"/>
      <c r="VPZ17" s="253"/>
      <c r="VQA17" s="253"/>
      <c r="VQB17" s="253"/>
      <c r="VQC17" s="253"/>
      <c r="VQD17" s="253"/>
      <c r="VQE17" s="253"/>
      <c r="VQF17" s="253"/>
      <c r="VQG17" s="253"/>
      <c r="VQH17" s="253"/>
      <c r="VQI17" s="253"/>
      <c r="VQJ17" s="253"/>
      <c r="VQK17" s="253"/>
      <c r="VQL17" s="253"/>
      <c r="VQM17" s="253"/>
      <c r="VQN17" s="253"/>
      <c r="VQO17" s="253"/>
      <c r="VQP17" s="253"/>
      <c r="VQQ17" s="253"/>
      <c r="VQR17" s="254"/>
      <c r="VQS17" s="254"/>
      <c r="VQT17" s="254"/>
      <c r="VQU17" s="254"/>
      <c r="VQV17" s="254"/>
      <c r="VQW17" s="253"/>
      <c r="VQX17" s="253"/>
      <c r="VQY17" s="253"/>
      <c r="VQZ17" s="253"/>
      <c r="VRA17" s="253"/>
      <c r="VRB17" s="253"/>
      <c r="VRC17" s="253"/>
      <c r="VRD17" s="253"/>
      <c r="VRE17" s="253"/>
      <c r="VRF17" s="253"/>
      <c r="VRG17" s="253"/>
      <c r="VRH17" s="253"/>
      <c r="VRI17" s="253"/>
      <c r="VRJ17" s="253"/>
      <c r="VRK17" s="253"/>
      <c r="VRL17" s="253"/>
      <c r="VRM17" s="253"/>
      <c r="VRN17" s="253"/>
      <c r="VRO17" s="253"/>
      <c r="VRP17" s="253"/>
      <c r="VRQ17" s="253"/>
      <c r="VRR17" s="253"/>
      <c r="VRS17" s="253"/>
      <c r="VRT17" s="253"/>
      <c r="VRU17" s="253"/>
      <c r="VRV17" s="253"/>
      <c r="VRW17" s="253"/>
      <c r="VRX17" s="253"/>
      <c r="VRY17" s="253"/>
      <c r="VRZ17" s="253"/>
      <c r="VSA17" s="253"/>
      <c r="VSB17" s="253"/>
      <c r="VSC17" s="253"/>
      <c r="VSD17" s="253"/>
      <c r="VSE17" s="253"/>
      <c r="VSF17" s="253"/>
      <c r="VSG17" s="253"/>
      <c r="VSH17" s="253"/>
      <c r="VSI17" s="253"/>
      <c r="VSJ17" s="253"/>
      <c r="VSK17" s="253"/>
      <c r="VSL17" s="253"/>
      <c r="VSM17" s="253"/>
      <c r="VSN17" s="253"/>
      <c r="VSO17" s="253"/>
      <c r="VSP17" s="253"/>
      <c r="VSQ17" s="253"/>
      <c r="VSR17" s="253"/>
      <c r="VSS17" s="253"/>
      <c r="VST17" s="254"/>
      <c r="VSU17" s="254"/>
      <c r="VSV17" s="254"/>
      <c r="VSW17" s="254"/>
      <c r="VSX17" s="254"/>
      <c r="VSY17" s="253"/>
      <c r="VSZ17" s="253"/>
      <c r="VTA17" s="253"/>
      <c r="VTB17" s="253"/>
      <c r="VTC17" s="253"/>
      <c r="VTD17" s="253"/>
      <c r="VTE17" s="253"/>
      <c r="VTF17" s="253"/>
      <c r="VTG17" s="253"/>
      <c r="VTH17" s="253"/>
      <c r="VTI17" s="253"/>
      <c r="VTJ17" s="253"/>
      <c r="VTK17" s="253"/>
      <c r="VTL17" s="253"/>
      <c r="VTM17" s="253"/>
      <c r="VTN17" s="253"/>
      <c r="VTO17" s="253"/>
      <c r="VTP17" s="253"/>
      <c r="VTQ17" s="253"/>
      <c r="VTR17" s="253"/>
      <c r="VTS17" s="253"/>
      <c r="VTT17" s="253"/>
      <c r="VTU17" s="253"/>
      <c r="VTV17" s="253"/>
      <c r="VTW17" s="253"/>
      <c r="VTX17" s="253"/>
      <c r="VTY17" s="253"/>
      <c r="VTZ17" s="253"/>
      <c r="VUA17" s="253"/>
      <c r="VUB17" s="253"/>
      <c r="VUC17" s="253"/>
      <c r="VUD17" s="253"/>
      <c r="VUE17" s="253"/>
      <c r="VUF17" s="253"/>
      <c r="VUG17" s="253"/>
      <c r="VUH17" s="253"/>
      <c r="VUI17" s="253"/>
      <c r="VUJ17" s="253"/>
      <c r="VUK17" s="253"/>
      <c r="VUL17" s="253"/>
      <c r="VUM17" s="253"/>
      <c r="VUN17" s="253"/>
      <c r="VUO17" s="253"/>
      <c r="VUP17" s="253"/>
      <c r="VUQ17" s="253"/>
      <c r="VUR17" s="253"/>
      <c r="VUS17" s="253"/>
      <c r="VUT17" s="253"/>
      <c r="VUU17" s="253"/>
      <c r="VUV17" s="254"/>
      <c r="VUW17" s="254"/>
      <c r="VUX17" s="254"/>
      <c r="VUY17" s="254"/>
      <c r="VUZ17" s="254"/>
      <c r="VVA17" s="253"/>
      <c r="VVB17" s="253"/>
      <c r="VVC17" s="253"/>
      <c r="VVD17" s="253"/>
      <c r="VVE17" s="253"/>
      <c r="VVF17" s="253"/>
      <c r="VVG17" s="253"/>
      <c r="VVH17" s="253"/>
      <c r="VVI17" s="253"/>
      <c r="VVJ17" s="253"/>
      <c r="VVK17" s="253"/>
      <c r="VVL17" s="253"/>
      <c r="VVM17" s="253"/>
      <c r="VVN17" s="253"/>
      <c r="VVO17" s="253"/>
      <c r="VVP17" s="253"/>
      <c r="VVQ17" s="253"/>
      <c r="VVR17" s="253"/>
      <c r="VVS17" s="253"/>
      <c r="VVT17" s="253"/>
      <c r="VVU17" s="253"/>
      <c r="VVV17" s="253"/>
      <c r="VVW17" s="253"/>
      <c r="VVX17" s="253"/>
      <c r="VVY17" s="253"/>
      <c r="VVZ17" s="253"/>
      <c r="VWA17" s="253"/>
      <c r="VWB17" s="253"/>
      <c r="VWC17" s="253"/>
      <c r="VWD17" s="253"/>
      <c r="VWE17" s="253"/>
      <c r="VWF17" s="253"/>
      <c r="VWG17" s="253"/>
      <c r="VWH17" s="253"/>
      <c r="VWI17" s="253"/>
      <c r="VWJ17" s="253"/>
      <c r="VWK17" s="253"/>
      <c r="VWL17" s="253"/>
      <c r="VWM17" s="253"/>
      <c r="VWN17" s="253"/>
      <c r="VWO17" s="253"/>
      <c r="VWP17" s="253"/>
      <c r="VWQ17" s="253"/>
      <c r="VWR17" s="253"/>
      <c r="VWS17" s="253"/>
      <c r="VWT17" s="253"/>
      <c r="VWU17" s="253"/>
      <c r="VWV17" s="253"/>
      <c r="VWW17" s="253"/>
      <c r="VWX17" s="254"/>
      <c r="VWY17" s="254"/>
      <c r="VWZ17" s="254"/>
      <c r="VXA17" s="254"/>
      <c r="VXB17" s="254"/>
      <c r="VXC17" s="253"/>
      <c r="VXD17" s="253"/>
      <c r="VXE17" s="253"/>
      <c r="VXF17" s="253"/>
      <c r="VXG17" s="253"/>
      <c r="VXH17" s="253"/>
      <c r="VXI17" s="253"/>
      <c r="VXJ17" s="253"/>
      <c r="VXK17" s="253"/>
      <c r="VXL17" s="253"/>
      <c r="VXM17" s="253"/>
      <c r="VXN17" s="253"/>
      <c r="VXO17" s="253"/>
      <c r="VXP17" s="253"/>
      <c r="VXQ17" s="253"/>
      <c r="VXR17" s="253"/>
      <c r="VXS17" s="253"/>
      <c r="VXT17" s="253"/>
      <c r="VXU17" s="253"/>
      <c r="VXV17" s="253"/>
      <c r="VXW17" s="253"/>
      <c r="VXX17" s="253"/>
      <c r="VXY17" s="253"/>
      <c r="VXZ17" s="253"/>
      <c r="VYA17" s="253"/>
      <c r="VYB17" s="253"/>
      <c r="VYC17" s="253"/>
      <c r="VYD17" s="253"/>
      <c r="VYE17" s="253"/>
      <c r="VYF17" s="253"/>
      <c r="VYG17" s="253"/>
      <c r="VYH17" s="253"/>
      <c r="VYI17" s="253"/>
      <c r="VYJ17" s="253"/>
      <c r="VYK17" s="253"/>
      <c r="VYL17" s="253"/>
      <c r="VYM17" s="253"/>
      <c r="VYN17" s="253"/>
      <c r="VYO17" s="253"/>
      <c r="VYP17" s="253"/>
      <c r="VYQ17" s="253"/>
      <c r="VYR17" s="253"/>
      <c r="VYS17" s="253"/>
      <c r="VYT17" s="253"/>
      <c r="VYU17" s="253"/>
      <c r="VYV17" s="253"/>
      <c r="VYW17" s="253"/>
      <c r="VYX17" s="253"/>
      <c r="VYY17" s="253"/>
      <c r="VYZ17" s="254"/>
      <c r="VZA17" s="254"/>
      <c r="VZB17" s="254"/>
      <c r="VZC17" s="254"/>
      <c r="VZD17" s="254"/>
      <c r="VZE17" s="253"/>
      <c r="VZF17" s="253"/>
      <c r="VZG17" s="253"/>
      <c r="VZH17" s="253"/>
      <c r="VZI17" s="253"/>
      <c r="VZJ17" s="253"/>
      <c r="VZK17" s="253"/>
      <c r="VZL17" s="253"/>
      <c r="VZM17" s="253"/>
      <c r="VZN17" s="253"/>
      <c r="VZO17" s="253"/>
      <c r="VZP17" s="253"/>
      <c r="VZQ17" s="253"/>
      <c r="VZR17" s="253"/>
      <c r="VZS17" s="253"/>
      <c r="VZT17" s="253"/>
      <c r="VZU17" s="253"/>
      <c r="VZV17" s="253"/>
      <c r="VZW17" s="253"/>
      <c r="VZX17" s="253"/>
      <c r="VZY17" s="253"/>
      <c r="VZZ17" s="253"/>
      <c r="WAA17" s="253"/>
      <c r="WAB17" s="253"/>
      <c r="WAC17" s="253"/>
      <c r="WAD17" s="253"/>
      <c r="WAE17" s="253"/>
      <c r="WAF17" s="253"/>
      <c r="WAG17" s="253"/>
      <c r="WAH17" s="253"/>
      <c r="WAI17" s="253"/>
      <c r="WAJ17" s="253"/>
      <c r="WAK17" s="253"/>
      <c r="WAL17" s="253"/>
      <c r="WAM17" s="253"/>
      <c r="WAN17" s="253"/>
      <c r="WAO17" s="253"/>
      <c r="WAP17" s="253"/>
      <c r="WAQ17" s="253"/>
      <c r="WAR17" s="253"/>
      <c r="WAS17" s="253"/>
      <c r="WAT17" s="253"/>
      <c r="WAU17" s="253"/>
      <c r="WAV17" s="253"/>
      <c r="WAW17" s="253"/>
      <c r="WAX17" s="253"/>
      <c r="WAY17" s="253"/>
      <c r="WAZ17" s="253"/>
      <c r="WBA17" s="253"/>
      <c r="WBB17" s="254"/>
      <c r="WBC17" s="254"/>
      <c r="WBD17" s="254"/>
      <c r="WBE17" s="254"/>
      <c r="WBF17" s="254"/>
      <c r="WBG17" s="253"/>
      <c r="WBH17" s="253"/>
      <c r="WBI17" s="253"/>
      <c r="WBJ17" s="253"/>
      <c r="WBK17" s="253"/>
      <c r="WBL17" s="253"/>
      <c r="WBM17" s="253"/>
      <c r="WBN17" s="253"/>
      <c r="WBO17" s="253"/>
      <c r="WBP17" s="253"/>
      <c r="WBQ17" s="253"/>
      <c r="WBR17" s="253"/>
      <c r="WBS17" s="253"/>
      <c r="WBT17" s="253"/>
      <c r="WBU17" s="253"/>
      <c r="WBV17" s="253"/>
      <c r="WBW17" s="253"/>
      <c r="WBX17" s="253"/>
      <c r="WBY17" s="253"/>
      <c r="WBZ17" s="253"/>
      <c r="WCA17" s="253"/>
      <c r="WCB17" s="253"/>
      <c r="WCC17" s="253"/>
      <c r="WCD17" s="253"/>
      <c r="WCE17" s="253"/>
      <c r="WCF17" s="253"/>
      <c r="WCG17" s="253"/>
      <c r="WCH17" s="253"/>
      <c r="WCI17" s="253"/>
      <c r="WCJ17" s="253"/>
      <c r="WCK17" s="253"/>
      <c r="WCL17" s="253"/>
      <c r="WCM17" s="253"/>
      <c r="WCN17" s="253"/>
      <c r="WCO17" s="253"/>
      <c r="WCP17" s="253"/>
      <c r="WCQ17" s="253"/>
      <c r="WCR17" s="253"/>
      <c r="WCS17" s="253"/>
      <c r="WCT17" s="253"/>
      <c r="WCU17" s="253"/>
      <c r="WCV17" s="253"/>
      <c r="WCW17" s="253"/>
      <c r="WCX17" s="253"/>
      <c r="WCY17" s="253"/>
      <c r="WCZ17" s="253"/>
      <c r="WDA17" s="253"/>
      <c r="WDB17" s="253"/>
      <c r="WDC17" s="253"/>
      <c r="WDD17" s="254"/>
      <c r="WDE17" s="254"/>
      <c r="WDF17" s="254"/>
      <c r="WDG17" s="254"/>
      <c r="WDH17" s="254"/>
      <c r="WDI17" s="253"/>
      <c r="WDJ17" s="253"/>
      <c r="WDK17" s="253"/>
      <c r="WDL17" s="253"/>
      <c r="WDM17" s="253"/>
      <c r="WDN17" s="253"/>
      <c r="WDO17" s="253"/>
      <c r="WDP17" s="253"/>
      <c r="WDQ17" s="253"/>
      <c r="WDR17" s="253"/>
      <c r="WDS17" s="253"/>
      <c r="WDT17" s="253"/>
      <c r="WDU17" s="253"/>
      <c r="WDV17" s="253"/>
      <c r="WDW17" s="253"/>
      <c r="WDX17" s="253"/>
      <c r="WDY17" s="253"/>
      <c r="WDZ17" s="253"/>
      <c r="WEA17" s="253"/>
      <c r="WEB17" s="253"/>
      <c r="WEC17" s="253"/>
      <c r="WED17" s="253"/>
      <c r="WEE17" s="253"/>
      <c r="WEF17" s="253"/>
      <c r="WEG17" s="253"/>
      <c r="WEH17" s="253"/>
      <c r="WEI17" s="253"/>
      <c r="WEJ17" s="253"/>
      <c r="WEK17" s="253"/>
      <c r="WEL17" s="253"/>
      <c r="WEM17" s="253"/>
      <c r="WEN17" s="253"/>
      <c r="WEO17" s="253"/>
      <c r="WEP17" s="253"/>
      <c r="WEQ17" s="253"/>
      <c r="WER17" s="253"/>
      <c r="WES17" s="253"/>
      <c r="WET17" s="253"/>
      <c r="WEU17" s="253"/>
      <c r="WEV17" s="253"/>
      <c r="WEW17" s="253"/>
      <c r="WEX17" s="253"/>
      <c r="WEY17" s="253"/>
      <c r="WEZ17" s="253"/>
      <c r="WFA17" s="253"/>
      <c r="WFB17" s="253"/>
      <c r="WFC17" s="253"/>
      <c r="WFD17" s="253"/>
      <c r="WFE17" s="253"/>
      <c r="WFF17" s="254"/>
      <c r="WFG17" s="254"/>
      <c r="WFH17" s="254"/>
      <c r="WFI17" s="254"/>
      <c r="WFJ17" s="254"/>
      <c r="WFK17" s="253"/>
      <c r="WFL17" s="253"/>
      <c r="WFM17" s="253"/>
      <c r="WFN17" s="253"/>
      <c r="WFO17" s="253"/>
      <c r="WFP17" s="253"/>
      <c r="WFQ17" s="253"/>
      <c r="WFR17" s="253"/>
      <c r="WFS17" s="253"/>
      <c r="WFT17" s="253"/>
      <c r="WFU17" s="253"/>
      <c r="WFV17" s="253"/>
      <c r="WFW17" s="253"/>
      <c r="WFX17" s="253"/>
      <c r="WFY17" s="253"/>
      <c r="WFZ17" s="253"/>
      <c r="WGA17" s="253"/>
      <c r="WGB17" s="253"/>
      <c r="WGC17" s="253"/>
      <c r="WGD17" s="253"/>
      <c r="WGE17" s="253"/>
      <c r="WGF17" s="253"/>
      <c r="WGG17" s="253"/>
      <c r="WGH17" s="253"/>
      <c r="WGI17" s="253"/>
      <c r="WGJ17" s="253"/>
      <c r="WGK17" s="253"/>
      <c r="WGL17" s="253"/>
      <c r="WGM17" s="253"/>
      <c r="WGN17" s="253"/>
      <c r="WGO17" s="253"/>
      <c r="WGP17" s="253"/>
      <c r="WGQ17" s="253"/>
      <c r="WGR17" s="253"/>
      <c r="WGS17" s="253"/>
      <c r="WGT17" s="253"/>
      <c r="WGU17" s="253"/>
      <c r="WGV17" s="253"/>
      <c r="WGW17" s="253"/>
      <c r="WGX17" s="253"/>
      <c r="WGY17" s="253"/>
      <c r="WGZ17" s="253"/>
      <c r="WHA17" s="253"/>
      <c r="WHB17" s="253"/>
      <c r="WHC17" s="253"/>
      <c r="WHD17" s="253"/>
      <c r="WHE17" s="253"/>
      <c r="WHF17" s="253"/>
      <c r="WHG17" s="253"/>
      <c r="WHH17" s="254"/>
      <c r="WHI17" s="254"/>
      <c r="WHJ17" s="254"/>
      <c r="WHK17" s="254"/>
      <c r="WHL17" s="254"/>
      <c r="WHM17" s="253"/>
      <c r="WHN17" s="253"/>
      <c r="WHO17" s="253"/>
      <c r="WHP17" s="253"/>
      <c r="WHQ17" s="253"/>
      <c r="WHR17" s="253"/>
      <c r="WHS17" s="253"/>
      <c r="WHT17" s="253"/>
      <c r="WHU17" s="253"/>
      <c r="WHV17" s="253"/>
      <c r="WHW17" s="253"/>
      <c r="WHX17" s="253"/>
      <c r="WHY17" s="253"/>
      <c r="WHZ17" s="253"/>
      <c r="WIA17" s="253"/>
      <c r="WIB17" s="253"/>
      <c r="WIC17" s="253"/>
      <c r="WID17" s="253"/>
      <c r="WIE17" s="253"/>
      <c r="WIF17" s="253"/>
      <c r="WIG17" s="253"/>
      <c r="WIH17" s="253"/>
      <c r="WII17" s="253"/>
      <c r="WIJ17" s="253"/>
      <c r="WIK17" s="253"/>
      <c r="WIL17" s="253"/>
      <c r="WIM17" s="253"/>
      <c r="WIN17" s="253"/>
      <c r="WIO17" s="253"/>
      <c r="WIP17" s="253"/>
      <c r="WIQ17" s="253"/>
      <c r="WIR17" s="253"/>
      <c r="WIS17" s="253"/>
      <c r="WIT17" s="253"/>
      <c r="WIU17" s="253"/>
      <c r="WIV17" s="253"/>
      <c r="WIW17" s="253"/>
      <c r="WIX17" s="253"/>
      <c r="WIY17" s="253"/>
      <c r="WIZ17" s="253"/>
      <c r="WJA17" s="253"/>
      <c r="WJB17" s="253"/>
      <c r="WJC17" s="253"/>
      <c r="WJD17" s="253"/>
      <c r="WJE17" s="253"/>
      <c r="WJF17" s="253"/>
      <c r="WJG17" s="253"/>
      <c r="WJH17" s="253"/>
      <c r="WJI17" s="253"/>
      <c r="WJJ17" s="254"/>
      <c r="WJK17" s="254"/>
      <c r="WJL17" s="254"/>
      <c r="WJM17" s="254"/>
      <c r="WJN17" s="254"/>
      <c r="WJO17" s="253"/>
      <c r="WJP17" s="253"/>
      <c r="WJQ17" s="253"/>
      <c r="WJR17" s="253"/>
      <c r="WJS17" s="253"/>
      <c r="WJT17" s="253"/>
      <c r="WJU17" s="253"/>
      <c r="WJV17" s="253"/>
      <c r="WJW17" s="253"/>
      <c r="WJX17" s="253"/>
      <c r="WJY17" s="253"/>
      <c r="WJZ17" s="253"/>
      <c r="WKA17" s="253"/>
      <c r="WKB17" s="253"/>
      <c r="WKC17" s="253"/>
      <c r="WKD17" s="253"/>
      <c r="WKE17" s="253"/>
      <c r="WKF17" s="253"/>
      <c r="WKG17" s="253"/>
      <c r="WKH17" s="253"/>
      <c r="WKI17" s="253"/>
      <c r="WKJ17" s="253"/>
      <c r="WKK17" s="253"/>
      <c r="WKL17" s="253"/>
      <c r="WKM17" s="253"/>
      <c r="WKN17" s="253"/>
      <c r="WKO17" s="253"/>
      <c r="WKP17" s="253"/>
      <c r="WKQ17" s="253"/>
      <c r="WKR17" s="253"/>
      <c r="WKS17" s="253"/>
      <c r="WKT17" s="253"/>
      <c r="WKU17" s="253"/>
      <c r="WKV17" s="253"/>
      <c r="WKW17" s="253"/>
      <c r="WKX17" s="253"/>
      <c r="WKY17" s="253"/>
      <c r="WKZ17" s="253"/>
      <c r="WLA17" s="253"/>
      <c r="WLB17" s="253"/>
      <c r="WLC17" s="253"/>
      <c r="WLD17" s="253"/>
      <c r="WLE17" s="253"/>
      <c r="WLF17" s="253"/>
      <c r="WLG17" s="253"/>
      <c r="WLH17" s="253"/>
      <c r="WLI17" s="253"/>
      <c r="WLJ17" s="253"/>
      <c r="WLK17" s="253"/>
      <c r="WLL17" s="254"/>
      <c r="WLM17" s="254"/>
      <c r="WLN17" s="254"/>
      <c r="WLO17" s="254"/>
      <c r="WLP17" s="254"/>
      <c r="WLQ17" s="253"/>
      <c r="WLR17" s="253"/>
      <c r="WLS17" s="253"/>
      <c r="WLT17" s="253"/>
      <c r="WLU17" s="253"/>
      <c r="WLV17" s="253"/>
      <c r="WLW17" s="253"/>
      <c r="WLX17" s="253"/>
      <c r="WLY17" s="253"/>
      <c r="WLZ17" s="253"/>
      <c r="WMA17" s="253"/>
      <c r="WMB17" s="253"/>
      <c r="WMC17" s="253"/>
      <c r="WMD17" s="253"/>
      <c r="WME17" s="253"/>
      <c r="WMF17" s="253"/>
      <c r="WMG17" s="253"/>
      <c r="WMH17" s="253"/>
      <c r="WMI17" s="253"/>
      <c r="WMJ17" s="253"/>
      <c r="WMK17" s="253"/>
      <c r="WML17" s="253"/>
      <c r="WMM17" s="253"/>
      <c r="WMN17" s="253"/>
      <c r="WMO17" s="253"/>
      <c r="WMP17" s="253"/>
      <c r="WMQ17" s="253"/>
      <c r="WMR17" s="253"/>
      <c r="WMS17" s="253"/>
      <c r="WMT17" s="253"/>
      <c r="WMU17" s="253"/>
      <c r="WMV17" s="253"/>
      <c r="WMW17" s="253"/>
      <c r="WMX17" s="253"/>
      <c r="WMY17" s="253"/>
      <c r="WMZ17" s="253"/>
      <c r="WNA17" s="253"/>
      <c r="WNB17" s="253"/>
      <c r="WNC17" s="253"/>
      <c r="WND17" s="253"/>
      <c r="WNE17" s="253"/>
      <c r="WNF17" s="253"/>
      <c r="WNG17" s="253"/>
      <c r="WNH17" s="253"/>
      <c r="WNI17" s="253"/>
      <c r="WNJ17" s="253"/>
      <c r="WNK17" s="253"/>
      <c r="WNL17" s="253"/>
      <c r="WNM17" s="253"/>
      <c r="WNN17" s="254"/>
      <c r="WNO17" s="254"/>
      <c r="WNP17" s="254"/>
      <c r="WNQ17" s="254"/>
      <c r="WNR17" s="254"/>
      <c r="WNS17" s="253"/>
      <c r="WNT17" s="253"/>
      <c r="WNU17" s="253"/>
      <c r="WNV17" s="253"/>
      <c r="WNW17" s="253"/>
      <c r="WNX17" s="253"/>
      <c r="WNY17" s="253"/>
      <c r="WNZ17" s="253"/>
      <c r="WOA17" s="253"/>
      <c r="WOB17" s="253"/>
      <c r="WOC17" s="253"/>
      <c r="WOD17" s="253"/>
      <c r="WOE17" s="253"/>
      <c r="WOF17" s="253"/>
      <c r="WOG17" s="253"/>
      <c r="WOH17" s="253"/>
      <c r="WOI17" s="253"/>
      <c r="WOJ17" s="253"/>
      <c r="WOK17" s="253"/>
      <c r="WOL17" s="253"/>
      <c r="WOM17" s="253"/>
      <c r="WON17" s="253"/>
      <c r="WOO17" s="253"/>
      <c r="WOP17" s="253"/>
      <c r="WOQ17" s="253"/>
      <c r="WOR17" s="253"/>
      <c r="WOS17" s="253"/>
      <c r="WOT17" s="253"/>
      <c r="WOU17" s="253"/>
      <c r="WOV17" s="253"/>
      <c r="WOW17" s="253"/>
      <c r="WOX17" s="253"/>
      <c r="WOY17" s="253"/>
      <c r="WOZ17" s="253"/>
      <c r="WPA17" s="253"/>
      <c r="WPB17" s="253"/>
      <c r="WPC17" s="253"/>
      <c r="WPD17" s="253"/>
      <c r="WPE17" s="253"/>
      <c r="WPF17" s="253"/>
      <c r="WPG17" s="253"/>
      <c r="WPH17" s="253"/>
      <c r="WPI17" s="253"/>
      <c r="WPJ17" s="253"/>
      <c r="WPK17" s="253"/>
      <c r="WPL17" s="253"/>
      <c r="WPM17" s="253"/>
      <c r="WPN17" s="253"/>
      <c r="WPO17" s="253"/>
      <c r="WPP17" s="254"/>
      <c r="WPQ17" s="254"/>
      <c r="WPR17" s="254"/>
      <c r="WPS17" s="254"/>
      <c r="WPT17" s="254"/>
      <c r="WPU17" s="253"/>
      <c r="WPV17" s="253"/>
      <c r="WPW17" s="253"/>
      <c r="WPX17" s="253"/>
      <c r="WPY17" s="253"/>
      <c r="WPZ17" s="253"/>
      <c r="WQA17" s="253"/>
      <c r="WQB17" s="253"/>
      <c r="WQC17" s="253"/>
      <c r="WQD17" s="253"/>
      <c r="WQE17" s="253"/>
      <c r="WQF17" s="253"/>
      <c r="WQG17" s="253"/>
      <c r="WQH17" s="253"/>
      <c r="WQI17" s="253"/>
      <c r="WQJ17" s="253"/>
      <c r="WQK17" s="253"/>
      <c r="WQL17" s="253"/>
      <c r="WQM17" s="253"/>
      <c r="WQN17" s="253"/>
      <c r="WQO17" s="253"/>
      <c r="WQP17" s="253"/>
      <c r="WQQ17" s="253"/>
      <c r="WQR17" s="253"/>
      <c r="WQS17" s="253"/>
      <c r="WQT17" s="253"/>
      <c r="WQU17" s="253"/>
      <c r="WQV17" s="253"/>
      <c r="WQW17" s="253"/>
      <c r="WQX17" s="253"/>
      <c r="WQY17" s="253"/>
      <c r="WQZ17" s="253"/>
      <c r="WRA17" s="253"/>
      <c r="WRB17" s="253"/>
      <c r="WRC17" s="253"/>
      <c r="WRD17" s="253"/>
      <c r="WRE17" s="253"/>
      <c r="WRF17" s="253"/>
      <c r="WRG17" s="253"/>
      <c r="WRH17" s="253"/>
      <c r="WRI17" s="253"/>
      <c r="WRJ17" s="253"/>
      <c r="WRK17" s="253"/>
      <c r="WRL17" s="253"/>
      <c r="WRM17" s="253"/>
      <c r="WRN17" s="253"/>
      <c r="WRO17" s="253"/>
      <c r="WRP17" s="253"/>
      <c r="WRQ17" s="253"/>
      <c r="WRR17" s="254"/>
      <c r="WRS17" s="254"/>
      <c r="WRT17" s="254"/>
      <c r="WRU17" s="254"/>
      <c r="WRV17" s="254"/>
      <c r="WRW17" s="253"/>
      <c r="WRX17" s="253"/>
      <c r="WRY17" s="253"/>
      <c r="WRZ17" s="253"/>
      <c r="WSA17" s="253"/>
      <c r="WSB17" s="253"/>
      <c r="WSC17" s="253"/>
      <c r="WSD17" s="253"/>
      <c r="WSE17" s="253"/>
      <c r="WSF17" s="253"/>
      <c r="WSG17" s="253"/>
      <c r="WSH17" s="253"/>
      <c r="WSI17" s="253"/>
      <c r="WSJ17" s="253"/>
      <c r="WSK17" s="253"/>
      <c r="WSL17" s="253"/>
      <c r="WSM17" s="253"/>
      <c r="WSN17" s="253"/>
      <c r="WSO17" s="253"/>
      <c r="WSP17" s="253"/>
      <c r="WSQ17" s="253"/>
      <c r="WSR17" s="253"/>
      <c r="WSS17" s="253"/>
      <c r="WST17" s="253"/>
      <c r="WSU17" s="253"/>
      <c r="WSV17" s="253"/>
      <c r="WSW17" s="253"/>
      <c r="WSX17" s="253"/>
      <c r="WSY17" s="253"/>
      <c r="WSZ17" s="253"/>
      <c r="WTA17" s="253"/>
      <c r="WTB17" s="253"/>
      <c r="WTC17" s="253"/>
      <c r="WTD17" s="253"/>
      <c r="WTE17" s="253"/>
      <c r="WTF17" s="253"/>
      <c r="WTG17" s="253"/>
      <c r="WTH17" s="253"/>
      <c r="WTI17" s="253"/>
      <c r="WTJ17" s="253"/>
      <c r="WTK17" s="253"/>
      <c r="WTL17" s="253"/>
      <c r="WTM17" s="253"/>
      <c r="WTN17" s="253"/>
      <c r="WTO17" s="253"/>
      <c r="WTP17" s="253"/>
      <c r="WTQ17" s="253"/>
      <c r="WTR17" s="253"/>
      <c r="WTS17" s="253"/>
      <c r="WTT17" s="254"/>
      <c r="WTU17" s="254"/>
      <c r="WTV17" s="254"/>
      <c r="WTW17" s="254"/>
      <c r="WTX17" s="254"/>
      <c r="WTY17" s="253"/>
      <c r="WTZ17" s="253"/>
      <c r="WUA17" s="253"/>
      <c r="WUB17" s="253"/>
      <c r="WUC17" s="253"/>
      <c r="WUD17" s="253"/>
      <c r="WUE17" s="253"/>
      <c r="WUF17" s="253"/>
      <c r="WUG17" s="253"/>
      <c r="WUH17" s="253"/>
      <c r="WUI17" s="253"/>
      <c r="WUJ17" s="253"/>
      <c r="WUK17" s="253"/>
      <c r="WUL17" s="253"/>
      <c r="WUM17" s="253"/>
      <c r="WUN17" s="253"/>
      <c r="WUO17" s="253"/>
      <c r="WUP17" s="253"/>
      <c r="WUQ17" s="253"/>
      <c r="WUR17" s="253"/>
      <c r="WUS17" s="253"/>
      <c r="WUT17" s="253"/>
      <c r="WUU17" s="253"/>
      <c r="WUV17" s="253"/>
      <c r="WUW17" s="253"/>
      <c r="WUX17" s="253"/>
      <c r="WUY17" s="253"/>
      <c r="WUZ17" s="253"/>
      <c r="WVA17" s="253"/>
      <c r="WVB17" s="253"/>
      <c r="WVC17" s="253"/>
      <c r="WVD17" s="253"/>
      <c r="WVE17" s="253"/>
      <c r="WVF17" s="253"/>
      <c r="WVG17" s="253"/>
      <c r="WVH17" s="253"/>
      <c r="WVI17" s="253"/>
      <c r="WVJ17" s="253"/>
      <c r="WVK17" s="253"/>
      <c r="WVL17" s="253"/>
      <c r="WVM17" s="253"/>
      <c r="WVN17" s="253"/>
      <c r="WVO17" s="253"/>
      <c r="WVP17" s="253"/>
      <c r="WVQ17" s="253"/>
      <c r="WVR17" s="253"/>
      <c r="WVS17" s="253"/>
      <c r="WVT17" s="253"/>
      <c r="WVU17" s="253"/>
      <c r="WVV17" s="254"/>
      <c r="WVW17" s="254"/>
      <c r="WVX17" s="254"/>
      <c r="WVY17" s="254"/>
      <c r="WVZ17" s="254"/>
      <c r="WWA17" s="253"/>
      <c r="WWB17" s="253"/>
      <c r="WWC17" s="253"/>
      <c r="WWD17" s="253"/>
      <c r="WWE17" s="253"/>
      <c r="WWF17" s="253"/>
      <c r="WWG17" s="253"/>
      <c r="WWH17" s="253"/>
      <c r="WWI17" s="253"/>
      <c r="WWJ17" s="253"/>
      <c r="WWK17" s="253"/>
      <c r="WWL17" s="253"/>
      <c r="WWM17" s="253"/>
      <c r="WWN17" s="253"/>
      <c r="WWO17" s="253"/>
      <c r="WWP17" s="253"/>
      <c r="WWQ17" s="253"/>
      <c r="WWR17" s="253"/>
      <c r="WWS17" s="253"/>
      <c r="WWT17" s="253"/>
      <c r="WWU17" s="253"/>
      <c r="WWV17" s="253"/>
      <c r="WWW17" s="253"/>
      <c r="WWX17" s="253"/>
      <c r="WWY17" s="253"/>
      <c r="WWZ17" s="253"/>
      <c r="WXA17" s="253"/>
      <c r="WXB17" s="253"/>
      <c r="WXC17" s="253"/>
      <c r="WXD17" s="253"/>
      <c r="WXE17" s="253"/>
      <c r="WXF17" s="253"/>
      <c r="WXG17" s="253"/>
      <c r="WXH17" s="253"/>
      <c r="WXI17" s="253"/>
      <c r="WXJ17" s="253"/>
      <c r="WXK17" s="253"/>
      <c r="WXL17" s="253"/>
      <c r="WXM17" s="253"/>
      <c r="WXN17" s="253"/>
      <c r="WXO17" s="253"/>
      <c r="WXP17" s="253"/>
      <c r="WXQ17" s="253"/>
      <c r="WXR17" s="253"/>
      <c r="WXS17" s="253"/>
      <c r="WXT17" s="253"/>
      <c r="WXU17" s="253"/>
      <c r="WXV17" s="253"/>
      <c r="WXW17" s="253"/>
      <c r="WXX17" s="254"/>
      <c r="WXY17" s="254"/>
      <c r="WXZ17" s="254"/>
      <c r="WYA17" s="254"/>
      <c r="WYB17" s="254"/>
      <c r="WYC17" s="253"/>
      <c r="WYD17" s="253"/>
      <c r="WYE17" s="253"/>
      <c r="WYF17" s="253"/>
      <c r="WYG17" s="253"/>
      <c r="WYH17" s="253"/>
      <c r="WYI17" s="253"/>
      <c r="WYJ17" s="253"/>
      <c r="WYK17" s="253"/>
      <c r="WYL17" s="253"/>
      <c r="WYM17" s="253"/>
      <c r="WYN17" s="253"/>
      <c r="WYO17" s="253"/>
      <c r="WYP17" s="253"/>
      <c r="WYQ17" s="253"/>
      <c r="WYR17" s="253"/>
      <c r="WYS17" s="253"/>
      <c r="WYT17" s="253"/>
      <c r="WYU17" s="253"/>
      <c r="WYV17" s="253"/>
      <c r="WYW17" s="253"/>
      <c r="WYX17" s="253"/>
      <c r="WYY17" s="253"/>
      <c r="WYZ17" s="253"/>
      <c r="WZA17" s="253"/>
      <c r="WZB17" s="253"/>
      <c r="WZC17" s="253"/>
      <c r="WZD17" s="253"/>
      <c r="WZE17" s="253"/>
      <c r="WZF17" s="253"/>
      <c r="WZG17" s="253"/>
      <c r="WZH17" s="253"/>
      <c r="WZI17" s="253"/>
      <c r="WZJ17" s="253"/>
      <c r="WZK17" s="253"/>
      <c r="WZL17" s="253"/>
      <c r="WZM17" s="253"/>
      <c r="WZN17" s="253"/>
      <c r="WZO17" s="253"/>
      <c r="WZP17" s="253"/>
      <c r="WZQ17" s="253"/>
      <c r="WZR17" s="253"/>
      <c r="WZS17" s="253"/>
      <c r="WZT17" s="253"/>
      <c r="WZU17" s="253"/>
      <c r="WZV17" s="253"/>
      <c r="WZW17" s="253"/>
      <c r="WZX17" s="253"/>
      <c r="WZY17" s="253"/>
      <c r="WZZ17" s="254"/>
      <c r="XAA17" s="254"/>
      <c r="XAB17" s="254"/>
      <c r="XAC17" s="254"/>
      <c r="XAD17" s="254"/>
      <c r="XAE17" s="253"/>
      <c r="XAF17" s="253"/>
      <c r="XAG17" s="253"/>
      <c r="XAH17" s="253"/>
      <c r="XAI17" s="253"/>
      <c r="XAJ17" s="253"/>
      <c r="XAK17" s="253"/>
      <c r="XAL17" s="253"/>
      <c r="XAM17" s="253"/>
      <c r="XAN17" s="253"/>
      <c r="XAO17" s="253"/>
      <c r="XAP17" s="253"/>
      <c r="XAQ17" s="253"/>
      <c r="XAR17" s="253"/>
      <c r="XAS17" s="253"/>
      <c r="XAT17" s="253"/>
      <c r="XAU17" s="253"/>
      <c r="XAV17" s="253"/>
      <c r="XAW17" s="253"/>
      <c r="XAX17" s="253"/>
      <c r="XAY17" s="253"/>
      <c r="XAZ17" s="253"/>
      <c r="XBA17" s="253"/>
      <c r="XBB17" s="253"/>
      <c r="XBC17" s="253"/>
      <c r="XBD17" s="253"/>
      <c r="XBE17" s="253"/>
      <c r="XBF17" s="253"/>
      <c r="XBG17" s="253"/>
      <c r="XBH17" s="253"/>
      <c r="XBI17" s="253"/>
      <c r="XBJ17" s="253"/>
      <c r="XBK17" s="253"/>
      <c r="XBL17" s="253"/>
      <c r="XBM17" s="253"/>
      <c r="XBN17" s="253"/>
      <c r="XBO17" s="253"/>
      <c r="XBP17" s="253"/>
      <c r="XBQ17" s="253"/>
      <c r="XBR17" s="253"/>
      <c r="XBS17" s="253"/>
      <c r="XBT17" s="253"/>
      <c r="XBU17" s="253"/>
      <c r="XBV17" s="253"/>
      <c r="XBW17" s="253"/>
      <c r="XBX17" s="253"/>
      <c r="XBY17" s="253"/>
      <c r="XBZ17" s="253"/>
      <c r="XCA17" s="253"/>
      <c r="XCB17" s="254"/>
      <c r="XCC17" s="254"/>
      <c r="XCD17" s="254"/>
      <c r="XCE17" s="254"/>
      <c r="XCF17" s="254"/>
      <c r="XCG17" s="253"/>
      <c r="XCH17" s="253"/>
      <c r="XCI17" s="253"/>
      <c r="XCJ17" s="253"/>
      <c r="XCK17" s="253"/>
      <c r="XCL17" s="253"/>
      <c r="XCM17" s="253"/>
      <c r="XCN17" s="253"/>
      <c r="XCO17" s="253"/>
      <c r="XCP17" s="253"/>
      <c r="XCQ17" s="253"/>
      <c r="XCR17" s="253"/>
      <c r="XCS17" s="253"/>
      <c r="XCT17" s="253"/>
      <c r="XCU17" s="253"/>
      <c r="XCV17" s="253"/>
      <c r="XCW17" s="253"/>
      <c r="XCX17" s="253"/>
      <c r="XCY17" s="253"/>
      <c r="XCZ17" s="253"/>
      <c r="XDA17" s="253"/>
      <c r="XDB17" s="253"/>
      <c r="XDC17" s="253"/>
      <c r="XDD17" s="253"/>
      <c r="XDE17" s="253"/>
      <c r="XDF17" s="253"/>
      <c r="XDG17" s="253"/>
      <c r="XDH17" s="253"/>
      <c r="XDI17" s="253"/>
      <c r="XDJ17" s="253"/>
      <c r="XDK17" s="253"/>
      <c r="XDL17" s="253"/>
      <c r="XDM17" s="253"/>
      <c r="XDN17" s="253"/>
      <c r="XDO17" s="253"/>
      <c r="XDP17" s="253"/>
      <c r="XDQ17" s="253"/>
      <c r="XDR17" s="253"/>
      <c r="XDS17" s="253"/>
      <c r="XDT17" s="253"/>
      <c r="XDU17" s="253"/>
      <c r="XDV17" s="253"/>
      <c r="XDW17" s="253"/>
      <c r="XDX17" s="253"/>
      <c r="XDY17" s="253"/>
      <c r="XDZ17" s="253"/>
      <c r="XEA17" s="253"/>
      <c r="XEB17" s="253"/>
      <c r="XEC17" s="253"/>
      <c r="XED17" s="254"/>
      <c r="XEE17" s="254"/>
      <c r="XEF17" s="254"/>
      <c r="XEG17" s="254"/>
      <c r="XEH17" s="254"/>
      <c r="XEI17" s="253"/>
      <c r="XEJ17" s="253"/>
      <c r="XEK17" s="253"/>
      <c r="XEL17" s="253"/>
      <c r="XEM17" s="253"/>
      <c r="XEN17" s="253"/>
      <c r="XEO17" s="253"/>
      <c r="XEP17" s="253"/>
      <c r="XEQ17" s="253"/>
      <c r="XER17" s="253"/>
      <c r="XES17" s="253"/>
      <c r="XET17" s="253"/>
      <c r="XEU17" s="253"/>
      <c r="XEV17" s="253"/>
      <c r="XEW17" s="253"/>
      <c r="XEX17" s="253"/>
      <c r="XEY17" s="253"/>
      <c r="XEZ17" s="253"/>
      <c r="XFA17" s="253"/>
      <c r="XFB17" s="253"/>
      <c r="XFC17" s="253"/>
      <c r="XFD17" s="253"/>
    </row>
    <row r="18" spans="1:16384" ht="18.75" hidden="1">
      <c r="A18" s="250" t="s">
        <v>12</v>
      </c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1"/>
      <c r="AY18" s="251"/>
      <c r="AZ18" s="251"/>
      <c r="BA18" s="251"/>
      <c r="BB18" s="251"/>
      <c r="BC18" s="250"/>
      <c r="BD18" s="250"/>
      <c r="BE18" s="250"/>
      <c r="BF18" s="250"/>
      <c r="BG18" s="250"/>
      <c r="BH18" s="250"/>
      <c r="BI18" s="250"/>
      <c r="BJ18" s="250"/>
      <c r="BK18" s="250"/>
      <c r="BL18" s="250"/>
      <c r="BM18" s="250"/>
      <c r="BN18" s="250"/>
      <c r="BO18" s="250"/>
      <c r="BP18" s="250"/>
      <c r="BQ18" s="250"/>
      <c r="BR18" s="250"/>
      <c r="BS18" s="250"/>
      <c r="BT18" s="250"/>
      <c r="BU18" s="250"/>
      <c r="BV18" s="250"/>
      <c r="BW18" s="250"/>
      <c r="BX18" s="250"/>
      <c r="BY18" s="250"/>
      <c r="BZ18" s="250"/>
      <c r="CA18" s="250"/>
      <c r="CB18" s="250"/>
      <c r="CC18" s="250"/>
      <c r="CD18" s="250"/>
      <c r="CE18" s="250"/>
      <c r="CF18" s="250"/>
      <c r="CG18" s="250"/>
      <c r="CH18" s="250"/>
      <c r="CI18" s="250"/>
      <c r="CJ18" s="250"/>
      <c r="CK18" s="250"/>
      <c r="CL18" s="250"/>
      <c r="CM18" s="250"/>
      <c r="CN18" s="250"/>
      <c r="CO18" s="250"/>
      <c r="CP18" s="250"/>
      <c r="CQ18" s="250"/>
      <c r="CR18" s="250"/>
      <c r="CS18" s="250"/>
      <c r="CT18" s="250"/>
      <c r="CU18" s="250"/>
      <c r="CV18" s="250"/>
      <c r="CW18" s="250"/>
      <c r="CX18" s="250"/>
      <c r="CY18" s="250"/>
      <c r="CZ18" s="251"/>
      <c r="DA18" s="251"/>
      <c r="DB18" s="251"/>
      <c r="DC18" s="251"/>
      <c r="DD18" s="251"/>
      <c r="DE18" s="250"/>
      <c r="DF18" s="250"/>
      <c r="DG18" s="250"/>
      <c r="DH18" s="250"/>
      <c r="DI18" s="250"/>
      <c r="DJ18" s="250"/>
      <c r="DK18" s="250"/>
      <c r="DL18" s="250"/>
      <c r="DM18" s="250"/>
      <c r="DN18" s="250"/>
      <c r="DO18" s="250"/>
      <c r="DP18" s="250"/>
      <c r="DQ18" s="250"/>
      <c r="DR18" s="250"/>
      <c r="DS18" s="250"/>
      <c r="DT18" s="250"/>
      <c r="DU18" s="250"/>
      <c r="DV18" s="250"/>
      <c r="DW18" s="250"/>
      <c r="DX18" s="250"/>
      <c r="DY18" s="250"/>
      <c r="DZ18" s="250"/>
      <c r="EA18" s="250"/>
      <c r="EB18" s="250"/>
      <c r="EC18" s="250"/>
      <c r="ED18" s="250"/>
      <c r="EE18" s="250"/>
      <c r="EF18" s="250"/>
      <c r="EG18" s="250"/>
      <c r="EH18" s="250"/>
      <c r="EI18" s="250"/>
      <c r="EJ18" s="250"/>
      <c r="EK18" s="250"/>
      <c r="EL18" s="250"/>
      <c r="EM18" s="250"/>
      <c r="EN18" s="250"/>
      <c r="EO18" s="250"/>
      <c r="EP18" s="250"/>
      <c r="EQ18" s="250"/>
      <c r="ER18" s="250"/>
      <c r="ES18" s="250"/>
      <c r="ET18" s="250"/>
      <c r="EU18" s="250"/>
      <c r="EV18" s="250"/>
      <c r="EW18" s="250"/>
      <c r="EX18" s="250"/>
      <c r="EY18" s="250"/>
      <c r="EZ18" s="250"/>
      <c r="FA18" s="250"/>
      <c r="FB18" s="251"/>
      <c r="FC18" s="251"/>
      <c r="FD18" s="251"/>
      <c r="FE18" s="251"/>
      <c r="FF18" s="251"/>
      <c r="FG18" s="250"/>
      <c r="FH18" s="250"/>
      <c r="FI18" s="250"/>
      <c r="FJ18" s="250"/>
      <c r="FK18" s="250"/>
      <c r="FL18" s="250"/>
      <c r="FM18" s="250"/>
      <c r="FN18" s="250"/>
      <c r="FO18" s="250"/>
      <c r="FP18" s="250"/>
      <c r="FQ18" s="250"/>
      <c r="FR18" s="250"/>
      <c r="FS18" s="250"/>
      <c r="FT18" s="250"/>
      <c r="FU18" s="250"/>
      <c r="FV18" s="250"/>
      <c r="FW18" s="250"/>
      <c r="FX18" s="250"/>
      <c r="FY18" s="250"/>
      <c r="FZ18" s="250"/>
      <c r="GA18" s="250"/>
      <c r="GB18" s="250"/>
      <c r="GC18" s="250"/>
      <c r="GD18" s="250"/>
      <c r="GE18" s="250"/>
      <c r="GF18" s="250"/>
      <c r="GG18" s="250"/>
      <c r="GH18" s="250"/>
      <c r="GI18" s="250"/>
      <c r="GJ18" s="250"/>
      <c r="GK18" s="250"/>
      <c r="GL18" s="250"/>
      <c r="GM18" s="250"/>
      <c r="GN18" s="250"/>
      <c r="GO18" s="250"/>
      <c r="GP18" s="250"/>
      <c r="GQ18" s="250"/>
      <c r="GR18" s="250"/>
      <c r="GS18" s="250"/>
      <c r="GT18" s="250"/>
      <c r="GU18" s="250"/>
      <c r="GV18" s="250"/>
      <c r="GW18" s="250"/>
      <c r="GX18" s="250"/>
      <c r="GY18" s="250"/>
      <c r="GZ18" s="250"/>
      <c r="HA18" s="250"/>
      <c r="HB18" s="250"/>
      <c r="HC18" s="250"/>
      <c r="HD18" s="251"/>
      <c r="HE18" s="251"/>
      <c r="HF18" s="251"/>
      <c r="HG18" s="251"/>
      <c r="HH18" s="251"/>
      <c r="HI18" s="250"/>
      <c r="HJ18" s="250"/>
      <c r="HK18" s="250"/>
      <c r="HL18" s="250"/>
      <c r="HM18" s="250"/>
      <c r="HN18" s="250"/>
      <c r="HO18" s="250"/>
      <c r="HP18" s="250"/>
      <c r="HQ18" s="250"/>
      <c r="HR18" s="250"/>
      <c r="HS18" s="250"/>
      <c r="HT18" s="250"/>
      <c r="HU18" s="250"/>
      <c r="HV18" s="250"/>
      <c r="HW18" s="250"/>
      <c r="HX18" s="250"/>
      <c r="HY18" s="250"/>
      <c r="HZ18" s="250"/>
      <c r="IA18" s="250"/>
      <c r="IB18" s="250"/>
      <c r="IC18" s="250"/>
      <c r="ID18" s="250"/>
      <c r="IE18" s="250"/>
      <c r="IF18" s="250"/>
      <c r="IG18" s="250"/>
      <c r="IH18" s="250"/>
      <c r="II18" s="250"/>
      <c r="IJ18" s="250"/>
      <c r="IK18" s="250"/>
      <c r="IL18" s="250"/>
      <c r="IM18" s="250"/>
      <c r="IN18" s="250"/>
      <c r="IO18" s="250"/>
      <c r="IP18" s="250"/>
      <c r="IQ18" s="250"/>
      <c r="IR18" s="250"/>
      <c r="IS18" s="250"/>
      <c r="IT18" s="250"/>
      <c r="IU18" s="250"/>
      <c r="IV18" s="250"/>
      <c r="IW18" s="250"/>
      <c r="IX18" s="250"/>
      <c r="IY18" s="250"/>
      <c r="IZ18" s="250"/>
      <c r="JA18" s="250"/>
      <c r="JB18" s="250"/>
      <c r="JC18" s="250"/>
      <c r="JD18" s="250"/>
      <c r="JE18" s="250"/>
      <c r="JF18" s="251"/>
      <c r="JG18" s="251"/>
      <c r="JH18" s="251"/>
      <c r="JI18" s="251"/>
      <c r="JJ18" s="251"/>
      <c r="JK18" s="250"/>
      <c r="JL18" s="250"/>
      <c r="JM18" s="250"/>
      <c r="JN18" s="250"/>
      <c r="JO18" s="250"/>
      <c r="JP18" s="250"/>
      <c r="JQ18" s="250"/>
      <c r="JR18" s="250"/>
      <c r="JS18" s="250"/>
      <c r="JT18" s="250"/>
      <c r="JU18" s="250"/>
      <c r="JV18" s="250"/>
      <c r="JW18" s="250"/>
      <c r="JX18" s="250"/>
      <c r="JY18" s="250"/>
      <c r="JZ18" s="250"/>
      <c r="KA18" s="250"/>
      <c r="KB18" s="250"/>
      <c r="KC18" s="250"/>
      <c r="KD18" s="250"/>
      <c r="KE18" s="250"/>
      <c r="KF18" s="250"/>
      <c r="KG18" s="250"/>
      <c r="KH18" s="250"/>
      <c r="KI18" s="250"/>
      <c r="KJ18" s="250"/>
      <c r="KK18" s="250"/>
      <c r="KL18" s="250"/>
      <c r="KM18" s="250"/>
      <c r="KN18" s="250"/>
      <c r="KO18" s="250"/>
      <c r="KP18" s="250"/>
      <c r="KQ18" s="250"/>
      <c r="KR18" s="250"/>
      <c r="KS18" s="250"/>
      <c r="KT18" s="250"/>
      <c r="KU18" s="250"/>
      <c r="KV18" s="250"/>
      <c r="KW18" s="250"/>
      <c r="KX18" s="250"/>
      <c r="KY18" s="250"/>
      <c r="KZ18" s="250"/>
      <c r="LA18" s="250"/>
      <c r="LB18" s="250"/>
      <c r="LC18" s="250"/>
      <c r="LD18" s="250"/>
      <c r="LE18" s="250"/>
      <c r="LF18" s="250"/>
      <c r="LG18" s="250"/>
      <c r="LH18" s="251"/>
      <c r="LI18" s="251"/>
      <c r="LJ18" s="251"/>
      <c r="LK18" s="251"/>
      <c r="LL18" s="251"/>
      <c r="LM18" s="250"/>
      <c r="LN18" s="250"/>
      <c r="LO18" s="250"/>
      <c r="LP18" s="250"/>
      <c r="LQ18" s="250"/>
      <c r="LR18" s="250"/>
      <c r="LS18" s="250"/>
      <c r="LT18" s="250"/>
      <c r="LU18" s="250"/>
      <c r="LV18" s="250"/>
      <c r="LW18" s="250"/>
      <c r="LX18" s="250"/>
      <c r="LY18" s="250"/>
      <c r="LZ18" s="250"/>
      <c r="MA18" s="250"/>
      <c r="MB18" s="250"/>
      <c r="MC18" s="250"/>
      <c r="MD18" s="250"/>
      <c r="ME18" s="250"/>
      <c r="MF18" s="250"/>
      <c r="MG18" s="250"/>
      <c r="MH18" s="250"/>
      <c r="MI18" s="250"/>
      <c r="MJ18" s="250"/>
      <c r="MK18" s="250"/>
      <c r="ML18" s="250"/>
      <c r="MM18" s="250"/>
      <c r="MN18" s="250"/>
      <c r="MO18" s="250"/>
      <c r="MP18" s="250"/>
      <c r="MQ18" s="250"/>
      <c r="MR18" s="250"/>
      <c r="MS18" s="250"/>
      <c r="MT18" s="250"/>
      <c r="MU18" s="250"/>
      <c r="MV18" s="250"/>
      <c r="MW18" s="250"/>
      <c r="MX18" s="250"/>
      <c r="MY18" s="250"/>
      <c r="MZ18" s="250"/>
      <c r="NA18" s="250"/>
      <c r="NB18" s="250"/>
      <c r="NC18" s="250"/>
      <c r="ND18" s="250"/>
      <c r="NE18" s="250"/>
      <c r="NF18" s="250"/>
      <c r="NG18" s="250"/>
      <c r="NH18" s="250"/>
      <c r="NI18" s="250"/>
      <c r="NJ18" s="251"/>
      <c r="NK18" s="251"/>
      <c r="NL18" s="251"/>
      <c r="NM18" s="251"/>
      <c r="NN18" s="251"/>
      <c r="NO18" s="250"/>
      <c r="NP18" s="250"/>
      <c r="NQ18" s="250"/>
      <c r="NR18" s="250"/>
      <c r="NS18" s="250"/>
      <c r="NT18" s="250"/>
      <c r="NU18" s="250"/>
      <c r="NV18" s="250"/>
      <c r="NW18" s="250"/>
      <c r="NX18" s="250"/>
      <c r="NY18" s="250"/>
      <c r="NZ18" s="250"/>
      <c r="OA18" s="250"/>
      <c r="OB18" s="250"/>
      <c r="OC18" s="250"/>
      <c r="OD18" s="250"/>
      <c r="OE18" s="250"/>
      <c r="OF18" s="250"/>
      <c r="OG18" s="250"/>
      <c r="OH18" s="250"/>
      <c r="OI18" s="250"/>
      <c r="OJ18" s="250"/>
      <c r="OK18" s="250"/>
      <c r="OL18" s="250"/>
      <c r="OM18" s="250"/>
      <c r="ON18" s="250"/>
      <c r="OO18" s="250"/>
      <c r="OP18" s="250"/>
      <c r="OQ18" s="250"/>
      <c r="OR18" s="250"/>
      <c r="OS18" s="250"/>
      <c r="OT18" s="250"/>
      <c r="OU18" s="250"/>
      <c r="OV18" s="250"/>
      <c r="OW18" s="250"/>
      <c r="OX18" s="250"/>
      <c r="OY18" s="250"/>
      <c r="OZ18" s="250"/>
      <c r="PA18" s="250"/>
      <c r="PB18" s="250"/>
      <c r="PC18" s="250"/>
      <c r="PD18" s="250"/>
      <c r="PE18" s="250"/>
      <c r="PF18" s="250"/>
      <c r="PG18" s="250"/>
      <c r="PH18" s="250"/>
      <c r="PI18" s="250"/>
      <c r="PJ18" s="250"/>
      <c r="PK18" s="250"/>
      <c r="PL18" s="251"/>
      <c r="PM18" s="251"/>
      <c r="PN18" s="251"/>
      <c r="PO18" s="251"/>
      <c r="PP18" s="251"/>
      <c r="PQ18" s="250"/>
      <c r="PR18" s="250"/>
      <c r="PS18" s="250"/>
      <c r="PT18" s="250"/>
      <c r="PU18" s="250"/>
      <c r="PV18" s="250"/>
      <c r="PW18" s="250"/>
      <c r="PX18" s="250"/>
      <c r="PY18" s="250"/>
      <c r="PZ18" s="250"/>
      <c r="QA18" s="250"/>
      <c r="QB18" s="250"/>
      <c r="QC18" s="250"/>
      <c r="QD18" s="250"/>
      <c r="QE18" s="250"/>
      <c r="QF18" s="250"/>
      <c r="QG18" s="250"/>
      <c r="QH18" s="250"/>
      <c r="QI18" s="250"/>
      <c r="QJ18" s="250"/>
      <c r="QK18" s="250"/>
      <c r="QL18" s="250"/>
      <c r="QM18" s="250"/>
      <c r="QN18" s="250"/>
      <c r="QO18" s="250"/>
      <c r="QP18" s="250"/>
      <c r="QQ18" s="250"/>
      <c r="QR18" s="250"/>
      <c r="QS18" s="250"/>
      <c r="QT18" s="250"/>
      <c r="QU18" s="250"/>
      <c r="QV18" s="250"/>
      <c r="QW18" s="250"/>
      <c r="QX18" s="250"/>
      <c r="QY18" s="250"/>
      <c r="QZ18" s="250"/>
      <c r="RA18" s="250"/>
      <c r="RB18" s="250"/>
      <c r="RC18" s="250"/>
      <c r="RD18" s="250"/>
      <c r="RE18" s="250"/>
      <c r="RF18" s="250"/>
      <c r="RG18" s="250"/>
      <c r="RH18" s="250"/>
      <c r="RI18" s="250"/>
      <c r="RJ18" s="250"/>
      <c r="RK18" s="250"/>
      <c r="RL18" s="250"/>
      <c r="RM18" s="250"/>
      <c r="RN18" s="251"/>
      <c r="RO18" s="251"/>
      <c r="RP18" s="251"/>
      <c r="RQ18" s="251"/>
      <c r="RR18" s="251"/>
      <c r="RS18" s="250"/>
      <c r="RT18" s="250"/>
      <c r="RU18" s="250"/>
      <c r="RV18" s="250"/>
      <c r="RW18" s="250"/>
      <c r="RX18" s="250"/>
      <c r="RY18" s="250"/>
      <c r="RZ18" s="250"/>
      <c r="SA18" s="250"/>
      <c r="SB18" s="250"/>
      <c r="SC18" s="250"/>
      <c r="SD18" s="250"/>
      <c r="SE18" s="250"/>
      <c r="SF18" s="250"/>
      <c r="SG18" s="250"/>
      <c r="SH18" s="250"/>
      <c r="SI18" s="250"/>
      <c r="SJ18" s="250"/>
      <c r="SK18" s="250"/>
      <c r="SL18" s="250"/>
      <c r="SM18" s="250"/>
      <c r="SN18" s="250"/>
      <c r="SO18" s="250"/>
      <c r="SP18" s="250"/>
      <c r="SQ18" s="250"/>
      <c r="SR18" s="250"/>
      <c r="SS18" s="250"/>
      <c r="ST18" s="250"/>
      <c r="SU18" s="250"/>
      <c r="SV18" s="250"/>
      <c r="SW18" s="250"/>
      <c r="SX18" s="250"/>
      <c r="SY18" s="250"/>
      <c r="SZ18" s="250"/>
      <c r="TA18" s="250"/>
      <c r="TB18" s="250"/>
      <c r="TC18" s="250"/>
      <c r="TD18" s="250"/>
      <c r="TE18" s="250"/>
      <c r="TF18" s="250"/>
      <c r="TG18" s="250"/>
      <c r="TH18" s="250"/>
      <c r="TI18" s="250"/>
      <c r="TJ18" s="250"/>
      <c r="TK18" s="250"/>
      <c r="TL18" s="250"/>
      <c r="TM18" s="250"/>
      <c r="TN18" s="250"/>
      <c r="TO18" s="250"/>
      <c r="TP18" s="251"/>
      <c r="TQ18" s="251"/>
      <c r="TR18" s="251"/>
      <c r="TS18" s="251"/>
      <c r="TT18" s="251"/>
      <c r="TU18" s="250"/>
      <c r="TV18" s="250"/>
      <c r="TW18" s="250"/>
      <c r="TX18" s="250"/>
      <c r="TY18" s="250"/>
      <c r="TZ18" s="250"/>
      <c r="UA18" s="250"/>
      <c r="UB18" s="250"/>
      <c r="UC18" s="250"/>
      <c r="UD18" s="250"/>
      <c r="UE18" s="250"/>
      <c r="UF18" s="250"/>
      <c r="UG18" s="250"/>
      <c r="UH18" s="250"/>
      <c r="UI18" s="250"/>
      <c r="UJ18" s="250"/>
      <c r="UK18" s="250"/>
      <c r="UL18" s="250"/>
      <c r="UM18" s="250"/>
      <c r="UN18" s="250"/>
      <c r="UO18" s="250"/>
      <c r="UP18" s="250"/>
      <c r="UQ18" s="250"/>
      <c r="UR18" s="250"/>
      <c r="US18" s="250"/>
      <c r="UT18" s="250"/>
      <c r="UU18" s="250"/>
      <c r="UV18" s="250"/>
      <c r="UW18" s="250"/>
      <c r="UX18" s="250"/>
      <c r="UY18" s="250"/>
      <c r="UZ18" s="250"/>
      <c r="VA18" s="250"/>
      <c r="VB18" s="250"/>
      <c r="VC18" s="250"/>
      <c r="VD18" s="250"/>
      <c r="VE18" s="250"/>
      <c r="VF18" s="250"/>
      <c r="VG18" s="250"/>
      <c r="VH18" s="250"/>
      <c r="VI18" s="250"/>
      <c r="VJ18" s="250"/>
      <c r="VK18" s="250"/>
      <c r="VL18" s="250"/>
      <c r="VM18" s="250"/>
      <c r="VN18" s="250"/>
      <c r="VO18" s="250"/>
      <c r="VP18" s="250"/>
      <c r="VQ18" s="250"/>
      <c r="VR18" s="251"/>
      <c r="VS18" s="251"/>
      <c r="VT18" s="251"/>
      <c r="VU18" s="251"/>
      <c r="VV18" s="251"/>
      <c r="VW18" s="250"/>
      <c r="VX18" s="250"/>
      <c r="VY18" s="250"/>
      <c r="VZ18" s="250"/>
      <c r="WA18" s="250"/>
      <c r="WB18" s="250"/>
      <c r="WC18" s="250"/>
      <c r="WD18" s="250"/>
      <c r="WE18" s="250"/>
      <c r="WF18" s="250"/>
      <c r="WG18" s="250"/>
      <c r="WH18" s="250"/>
      <c r="WI18" s="250"/>
      <c r="WJ18" s="250"/>
      <c r="WK18" s="250"/>
      <c r="WL18" s="250"/>
      <c r="WM18" s="250"/>
      <c r="WN18" s="250"/>
      <c r="WO18" s="250"/>
      <c r="WP18" s="250"/>
      <c r="WQ18" s="250"/>
      <c r="WR18" s="250"/>
      <c r="WS18" s="250"/>
      <c r="WT18" s="250"/>
      <c r="WU18" s="250"/>
      <c r="WV18" s="250"/>
      <c r="WW18" s="250"/>
      <c r="WX18" s="250"/>
      <c r="WY18" s="250"/>
      <c r="WZ18" s="250"/>
      <c r="XA18" s="250"/>
      <c r="XB18" s="250"/>
      <c r="XC18" s="250"/>
      <c r="XD18" s="250"/>
      <c r="XE18" s="250"/>
      <c r="XF18" s="250"/>
      <c r="XG18" s="250"/>
      <c r="XH18" s="250"/>
      <c r="XI18" s="250"/>
      <c r="XJ18" s="250"/>
      <c r="XK18" s="250"/>
      <c r="XL18" s="250"/>
      <c r="XM18" s="250"/>
      <c r="XN18" s="250"/>
      <c r="XO18" s="250"/>
      <c r="XP18" s="250"/>
      <c r="XQ18" s="250"/>
      <c r="XR18" s="250"/>
      <c r="XS18" s="250"/>
      <c r="XT18" s="251"/>
      <c r="XU18" s="251"/>
      <c r="XV18" s="251"/>
      <c r="XW18" s="251"/>
      <c r="XX18" s="251"/>
      <c r="XY18" s="250"/>
      <c r="XZ18" s="250"/>
      <c r="YA18" s="250"/>
      <c r="YB18" s="250"/>
      <c r="YC18" s="250"/>
      <c r="YD18" s="250"/>
      <c r="YE18" s="250"/>
      <c r="YF18" s="250"/>
      <c r="YG18" s="250"/>
      <c r="YH18" s="250"/>
      <c r="YI18" s="250"/>
      <c r="YJ18" s="250"/>
      <c r="YK18" s="250"/>
      <c r="YL18" s="250"/>
      <c r="YM18" s="250"/>
      <c r="YN18" s="250"/>
      <c r="YO18" s="250"/>
      <c r="YP18" s="250"/>
      <c r="YQ18" s="250"/>
      <c r="YR18" s="250"/>
      <c r="YS18" s="250"/>
      <c r="YT18" s="250"/>
      <c r="YU18" s="250"/>
      <c r="YV18" s="250"/>
      <c r="YW18" s="250"/>
      <c r="YX18" s="250"/>
      <c r="YY18" s="250"/>
      <c r="YZ18" s="250"/>
      <c r="ZA18" s="250"/>
      <c r="ZB18" s="250"/>
      <c r="ZC18" s="250"/>
      <c r="ZD18" s="250"/>
      <c r="ZE18" s="250"/>
      <c r="ZF18" s="250"/>
      <c r="ZG18" s="250"/>
      <c r="ZH18" s="250"/>
      <c r="ZI18" s="250"/>
      <c r="ZJ18" s="250"/>
      <c r="ZK18" s="250"/>
      <c r="ZL18" s="250"/>
      <c r="ZM18" s="250"/>
      <c r="ZN18" s="250"/>
      <c r="ZO18" s="250"/>
      <c r="ZP18" s="250"/>
      <c r="ZQ18" s="250"/>
      <c r="ZR18" s="250"/>
      <c r="ZS18" s="250"/>
      <c r="ZT18" s="250"/>
      <c r="ZU18" s="250"/>
      <c r="ZV18" s="251"/>
      <c r="ZW18" s="251"/>
      <c r="ZX18" s="251"/>
      <c r="ZY18" s="251"/>
      <c r="ZZ18" s="251"/>
      <c r="AAA18" s="250"/>
      <c r="AAB18" s="250"/>
      <c r="AAC18" s="250"/>
      <c r="AAD18" s="250"/>
      <c r="AAE18" s="250"/>
      <c r="AAF18" s="250"/>
      <c r="AAG18" s="250"/>
      <c r="AAH18" s="250"/>
      <c r="AAI18" s="250"/>
      <c r="AAJ18" s="250"/>
      <c r="AAK18" s="250"/>
      <c r="AAL18" s="250"/>
      <c r="AAM18" s="250"/>
      <c r="AAN18" s="250"/>
      <c r="AAO18" s="250"/>
      <c r="AAP18" s="250"/>
      <c r="AAQ18" s="250"/>
      <c r="AAR18" s="250"/>
      <c r="AAS18" s="250"/>
      <c r="AAT18" s="250"/>
      <c r="AAU18" s="250"/>
      <c r="AAV18" s="250"/>
      <c r="AAW18" s="250"/>
      <c r="AAX18" s="250"/>
      <c r="AAY18" s="250"/>
      <c r="AAZ18" s="250"/>
      <c r="ABA18" s="250"/>
      <c r="ABB18" s="250"/>
      <c r="ABC18" s="250"/>
      <c r="ABD18" s="250"/>
      <c r="ABE18" s="250"/>
      <c r="ABF18" s="250"/>
      <c r="ABG18" s="250"/>
      <c r="ABH18" s="250"/>
      <c r="ABI18" s="250"/>
      <c r="ABJ18" s="250"/>
      <c r="ABK18" s="250"/>
      <c r="ABL18" s="250"/>
      <c r="ABM18" s="250"/>
      <c r="ABN18" s="250"/>
      <c r="ABO18" s="250"/>
      <c r="ABP18" s="250"/>
      <c r="ABQ18" s="250"/>
      <c r="ABR18" s="250"/>
      <c r="ABS18" s="250"/>
      <c r="ABT18" s="250"/>
      <c r="ABU18" s="250"/>
      <c r="ABV18" s="250"/>
      <c r="ABW18" s="250"/>
      <c r="ABX18" s="251"/>
      <c r="ABY18" s="251"/>
      <c r="ABZ18" s="251"/>
      <c r="ACA18" s="251"/>
      <c r="ACB18" s="251"/>
      <c r="ACC18" s="250"/>
      <c r="ACD18" s="250"/>
      <c r="ACE18" s="250"/>
      <c r="ACF18" s="250"/>
      <c r="ACG18" s="250"/>
      <c r="ACH18" s="250"/>
      <c r="ACI18" s="250"/>
      <c r="ACJ18" s="250"/>
      <c r="ACK18" s="250"/>
      <c r="ACL18" s="250"/>
      <c r="ACM18" s="250"/>
      <c r="ACN18" s="250"/>
      <c r="ACO18" s="250"/>
      <c r="ACP18" s="250"/>
      <c r="ACQ18" s="250"/>
      <c r="ACR18" s="250"/>
      <c r="ACS18" s="250"/>
      <c r="ACT18" s="250"/>
      <c r="ACU18" s="250"/>
      <c r="ACV18" s="250"/>
      <c r="ACW18" s="250"/>
      <c r="ACX18" s="250"/>
      <c r="ACY18" s="250"/>
      <c r="ACZ18" s="250"/>
      <c r="ADA18" s="250"/>
      <c r="ADB18" s="250"/>
      <c r="ADC18" s="250"/>
      <c r="ADD18" s="250"/>
      <c r="ADE18" s="250"/>
      <c r="ADF18" s="250"/>
      <c r="ADG18" s="250"/>
      <c r="ADH18" s="250"/>
      <c r="ADI18" s="250"/>
      <c r="ADJ18" s="250"/>
      <c r="ADK18" s="250"/>
      <c r="ADL18" s="250"/>
      <c r="ADM18" s="250"/>
      <c r="ADN18" s="250"/>
      <c r="ADO18" s="250"/>
      <c r="ADP18" s="250"/>
      <c r="ADQ18" s="250"/>
      <c r="ADR18" s="250"/>
      <c r="ADS18" s="250"/>
      <c r="ADT18" s="250"/>
      <c r="ADU18" s="250"/>
      <c r="ADV18" s="250"/>
      <c r="ADW18" s="250"/>
      <c r="ADX18" s="250"/>
      <c r="ADY18" s="250"/>
      <c r="ADZ18" s="251"/>
      <c r="AEA18" s="251"/>
      <c r="AEB18" s="251"/>
      <c r="AEC18" s="251"/>
      <c r="AED18" s="251"/>
      <c r="AEE18" s="250"/>
      <c r="AEF18" s="250"/>
      <c r="AEG18" s="250"/>
      <c r="AEH18" s="250"/>
      <c r="AEI18" s="250"/>
      <c r="AEJ18" s="250"/>
      <c r="AEK18" s="250"/>
      <c r="AEL18" s="250"/>
      <c r="AEM18" s="250"/>
      <c r="AEN18" s="250"/>
      <c r="AEO18" s="250"/>
      <c r="AEP18" s="250"/>
      <c r="AEQ18" s="250"/>
      <c r="AER18" s="250"/>
      <c r="AES18" s="250"/>
      <c r="AET18" s="250"/>
      <c r="AEU18" s="250"/>
      <c r="AEV18" s="250"/>
      <c r="AEW18" s="250"/>
      <c r="AEX18" s="250"/>
      <c r="AEY18" s="250"/>
      <c r="AEZ18" s="250"/>
      <c r="AFA18" s="250"/>
      <c r="AFB18" s="250"/>
      <c r="AFC18" s="250"/>
      <c r="AFD18" s="250"/>
      <c r="AFE18" s="250"/>
      <c r="AFF18" s="250"/>
      <c r="AFG18" s="250"/>
      <c r="AFH18" s="250"/>
      <c r="AFI18" s="250"/>
      <c r="AFJ18" s="250"/>
      <c r="AFK18" s="250"/>
      <c r="AFL18" s="250"/>
      <c r="AFM18" s="250"/>
      <c r="AFN18" s="250"/>
      <c r="AFO18" s="250"/>
      <c r="AFP18" s="250"/>
      <c r="AFQ18" s="250"/>
      <c r="AFR18" s="250"/>
      <c r="AFS18" s="250"/>
      <c r="AFT18" s="250"/>
      <c r="AFU18" s="250"/>
      <c r="AFV18" s="250"/>
      <c r="AFW18" s="250"/>
      <c r="AFX18" s="250"/>
      <c r="AFY18" s="250"/>
      <c r="AFZ18" s="250"/>
      <c r="AGA18" s="250"/>
      <c r="AGB18" s="251"/>
      <c r="AGC18" s="251"/>
      <c r="AGD18" s="251"/>
      <c r="AGE18" s="251"/>
      <c r="AGF18" s="251"/>
      <c r="AGG18" s="250"/>
      <c r="AGH18" s="250"/>
      <c r="AGI18" s="250"/>
      <c r="AGJ18" s="250"/>
      <c r="AGK18" s="250"/>
      <c r="AGL18" s="250"/>
      <c r="AGM18" s="250"/>
      <c r="AGN18" s="250"/>
      <c r="AGO18" s="250"/>
      <c r="AGP18" s="250"/>
      <c r="AGQ18" s="250"/>
      <c r="AGR18" s="250"/>
      <c r="AGS18" s="250"/>
      <c r="AGT18" s="250"/>
      <c r="AGU18" s="250"/>
      <c r="AGV18" s="250"/>
      <c r="AGW18" s="250"/>
      <c r="AGX18" s="250"/>
      <c r="AGY18" s="250"/>
      <c r="AGZ18" s="250"/>
      <c r="AHA18" s="250"/>
      <c r="AHB18" s="250"/>
      <c r="AHC18" s="250"/>
      <c r="AHD18" s="250"/>
      <c r="AHE18" s="250"/>
      <c r="AHF18" s="250"/>
      <c r="AHG18" s="250"/>
      <c r="AHH18" s="250"/>
      <c r="AHI18" s="250"/>
      <c r="AHJ18" s="250"/>
      <c r="AHK18" s="250"/>
      <c r="AHL18" s="250"/>
      <c r="AHM18" s="250"/>
      <c r="AHN18" s="250"/>
      <c r="AHO18" s="250"/>
      <c r="AHP18" s="250"/>
      <c r="AHQ18" s="250"/>
      <c r="AHR18" s="250"/>
      <c r="AHS18" s="250"/>
      <c r="AHT18" s="250"/>
      <c r="AHU18" s="250"/>
      <c r="AHV18" s="250"/>
      <c r="AHW18" s="250"/>
      <c r="AHX18" s="250"/>
      <c r="AHY18" s="250"/>
      <c r="AHZ18" s="250"/>
      <c r="AIA18" s="250"/>
      <c r="AIB18" s="250"/>
      <c r="AIC18" s="250"/>
      <c r="AID18" s="251"/>
      <c r="AIE18" s="251"/>
      <c r="AIF18" s="251"/>
      <c r="AIG18" s="251"/>
      <c r="AIH18" s="251"/>
      <c r="AII18" s="250"/>
      <c r="AIJ18" s="250"/>
      <c r="AIK18" s="250"/>
      <c r="AIL18" s="250"/>
      <c r="AIM18" s="250"/>
      <c r="AIN18" s="250"/>
      <c r="AIO18" s="250"/>
      <c r="AIP18" s="250"/>
      <c r="AIQ18" s="250"/>
      <c r="AIR18" s="250"/>
      <c r="AIS18" s="250"/>
      <c r="AIT18" s="250"/>
      <c r="AIU18" s="250"/>
      <c r="AIV18" s="250"/>
      <c r="AIW18" s="250"/>
      <c r="AIX18" s="250"/>
      <c r="AIY18" s="250"/>
      <c r="AIZ18" s="250"/>
      <c r="AJA18" s="250"/>
      <c r="AJB18" s="250"/>
      <c r="AJC18" s="250"/>
      <c r="AJD18" s="250"/>
      <c r="AJE18" s="250"/>
      <c r="AJF18" s="250"/>
      <c r="AJG18" s="250"/>
      <c r="AJH18" s="250"/>
      <c r="AJI18" s="250"/>
      <c r="AJJ18" s="250"/>
      <c r="AJK18" s="250"/>
      <c r="AJL18" s="250"/>
      <c r="AJM18" s="250"/>
      <c r="AJN18" s="250"/>
      <c r="AJO18" s="250"/>
      <c r="AJP18" s="250"/>
      <c r="AJQ18" s="250"/>
      <c r="AJR18" s="250"/>
      <c r="AJS18" s="250"/>
      <c r="AJT18" s="250"/>
      <c r="AJU18" s="250"/>
      <c r="AJV18" s="250"/>
      <c r="AJW18" s="250"/>
      <c r="AJX18" s="250"/>
      <c r="AJY18" s="250"/>
      <c r="AJZ18" s="250"/>
      <c r="AKA18" s="250"/>
      <c r="AKB18" s="250"/>
      <c r="AKC18" s="250"/>
      <c r="AKD18" s="250"/>
      <c r="AKE18" s="250"/>
      <c r="AKF18" s="251"/>
      <c r="AKG18" s="251"/>
      <c r="AKH18" s="251"/>
      <c r="AKI18" s="251"/>
      <c r="AKJ18" s="251"/>
      <c r="AKK18" s="250"/>
      <c r="AKL18" s="250"/>
      <c r="AKM18" s="250"/>
      <c r="AKN18" s="250"/>
      <c r="AKO18" s="250"/>
      <c r="AKP18" s="250"/>
      <c r="AKQ18" s="250"/>
      <c r="AKR18" s="250"/>
      <c r="AKS18" s="250"/>
      <c r="AKT18" s="250"/>
      <c r="AKU18" s="250"/>
      <c r="AKV18" s="250"/>
      <c r="AKW18" s="250"/>
      <c r="AKX18" s="250"/>
      <c r="AKY18" s="250"/>
      <c r="AKZ18" s="250"/>
      <c r="ALA18" s="250"/>
      <c r="ALB18" s="250"/>
      <c r="ALC18" s="250"/>
      <c r="ALD18" s="250"/>
      <c r="ALE18" s="250"/>
      <c r="ALF18" s="250"/>
      <c r="ALG18" s="250"/>
      <c r="ALH18" s="250"/>
      <c r="ALI18" s="250"/>
      <c r="ALJ18" s="250"/>
      <c r="ALK18" s="250"/>
      <c r="ALL18" s="250"/>
      <c r="ALM18" s="250"/>
      <c r="ALN18" s="250"/>
      <c r="ALO18" s="250"/>
      <c r="ALP18" s="250"/>
      <c r="ALQ18" s="250"/>
      <c r="ALR18" s="250"/>
      <c r="ALS18" s="250"/>
      <c r="ALT18" s="250"/>
      <c r="ALU18" s="250"/>
      <c r="ALV18" s="250"/>
      <c r="ALW18" s="250"/>
      <c r="ALX18" s="250"/>
      <c r="ALY18" s="250"/>
      <c r="ALZ18" s="250"/>
      <c r="AMA18" s="250"/>
      <c r="AMB18" s="250"/>
      <c r="AMC18" s="250"/>
      <c r="AMD18" s="250"/>
      <c r="AME18" s="250"/>
      <c r="AMF18" s="250"/>
      <c r="AMG18" s="250"/>
      <c r="AMH18" s="251"/>
      <c r="AMI18" s="251"/>
      <c r="AMJ18" s="251"/>
      <c r="AMK18" s="251"/>
      <c r="AML18" s="251"/>
      <c r="AMM18" s="250"/>
      <c r="AMN18" s="250"/>
      <c r="AMO18" s="250"/>
      <c r="AMP18" s="250"/>
      <c r="AMQ18" s="250"/>
      <c r="AMR18" s="250"/>
      <c r="AMS18" s="250"/>
      <c r="AMT18" s="250"/>
      <c r="AMU18" s="250"/>
      <c r="AMV18" s="250"/>
      <c r="AMW18" s="250"/>
      <c r="AMX18" s="250"/>
      <c r="AMY18" s="250"/>
      <c r="AMZ18" s="250"/>
      <c r="ANA18" s="250"/>
      <c r="ANB18" s="250"/>
      <c r="ANC18" s="250"/>
      <c r="AND18" s="250"/>
      <c r="ANE18" s="250"/>
      <c r="ANF18" s="250"/>
      <c r="ANG18" s="250"/>
      <c r="ANH18" s="250"/>
      <c r="ANI18" s="250"/>
      <c r="ANJ18" s="250"/>
      <c r="ANK18" s="250"/>
      <c r="ANL18" s="250"/>
      <c r="ANM18" s="250"/>
      <c r="ANN18" s="250"/>
      <c r="ANO18" s="250"/>
      <c r="ANP18" s="250"/>
      <c r="ANQ18" s="250"/>
      <c r="ANR18" s="250"/>
      <c r="ANS18" s="250"/>
      <c r="ANT18" s="250"/>
      <c r="ANU18" s="250"/>
      <c r="ANV18" s="250"/>
      <c r="ANW18" s="250"/>
      <c r="ANX18" s="250"/>
      <c r="ANY18" s="250"/>
      <c r="ANZ18" s="250"/>
      <c r="AOA18" s="250"/>
      <c r="AOB18" s="250"/>
      <c r="AOC18" s="250"/>
      <c r="AOD18" s="250"/>
      <c r="AOE18" s="250"/>
      <c r="AOF18" s="250"/>
      <c r="AOG18" s="250"/>
      <c r="AOH18" s="250"/>
      <c r="AOI18" s="250"/>
      <c r="AOJ18" s="251"/>
      <c r="AOK18" s="251"/>
      <c r="AOL18" s="251"/>
      <c r="AOM18" s="251"/>
      <c r="AON18" s="251"/>
      <c r="AOO18" s="250"/>
      <c r="AOP18" s="250"/>
      <c r="AOQ18" s="250"/>
      <c r="AOR18" s="250"/>
      <c r="AOS18" s="250"/>
      <c r="AOT18" s="250"/>
      <c r="AOU18" s="250"/>
      <c r="AOV18" s="250"/>
      <c r="AOW18" s="250"/>
      <c r="AOX18" s="250"/>
      <c r="AOY18" s="250"/>
      <c r="AOZ18" s="250"/>
      <c r="APA18" s="250"/>
      <c r="APB18" s="250"/>
      <c r="APC18" s="250"/>
      <c r="APD18" s="250"/>
      <c r="APE18" s="250"/>
      <c r="APF18" s="250"/>
      <c r="APG18" s="250"/>
      <c r="APH18" s="250"/>
      <c r="API18" s="250"/>
      <c r="APJ18" s="250"/>
      <c r="APK18" s="250"/>
      <c r="APL18" s="250"/>
      <c r="APM18" s="250"/>
      <c r="APN18" s="250"/>
      <c r="APO18" s="250"/>
      <c r="APP18" s="250"/>
      <c r="APQ18" s="250"/>
      <c r="APR18" s="250"/>
      <c r="APS18" s="250"/>
      <c r="APT18" s="250"/>
      <c r="APU18" s="250"/>
      <c r="APV18" s="250"/>
      <c r="APW18" s="250"/>
      <c r="APX18" s="250"/>
      <c r="APY18" s="250"/>
      <c r="APZ18" s="250"/>
      <c r="AQA18" s="250"/>
      <c r="AQB18" s="250"/>
      <c r="AQC18" s="250"/>
      <c r="AQD18" s="250"/>
      <c r="AQE18" s="250"/>
      <c r="AQF18" s="250"/>
      <c r="AQG18" s="250"/>
      <c r="AQH18" s="250"/>
      <c r="AQI18" s="250"/>
      <c r="AQJ18" s="250"/>
      <c r="AQK18" s="250"/>
      <c r="AQL18" s="251"/>
      <c r="AQM18" s="251"/>
      <c r="AQN18" s="251"/>
      <c r="AQO18" s="251"/>
      <c r="AQP18" s="251"/>
      <c r="AQQ18" s="250"/>
      <c r="AQR18" s="250"/>
      <c r="AQS18" s="250"/>
      <c r="AQT18" s="250"/>
      <c r="AQU18" s="250"/>
      <c r="AQV18" s="250"/>
      <c r="AQW18" s="250"/>
      <c r="AQX18" s="250"/>
      <c r="AQY18" s="250"/>
      <c r="AQZ18" s="250"/>
      <c r="ARA18" s="250"/>
      <c r="ARB18" s="250"/>
      <c r="ARC18" s="250"/>
      <c r="ARD18" s="250"/>
      <c r="ARE18" s="250"/>
      <c r="ARF18" s="250"/>
      <c r="ARG18" s="250"/>
      <c r="ARH18" s="250"/>
      <c r="ARI18" s="250"/>
      <c r="ARJ18" s="250"/>
      <c r="ARK18" s="250"/>
      <c r="ARL18" s="250"/>
      <c r="ARM18" s="250"/>
      <c r="ARN18" s="250"/>
      <c r="ARO18" s="250"/>
      <c r="ARP18" s="250"/>
      <c r="ARQ18" s="250"/>
      <c r="ARR18" s="250"/>
      <c r="ARS18" s="250"/>
      <c r="ART18" s="250"/>
      <c r="ARU18" s="250"/>
      <c r="ARV18" s="250"/>
      <c r="ARW18" s="250"/>
      <c r="ARX18" s="250"/>
      <c r="ARY18" s="250"/>
      <c r="ARZ18" s="250"/>
      <c r="ASA18" s="250"/>
      <c r="ASB18" s="250"/>
      <c r="ASC18" s="250"/>
      <c r="ASD18" s="250"/>
      <c r="ASE18" s="250"/>
      <c r="ASF18" s="250"/>
      <c r="ASG18" s="250"/>
      <c r="ASH18" s="250"/>
      <c r="ASI18" s="250"/>
      <c r="ASJ18" s="250"/>
      <c r="ASK18" s="250"/>
      <c r="ASL18" s="250"/>
      <c r="ASM18" s="250"/>
      <c r="ASN18" s="251"/>
      <c r="ASO18" s="251"/>
      <c r="ASP18" s="251"/>
      <c r="ASQ18" s="251"/>
      <c r="ASR18" s="251"/>
      <c r="ASS18" s="250"/>
      <c r="AST18" s="250"/>
      <c r="ASU18" s="250"/>
      <c r="ASV18" s="250"/>
      <c r="ASW18" s="250"/>
      <c r="ASX18" s="250"/>
      <c r="ASY18" s="250"/>
      <c r="ASZ18" s="250"/>
      <c r="ATA18" s="250"/>
      <c r="ATB18" s="250"/>
      <c r="ATC18" s="250"/>
      <c r="ATD18" s="250"/>
      <c r="ATE18" s="250"/>
      <c r="ATF18" s="250"/>
      <c r="ATG18" s="250"/>
      <c r="ATH18" s="250"/>
      <c r="ATI18" s="250"/>
      <c r="ATJ18" s="250"/>
      <c r="ATK18" s="250"/>
      <c r="ATL18" s="250"/>
      <c r="ATM18" s="250"/>
      <c r="ATN18" s="250"/>
      <c r="ATO18" s="250"/>
      <c r="ATP18" s="250"/>
      <c r="ATQ18" s="250"/>
      <c r="ATR18" s="250"/>
      <c r="ATS18" s="250"/>
      <c r="ATT18" s="250"/>
      <c r="ATU18" s="250"/>
      <c r="ATV18" s="250"/>
      <c r="ATW18" s="250"/>
      <c r="ATX18" s="250"/>
      <c r="ATY18" s="250"/>
      <c r="ATZ18" s="250"/>
      <c r="AUA18" s="250"/>
      <c r="AUB18" s="250"/>
      <c r="AUC18" s="250"/>
      <c r="AUD18" s="250"/>
      <c r="AUE18" s="250"/>
      <c r="AUF18" s="250"/>
      <c r="AUG18" s="250"/>
      <c r="AUH18" s="250"/>
      <c r="AUI18" s="250"/>
      <c r="AUJ18" s="250"/>
      <c r="AUK18" s="250"/>
      <c r="AUL18" s="250"/>
      <c r="AUM18" s="250"/>
      <c r="AUN18" s="250"/>
      <c r="AUO18" s="250"/>
      <c r="AUP18" s="251"/>
      <c r="AUQ18" s="251"/>
      <c r="AUR18" s="251"/>
      <c r="AUS18" s="251"/>
      <c r="AUT18" s="251"/>
      <c r="AUU18" s="250"/>
      <c r="AUV18" s="250"/>
      <c r="AUW18" s="250"/>
      <c r="AUX18" s="250"/>
      <c r="AUY18" s="250"/>
      <c r="AUZ18" s="250"/>
      <c r="AVA18" s="250"/>
      <c r="AVB18" s="250"/>
      <c r="AVC18" s="250"/>
      <c r="AVD18" s="250"/>
      <c r="AVE18" s="250"/>
      <c r="AVF18" s="250"/>
      <c r="AVG18" s="250"/>
      <c r="AVH18" s="250"/>
      <c r="AVI18" s="250"/>
      <c r="AVJ18" s="250"/>
      <c r="AVK18" s="250"/>
      <c r="AVL18" s="250"/>
      <c r="AVM18" s="250"/>
      <c r="AVN18" s="250"/>
      <c r="AVO18" s="250"/>
      <c r="AVP18" s="250"/>
      <c r="AVQ18" s="250"/>
      <c r="AVR18" s="250"/>
      <c r="AVS18" s="250"/>
      <c r="AVT18" s="250"/>
      <c r="AVU18" s="250"/>
      <c r="AVV18" s="250"/>
      <c r="AVW18" s="250"/>
      <c r="AVX18" s="250"/>
      <c r="AVY18" s="250"/>
      <c r="AVZ18" s="250"/>
      <c r="AWA18" s="250"/>
      <c r="AWB18" s="250"/>
      <c r="AWC18" s="250"/>
      <c r="AWD18" s="250"/>
      <c r="AWE18" s="250"/>
      <c r="AWF18" s="250"/>
      <c r="AWG18" s="250"/>
      <c r="AWH18" s="250"/>
      <c r="AWI18" s="250"/>
      <c r="AWJ18" s="250"/>
      <c r="AWK18" s="250"/>
      <c r="AWL18" s="250"/>
      <c r="AWM18" s="250"/>
      <c r="AWN18" s="250"/>
      <c r="AWO18" s="250"/>
      <c r="AWP18" s="250"/>
      <c r="AWQ18" s="250"/>
      <c r="AWR18" s="251"/>
      <c r="AWS18" s="251"/>
      <c r="AWT18" s="251"/>
      <c r="AWU18" s="251"/>
      <c r="AWV18" s="251"/>
      <c r="AWW18" s="250"/>
      <c r="AWX18" s="250"/>
      <c r="AWY18" s="250"/>
      <c r="AWZ18" s="250"/>
      <c r="AXA18" s="250"/>
      <c r="AXB18" s="250"/>
      <c r="AXC18" s="250"/>
      <c r="AXD18" s="250"/>
      <c r="AXE18" s="250"/>
      <c r="AXF18" s="250"/>
      <c r="AXG18" s="250"/>
      <c r="AXH18" s="250"/>
      <c r="AXI18" s="250"/>
      <c r="AXJ18" s="250"/>
      <c r="AXK18" s="250"/>
      <c r="AXL18" s="250"/>
      <c r="AXM18" s="250"/>
      <c r="AXN18" s="250"/>
      <c r="AXO18" s="250"/>
      <c r="AXP18" s="250"/>
      <c r="AXQ18" s="250"/>
      <c r="AXR18" s="250"/>
      <c r="AXS18" s="250"/>
      <c r="AXT18" s="250"/>
      <c r="AXU18" s="250"/>
      <c r="AXV18" s="250"/>
      <c r="AXW18" s="250"/>
      <c r="AXX18" s="250"/>
      <c r="AXY18" s="250"/>
      <c r="AXZ18" s="250"/>
      <c r="AYA18" s="250"/>
      <c r="AYB18" s="250"/>
      <c r="AYC18" s="250"/>
      <c r="AYD18" s="250"/>
      <c r="AYE18" s="250"/>
      <c r="AYF18" s="250"/>
      <c r="AYG18" s="250"/>
      <c r="AYH18" s="250"/>
      <c r="AYI18" s="250"/>
      <c r="AYJ18" s="250"/>
      <c r="AYK18" s="250"/>
      <c r="AYL18" s="250"/>
      <c r="AYM18" s="250"/>
      <c r="AYN18" s="250"/>
      <c r="AYO18" s="250"/>
      <c r="AYP18" s="250"/>
      <c r="AYQ18" s="250"/>
      <c r="AYR18" s="250"/>
      <c r="AYS18" s="250"/>
      <c r="AYT18" s="251"/>
      <c r="AYU18" s="251"/>
      <c r="AYV18" s="251"/>
      <c r="AYW18" s="251"/>
      <c r="AYX18" s="251"/>
      <c r="AYY18" s="250"/>
      <c r="AYZ18" s="250"/>
      <c r="AZA18" s="250"/>
      <c r="AZB18" s="250"/>
      <c r="AZC18" s="250"/>
      <c r="AZD18" s="250"/>
      <c r="AZE18" s="250"/>
      <c r="AZF18" s="250"/>
      <c r="AZG18" s="250"/>
      <c r="AZH18" s="250"/>
      <c r="AZI18" s="250"/>
      <c r="AZJ18" s="250"/>
      <c r="AZK18" s="250"/>
      <c r="AZL18" s="250"/>
      <c r="AZM18" s="250"/>
      <c r="AZN18" s="250"/>
      <c r="AZO18" s="250"/>
      <c r="AZP18" s="250"/>
      <c r="AZQ18" s="250"/>
      <c r="AZR18" s="250"/>
      <c r="AZS18" s="250"/>
      <c r="AZT18" s="250"/>
      <c r="AZU18" s="250"/>
      <c r="AZV18" s="250"/>
      <c r="AZW18" s="250"/>
      <c r="AZX18" s="250"/>
      <c r="AZY18" s="250"/>
      <c r="AZZ18" s="250"/>
      <c r="BAA18" s="250"/>
      <c r="BAB18" s="250"/>
      <c r="BAC18" s="250"/>
      <c r="BAD18" s="250"/>
      <c r="BAE18" s="250"/>
      <c r="BAF18" s="250"/>
      <c r="BAG18" s="250"/>
      <c r="BAH18" s="250"/>
      <c r="BAI18" s="250"/>
      <c r="BAJ18" s="250"/>
      <c r="BAK18" s="250"/>
      <c r="BAL18" s="250"/>
      <c r="BAM18" s="250"/>
      <c r="BAN18" s="250"/>
      <c r="BAO18" s="250"/>
      <c r="BAP18" s="250"/>
      <c r="BAQ18" s="250"/>
      <c r="BAR18" s="250"/>
      <c r="BAS18" s="250"/>
      <c r="BAT18" s="250"/>
      <c r="BAU18" s="250"/>
      <c r="BAV18" s="251"/>
      <c r="BAW18" s="251"/>
      <c r="BAX18" s="251"/>
      <c r="BAY18" s="251"/>
      <c r="BAZ18" s="251"/>
      <c r="BBA18" s="250"/>
      <c r="BBB18" s="250"/>
      <c r="BBC18" s="250"/>
      <c r="BBD18" s="250"/>
      <c r="BBE18" s="250"/>
      <c r="BBF18" s="250"/>
      <c r="BBG18" s="250"/>
      <c r="BBH18" s="250"/>
      <c r="BBI18" s="250"/>
      <c r="BBJ18" s="250"/>
      <c r="BBK18" s="250"/>
      <c r="BBL18" s="250"/>
      <c r="BBM18" s="250"/>
      <c r="BBN18" s="250"/>
      <c r="BBO18" s="250"/>
      <c r="BBP18" s="250"/>
      <c r="BBQ18" s="250"/>
      <c r="BBR18" s="250"/>
      <c r="BBS18" s="250"/>
      <c r="BBT18" s="250"/>
      <c r="BBU18" s="250"/>
      <c r="BBV18" s="250"/>
      <c r="BBW18" s="250"/>
      <c r="BBX18" s="250"/>
      <c r="BBY18" s="250"/>
      <c r="BBZ18" s="250"/>
      <c r="BCA18" s="250"/>
      <c r="BCB18" s="250"/>
      <c r="BCC18" s="250"/>
      <c r="BCD18" s="250"/>
      <c r="BCE18" s="250"/>
      <c r="BCF18" s="250"/>
      <c r="BCG18" s="250"/>
      <c r="BCH18" s="250"/>
      <c r="BCI18" s="250"/>
      <c r="BCJ18" s="250"/>
      <c r="BCK18" s="250"/>
      <c r="BCL18" s="250"/>
      <c r="BCM18" s="250"/>
      <c r="BCN18" s="250"/>
      <c r="BCO18" s="250"/>
      <c r="BCP18" s="250"/>
      <c r="BCQ18" s="250"/>
      <c r="BCR18" s="250"/>
      <c r="BCS18" s="250"/>
      <c r="BCT18" s="250"/>
      <c r="BCU18" s="250"/>
      <c r="BCV18" s="250"/>
      <c r="BCW18" s="250"/>
      <c r="BCX18" s="251"/>
      <c r="BCY18" s="251"/>
      <c r="BCZ18" s="251"/>
      <c r="BDA18" s="251"/>
      <c r="BDB18" s="251"/>
      <c r="BDC18" s="250"/>
      <c r="BDD18" s="250"/>
      <c r="BDE18" s="250"/>
      <c r="BDF18" s="250"/>
      <c r="BDG18" s="250"/>
      <c r="BDH18" s="250"/>
      <c r="BDI18" s="250"/>
      <c r="BDJ18" s="250"/>
      <c r="BDK18" s="250"/>
      <c r="BDL18" s="250"/>
      <c r="BDM18" s="250"/>
      <c r="BDN18" s="250"/>
      <c r="BDO18" s="250"/>
      <c r="BDP18" s="250"/>
      <c r="BDQ18" s="250"/>
      <c r="BDR18" s="250"/>
      <c r="BDS18" s="250"/>
      <c r="BDT18" s="250"/>
      <c r="BDU18" s="250"/>
      <c r="BDV18" s="250"/>
      <c r="BDW18" s="250"/>
      <c r="BDX18" s="250"/>
      <c r="BDY18" s="250"/>
      <c r="BDZ18" s="250"/>
      <c r="BEA18" s="250"/>
      <c r="BEB18" s="250"/>
      <c r="BEC18" s="250"/>
      <c r="BED18" s="250"/>
      <c r="BEE18" s="250"/>
      <c r="BEF18" s="250"/>
      <c r="BEG18" s="250"/>
      <c r="BEH18" s="250"/>
      <c r="BEI18" s="250"/>
      <c r="BEJ18" s="250"/>
      <c r="BEK18" s="250"/>
      <c r="BEL18" s="250"/>
      <c r="BEM18" s="250"/>
      <c r="BEN18" s="250"/>
      <c r="BEO18" s="250"/>
      <c r="BEP18" s="250"/>
      <c r="BEQ18" s="250"/>
      <c r="BER18" s="250"/>
      <c r="BES18" s="250"/>
      <c r="BET18" s="250"/>
      <c r="BEU18" s="250"/>
      <c r="BEV18" s="250"/>
      <c r="BEW18" s="250"/>
      <c r="BEX18" s="250"/>
      <c r="BEY18" s="250"/>
      <c r="BEZ18" s="251"/>
      <c r="BFA18" s="251"/>
      <c r="BFB18" s="251"/>
      <c r="BFC18" s="251"/>
      <c r="BFD18" s="251"/>
      <c r="BFE18" s="250"/>
      <c r="BFF18" s="250"/>
      <c r="BFG18" s="250"/>
      <c r="BFH18" s="250"/>
      <c r="BFI18" s="250"/>
      <c r="BFJ18" s="250"/>
      <c r="BFK18" s="250"/>
      <c r="BFL18" s="250"/>
      <c r="BFM18" s="250"/>
      <c r="BFN18" s="250"/>
      <c r="BFO18" s="250"/>
      <c r="BFP18" s="250"/>
      <c r="BFQ18" s="250"/>
      <c r="BFR18" s="250"/>
      <c r="BFS18" s="250"/>
      <c r="BFT18" s="250"/>
      <c r="BFU18" s="250"/>
      <c r="BFV18" s="250"/>
      <c r="BFW18" s="250"/>
      <c r="BFX18" s="250"/>
      <c r="BFY18" s="250"/>
      <c r="BFZ18" s="250"/>
      <c r="BGA18" s="250"/>
      <c r="BGB18" s="250"/>
      <c r="BGC18" s="250"/>
      <c r="BGD18" s="250"/>
      <c r="BGE18" s="250"/>
      <c r="BGF18" s="250"/>
      <c r="BGG18" s="250"/>
      <c r="BGH18" s="250"/>
      <c r="BGI18" s="250"/>
      <c r="BGJ18" s="250"/>
      <c r="BGK18" s="250"/>
      <c r="BGL18" s="250"/>
      <c r="BGM18" s="250"/>
      <c r="BGN18" s="250"/>
      <c r="BGO18" s="250"/>
      <c r="BGP18" s="250"/>
      <c r="BGQ18" s="250"/>
      <c r="BGR18" s="250"/>
      <c r="BGS18" s="250"/>
      <c r="BGT18" s="250"/>
      <c r="BGU18" s="250"/>
      <c r="BGV18" s="250"/>
      <c r="BGW18" s="250"/>
      <c r="BGX18" s="250"/>
      <c r="BGY18" s="250"/>
      <c r="BGZ18" s="250"/>
      <c r="BHA18" s="250"/>
      <c r="BHB18" s="251"/>
      <c r="BHC18" s="251"/>
      <c r="BHD18" s="251"/>
      <c r="BHE18" s="251"/>
      <c r="BHF18" s="251"/>
      <c r="BHG18" s="250"/>
      <c r="BHH18" s="250"/>
      <c r="BHI18" s="250"/>
      <c r="BHJ18" s="250"/>
      <c r="BHK18" s="250"/>
      <c r="BHL18" s="250"/>
      <c r="BHM18" s="250"/>
      <c r="BHN18" s="250"/>
      <c r="BHO18" s="250"/>
      <c r="BHP18" s="250"/>
      <c r="BHQ18" s="250"/>
      <c r="BHR18" s="250"/>
      <c r="BHS18" s="250"/>
      <c r="BHT18" s="250"/>
      <c r="BHU18" s="250"/>
      <c r="BHV18" s="250"/>
      <c r="BHW18" s="250"/>
      <c r="BHX18" s="250"/>
      <c r="BHY18" s="250"/>
      <c r="BHZ18" s="250"/>
      <c r="BIA18" s="250"/>
      <c r="BIB18" s="250"/>
      <c r="BIC18" s="250"/>
      <c r="BID18" s="250"/>
      <c r="BIE18" s="250"/>
      <c r="BIF18" s="250"/>
      <c r="BIG18" s="250"/>
      <c r="BIH18" s="250"/>
      <c r="BII18" s="250"/>
      <c r="BIJ18" s="250"/>
      <c r="BIK18" s="250"/>
      <c r="BIL18" s="250"/>
      <c r="BIM18" s="250"/>
      <c r="BIN18" s="250"/>
      <c r="BIO18" s="250"/>
      <c r="BIP18" s="250"/>
      <c r="BIQ18" s="250"/>
      <c r="BIR18" s="250"/>
      <c r="BIS18" s="250"/>
      <c r="BIT18" s="250"/>
      <c r="BIU18" s="250"/>
      <c r="BIV18" s="250"/>
      <c r="BIW18" s="250"/>
      <c r="BIX18" s="250"/>
      <c r="BIY18" s="250"/>
      <c r="BIZ18" s="250"/>
      <c r="BJA18" s="250"/>
      <c r="BJB18" s="250"/>
      <c r="BJC18" s="250"/>
      <c r="BJD18" s="251"/>
      <c r="BJE18" s="251"/>
      <c r="BJF18" s="251"/>
      <c r="BJG18" s="251"/>
      <c r="BJH18" s="251"/>
      <c r="BJI18" s="250"/>
      <c r="BJJ18" s="250"/>
      <c r="BJK18" s="250"/>
      <c r="BJL18" s="250"/>
      <c r="BJM18" s="250"/>
      <c r="BJN18" s="250"/>
      <c r="BJO18" s="250"/>
      <c r="BJP18" s="250"/>
      <c r="BJQ18" s="250"/>
      <c r="BJR18" s="250"/>
      <c r="BJS18" s="250"/>
      <c r="BJT18" s="250"/>
      <c r="BJU18" s="250"/>
      <c r="BJV18" s="250"/>
      <c r="BJW18" s="250"/>
      <c r="BJX18" s="250"/>
      <c r="BJY18" s="250"/>
      <c r="BJZ18" s="250"/>
      <c r="BKA18" s="250"/>
      <c r="BKB18" s="250"/>
      <c r="BKC18" s="250"/>
      <c r="BKD18" s="250"/>
      <c r="BKE18" s="250"/>
      <c r="BKF18" s="250"/>
      <c r="BKG18" s="250"/>
      <c r="BKH18" s="250"/>
      <c r="BKI18" s="250"/>
      <c r="BKJ18" s="250"/>
      <c r="BKK18" s="250"/>
      <c r="BKL18" s="250"/>
      <c r="BKM18" s="250"/>
      <c r="BKN18" s="250"/>
      <c r="BKO18" s="250"/>
      <c r="BKP18" s="250"/>
      <c r="BKQ18" s="250"/>
      <c r="BKR18" s="250"/>
      <c r="BKS18" s="250"/>
      <c r="BKT18" s="250"/>
      <c r="BKU18" s="250"/>
      <c r="BKV18" s="250"/>
      <c r="BKW18" s="250"/>
      <c r="BKX18" s="250"/>
      <c r="BKY18" s="250"/>
      <c r="BKZ18" s="250"/>
      <c r="BLA18" s="250"/>
      <c r="BLB18" s="250"/>
      <c r="BLC18" s="250"/>
      <c r="BLD18" s="250"/>
      <c r="BLE18" s="250"/>
      <c r="BLF18" s="251"/>
      <c r="BLG18" s="251"/>
      <c r="BLH18" s="251"/>
      <c r="BLI18" s="251"/>
      <c r="BLJ18" s="251"/>
      <c r="BLK18" s="250"/>
      <c r="BLL18" s="250"/>
      <c r="BLM18" s="250"/>
      <c r="BLN18" s="250"/>
      <c r="BLO18" s="250"/>
      <c r="BLP18" s="250"/>
      <c r="BLQ18" s="250"/>
      <c r="BLR18" s="250"/>
      <c r="BLS18" s="250"/>
      <c r="BLT18" s="250"/>
      <c r="BLU18" s="250"/>
      <c r="BLV18" s="250"/>
      <c r="BLW18" s="250"/>
      <c r="BLX18" s="250"/>
      <c r="BLY18" s="250"/>
      <c r="BLZ18" s="250"/>
      <c r="BMA18" s="250"/>
      <c r="BMB18" s="250"/>
      <c r="BMC18" s="250"/>
      <c r="BMD18" s="250"/>
      <c r="BME18" s="250"/>
      <c r="BMF18" s="250"/>
      <c r="BMG18" s="250"/>
      <c r="BMH18" s="250"/>
      <c r="BMI18" s="250"/>
      <c r="BMJ18" s="250"/>
      <c r="BMK18" s="250"/>
      <c r="BML18" s="250"/>
      <c r="BMM18" s="250"/>
      <c r="BMN18" s="250"/>
      <c r="BMO18" s="250"/>
      <c r="BMP18" s="250"/>
      <c r="BMQ18" s="250"/>
      <c r="BMR18" s="250"/>
      <c r="BMS18" s="250"/>
      <c r="BMT18" s="250"/>
      <c r="BMU18" s="250"/>
      <c r="BMV18" s="250"/>
      <c r="BMW18" s="250"/>
      <c r="BMX18" s="250"/>
      <c r="BMY18" s="250"/>
      <c r="BMZ18" s="250"/>
      <c r="BNA18" s="250"/>
      <c r="BNB18" s="250"/>
      <c r="BNC18" s="250"/>
      <c r="BND18" s="250"/>
      <c r="BNE18" s="250"/>
      <c r="BNF18" s="250"/>
      <c r="BNG18" s="250"/>
      <c r="BNH18" s="251"/>
      <c r="BNI18" s="251"/>
      <c r="BNJ18" s="251"/>
      <c r="BNK18" s="251"/>
      <c r="BNL18" s="251"/>
      <c r="BNM18" s="250"/>
      <c r="BNN18" s="250"/>
      <c r="BNO18" s="250"/>
      <c r="BNP18" s="250"/>
      <c r="BNQ18" s="250"/>
      <c r="BNR18" s="250"/>
      <c r="BNS18" s="250"/>
      <c r="BNT18" s="250"/>
      <c r="BNU18" s="250"/>
      <c r="BNV18" s="250"/>
      <c r="BNW18" s="250"/>
      <c r="BNX18" s="250"/>
      <c r="BNY18" s="250"/>
      <c r="BNZ18" s="250"/>
      <c r="BOA18" s="250"/>
      <c r="BOB18" s="250"/>
      <c r="BOC18" s="250"/>
      <c r="BOD18" s="250"/>
      <c r="BOE18" s="250"/>
      <c r="BOF18" s="250"/>
      <c r="BOG18" s="250"/>
      <c r="BOH18" s="250"/>
      <c r="BOI18" s="250"/>
      <c r="BOJ18" s="250"/>
      <c r="BOK18" s="250"/>
      <c r="BOL18" s="250"/>
      <c r="BOM18" s="250"/>
      <c r="BON18" s="250"/>
      <c r="BOO18" s="250"/>
      <c r="BOP18" s="250"/>
      <c r="BOQ18" s="250"/>
      <c r="BOR18" s="250"/>
      <c r="BOS18" s="250"/>
      <c r="BOT18" s="250"/>
      <c r="BOU18" s="250"/>
      <c r="BOV18" s="250"/>
      <c r="BOW18" s="250"/>
      <c r="BOX18" s="250"/>
      <c r="BOY18" s="250"/>
      <c r="BOZ18" s="250"/>
      <c r="BPA18" s="250"/>
      <c r="BPB18" s="250"/>
      <c r="BPC18" s="250"/>
      <c r="BPD18" s="250"/>
      <c r="BPE18" s="250"/>
      <c r="BPF18" s="250"/>
      <c r="BPG18" s="250"/>
      <c r="BPH18" s="250"/>
      <c r="BPI18" s="250"/>
      <c r="BPJ18" s="251"/>
      <c r="BPK18" s="251"/>
      <c r="BPL18" s="251"/>
      <c r="BPM18" s="251"/>
      <c r="BPN18" s="251"/>
      <c r="BPO18" s="250"/>
      <c r="BPP18" s="250"/>
      <c r="BPQ18" s="250"/>
      <c r="BPR18" s="250"/>
      <c r="BPS18" s="250"/>
      <c r="BPT18" s="250"/>
      <c r="BPU18" s="250"/>
      <c r="BPV18" s="250"/>
      <c r="BPW18" s="250"/>
      <c r="BPX18" s="250"/>
      <c r="BPY18" s="250"/>
      <c r="BPZ18" s="250"/>
      <c r="BQA18" s="250"/>
      <c r="BQB18" s="250"/>
      <c r="BQC18" s="250"/>
      <c r="BQD18" s="250"/>
      <c r="BQE18" s="250"/>
      <c r="BQF18" s="250"/>
      <c r="BQG18" s="250"/>
      <c r="BQH18" s="250"/>
      <c r="BQI18" s="250"/>
      <c r="BQJ18" s="250"/>
      <c r="BQK18" s="250"/>
      <c r="BQL18" s="250"/>
      <c r="BQM18" s="250"/>
      <c r="BQN18" s="250"/>
      <c r="BQO18" s="250"/>
      <c r="BQP18" s="250"/>
      <c r="BQQ18" s="250"/>
      <c r="BQR18" s="250"/>
      <c r="BQS18" s="250"/>
      <c r="BQT18" s="250"/>
      <c r="BQU18" s="250"/>
      <c r="BQV18" s="250"/>
      <c r="BQW18" s="250"/>
      <c r="BQX18" s="250"/>
      <c r="BQY18" s="250"/>
      <c r="BQZ18" s="250"/>
      <c r="BRA18" s="250"/>
      <c r="BRB18" s="250"/>
      <c r="BRC18" s="250"/>
      <c r="BRD18" s="250"/>
      <c r="BRE18" s="250"/>
      <c r="BRF18" s="250"/>
      <c r="BRG18" s="250"/>
      <c r="BRH18" s="250"/>
      <c r="BRI18" s="250"/>
      <c r="BRJ18" s="250"/>
      <c r="BRK18" s="250"/>
      <c r="BRL18" s="251"/>
      <c r="BRM18" s="251"/>
      <c r="BRN18" s="251"/>
      <c r="BRO18" s="251"/>
      <c r="BRP18" s="251"/>
      <c r="BRQ18" s="250"/>
      <c r="BRR18" s="250"/>
      <c r="BRS18" s="250"/>
      <c r="BRT18" s="250"/>
      <c r="BRU18" s="250"/>
      <c r="BRV18" s="250"/>
      <c r="BRW18" s="250"/>
      <c r="BRX18" s="250"/>
      <c r="BRY18" s="250"/>
      <c r="BRZ18" s="250"/>
      <c r="BSA18" s="250"/>
      <c r="BSB18" s="250"/>
      <c r="BSC18" s="250"/>
      <c r="BSD18" s="250"/>
      <c r="BSE18" s="250"/>
      <c r="BSF18" s="250"/>
      <c r="BSG18" s="250"/>
      <c r="BSH18" s="250"/>
      <c r="BSI18" s="250"/>
      <c r="BSJ18" s="250"/>
      <c r="BSK18" s="250"/>
      <c r="BSL18" s="250"/>
      <c r="BSM18" s="250"/>
      <c r="BSN18" s="250"/>
      <c r="BSO18" s="250"/>
      <c r="BSP18" s="250"/>
      <c r="BSQ18" s="250"/>
      <c r="BSR18" s="250"/>
      <c r="BSS18" s="250"/>
      <c r="BST18" s="250"/>
      <c r="BSU18" s="250"/>
      <c r="BSV18" s="250"/>
      <c r="BSW18" s="250"/>
      <c r="BSX18" s="250"/>
      <c r="BSY18" s="250"/>
      <c r="BSZ18" s="250"/>
      <c r="BTA18" s="250"/>
      <c r="BTB18" s="250"/>
      <c r="BTC18" s="250"/>
      <c r="BTD18" s="250"/>
      <c r="BTE18" s="250"/>
      <c r="BTF18" s="250"/>
      <c r="BTG18" s="250"/>
      <c r="BTH18" s="250"/>
      <c r="BTI18" s="250"/>
      <c r="BTJ18" s="250"/>
      <c r="BTK18" s="250"/>
      <c r="BTL18" s="250"/>
      <c r="BTM18" s="250"/>
      <c r="BTN18" s="251"/>
      <c r="BTO18" s="251"/>
      <c r="BTP18" s="251"/>
      <c r="BTQ18" s="251"/>
      <c r="BTR18" s="251"/>
      <c r="BTS18" s="250"/>
      <c r="BTT18" s="250"/>
      <c r="BTU18" s="250"/>
      <c r="BTV18" s="250"/>
      <c r="BTW18" s="250"/>
      <c r="BTX18" s="250"/>
      <c r="BTY18" s="250"/>
      <c r="BTZ18" s="250"/>
      <c r="BUA18" s="250"/>
      <c r="BUB18" s="250"/>
      <c r="BUC18" s="250"/>
      <c r="BUD18" s="250"/>
      <c r="BUE18" s="250"/>
      <c r="BUF18" s="250"/>
      <c r="BUG18" s="250"/>
      <c r="BUH18" s="250"/>
      <c r="BUI18" s="250"/>
      <c r="BUJ18" s="250"/>
      <c r="BUK18" s="250"/>
      <c r="BUL18" s="250"/>
      <c r="BUM18" s="250"/>
      <c r="BUN18" s="250"/>
      <c r="BUO18" s="250"/>
      <c r="BUP18" s="250"/>
      <c r="BUQ18" s="250"/>
      <c r="BUR18" s="250"/>
      <c r="BUS18" s="250"/>
      <c r="BUT18" s="250"/>
      <c r="BUU18" s="250"/>
      <c r="BUV18" s="250"/>
      <c r="BUW18" s="250"/>
      <c r="BUX18" s="250"/>
      <c r="BUY18" s="250"/>
      <c r="BUZ18" s="250"/>
      <c r="BVA18" s="250"/>
      <c r="BVB18" s="250"/>
      <c r="BVC18" s="250"/>
      <c r="BVD18" s="250"/>
      <c r="BVE18" s="250"/>
      <c r="BVF18" s="250"/>
      <c r="BVG18" s="250"/>
      <c r="BVH18" s="250"/>
      <c r="BVI18" s="250"/>
      <c r="BVJ18" s="250"/>
      <c r="BVK18" s="250"/>
      <c r="BVL18" s="250"/>
      <c r="BVM18" s="250"/>
      <c r="BVN18" s="250"/>
      <c r="BVO18" s="250"/>
      <c r="BVP18" s="251"/>
      <c r="BVQ18" s="251"/>
      <c r="BVR18" s="251"/>
      <c r="BVS18" s="251"/>
      <c r="BVT18" s="251"/>
      <c r="BVU18" s="250"/>
      <c r="BVV18" s="250"/>
      <c r="BVW18" s="250"/>
      <c r="BVX18" s="250"/>
      <c r="BVY18" s="250"/>
      <c r="BVZ18" s="250"/>
      <c r="BWA18" s="250"/>
      <c r="BWB18" s="250"/>
      <c r="BWC18" s="250"/>
      <c r="BWD18" s="250"/>
      <c r="BWE18" s="250"/>
      <c r="BWF18" s="250"/>
      <c r="BWG18" s="250"/>
      <c r="BWH18" s="250"/>
      <c r="BWI18" s="250"/>
      <c r="BWJ18" s="250"/>
      <c r="BWK18" s="250"/>
      <c r="BWL18" s="250"/>
      <c r="BWM18" s="250"/>
      <c r="BWN18" s="250"/>
      <c r="BWO18" s="250"/>
      <c r="BWP18" s="250"/>
      <c r="BWQ18" s="250"/>
      <c r="BWR18" s="250"/>
      <c r="BWS18" s="250"/>
      <c r="BWT18" s="250"/>
      <c r="BWU18" s="250"/>
      <c r="BWV18" s="250"/>
      <c r="BWW18" s="250"/>
      <c r="BWX18" s="250"/>
      <c r="BWY18" s="250"/>
      <c r="BWZ18" s="250"/>
      <c r="BXA18" s="250"/>
      <c r="BXB18" s="250"/>
      <c r="BXC18" s="250"/>
      <c r="BXD18" s="250"/>
      <c r="BXE18" s="250"/>
      <c r="BXF18" s="250"/>
      <c r="BXG18" s="250"/>
      <c r="BXH18" s="250"/>
      <c r="BXI18" s="250"/>
      <c r="BXJ18" s="250"/>
      <c r="BXK18" s="250"/>
      <c r="BXL18" s="250"/>
      <c r="BXM18" s="250"/>
      <c r="BXN18" s="250"/>
      <c r="BXO18" s="250"/>
      <c r="BXP18" s="250"/>
      <c r="BXQ18" s="250"/>
      <c r="BXR18" s="251"/>
      <c r="BXS18" s="251"/>
      <c r="BXT18" s="251"/>
      <c r="BXU18" s="251"/>
      <c r="BXV18" s="251"/>
      <c r="BXW18" s="250"/>
      <c r="BXX18" s="250"/>
      <c r="BXY18" s="250"/>
      <c r="BXZ18" s="250"/>
      <c r="BYA18" s="250"/>
      <c r="BYB18" s="250"/>
      <c r="BYC18" s="250"/>
      <c r="BYD18" s="250"/>
      <c r="BYE18" s="250"/>
      <c r="BYF18" s="250"/>
      <c r="BYG18" s="250"/>
      <c r="BYH18" s="250"/>
      <c r="BYI18" s="250"/>
      <c r="BYJ18" s="250"/>
      <c r="BYK18" s="250"/>
      <c r="BYL18" s="250"/>
      <c r="BYM18" s="250"/>
      <c r="BYN18" s="250"/>
      <c r="BYO18" s="250"/>
      <c r="BYP18" s="250"/>
      <c r="BYQ18" s="250"/>
      <c r="BYR18" s="250"/>
      <c r="BYS18" s="250"/>
      <c r="BYT18" s="250"/>
      <c r="BYU18" s="250"/>
      <c r="BYV18" s="250"/>
      <c r="BYW18" s="250"/>
      <c r="BYX18" s="250"/>
      <c r="BYY18" s="250"/>
      <c r="BYZ18" s="250"/>
      <c r="BZA18" s="250"/>
      <c r="BZB18" s="250"/>
      <c r="BZC18" s="250"/>
      <c r="BZD18" s="250"/>
      <c r="BZE18" s="250"/>
      <c r="BZF18" s="250"/>
      <c r="BZG18" s="250"/>
      <c r="BZH18" s="250"/>
      <c r="BZI18" s="250"/>
      <c r="BZJ18" s="250"/>
      <c r="BZK18" s="250"/>
      <c r="BZL18" s="250"/>
      <c r="BZM18" s="250"/>
      <c r="BZN18" s="250"/>
      <c r="BZO18" s="250"/>
      <c r="BZP18" s="250"/>
      <c r="BZQ18" s="250"/>
      <c r="BZR18" s="250"/>
      <c r="BZS18" s="250"/>
      <c r="BZT18" s="251"/>
      <c r="BZU18" s="251"/>
      <c r="BZV18" s="251"/>
      <c r="BZW18" s="251"/>
      <c r="BZX18" s="251"/>
      <c r="BZY18" s="250"/>
      <c r="BZZ18" s="250"/>
      <c r="CAA18" s="250"/>
      <c r="CAB18" s="250"/>
      <c r="CAC18" s="250"/>
      <c r="CAD18" s="250"/>
      <c r="CAE18" s="250"/>
      <c r="CAF18" s="250"/>
      <c r="CAG18" s="250"/>
      <c r="CAH18" s="250"/>
      <c r="CAI18" s="250"/>
      <c r="CAJ18" s="250"/>
      <c r="CAK18" s="250"/>
      <c r="CAL18" s="250"/>
      <c r="CAM18" s="250"/>
      <c r="CAN18" s="250"/>
      <c r="CAO18" s="250"/>
      <c r="CAP18" s="250"/>
      <c r="CAQ18" s="250"/>
      <c r="CAR18" s="250"/>
      <c r="CAS18" s="250"/>
      <c r="CAT18" s="250"/>
      <c r="CAU18" s="250"/>
      <c r="CAV18" s="250"/>
      <c r="CAW18" s="250"/>
      <c r="CAX18" s="250"/>
      <c r="CAY18" s="250"/>
      <c r="CAZ18" s="250"/>
      <c r="CBA18" s="250"/>
      <c r="CBB18" s="250"/>
      <c r="CBC18" s="250"/>
      <c r="CBD18" s="250"/>
      <c r="CBE18" s="250"/>
      <c r="CBF18" s="250"/>
      <c r="CBG18" s="250"/>
      <c r="CBH18" s="250"/>
      <c r="CBI18" s="250"/>
      <c r="CBJ18" s="250"/>
      <c r="CBK18" s="250"/>
      <c r="CBL18" s="250"/>
      <c r="CBM18" s="250"/>
      <c r="CBN18" s="250"/>
      <c r="CBO18" s="250"/>
      <c r="CBP18" s="250"/>
      <c r="CBQ18" s="250"/>
      <c r="CBR18" s="250"/>
      <c r="CBS18" s="250"/>
      <c r="CBT18" s="250"/>
      <c r="CBU18" s="250"/>
      <c r="CBV18" s="251"/>
      <c r="CBW18" s="251"/>
      <c r="CBX18" s="251"/>
      <c r="CBY18" s="251"/>
      <c r="CBZ18" s="251"/>
      <c r="CCA18" s="250"/>
      <c r="CCB18" s="250"/>
      <c r="CCC18" s="250"/>
      <c r="CCD18" s="250"/>
      <c r="CCE18" s="250"/>
      <c r="CCF18" s="250"/>
      <c r="CCG18" s="250"/>
      <c r="CCH18" s="250"/>
      <c r="CCI18" s="250"/>
      <c r="CCJ18" s="250"/>
      <c r="CCK18" s="250"/>
      <c r="CCL18" s="250"/>
      <c r="CCM18" s="250"/>
      <c r="CCN18" s="250"/>
      <c r="CCO18" s="250"/>
      <c r="CCP18" s="250"/>
      <c r="CCQ18" s="250"/>
      <c r="CCR18" s="250"/>
      <c r="CCS18" s="250"/>
      <c r="CCT18" s="250"/>
      <c r="CCU18" s="250"/>
      <c r="CCV18" s="250"/>
      <c r="CCW18" s="250"/>
      <c r="CCX18" s="250"/>
      <c r="CCY18" s="250"/>
      <c r="CCZ18" s="250"/>
      <c r="CDA18" s="250"/>
      <c r="CDB18" s="250"/>
      <c r="CDC18" s="250"/>
      <c r="CDD18" s="250"/>
      <c r="CDE18" s="250"/>
      <c r="CDF18" s="250"/>
      <c r="CDG18" s="250"/>
      <c r="CDH18" s="250"/>
      <c r="CDI18" s="250"/>
      <c r="CDJ18" s="250"/>
      <c r="CDK18" s="250"/>
      <c r="CDL18" s="250"/>
      <c r="CDM18" s="250"/>
      <c r="CDN18" s="250"/>
      <c r="CDO18" s="250"/>
      <c r="CDP18" s="250"/>
      <c r="CDQ18" s="250"/>
      <c r="CDR18" s="250"/>
      <c r="CDS18" s="250"/>
      <c r="CDT18" s="250"/>
      <c r="CDU18" s="250"/>
      <c r="CDV18" s="250"/>
      <c r="CDW18" s="250"/>
      <c r="CDX18" s="251"/>
      <c r="CDY18" s="251"/>
      <c r="CDZ18" s="251"/>
      <c r="CEA18" s="251"/>
      <c r="CEB18" s="251"/>
      <c r="CEC18" s="250"/>
      <c r="CED18" s="250"/>
      <c r="CEE18" s="250"/>
      <c r="CEF18" s="250"/>
      <c r="CEG18" s="250"/>
      <c r="CEH18" s="250"/>
      <c r="CEI18" s="250"/>
      <c r="CEJ18" s="250"/>
      <c r="CEK18" s="250"/>
      <c r="CEL18" s="250"/>
      <c r="CEM18" s="250"/>
      <c r="CEN18" s="250"/>
      <c r="CEO18" s="250"/>
      <c r="CEP18" s="250"/>
      <c r="CEQ18" s="250"/>
      <c r="CER18" s="250"/>
      <c r="CES18" s="250"/>
      <c r="CET18" s="250"/>
      <c r="CEU18" s="250"/>
      <c r="CEV18" s="250"/>
      <c r="CEW18" s="250"/>
      <c r="CEX18" s="250"/>
      <c r="CEY18" s="250"/>
      <c r="CEZ18" s="250"/>
      <c r="CFA18" s="250"/>
      <c r="CFB18" s="250"/>
      <c r="CFC18" s="250"/>
      <c r="CFD18" s="250"/>
      <c r="CFE18" s="250"/>
      <c r="CFF18" s="250"/>
      <c r="CFG18" s="250"/>
      <c r="CFH18" s="250"/>
      <c r="CFI18" s="250"/>
      <c r="CFJ18" s="250"/>
      <c r="CFK18" s="250"/>
      <c r="CFL18" s="250"/>
      <c r="CFM18" s="250"/>
      <c r="CFN18" s="250"/>
      <c r="CFO18" s="250"/>
      <c r="CFP18" s="250"/>
      <c r="CFQ18" s="250"/>
      <c r="CFR18" s="250"/>
      <c r="CFS18" s="250"/>
      <c r="CFT18" s="250"/>
      <c r="CFU18" s="250"/>
      <c r="CFV18" s="250"/>
      <c r="CFW18" s="250"/>
      <c r="CFX18" s="250"/>
      <c r="CFY18" s="250"/>
      <c r="CFZ18" s="251"/>
      <c r="CGA18" s="251"/>
      <c r="CGB18" s="251"/>
      <c r="CGC18" s="251"/>
      <c r="CGD18" s="251"/>
      <c r="CGE18" s="250"/>
      <c r="CGF18" s="250"/>
      <c r="CGG18" s="250"/>
      <c r="CGH18" s="250"/>
      <c r="CGI18" s="250"/>
      <c r="CGJ18" s="250"/>
      <c r="CGK18" s="250"/>
      <c r="CGL18" s="250"/>
      <c r="CGM18" s="250"/>
      <c r="CGN18" s="250"/>
      <c r="CGO18" s="250"/>
      <c r="CGP18" s="250"/>
      <c r="CGQ18" s="250"/>
      <c r="CGR18" s="250"/>
      <c r="CGS18" s="250"/>
      <c r="CGT18" s="250"/>
      <c r="CGU18" s="250"/>
      <c r="CGV18" s="250"/>
      <c r="CGW18" s="250"/>
      <c r="CGX18" s="250"/>
      <c r="CGY18" s="250"/>
      <c r="CGZ18" s="250"/>
      <c r="CHA18" s="250"/>
      <c r="CHB18" s="250"/>
      <c r="CHC18" s="250"/>
      <c r="CHD18" s="250"/>
      <c r="CHE18" s="250"/>
      <c r="CHF18" s="250"/>
      <c r="CHG18" s="250"/>
      <c r="CHH18" s="250"/>
      <c r="CHI18" s="250"/>
      <c r="CHJ18" s="250"/>
      <c r="CHK18" s="250"/>
      <c r="CHL18" s="250"/>
      <c r="CHM18" s="250"/>
      <c r="CHN18" s="250"/>
      <c r="CHO18" s="250"/>
      <c r="CHP18" s="250"/>
      <c r="CHQ18" s="250"/>
      <c r="CHR18" s="250"/>
      <c r="CHS18" s="250"/>
      <c r="CHT18" s="250"/>
      <c r="CHU18" s="250"/>
      <c r="CHV18" s="250"/>
      <c r="CHW18" s="250"/>
      <c r="CHX18" s="250"/>
      <c r="CHY18" s="250"/>
      <c r="CHZ18" s="250"/>
      <c r="CIA18" s="250"/>
      <c r="CIB18" s="251"/>
      <c r="CIC18" s="251"/>
      <c r="CID18" s="251"/>
      <c r="CIE18" s="251"/>
      <c r="CIF18" s="251"/>
      <c r="CIG18" s="250"/>
      <c r="CIH18" s="250"/>
      <c r="CII18" s="250"/>
      <c r="CIJ18" s="250"/>
      <c r="CIK18" s="250"/>
      <c r="CIL18" s="250"/>
      <c r="CIM18" s="250"/>
      <c r="CIN18" s="250"/>
      <c r="CIO18" s="250"/>
      <c r="CIP18" s="250"/>
      <c r="CIQ18" s="250"/>
      <c r="CIR18" s="250"/>
      <c r="CIS18" s="250"/>
      <c r="CIT18" s="250"/>
      <c r="CIU18" s="250"/>
      <c r="CIV18" s="250"/>
      <c r="CIW18" s="250"/>
      <c r="CIX18" s="250"/>
      <c r="CIY18" s="250"/>
      <c r="CIZ18" s="250"/>
      <c r="CJA18" s="250"/>
      <c r="CJB18" s="250"/>
      <c r="CJC18" s="250"/>
      <c r="CJD18" s="250"/>
      <c r="CJE18" s="250"/>
      <c r="CJF18" s="250"/>
      <c r="CJG18" s="250"/>
      <c r="CJH18" s="250"/>
      <c r="CJI18" s="250"/>
      <c r="CJJ18" s="250"/>
      <c r="CJK18" s="250"/>
      <c r="CJL18" s="250"/>
      <c r="CJM18" s="250"/>
      <c r="CJN18" s="250"/>
      <c r="CJO18" s="250"/>
      <c r="CJP18" s="250"/>
      <c r="CJQ18" s="250"/>
      <c r="CJR18" s="250"/>
      <c r="CJS18" s="250"/>
      <c r="CJT18" s="250"/>
      <c r="CJU18" s="250"/>
      <c r="CJV18" s="250"/>
      <c r="CJW18" s="250"/>
      <c r="CJX18" s="250"/>
      <c r="CJY18" s="250"/>
      <c r="CJZ18" s="250"/>
      <c r="CKA18" s="250"/>
      <c r="CKB18" s="250"/>
      <c r="CKC18" s="250"/>
      <c r="CKD18" s="251"/>
      <c r="CKE18" s="251"/>
      <c r="CKF18" s="251"/>
      <c r="CKG18" s="251"/>
      <c r="CKH18" s="251"/>
      <c r="CKI18" s="250"/>
      <c r="CKJ18" s="250"/>
      <c r="CKK18" s="250"/>
      <c r="CKL18" s="250"/>
      <c r="CKM18" s="250"/>
      <c r="CKN18" s="250"/>
      <c r="CKO18" s="250"/>
      <c r="CKP18" s="250"/>
      <c r="CKQ18" s="250"/>
      <c r="CKR18" s="250"/>
      <c r="CKS18" s="250"/>
      <c r="CKT18" s="250"/>
      <c r="CKU18" s="250"/>
      <c r="CKV18" s="250"/>
      <c r="CKW18" s="250"/>
      <c r="CKX18" s="250"/>
      <c r="CKY18" s="250"/>
      <c r="CKZ18" s="250"/>
      <c r="CLA18" s="250"/>
      <c r="CLB18" s="250"/>
      <c r="CLC18" s="250"/>
      <c r="CLD18" s="250"/>
      <c r="CLE18" s="250"/>
      <c r="CLF18" s="250"/>
      <c r="CLG18" s="250"/>
      <c r="CLH18" s="250"/>
      <c r="CLI18" s="250"/>
      <c r="CLJ18" s="250"/>
      <c r="CLK18" s="250"/>
      <c r="CLL18" s="250"/>
      <c r="CLM18" s="250"/>
      <c r="CLN18" s="250"/>
      <c r="CLO18" s="250"/>
      <c r="CLP18" s="250"/>
      <c r="CLQ18" s="250"/>
      <c r="CLR18" s="250"/>
      <c r="CLS18" s="250"/>
      <c r="CLT18" s="250"/>
      <c r="CLU18" s="250"/>
      <c r="CLV18" s="250"/>
      <c r="CLW18" s="250"/>
      <c r="CLX18" s="250"/>
      <c r="CLY18" s="250"/>
      <c r="CLZ18" s="250"/>
      <c r="CMA18" s="250"/>
      <c r="CMB18" s="250"/>
      <c r="CMC18" s="250"/>
      <c r="CMD18" s="250"/>
      <c r="CME18" s="250"/>
      <c r="CMF18" s="251"/>
      <c r="CMG18" s="251"/>
      <c r="CMH18" s="251"/>
      <c r="CMI18" s="251"/>
      <c r="CMJ18" s="251"/>
      <c r="CMK18" s="250"/>
      <c r="CML18" s="250"/>
      <c r="CMM18" s="250"/>
      <c r="CMN18" s="250"/>
      <c r="CMO18" s="250"/>
      <c r="CMP18" s="250"/>
      <c r="CMQ18" s="250"/>
      <c r="CMR18" s="250"/>
      <c r="CMS18" s="250"/>
      <c r="CMT18" s="250"/>
      <c r="CMU18" s="250"/>
      <c r="CMV18" s="250"/>
      <c r="CMW18" s="250"/>
      <c r="CMX18" s="250"/>
      <c r="CMY18" s="250"/>
      <c r="CMZ18" s="250"/>
      <c r="CNA18" s="250"/>
      <c r="CNB18" s="250"/>
      <c r="CNC18" s="250"/>
      <c r="CND18" s="250"/>
      <c r="CNE18" s="250"/>
      <c r="CNF18" s="250"/>
      <c r="CNG18" s="250"/>
      <c r="CNH18" s="250"/>
      <c r="CNI18" s="250"/>
      <c r="CNJ18" s="250"/>
      <c r="CNK18" s="250"/>
      <c r="CNL18" s="250"/>
      <c r="CNM18" s="250"/>
      <c r="CNN18" s="250"/>
      <c r="CNO18" s="250"/>
      <c r="CNP18" s="250"/>
      <c r="CNQ18" s="250"/>
      <c r="CNR18" s="250"/>
      <c r="CNS18" s="250"/>
      <c r="CNT18" s="250"/>
      <c r="CNU18" s="250"/>
      <c r="CNV18" s="250"/>
      <c r="CNW18" s="250"/>
      <c r="CNX18" s="250"/>
      <c r="CNY18" s="250"/>
      <c r="CNZ18" s="250"/>
      <c r="COA18" s="250"/>
      <c r="COB18" s="250"/>
      <c r="COC18" s="250"/>
      <c r="COD18" s="250"/>
      <c r="COE18" s="250"/>
      <c r="COF18" s="250"/>
      <c r="COG18" s="250"/>
      <c r="COH18" s="251"/>
      <c r="COI18" s="251"/>
      <c r="COJ18" s="251"/>
      <c r="COK18" s="251"/>
      <c r="COL18" s="251"/>
      <c r="COM18" s="250"/>
      <c r="CON18" s="250"/>
      <c r="COO18" s="250"/>
      <c r="COP18" s="250"/>
      <c r="COQ18" s="250"/>
      <c r="COR18" s="250"/>
      <c r="COS18" s="250"/>
      <c r="COT18" s="250"/>
      <c r="COU18" s="250"/>
      <c r="COV18" s="250"/>
      <c r="COW18" s="250"/>
      <c r="COX18" s="250"/>
      <c r="COY18" s="250"/>
      <c r="COZ18" s="250"/>
      <c r="CPA18" s="250"/>
      <c r="CPB18" s="250"/>
      <c r="CPC18" s="250"/>
      <c r="CPD18" s="250"/>
      <c r="CPE18" s="250"/>
      <c r="CPF18" s="250"/>
      <c r="CPG18" s="250"/>
      <c r="CPH18" s="250"/>
      <c r="CPI18" s="250"/>
      <c r="CPJ18" s="250"/>
      <c r="CPK18" s="250"/>
      <c r="CPL18" s="250"/>
      <c r="CPM18" s="250"/>
      <c r="CPN18" s="250"/>
      <c r="CPO18" s="250"/>
      <c r="CPP18" s="250"/>
      <c r="CPQ18" s="250"/>
      <c r="CPR18" s="250"/>
      <c r="CPS18" s="250"/>
      <c r="CPT18" s="250"/>
      <c r="CPU18" s="250"/>
      <c r="CPV18" s="250"/>
      <c r="CPW18" s="250"/>
      <c r="CPX18" s="250"/>
      <c r="CPY18" s="250"/>
      <c r="CPZ18" s="250"/>
      <c r="CQA18" s="250"/>
      <c r="CQB18" s="250"/>
      <c r="CQC18" s="250"/>
      <c r="CQD18" s="250"/>
      <c r="CQE18" s="250"/>
      <c r="CQF18" s="250"/>
      <c r="CQG18" s="250"/>
      <c r="CQH18" s="250"/>
      <c r="CQI18" s="250"/>
      <c r="CQJ18" s="251"/>
      <c r="CQK18" s="251"/>
      <c r="CQL18" s="251"/>
      <c r="CQM18" s="251"/>
      <c r="CQN18" s="251"/>
      <c r="CQO18" s="250"/>
      <c r="CQP18" s="250"/>
      <c r="CQQ18" s="250"/>
      <c r="CQR18" s="250"/>
      <c r="CQS18" s="250"/>
      <c r="CQT18" s="250"/>
      <c r="CQU18" s="250"/>
      <c r="CQV18" s="250"/>
      <c r="CQW18" s="250"/>
      <c r="CQX18" s="250"/>
      <c r="CQY18" s="250"/>
      <c r="CQZ18" s="250"/>
      <c r="CRA18" s="250"/>
      <c r="CRB18" s="250"/>
      <c r="CRC18" s="250"/>
      <c r="CRD18" s="250"/>
      <c r="CRE18" s="250"/>
      <c r="CRF18" s="250"/>
      <c r="CRG18" s="250"/>
      <c r="CRH18" s="250"/>
      <c r="CRI18" s="250"/>
      <c r="CRJ18" s="250"/>
      <c r="CRK18" s="250"/>
      <c r="CRL18" s="250"/>
      <c r="CRM18" s="250"/>
      <c r="CRN18" s="250"/>
      <c r="CRO18" s="250"/>
      <c r="CRP18" s="250"/>
      <c r="CRQ18" s="250"/>
      <c r="CRR18" s="250"/>
      <c r="CRS18" s="250"/>
      <c r="CRT18" s="250"/>
      <c r="CRU18" s="250"/>
      <c r="CRV18" s="250"/>
      <c r="CRW18" s="250"/>
      <c r="CRX18" s="250"/>
      <c r="CRY18" s="250"/>
      <c r="CRZ18" s="250"/>
      <c r="CSA18" s="250"/>
      <c r="CSB18" s="250"/>
      <c r="CSC18" s="250"/>
      <c r="CSD18" s="250"/>
      <c r="CSE18" s="250"/>
      <c r="CSF18" s="250"/>
      <c r="CSG18" s="250"/>
      <c r="CSH18" s="250"/>
      <c r="CSI18" s="250"/>
      <c r="CSJ18" s="250"/>
      <c r="CSK18" s="250"/>
      <c r="CSL18" s="251"/>
      <c r="CSM18" s="251"/>
      <c r="CSN18" s="251"/>
      <c r="CSO18" s="251"/>
      <c r="CSP18" s="251"/>
      <c r="CSQ18" s="250"/>
      <c r="CSR18" s="250"/>
      <c r="CSS18" s="250"/>
      <c r="CST18" s="250"/>
      <c r="CSU18" s="250"/>
      <c r="CSV18" s="250"/>
      <c r="CSW18" s="250"/>
      <c r="CSX18" s="250"/>
      <c r="CSY18" s="250"/>
      <c r="CSZ18" s="250"/>
      <c r="CTA18" s="250"/>
      <c r="CTB18" s="250"/>
      <c r="CTC18" s="250"/>
      <c r="CTD18" s="250"/>
      <c r="CTE18" s="250"/>
      <c r="CTF18" s="250"/>
      <c r="CTG18" s="250"/>
      <c r="CTH18" s="250"/>
      <c r="CTI18" s="250"/>
      <c r="CTJ18" s="250"/>
      <c r="CTK18" s="250"/>
      <c r="CTL18" s="250"/>
      <c r="CTM18" s="250"/>
      <c r="CTN18" s="250"/>
      <c r="CTO18" s="250"/>
      <c r="CTP18" s="250"/>
      <c r="CTQ18" s="250"/>
      <c r="CTR18" s="250"/>
      <c r="CTS18" s="250"/>
      <c r="CTT18" s="250"/>
      <c r="CTU18" s="250"/>
      <c r="CTV18" s="250"/>
      <c r="CTW18" s="250"/>
      <c r="CTX18" s="250"/>
      <c r="CTY18" s="250"/>
      <c r="CTZ18" s="250"/>
      <c r="CUA18" s="250"/>
      <c r="CUB18" s="250"/>
      <c r="CUC18" s="250"/>
      <c r="CUD18" s="250"/>
      <c r="CUE18" s="250"/>
      <c r="CUF18" s="250"/>
      <c r="CUG18" s="250"/>
      <c r="CUH18" s="250"/>
      <c r="CUI18" s="250"/>
      <c r="CUJ18" s="250"/>
      <c r="CUK18" s="250"/>
      <c r="CUL18" s="250"/>
      <c r="CUM18" s="250"/>
      <c r="CUN18" s="251"/>
      <c r="CUO18" s="251"/>
      <c r="CUP18" s="251"/>
      <c r="CUQ18" s="251"/>
      <c r="CUR18" s="251"/>
      <c r="CUS18" s="250"/>
      <c r="CUT18" s="250"/>
      <c r="CUU18" s="250"/>
      <c r="CUV18" s="250"/>
      <c r="CUW18" s="250"/>
      <c r="CUX18" s="250"/>
      <c r="CUY18" s="250"/>
      <c r="CUZ18" s="250"/>
      <c r="CVA18" s="250"/>
      <c r="CVB18" s="250"/>
      <c r="CVC18" s="250"/>
      <c r="CVD18" s="250"/>
      <c r="CVE18" s="250"/>
      <c r="CVF18" s="250"/>
      <c r="CVG18" s="250"/>
      <c r="CVH18" s="250"/>
      <c r="CVI18" s="250"/>
      <c r="CVJ18" s="250"/>
      <c r="CVK18" s="250"/>
      <c r="CVL18" s="250"/>
      <c r="CVM18" s="250"/>
      <c r="CVN18" s="250"/>
      <c r="CVO18" s="250"/>
      <c r="CVP18" s="250"/>
      <c r="CVQ18" s="250"/>
      <c r="CVR18" s="250"/>
      <c r="CVS18" s="250"/>
      <c r="CVT18" s="250"/>
      <c r="CVU18" s="250"/>
      <c r="CVV18" s="250"/>
      <c r="CVW18" s="250"/>
      <c r="CVX18" s="250"/>
      <c r="CVY18" s="250"/>
      <c r="CVZ18" s="250"/>
      <c r="CWA18" s="250"/>
      <c r="CWB18" s="250"/>
      <c r="CWC18" s="250"/>
      <c r="CWD18" s="250"/>
      <c r="CWE18" s="250"/>
      <c r="CWF18" s="250"/>
      <c r="CWG18" s="250"/>
      <c r="CWH18" s="250"/>
      <c r="CWI18" s="250"/>
      <c r="CWJ18" s="250"/>
      <c r="CWK18" s="250"/>
      <c r="CWL18" s="250"/>
      <c r="CWM18" s="250"/>
      <c r="CWN18" s="250"/>
      <c r="CWO18" s="250"/>
      <c r="CWP18" s="251"/>
      <c r="CWQ18" s="251"/>
      <c r="CWR18" s="251"/>
      <c r="CWS18" s="251"/>
      <c r="CWT18" s="251"/>
      <c r="CWU18" s="250"/>
      <c r="CWV18" s="250"/>
      <c r="CWW18" s="250"/>
      <c r="CWX18" s="250"/>
      <c r="CWY18" s="250"/>
      <c r="CWZ18" s="250"/>
      <c r="CXA18" s="250"/>
      <c r="CXB18" s="250"/>
      <c r="CXC18" s="250"/>
      <c r="CXD18" s="250"/>
      <c r="CXE18" s="250"/>
      <c r="CXF18" s="250"/>
      <c r="CXG18" s="250"/>
      <c r="CXH18" s="250"/>
      <c r="CXI18" s="250"/>
      <c r="CXJ18" s="250"/>
      <c r="CXK18" s="250"/>
      <c r="CXL18" s="250"/>
      <c r="CXM18" s="250"/>
      <c r="CXN18" s="250"/>
      <c r="CXO18" s="250"/>
      <c r="CXP18" s="250"/>
      <c r="CXQ18" s="250"/>
      <c r="CXR18" s="250"/>
      <c r="CXS18" s="250"/>
      <c r="CXT18" s="250"/>
      <c r="CXU18" s="250"/>
      <c r="CXV18" s="250"/>
      <c r="CXW18" s="250"/>
      <c r="CXX18" s="250"/>
      <c r="CXY18" s="250"/>
      <c r="CXZ18" s="250"/>
      <c r="CYA18" s="250"/>
      <c r="CYB18" s="250"/>
      <c r="CYC18" s="250"/>
      <c r="CYD18" s="250"/>
      <c r="CYE18" s="250"/>
      <c r="CYF18" s="250"/>
      <c r="CYG18" s="250"/>
      <c r="CYH18" s="250"/>
      <c r="CYI18" s="250"/>
      <c r="CYJ18" s="250"/>
      <c r="CYK18" s="250"/>
      <c r="CYL18" s="250"/>
      <c r="CYM18" s="250"/>
      <c r="CYN18" s="250"/>
      <c r="CYO18" s="250"/>
      <c r="CYP18" s="250"/>
      <c r="CYQ18" s="250"/>
      <c r="CYR18" s="251"/>
      <c r="CYS18" s="251"/>
      <c r="CYT18" s="251"/>
      <c r="CYU18" s="251"/>
      <c r="CYV18" s="251"/>
      <c r="CYW18" s="250"/>
      <c r="CYX18" s="250"/>
      <c r="CYY18" s="250"/>
      <c r="CYZ18" s="250"/>
      <c r="CZA18" s="250"/>
      <c r="CZB18" s="250"/>
      <c r="CZC18" s="250"/>
      <c r="CZD18" s="250"/>
      <c r="CZE18" s="250"/>
      <c r="CZF18" s="250"/>
      <c r="CZG18" s="250"/>
      <c r="CZH18" s="250"/>
      <c r="CZI18" s="250"/>
      <c r="CZJ18" s="250"/>
      <c r="CZK18" s="250"/>
      <c r="CZL18" s="250"/>
      <c r="CZM18" s="250"/>
      <c r="CZN18" s="250"/>
      <c r="CZO18" s="250"/>
      <c r="CZP18" s="250"/>
      <c r="CZQ18" s="250"/>
      <c r="CZR18" s="250"/>
      <c r="CZS18" s="250"/>
      <c r="CZT18" s="250"/>
      <c r="CZU18" s="250"/>
      <c r="CZV18" s="250"/>
      <c r="CZW18" s="250"/>
      <c r="CZX18" s="250"/>
      <c r="CZY18" s="250"/>
      <c r="CZZ18" s="250"/>
      <c r="DAA18" s="250"/>
      <c r="DAB18" s="250"/>
      <c r="DAC18" s="250"/>
      <c r="DAD18" s="250"/>
      <c r="DAE18" s="250"/>
      <c r="DAF18" s="250"/>
      <c r="DAG18" s="250"/>
      <c r="DAH18" s="250"/>
      <c r="DAI18" s="250"/>
      <c r="DAJ18" s="250"/>
      <c r="DAK18" s="250"/>
      <c r="DAL18" s="250"/>
      <c r="DAM18" s="250"/>
      <c r="DAN18" s="250"/>
      <c r="DAO18" s="250"/>
      <c r="DAP18" s="250"/>
      <c r="DAQ18" s="250"/>
      <c r="DAR18" s="250"/>
      <c r="DAS18" s="250"/>
      <c r="DAT18" s="251"/>
      <c r="DAU18" s="251"/>
      <c r="DAV18" s="251"/>
      <c r="DAW18" s="251"/>
      <c r="DAX18" s="251"/>
      <c r="DAY18" s="250"/>
      <c r="DAZ18" s="250"/>
      <c r="DBA18" s="250"/>
      <c r="DBB18" s="250"/>
      <c r="DBC18" s="250"/>
      <c r="DBD18" s="250"/>
      <c r="DBE18" s="250"/>
      <c r="DBF18" s="250"/>
      <c r="DBG18" s="250"/>
      <c r="DBH18" s="250"/>
      <c r="DBI18" s="250"/>
      <c r="DBJ18" s="250"/>
      <c r="DBK18" s="250"/>
      <c r="DBL18" s="250"/>
      <c r="DBM18" s="250"/>
      <c r="DBN18" s="250"/>
      <c r="DBO18" s="250"/>
      <c r="DBP18" s="250"/>
      <c r="DBQ18" s="250"/>
      <c r="DBR18" s="250"/>
      <c r="DBS18" s="250"/>
      <c r="DBT18" s="250"/>
      <c r="DBU18" s="250"/>
      <c r="DBV18" s="250"/>
      <c r="DBW18" s="250"/>
      <c r="DBX18" s="250"/>
      <c r="DBY18" s="250"/>
      <c r="DBZ18" s="250"/>
      <c r="DCA18" s="250"/>
      <c r="DCB18" s="250"/>
      <c r="DCC18" s="250"/>
      <c r="DCD18" s="250"/>
      <c r="DCE18" s="250"/>
      <c r="DCF18" s="250"/>
      <c r="DCG18" s="250"/>
      <c r="DCH18" s="250"/>
      <c r="DCI18" s="250"/>
      <c r="DCJ18" s="250"/>
      <c r="DCK18" s="250"/>
      <c r="DCL18" s="250"/>
      <c r="DCM18" s="250"/>
      <c r="DCN18" s="250"/>
      <c r="DCO18" s="250"/>
      <c r="DCP18" s="250"/>
      <c r="DCQ18" s="250"/>
      <c r="DCR18" s="250"/>
      <c r="DCS18" s="250"/>
      <c r="DCT18" s="250"/>
      <c r="DCU18" s="250"/>
      <c r="DCV18" s="251"/>
      <c r="DCW18" s="251"/>
      <c r="DCX18" s="251"/>
      <c r="DCY18" s="251"/>
      <c r="DCZ18" s="251"/>
      <c r="DDA18" s="250"/>
      <c r="DDB18" s="250"/>
      <c r="DDC18" s="250"/>
      <c r="DDD18" s="250"/>
      <c r="DDE18" s="250"/>
      <c r="DDF18" s="250"/>
      <c r="DDG18" s="250"/>
      <c r="DDH18" s="250"/>
      <c r="DDI18" s="250"/>
      <c r="DDJ18" s="250"/>
      <c r="DDK18" s="250"/>
      <c r="DDL18" s="250"/>
      <c r="DDM18" s="250"/>
      <c r="DDN18" s="250"/>
      <c r="DDO18" s="250"/>
      <c r="DDP18" s="250"/>
      <c r="DDQ18" s="250"/>
      <c r="DDR18" s="250"/>
      <c r="DDS18" s="250"/>
      <c r="DDT18" s="250"/>
      <c r="DDU18" s="250"/>
      <c r="DDV18" s="250"/>
      <c r="DDW18" s="250"/>
      <c r="DDX18" s="250"/>
      <c r="DDY18" s="250"/>
      <c r="DDZ18" s="250"/>
      <c r="DEA18" s="250"/>
      <c r="DEB18" s="250"/>
      <c r="DEC18" s="250"/>
      <c r="DED18" s="250"/>
      <c r="DEE18" s="250"/>
      <c r="DEF18" s="250"/>
      <c r="DEG18" s="250"/>
      <c r="DEH18" s="250"/>
      <c r="DEI18" s="250"/>
      <c r="DEJ18" s="250"/>
      <c r="DEK18" s="250"/>
      <c r="DEL18" s="250"/>
      <c r="DEM18" s="250"/>
      <c r="DEN18" s="250"/>
      <c r="DEO18" s="250"/>
      <c r="DEP18" s="250"/>
      <c r="DEQ18" s="250"/>
      <c r="DER18" s="250"/>
      <c r="DES18" s="250"/>
      <c r="DET18" s="250"/>
      <c r="DEU18" s="250"/>
      <c r="DEV18" s="250"/>
      <c r="DEW18" s="250"/>
      <c r="DEX18" s="251"/>
      <c r="DEY18" s="251"/>
      <c r="DEZ18" s="251"/>
      <c r="DFA18" s="251"/>
      <c r="DFB18" s="251"/>
      <c r="DFC18" s="250"/>
      <c r="DFD18" s="250"/>
      <c r="DFE18" s="250"/>
      <c r="DFF18" s="250"/>
      <c r="DFG18" s="250"/>
      <c r="DFH18" s="250"/>
      <c r="DFI18" s="250"/>
      <c r="DFJ18" s="250"/>
      <c r="DFK18" s="250"/>
      <c r="DFL18" s="250"/>
      <c r="DFM18" s="250"/>
      <c r="DFN18" s="250"/>
      <c r="DFO18" s="250"/>
      <c r="DFP18" s="250"/>
      <c r="DFQ18" s="250"/>
      <c r="DFR18" s="250"/>
      <c r="DFS18" s="250"/>
      <c r="DFT18" s="250"/>
      <c r="DFU18" s="250"/>
      <c r="DFV18" s="250"/>
      <c r="DFW18" s="250"/>
      <c r="DFX18" s="250"/>
      <c r="DFY18" s="250"/>
      <c r="DFZ18" s="250"/>
      <c r="DGA18" s="250"/>
      <c r="DGB18" s="250"/>
      <c r="DGC18" s="250"/>
      <c r="DGD18" s="250"/>
      <c r="DGE18" s="250"/>
      <c r="DGF18" s="250"/>
      <c r="DGG18" s="250"/>
      <c r="DGH18" s="250"/>
      <c r="DGI18" s="250"/>
      <c r="DGJ18" s="250"/>
      <c r="DGK18" s="250"/>
      <c r="DGL18" s="250"/>
      <c r="DGM18" s="250"/>
      <c r="DGN18" s="250"/>
      <c r="DGO18" s="250"/>
      <c r="DGP18" s="250"/>
      <c r="DGQ18" s="250"/>
      <c r="DGR18" s="250"/>
      <c r="DGS18" s="250"/>
      <c r="DGT18" s="250"/>
      <c r="DGU18" s="250"/>
      <c r="DGV18" s="250"/>
      <c r="DGW18" s="250"/>
      <c r="DGX18" s="250"/>
      <c r="DGY18" s="250"/>
      <c r="DGZ18" s="251"/>
      <c r="DHA18" s="251"/>
      <c r="DHB18" s="251"/>
      <c r="DHC18" s="251"/>
      <c r="DHD18" s="251"/>
      <c r="DHE18" s="250"/>
      <c r="DHF18" s="250"/>
      <c r="DHG18" s="250"/>
      <c r="DHH18" s="250"/>
      <c r="DHI18" s="250"/>
      <c r="DHJ18" s="250"/>
      <c r="DHK18" s="250"/>
      <c r="DHL18" s="250"/>
      <c r="DHM18" s="250"/>
      <c r="DHN18" s="250"/>
      <c r="DHO18" s="250"/>
      <c r="DHP18" s="250"/>
      <c r="DHQ18" s="250"/>
      <c r="DHR18" s="250"/>
      <c r="DHS18" s="250"/>
      <c r="DHT18" s="250"/>
      <c r="DHU18" s="250"/>
      <c r="DHV18" s="250"/>
      <c r="DHW18" s="250"/>
      <c r="DHX18" s="250"/>
      <c r="DHY18" s="250"/>
      <c r="DHZ18" s="250"/>
      <c r="DIA18" s="250"/>
      <c r="DIB18" s="250"/>
      <c r="DIC18" s="250"/>
      <c r="DID18" s="250"/>
      <c r="DIE18" s="250"/>
      <c r="DIF18" s="250"/>
      <c r="DIG18" s="250"/>
      <c r="DIH18" s="250"/>
      <c r="DII18" s="250"/>
      <c r="DIJ18" s="250"/>
      <c r="DIK18" s="250"/>
      <c r="DIL18" s="250"/>
      <c r="DIM18" s="250"/>
      <c r="DIN18" s="250"/>
      <c r="DIO18" s="250"/>
      <c r="DIP18" s="250"/>
      <c r="DIQ18" s="250"/>
      <c r="DIR18" s="250"/>
      <c r="DIS18" s="250"/>
      <c r="DIT18" s="250"/>
      <c r="DIU18" s="250"/>
      <c r="DIV18" s="250"/>
      <c r="DIW18" s="250"/>
      <c r="DIX18" s="250"/>
      <c r="DIY18" s="250"/>
      <c r="DIZ18" s="250"/>
      <c r="DJA18" s="250"/>
      <c r="DJB18" s="251"/>
      <c r="DJC18" s="251"/>
      <c r="DJD18" s="251"/>
      <c r="DJE18" s="251"/>
      <c r="DJF18" s="251"/>
      <c r="DJG18" s="250"/>
      <c r="DJH18" s="250"/>
      <c r="DJI18" s="250"/>
      <c r="DJJ18" s="250"/>
      <c r="DJK18" s="250"/>
      <c r="DJL18" s="250"/>
      <c r="DJM18" s="250"/>
      <c r="DJN18" s="250"/>
      <c r="DJO18" s="250"/>
      <c r="DJP18" s="250"/>
      <c r="DJQ18" s="250"/>
      <c r="DJR18" s="250"/>
      <c r="DJS18" s="250"/>
      <c r="DJT18" s="250"/>
      <c r="DJU18" s="250"/>
      <c r="DJV18" s="250"/>
      <c r="DJW18" s="250"/>
      <c r="DJX18" s="250"/>
      <c r="DJY18" s="250"/>
      <c r="DJZ18" s="250"/>
      <c r="DKA18" s="250"/>
      <c r="DKB18" s="250"/>
      <c r="DKC18" s="250"/>
      <c r="DKD18" s="250"/>
      <c r="DKE18" s="250"/>
      <c r="DKF18" s="250"/>
      <c r="DKG18" s="250"/>
      <c r="DKH18" s="250"/>
      <c r="DKI18" s="250"/>
      <c r="DKJ18" s="250"/>
      <c r="DKK18" s="250"/>
      <c r="DKL18" s="250"/>
      <c r="DKM18" s="250"/>
      <c r="DKN18" s="250"/>
      <c r="DKO18" s="250"/>
      <c r="DKP18" s="250"/>
      <c r="DKQ18" s="250"/>
      <c r="DKR18" s="250"/>
      <c r="DKS18" s="250"/>
      <c r="DKT18" s="250"/>
      <c r="DKU18" s="250"/>
      <c r="DKV18" s="250"/>
      <c r="DKW18" s="250"/>
      <c r="DKX18" s="250"/>
      <c r="DKY18" s="250"/>
      <c r="DKZ18" s="250"/>
      <c r="DLA18" s="250"/>
      <c r="DLB18" s="250"/>
      <c r="DLC18" s="250"/>
      <c r="DLD18" s="251"/>
      <c r="DLE18" s="251"/>
      <c r="DLF18" s="251"/>
      <c r="DLG18" s="251"/>
      <c r="DLH18" s="251"/>
      <c r="DLI18" s="250"/>
      <c r="DLJ18" s="250"/>
      <c r="DLK18" s="250"/>
      <c r="DLL18" s="250"/>
      <c r="DLM18" s="250"/>
      <c r="DLN18" s="250"/>
      <c r="DLO18" s="250"/>
      <c r="DLP18" s="250"/>
      <c r="DLQ18" s="250"/>
      <c r="DLR18" s="250"/>
      <c r="DLS18" s="250"/>
      <c r="DLT18" s="250"/>
      <c r="DLU18" s="250"/>
      <c r="DLV18" s="250"/>
      <c r="DLW18" s="250"/>
      <c r="DLX18" s="250"/>
      <c r="DLY18" s="250"/>
      <c r="DLZ18" s="250"/>
      <c r="DMA18" s="250"/>
      <c r="DMB18" s="250"/>
      <c r="DMC18" s="250"/>
      <c r="DMD18" s="250"/>
      <c r="DME18" s="250"/>
      <c r="DMF18" s="250"/>
      <c r="DMG18" s="250"/>
      <c r="DMH18" s="250"/>
      <c r="DMI18" s="250"/>
      <c r="DMJ18" s="250"/>
      <c r="DMK18" s="250"/>
      <c r="DML18" s="250"/>
      <c r="DMM18" s="250"/>
      <c r="DMN18" s="250"/>
      <c r="DMO18" s="250"/>
      <c r="DMP18" s="250"/>
      <c r="DMQ18" s="250"/>
      <c r="DMR18" s="250"/>
      <c r="DMS18" s="250"/>
      <c r="DMT18" s="250"/>
      <c r="DMU18" s="250"/>
      <c r="DMV18" s="250"/>
      <c r="DMW18" s="250"/>
      <c r="DMX18" s="250"/>
      <c r="DMY18" s="250"/>
      <c r="DMZ18" s="250"/>
      <c r="DNA18" s="250"/>
      <c r="DNB18" s="250"/>
      <c r="DNC18" s="250"/>
      <c r="DND18" s="250"/>
      <c r="DNE18" s="250"/>
      <c r="DNF18" s="251"/>
      <c r="DNG18" s="251"/>
      <c r="DNH18" s="251"/>
      <c r="DNI18" s="251"/>
      <c r="DNJ18" s="251"/>
      <c r="DNK18" s="250"/>
      <c r="DNL18" s="250"/>
      <c r="DNM18" s="250"/>
      <c r="DNN18" s="250"/>
      <c r="DNO18" s="250"/>
      <c r="DNP18" s="250"/>
      <c r="DNQ18" s="250"/>
      <c r="DNR18" s="250"/>
      <c r="DNS18" s="250"/>
      <c r="DNT18" s="250"/>
      <c r="DNU18" s="250"/>
      <c r="DNV18" s="250"/>
      <c r="DNW18" s="250"/>
      <c r="DNX18" s="250"/>
      <c r="DNY18" s="250"/>
      <c r="DNZ18" s="250"/>
      <c r="DOA18" s="250"/>
      <c r="DOB18" s="250"/>
      <c r="DOC18" s="250"/>
      <c r="DOD18" s="250"/>
      <c r="DOE18" s="250"/>
      <c r="DOF18" s="250"/>
      <c r="DOG18" s="250"/>
      <c r="DOH18" s="250"/>
      <c r="DOI18" s="250"/>
      <c r="DOJ18" s="250"/>
      <c r="DOK18" s="250"/>
      <c r="DOL18" s="250"/>
      <c r="DOM18" s="250"/>
      <c r="DON18" s="250"/>
      <c r="DOO18" s="250"/>
      <c r="DOP18" s="250"/>
      <c r="DOQ18" s="250"/>
      <c r="DOR18" s="250"/>
      <c r="DOS18" s="250"/>
      <c r="DOT18" s="250"/>
      <c r="DOU18" s="250"/>
      <c r="DOV18" s="250"/>
      <c r="DOW18" s="250"/>
      <c r="DOX18" s="250"/>
      <c r="DOY18" s="250"/>
      <c r="DOZ18" s="250"/>
      <c r="DPA18" s="250"/>
      <c r="DPB18" s="250"/>
      <c r="DPC18" s="250"/>
      <c r="DPD18" s="250"/>
      <c r="DPE18" s="250"/>
      <c r="DPF18" s="250"/>
      <c r="DPG18" s="250"/>
      <c r="DPH18" s="251"/>
      <c r="DPI18" s="251"/>
      <c r="DPJ18" s="251"/>
      <c r="DPK18" s="251"/>
      <c r="DPL18" s="251"/>
      <c r="DPM18" s="250"/>
      <c r="DPN18" s="250"/>
      <c r="DPO18" s="250"/>
      <c r="DPP18" s="250"/>
      <c r="DPQ18" s="250"/>
      <c r="DPR18" s="250"/>
      <c r="DPS18" s="250"/>
      <c r="DPT18" s="250"/>
      <c r="DPU18" s="250"/>
      <c r="DPV18" s="250"/>
      <c r="DPW18" s="250"/>
      <c r="DPX18" s="250"/>
      <c r="DPY18" s="250"/>
      <c r="DPZ18" s="250"/>
      <c r="DQA18" s="250"/>
      <c r="DQB18" s="250"/>
      <c r="DQC18" s="250"/>
      <c r="DQD18" s="250"/>
      <c r="DQE18" s="250"/>
      <c r="DQF18" s="250"/>
      <c r="DQG18" s="250"/>
      <c r="DQH18" s="250"/>
      <c r="DQI18" s="250"/>
      <c r="DQJ18" s="250"/>
      <c r="DQK18" s="250"/>
      <c r="DQL18" s="250"/>
      <c r="DQM18" s="250"/>
      <c r="DQN18" s="250"/>
      <c r="DQO18" s="250"/>
      <c r="DQP18" s="250"/>
      <c r="DQQ18" s="250"/>
      <c r="DQR18" s="250"/>
      <c r="DQS18" s="250"/>
      <c r="DQT18" s="250"/>
      <c r="DQU18" s="250"/>
      <c r="DQV18" s="250"/>
      <c r="DQW18" s="250"/>
      <c r="DQX18" s="250"/>
      <c r="DQY18" s="250"/>
      <c r="DQZ18" s="250"/>
      <c r="DRA18" s="250"/>
      <c r="DRB18" s="250"/>
      <c r="DRC18" s="250"/>
      <c r="DRD18" s="250"/>
      <c r="DRE18" s="250"/>
      <c r="DRF18" s="250"/>
      <c r="DRG18" s="250"/>
      <c r="DRH18" s="250"/>
      <c r="DRI18" s="250"/>
      <c r="DRJ18" s="251"/>
      <c r="DRK18" s="251"/>
      <c r="DRL18" s="251"/>
      <c r="DRM18" s="251"/>
      <c r="DRN18" s="251"/>
      <c r="DRO18" s="250"/>
      <c r="DRP18" s="250"/>
      <c r="DRQ18" s="250"/>
      <c r="DRR18" s="250"/>
      <c r="DRS18" s="250"/>
      <c r="DRT18" s="250"/>
      <c r="DRU18" s="250"/>
      <c r="DRV18" s="250"/>
      <c r="DRW18" s="250"/>
      <c r="DRX18" s="250"/>
      <c r="DRY18" s="250"/>
      <c r="DRZ18" s="250"/>
      <c r="DSA18" s="250"/>
      <c r="DSB18" s="250"/>
      <c r="DSC18" s="250"/>
      <c r="DSD18" s="250"/>
      <c r="DSE18" s="250"/>
      <c r="DSF18" s="250"/>
      <c r="DSG18" s="250"/>
      <c r="DSH18" s="250"/>
      <c r="DSI18" s="250"/>
      <c r="DSJ18" s="250"/>
      <c r="DSK18" s="250"/>
      <c r="DSL18" s="250"/>
      <c r="DSM18" s="250"/>
      <c r="DSN18" s="250"/>
      <c r="DSO18" s="250"/>
      <c r="DSP18" s="250"/>
      <c r="DSQ18" s="250"/>
      <c r="DSR18" s="250"/>
      <c r="DSS18" s="250"/>
      <c r="DST18" s="250"/>
      <c r="DSU18" s="250"/>
      <c r="DSV18" s="250"/>
      <c r="DSW18" s="250"/>
      <c r="DSX18" s="250"/>
      <c r="DSY18" s="250"/>
      <c r="DSZ18" s="250"/>
      <c r="DTA18" s="250"/>
      <c r="DTB18" s="250"/>
      <c r="DTC18" s="250"/>
      <c r="DTD18" s="250"/>
      <c r="DTE18" s="250"/>
      <c r="DTF18" s="250"/>
      <c r="DTG18" s="250"/>
      <c r="DTH18" s="250"/>
      <c r="DTI18" s="250"/>
      <c r="DTJ18" s="250"/>
      <c r="DTK18" s="250"/>
      <c r="DTL18" s="251"/>
      <c r="DTM18" s="251"/>
      <c r="DTN18" s="251"/>
      <c r="DTO18" s="251"/>
      <c r="DTP18" s="251"/>
      <c r="DTQ18" s="250"/>
      <c r="DTR18" s="250"/>
      <c r="DTS18" s="250"/>
      <c r="DTT18" s="250"/>
      <c r="DTU18" s="250"/>
      <c r="DTV18" s="250"/>
      <c r="DTW18" s="250"/>
      <c r="DTX18" s="250"/>
      <c r="DTY18" s="250"/>
      <c r="DTZ18" s="250"/>
      <c r="DUA18" s="250"/>
      <c r="DUB18" s="250"/>
      <c r="DUC18" s="250"/>
      <c r="DUD18" s="250"/>
      <c r="DUE18" s="250"/>
      <c r="DUF18" s="250"/>
      <c r="DUG18" s="250"/>
      <c r="DUH18" s="250"/>
      <c r="DUI18" s="250"/>
      <c r="DUJ18" s="250"/>
      <c r="DUK18" s="250"/>
      <c r="DUL18" s="250"/>
      <c r="DUM18" s="250"/>
      <c r="DUN18" s="250"/>
      <c r="DUO18" s="250"/>
      <c r="DUP18" s="250"/>
      <c r="DUQ18" s="250"/>
      <c r="DUR18" s="250"/>
      <c r="DUS18" s="250"/>
      <c r="DUT18" s="250"/>
      <c r="DUU18" s="250"/>
      <c r="DUV18" s="250"/>
      <c r="DUW18" s="250"/>
      <c r="DUX18" s="250"/>
      <c r="DUY18" s="250"/>
      <c r="DUZ18" s="250"/>
      <c r="DVA18" s="250"/>
      <c r="DVB18" s="250"/>
      <c r="DVC18" s="250"/>
      <c r="DVD18" s="250"/>
      <c r="DVE18" s="250"/>
      <c r="DVF18" s="250"/>
      <c r="DVG18" s="250"/>
      <c r="DVH18" s="250"/>
      <c r="DVI18" s="250"/>
      <c r="DVJ18" s="250"/>
      <c r="DVK18" s="250"/>
      <c r="DVL18" s="250"/>
      <c r="DVM18" s="250"/>
      <c r="DVN18" s="251"/>
      <c r="DVO18" s="251"/>
      <c r="DVP18" s="251"/>
      <c r="DVQ18" s="251"/>
      <c r="DVR18" s="251"/>
      <c r="DVS18" s="250"/>
      <c r="DVT18" s="250"/>
      <c r="DVU18" s="250"/>
      <c r="DVV18" s="250"/>
      <c r="DVW18" s="250"/>
      <c r="DVX18" s="250"/>
      <c r="DVY18" s="250"/>
      <c r="DVZ18" s="250"/>
      <c r="DWA18" s="250"/>
      <c r="DWB18" s="250"/>
      <c r="DWC18" s="250"/>
      <c r="DWD18" s="250"/>
      <c r="DWE18" s="250"/>
      <c r="DWF18" s="250"/>
      <c r="DWG18" s="250"/>
      <c r="DWH18" s="250"/>
      <c r="DWI18" s="250"/>
      <c r="DWJ18" s="250"/>
      <c r="DWK18" s="250"/>
      <c r="DWL18" s="250"/>
      <c r="DWM18" s="250"/>
      <c r="DWN18" s="250"/>
      <c r="DWO18" s="250"/>
      <c r="DWP18" s="250"/>
      <c r="DWQ18" s="250"/>
      <c r="DWR18" s="250"/>
      <c r="DWS18" s="250"/>
      <c r="DWT18" s="250"/>
      <c r="DWU18" s="250"/>
      <c r="DWV18" s="250"/>
      <c r="DWW18" s="250"/>
      <c r="DWX18" s="250"/>
      <c r="DWY18" s="250"/>
      <c r="DWZ18" s="250"/>
      <c r="DXA18" s="250"/>
      <c r="DXB18" s="250"/>
      <c r="DXC18" s="250"/>
      <c r="DXD18" s="250"/>
      <c r="DXE18" s="250"/>
      <c r="DXF18" s="250"/>
      <c r="DXG18" s="250"/>
      <c r="DXH18" s="250"/>
      <c r="DXI18" s="250"/>
      <c r="DXJ18" s="250"/>
      <c r="DXK18" s="250"/>
      <c r="DXL18" s="250"/>
      <c r="DXM18" s="250"/>
      <c r="DXN18" s="250"/>
      <c r="DXO18" s="250"/>
      <c r="DXP18" s="251"/>
      <c r="DXQ18" s="251"/>
      <c r="DXR18" s="251"/>
      <c r="DXS18" s="251"/>
      <c r="DXT18" s="251"/>
      <c r="DXU18" s="250"/>
      <c r="DXV18" s="250"/>
      <c r="DXW18" s="250"/>
      <c r="DXX18" s="250"/>
      <c r="DXY18" s="250"/>
      <c r="DXZ18" s="250"/>
      <c r="DYA18" s="250"/>
      <c r="DYB18" s="250"/>
      <c r="DYC18" s="250"/>
      <c r="DYD18" s="250"/>
      <c r="DYE18" s="250"/>
      <c r="DYF18" s="250"/>
      <c r="DYG18" s="250"/>
      <c r="DYH18" s="250"/>
      <c r="DYI18" s="250"/>
      <c r="DYJ18" s="250"/>
      <c r="DYK18" s="250"/>
      <c r="DYL18" s="250"/>
      <c r="DYM18" s="250"/>
      <c r="DYN18" s="250"/>
      <c r="DYO18" s="250"/>
      <c r="DYP18" s="250"/>
      <c r="DYQ18" s="250"/>
      <c r="DYR18" s="250"/>
      <c r="DYS18" s="250"/>
      <c r="DYT18" s="250"/>
      <c r="DYU18" s="250"/>
      <c r="DYV18" s="250"/>
      <c r="DYW18" s="250"/>
      <c r="DYX18" s="250"/>
      <c r="DYY18" s="250"/>
      <c r="DYZ18" s="250"/>
      <c r="DZA18" s="250"/>
      <c r="DZB18" s="250"/>
      <c r="DZC18" s="250"/>
      <c r="DZD18" s="250"/>
      <c r="DZE18" s="250"/>
      <c r="DZF18" s="250"/>
      <c r="DZG18" s="250"/>
      <c r="DZH18" s="250"/>
      <c r="DZI18" s="250"/>
      <c r="DZJ18" s="250"/>
      <c r="DZK18" s="250"/>
      <c r="DZL18" s="250"/>
      <c r="DZM18" s="250"/>
      <c r="DZN18" s="250"/>
      <c r="DZO18" s="250"/>
      <c r="DZP18" s="250"/>
      <c r="DZQ18" s="250"/>
      <c r="DZR18" s="251"/>
      <c r="DZS18" s="251"/>
      <c r="DZT18" s="251"/>
      <c r="DZU18" s="251"/>
      <c r="DZV18" s="251"/>
      <c r="DZW18" s="250"/>
      <c r="DZX18" s="250"/>
      <c r="DZY18" s="250"/>
      <c r="DZZ18" s="250"/>
      <c r="EAA18" s="250"/>
      <c r="EAB18" s="250"/>
      <c r="EAC18" s="250"/>
      <c r="EAD18" s="250"/>
      <c r="EAE18" s="250"/>
      <c r="EAF18" s="250"/>
      <c r="EAG18" s="250"/>
      <c r="EAH18" s="250"/>
      <c r="EAI18" s="250"/>
      <c r="EAJ18" s="250"/>
      <c r="EAK18" s="250"/>
      <c r="EAL18" s="250"/>
      <c r="EAM18" s="250"/>
      <c r="EAN18" s="250"/>
      <c r="EAO18" s="250"/>
      <c r="EAP18" s="250"/>
      <c r="EAQ18" s="250"/>
      <c r="EAR18" s="250"/>
      <c r="EAS18" s="250"/>
      <c r="EAT18" s="250"/>
      <c r="EAU18" s="250"/>
      <c r="EAV18" s="250"/>
      <c r="EAW18" s="250"/>
      <c r="EAX18" s="250"/>
      <c r="EAY18" s="250"/>
      <c r="EAZ18" s="250"/>
      <c r="EBA18" s="250"/>
      <c r="EBB18" s="250"/>
      <c r="EBC18" s="250"/>
      <c r="EBD18" s="250"/>
      <c r="EBE18" s="250"/>
      <c r="EBF18" s="250"/>
      <c r="EBG18" s="250"/>
      <c r="EBH18" s="250"/>
      <c r="EBI18" s="250"/>
      <c r="EBJ18" s="250"/>
      <c r="EBK18" s="250"/>
      <c r="EBL18" s="250"/>
      <c r="EBM18" s="250"/>
      <c r="EBN18" s="250"/>
      <c r="EBO18" s="250"/>
      <c r="EBP18" s="250"/>
      <c r="EBQ18" s="250"/>
      <c r="EBR18" s="250"/>
      <c r="EBS18" s="250"/>
      <c r="EBT18" s="251"/>
      <c r="EBU18" s="251"/>
      <c r="EBV18" s="251"/>
      <c r="EBW18" s="251"/>
      <c r="EBX18" s="251"/>
      <c r="EBY18" s="250"/>
      <c r="EBZ18" s="250"/>
      <c r="ECA18" s="250"/>
      <c r="ECB18" s="250"/>
      <c r="ECC18" s="250"/>
      <c r="ECD18" s="250"/>
      <c r="ECE18" s="250"/>
      <c r="ECF18" s="250"/>
      <c r="ECG18" s="250"/>
      <c r="ECH18" s="250"/>
      <c r="ECI18" s="250"/>
      <c r="ECJ18" s="250"/>
      <c r="ECK18" s="250"/>
      <c r="ECL18" s="250"/>
      <c r="ECM18" s="250"/>
      <c r="ECN18" s="250"/>
      <c r="ECO18" s="250"/>
      <c r="ECP18" s="250"/>
      <c r="ECQ18" s="250"/>
      <c r="ECR18" s="250"/>
      <c r="ECS18" s="250"/>
      <c r="ECT18" s="250"/>
      <c r="ECU18" s="250"/>
      <c r="ECV18" s="250"/>
      <c r="ECW18" s="250"/>
      <c r="ECX18" s="250"/>
      <c r="ECY18" s="250"/>
      <c r="ECZ18" s="250"/>
      <c r="EDA18" s="250"/>
      <c r="EDB18" s="250"/>
      <c r="EDC18" s="250"/>
      <c r="EDD18" s="250"/>
      <c r="EDE18" s="250"/>
      <c r="EDF18" s="250"/>
      <c r="EDG18" s="250"/>
      <c r="EDH18" s="250"/>
      <c r="EDI18" s="250"/>
      <c r="EDJ18" s="250"/>
      <c r="EDK18" s="250"/>
      <c r="EDL18" s="250"/>
      <c r="EDM18" s="250"/>
      <c r="EDN18" s="250"/>
      <c r="EDO18" s="250"/>
      <c r="EDP18" s="250"/>
      <c r="EDQ18" s="250"/>
      <c r="EDR18" s="250"/>
      <c r="EDS18" s="250"/>
      <c r="EDT18" s="250"/>
      <c r="EDU18" s="250"/>
      <c r="EDV18" s="251"/>
      <c r="EDW18" s="251"/>
      <c r="EDX18" s="251"/>
      <c r="EDY18" s="251"/>
      <c r="EDZ18" s="251"/>
      <c r="EEA18" s="250"/>
      <c r="EEB18" s="250"/>
      <c r="EEC18" s="250"/>
      <c r="EED18" s="250"/>
      <c r="EEE18" s="250"/>
      <c r="EEF18" s="250"/>
      <c r="EEG18" s="250"/>
      <c r="EEH18" s="250"/>
      <c r="EEI18" s="250"/>
      <c r="EEJ18" s="250"/>
      <c r="EEK18" s="250"/>
      <c r="EEL18" s="250"/>
      <c r="EEM18" s="250"/>
      <c r="EEN18" s="250"/>
      <c r="EEO18" s="250"/>
      <c r="EEP18" s="250"/>
      <c r="EEQ18" s="250"/>
      <c r="EER18" s="250"/>
      <c r="EES18" s="250"/>
      <c r="EET18" s="250"/>
      <c r="EEU18" s="250"/>
      <c r="EEV18" s="250"/>
      <c r="EEW18" s="250"/>
      <c r="EEX18" s="250"/>
      <c r="EEY18" s="250"/>
      <c r="EEZ18" s="250"/>
      <c r="EFA18" s="250"/>
      <c r="EFB18" s="250"/>
      <c r="EFC18" s="250"/>
      <c r="EFD18" s="250"/>
      <c r="EFE18" s="250"/>
      <c r="EFF18" s="250"/>
      <c r="EFG18" s="250"/>
      <c r="EFH18" s="250"/>
      <c r="EFI18" s="250"/>
      <c r="EFJ18" s="250"/>
      <c r="EFK18" s="250"/>
      <c r="EFL18" s="250"/>
      <c r="EFM18" s="250"/>
      <c r="EFN18" s="250"/>
      <c r="EFO18" s="250"/>
      <c r="EFP18" s="250"/>
      <c r="EFQ18" s="250"/>
      <c r="EFR18" s="250"/>
      <c r="EFS18" s="250"/>
      <c r="EFT18" s="250"/>
      <c r="EFU18" s="250"/>
      <c r="EFV18" s="250"/>
      <c r="EFW18" s="250"/>
      <c r="EFX18" s="251"/>
      <c r="EFY18" s="251"/>
      <c r="EFZ18" s="251"/>
      <c r="EGA18" s="251"/>
      <c r="EGB18" s="251"/>
      <c r="EGC18" s="250"/>
      <c r="EGD18" s="250"/>
      <c r="EGE18" s="250"/>
      <c r="EGF18" s="250"/>
      <c r="EGG18" s="250"/>
      <c r="EGH18" s="250"/>
      <c r="EGI18" s="250"/>
      <c r="EGJ18" s="250"/>
      <c r="EGK18" s="250"/>
      <c r="EGL18" s="250"/>
      <c r="EGM18" s="250"/>
      <c r="EGN18" s="250"/>
      <c r="EGO18" s="250"/>
      <c r="EGP18" s="250"/>
      <c r="EGQ18" s="250"/>
      <c r="EGR18" s="250"/>
      <c r="EGS18" s="250"/>
      <c r="EGT18" s="250"/>
      <c r="EGU18" s="250"/>
      <c r="EGV18" s="250"/>
      <c r="EGW18" s="250"/>
      <c r="EGX18" s="250"/>
      <c r="EGY18" s="250"/>
      <c r="EGZ18" s="250"/>
      <c r="EHA18" s="250"/>
      <c r="EHB18" s="250"/>
      <c r="EHC18" s="250"/>
      <c r="EHD18" s="250"/>
      <c r="EHE18" s="250"/>
      <c r="EHF18" s="250"/>
      <c r="EHG18" s="250"/>
      <c r="EHH18" s="250"/>
      <c r="EHI18" s="250"/>
      <c r="EHJ18" s="250"/>
      <c r="EHK18" s="250"/>
      <c r="EHL18" s="250"/>
      <c r="EHM18" s="250"/>
      <c r="EHN18" s="250"/>
      <c r="EHO18" s="250"/>
      <c r="EHP18" s="250"/>
      <c r="EHQ18" s="250"/>
      <c r="EHR18" s="250"/>
      <c r="EHS18" s="250"/>
      <c r="EHT18" s="250"/>
      <c r="EHU18" s="250"/>
      <c r="EHV18" s="250"/>
      <c r="EHW18" s="250"/>
      <c r="EHX18" s="250"/>
      <c r="EHY18" s="250"/>
      <c r="EHZ18" s="251"/>
      <c r="EIA18" s="251"/>
      <c r="EIB18" s="251"/>
      <c r="EIC18" s="251"/>
      <c r="EID18" s="251"/>
      <c r="EIE18" s="250"/>
      <c r="EIF18" s="250"/>
      <c r="EIG18" s="250"/>
      <c r="EIH18" s="250"/>
      <c r="EII18" s="250"/>
      <c r="EIJ18" s="250"/>
      <c r="EIK18" s="250"/>
      <c r="EIL18" s="250"/>
      <c r="EIM18" s="250"/>
      <c r="EIN18" s="250"/>
      <c r="EIO18" s="250"/>
      <c r="EIP18" s="250"/>
      <c r="EIQ18" s="250"/>
      <c r="EIR18" s="250"/>
      <c r="EIS18" s="250"/>
      <c r="EIT18" s="250"/>
      <c r="EIU18" s="250"/>
      <c r="EIV18" s="250"/>
      <c r="EIW18" s="250"/>
      <c r="EIX18" s="250"/>
      <c r="EIY18" s="250"/>
      <c r="EIZ18" s="250"/>
      <c r="EJA18" s="250"/>
      <c r="EJB18" s="250"/>
      <c r="EJC18" s="250"/>
      <c r="EJD18" s="250"/>
      <c r="EJE18" s="250"/>
      <c r="EJF18" s="250"/>
      <c r="EJG18" s="250"/>
      <c r="EJH18" s="250"/>
      <c r="EJI18" s="250"/>
      <c r="EJJ18" s="250"/>
      <c r="EJK18" s="250"/>
      <c r="EJL18" s="250"/>
      <c r="EJM18" s="250"/>
      <c r="EJN18" s="250"/>
      <c r="EJO18" s="250"/>
      <c r="EJP18" s="250"/>
      <c r="EJQ18" s="250"/>
      <c r="EJR18" s="250"/>
      <c r="EJS18" s="250"/>
      <c r="EJT18" s="250"/>
      <c r="EJU18" s="250"/>
      <c r="EJV18" s="250"/>
      <c r="EJW18" s="250"/>
      <c r="EJX18" s="250"/>
      <c r="EJY18" s="250"/>
      <c r="EJZ18" s="250"/>
      <c r="EKA18" s="250"/>
      <c r="EKB18" s="251"/>
      <c r="EKC18" s="251"/>
      <c r="EKD18" s="251"/>
      <c r="EKE18" s="251"/>
      <c r="EKF18" s="251"/>
      <c r="EKG18" s="250"/>
      <c r="EKH18" s="250"/>
      <c r="EKI18" s="250"/>
      <c r="EKJ18" s="250"/>
      <c r="EKK18" s="250"/>
      <c r="EKL18" s="250"/>
      <c r="EKM18" s="250"/>
      <c r="EKN18" s="250"/>
      <c r="EKO18" s="250"/>
      <c r="EKP18" s="250"/>
      <c r="EKQ18" s="250"/>
      <c r="EKR18" s="250"/>
      <c r="EKS18" s="250"/>
      <c r="EKT18" s="250"/>
      <c r="EKU18" s="250"/>
      <c r="EKV18" s="250"/>
      <c r="EKW18" s="250"/>
      <c r="EKX18" s="250"/>
      <c r="EKY18" s="250"/>
      <c r="EKZ18" s="250"/>
      <c r="ELA18" s="250"/>
      <c r="ELB18" s="250"/>
      <c r="ELC18" s="250"/>
      <c r="ELD18" s="250"/>
      <c r="ELE18" s="250"/>
      <c r="ELF18" s="250"/>
      <c r="ELG18" s="250"/>
      <c r="ELH18" s="250"/>
      <c r="ELI18" s="250"/>
      <c r="ELJ18" s="250"/>
      <c r="ELK18" s="250"/>
      <c r="ELL18" s="250"/>
      <c r="ELM18" s="250"/>
      <c r="ELN18" s="250"/>
      <c r="ELO18" s="250"/>
      <c r="ELP18" s="250"/>
      <c r="ELQ18" s="250"/>
      <c r="ELR18" s="250"/>
      <c r="ELS18" s="250"/>
      <c r="ELT18" s="250"/>
      <c r="ELU18" s="250"/>
      <c r="ELV18" s="250"/>
      <c r="ELW18" s="250"/>
      <c r="ELX18" s="250"/>
      <c r="ELY18" s="250"/>
      <c r="ELZ18" s="250"/>
      <c r="EMA18" s="250"/>
      <c r="EMB18" s="250"/>
      <c r="EMC18" s="250"/>
      <c r="EMD18" s="251"/>
      <c r="EME18" s="251"/>
      <c r="EMF18" s="251"/>
      <c r="EMG18" s="251"/>
      <c r="EMH18" s="251"/>
      <c r="EMI18" s="250"/>
      <c r="EMJ18" s="250"/>
      <c r="EMK18" s="250"/>
      <c r="EML18" s="250"/>
      <c r="EMM18" s="250"/>
      <c r="EMN18" s="250"/>
      <c r="EMO18" s="250"/>
      <c r="EMP18" s="250"/>
      <c r="EMQ18" s="250"/>
      <c r="EMR18" s="250"/>
      <c r="EMS18" s="250"/>
      <c r="EMT18" s="250"/>
      <c r="EMU18" s="250"/>
      <c r="EMV18" s="250"/>
      <c r="EMW18" s="250"/>
      <c r="EMX18" s="250"/>
      <c r="EMY18" s="250"/>
      <c r="EMZ18" s="250"/>
      <c r="ENA18" s="250"/>
      <c r="ENB18" s="250"/>
      <c r="ENC18" s="250"/>
      <c r="END18" s="250"/>
      <c r="ENE18" s="250"/>
      <c r="ENF18" s="250"/>
      <c r="ENG18" s="250"/>
      <c r="ENH18" s="250"/>
      <c r="ENI18" s="250"/>
      <c r="ENJ18" s="250"/>
      <c r="ENK18" s="250"/>
      <c r="ENL18" s="250"/>
      <c r="ENM18" s="250"/>
      <c r="ENN18" s="250"/>
      <c r="ENO18" s="250"/>
      <c r="ENP18" s="250"/>
      <c r="ENQ18" s="250"/>
      <c r="ENR18" s="250"/>
      <c r="ENS18" s="250"/>
      <c r="ENT18" s="250"/>
      <c r="ENU18" s="250"/>
      <c r="ENV18" s="250"/>
      <c r="ENW18" s="250"/>
      <c r="ENX18" s="250"/>
      <c r="ENY18" s="250"/>
      <c r="ENZ18" s="250"/>
      <c r="EOA18" s="250"/>
      <c r="EOB18" s="250"/>
      <c r="EOC18" s="250"/>
      <c r="EOD18" s="250"/>
      <c r="EOE18" s="250"/>
      <c r="EOF18" s="251"/>
      <c r="EOG18" s="251"/>
      <c r="EOH18" s="251"/>
      <c r="EOI18" s="251"/>
      <c r="EOJ18" s="251"/>
      <c r="EOK18" s="250"/>
      <c r="EOL18" s="250"/>
      <c r="EOM18" s="250"/>
      <c r="EON18" s="250"/>
      <c r="EOO18" s="250"/>
      <c r="EOP18" s="250"/>
      <c r="EOQ18" s="250"/>
      <c r="EOR18" s="250"/>
      <c r="EOS18" s="250"/>
      <c r="EOT18" s="250"/>
      <c r="EOU18" s="250"/>
      <c r="EOV18" s="250"/>
      <c r="EOW18" s="250"/>
      <c r="EOX18" s="250"/>
      <c r="EOY18" s="250"/>
      <c r="EOZ18" s="250"/>
      <c r="EPA18" s="250"/>
      <c r="EPB18" s="250"/>
      <c r="EPC18" s="250"/>
      <c r="EPD18" s="250"/>
      <c r="EPE18" s="250"/>
      <c r="EPF18" s="250"/>
      <c r="EPG18" s="250"/>
      <c r="EPH18" s="250"/>
      <c r="EPI18" s="250"/>
      <c r="EPJ18" s="250"/>
      <c r="EPK18" s="250"/>
      <c r="EPL18" s="250"/>
      <c r="EPM18" s="250"/>
      <c r="EPN18" s="250"/>
      <c r="EPO18" s="250"/>
      <c r="EPP18" s="250"/>
      <c r="EPQ18" s="250"/>
      <c r="EPR18" s="250"/>
      <c r="EPS18" s="250"/>
      <c r="EPT18" s="250"/>
      <c r="EPU18" s="250"/>
      <c r="EPV18" s="250"/>
      <c r="EPW18" s="250"/>
      <c r="EPX18" s="250"/>
      <c r="EPY18" s="250"/>
      <c r="EPZ18" s="250"/>
      <c r="EQA18" s="250"/>
      <c r="EQB18" s="250"/>
      <c r="EQC18" s="250"/>
      <c r="EQD18" s="250"/>
      <c r="EQE18" s="250"/>
      <c r="EQF18" s="250"/>
      <c r="EQG18" s="250"/>
      <c r="EQH18" s="251"/>
      <c r="EQI18" s="251"/>
      <c r="EQJ18" s="251"/>
      <c r="EQK18" s="251"/>
      <c r="EQL18" s="251"/>
      <c r="EQM18" s="250"/>
      <c r="EQN18" s="250"/>
      <c r="EQO18" s="250"/>
      <c r="EQP18" s="250"/>
      <c r="EQQ18" s="250"/>
      <c r="EQR18" s="250"/>
      <c r="EQS18" s="250"/>
      <c r="EQT18" s="250"/>
      <c r="EQU18" s="250"/>
      <c r="EQV18" s="250"/>
      <c r="EQW18" s="250"/>
      <c r="EQX18" s="250"/>
      <c r="EQY18" s="250"/>
      <c r="EQZ18" s="250"/>
      <c r="ERA18" s="250"/>
      <c r="ERB18" s="250"/>
      <c r="ERC18" s="250"/>
      <c r="ERD18" s="250"/>
      <c r="ERE18" s="250"/>
      <c r="ERF18" s="250"/>
      <c r="ERG18" s="250"/>
      <c r="ERH18" s="250"/>
      <c r="ERI18" s="250"/>
      <c r="ERJ18" s="250"/>
      <c r="ERK18" s="250"/>
      <c r="ERL18" s="250"/>
      <c r="ERM18" s="250"/>
      <c r="ERN18" s="250"/>
      <c r="ERO18" s="250"/>
      <c r="ERP18" s="250"/>
      <c r="ERQ18" s="250"/>
      <c r="ERR18" s="250"/>
      <c r="ERS18" s="250"/>
      <c r="ERT18" s="250"/>
      <c r="ERU18" s="250"/>
      <c r="ERV18" s="250"/>
      <c r="ERW18" s="250"/>
      <c r="ERX18" s="250"/>
      <c r="ERY18" s="250"/>
      <c r="ERZ18" s="250"/>
      <c r="ESA18" s="250"/>
      <c r="ESB18" s="250"/>
      <c r="ESC18" s="250"/>
      <c r="ESD18" s="250"/>
      <c r="ESE18" s="250"/>
      <c r="ESF18" s="250"/>
      <c r="ESG18" s="250"/>
      <c r="ESH18" s="250"/>
      <c r="ESI18" s="250"/>
      <c r="ESJ18" s="251"/>
      <c r="ESK18" s="251"/>
      <c r="ESL18" s="251"/>
      <c r="ESM18" s="251"/>
      <c r="ESN18" s="251"/>
      <c r="ESO18" s="250"/>
      <c r="ESP18" s="250"/>
      <c r="ESQ18" s="250"/>
      <c r="ESR18" s="250"/>
      <c r="ESS18" s="250"/>
      <c r="EST18" s="250"/>
      <c r="ESU18" s="250"/>
      <c r="ESV18" s="250"/>
      <c r="ESW18" s="250"/>
      <c r="ESX18" s="250"/>
      <c r="ESY18" s="250"/>
      <c r="ESZ18" s="250"/>
      <c r="ETA18" s="250"/>
      <c r="ETB18" s="250"/>
      <c r="ETC18" s="250"/>
      <c r="ETD18" s="250"/>
      <c r="ETE18" s="250"/>
      <c r="ETF18" s="250"/>
      <c r="ETG18" s="250"/>
      <c r="ETH18" s="250"/>
      <c r="ETI18" s="250"/>
      <c r="ETJ18" s="250"/>
      <c r="ETK18" s="250"/>
      <c r="ETL18" s="250"/>
      <c r="ETM18" s="250"/>
      <c r="ETN18" s="250"/>
      <c r="ETO18" s="250"/>
      <c r="ETP18" s="250"/>
      <c r="ETQ18" s="250"/>
      <c r="ETR18" s="250"/>
      <c r="ETS18" s="250"/>
      <c r="ETT18" s="250"/>
      <c r="ETU18" s="250"/>
      <c r="ETV18" s="250"/>
      <c r="ETW18" s="250"/>
      <c r="ETX18" s="250"/>
      <c r="ETY18" s="250"/>
      <c r="ETZ18" s="250"/>
      <c r="EUA18" s="250"/>
      <c r="EUB18" s="250"/>
      <c r="EUC18" s="250"/>
      <c r="EUD18" s="250"/>
      <c r="EUE18" s="250"/>
      <c r="EUF18" s="250"/>
      <c r="EUG18" s="250"/>
      <c r="EUH18" s="250"/>
      <c r="EUI18" s="250"/>
      <c r="EUJ18" s="250"/>
      <c r="EUK18" s="250"/>
      <c r="EUL18" s="251"/>
      <c r="EUM18" s="251"/>
      <c r="EUN18" s="251"/>
      <c r="EUO18" s="251"/>
      <c r="EUP18" s="251"/>
      <c r="EUQ18" s="250"/>
      <c r="EUR18" s="250"/>
      <c r="EUS18" s="250"/>
      <c r="EUT18" s="250"/>
      <c r="EUU18" s="250"/>
      <c r="EUV18" s="250"/>
      <c r="EUW18" s="250"/>
      <c r="EUX18" s="250"/>
      <c r="EUY18" s="250"/>
      <c r="EUZ18" s="250"/>
      <c r="EVA18" s="250"/>
      <c r="EVB18" s="250"/>
      <c r="EVC18" s="250"/>
      <c r="EVD18" s="250"/>
      <c r="EVE18" s="250"/>
      <c r="EVF18" s="250"/>
      <c r="EVG18" s="250"/>
      <c r="EVH18" s="250"/>
      <c r="EVI18" s="250"/>
      <c r="EVJ18" s="250"/>
      <c r="EVK18" s="250"/>
      <c r="EVL18" s="250"/>
      <c r="EVM18" s="250"/>
      <c r="EVN18" s="250"/>
      <c r="EVO18" s="250"/>
      <c r="EVP18" s="250"/>
      <c r="EVQ18" s="250"/>
      <c r="EVR18" s="250"/>
      <c r="EVS18" s="250"/>
      <c r="EVT18" s="250"/>
      <c r="EVU18" s="250"/>
      <c r="EVV18" s="250"/>
      <c r="EVW18" s="250"/>
      <c r="EVX18" s="250"/>
      <c r="EVY18" s="250"/>
      <c r="EVZ18" s="250"/>
      <c r="EWA18" s="250"/>
      <c r="EWB18" s="250"/>
      <c r="EWC18" s="250"/>
      <c r="EWD18" s="250"/>
      <c r="EWE18" s="250"/>
      <c r="EWF18" s="250"/>
      <c r="EWG18" s="250"/>
      <c r="EWH18" s="250"/>
      <c r="EWI18" s="250"/>
      <c r="EWJ18" s="250"/>
      <c r="EWK18" s="250"/>
      <c r="EWL18" s="250"/>
      <c r="EWM18" s="250"/>
      <c r="EWN18" s="251"/>
      <c r="EWO18" s="251"/>
      <c r="EWP18" s="251"/>
      <c r="EWQ18" s="251"/>
      <c r="EWR18" s="251"/>
      <c r="EWS18" s="250"/>
      <c r="EWT18" s="250"/>
      <c r="EWU18" s="250"/>
      <c r="EWV18" s="250"/>
      <c r="EWW18" s="250"/>
      <c r="EWX18" s="250"/>
      <c r="EWY18" s="250"/>
      <c r="EWZ18" s="250"/>
      <c r="EXA18" s="250"/>
      <c r="EXB18" s="250"/>
      <c r="EXC18" s="250"/>
      <c r="EXD18" s="250"/>
      <c r="EXE18" s="250"/>
      <c r="EXF18" s="250"/>
      <c r="EXG18" s="250"/>
      <c r="EXH18" s="250"/>
      <c r="EXI18" s="250"/>
      <c r="EXJ18" s="250"/>
      <c r="EXK18" s="250"/>
      <c r="EXL18" s="250"/>
      <c r="EXM18" s="250"/>
      <c r="EXN18" s="250"/>
      <c r="EXO18" s="250"/>
      <c r="EXP18" s="250"/>
      <c r="EXQ18" s="250"/>
      <c r="EXR18" s="250"/>
      <c r="EXS18" s="250"/>
      <c r="EXT18" s="250"/>
      <c r="EXU18" s="250"/>
      <c r="EXV18" s="250"/>
      <c r="EXW18" s="250"/>
      <c r="EXX18" s="250"/>
      <c r="EXY18" s="250"/>
      <c r="EXZ18" s="250"/>
      <c r="EYA18" s="250"/>
      <c r="EYB18" s="250"/>
      <c r="EYC18" s="250"/>
      <c r="EYD18" s="250"/>
      <c r="EYE18" s="250"/>
      <c r="EYF18" s="250"/>
      <c r="EYG18" s="250"/>
      <c r="EYH18" s="250"/>
      <c r="EYI18" s="250"/>
      <c r="EYJ18" s="250"/>
      <c r="EYK18" s="250"/>
      <c r="EYL18" s="250"/>
      <c r="EYM18" s="250"/>
      <c r="EYN18" s="250"/>
      <c r="EYO18" s="250"/>
      <c r="EYP18" s="251"/>
      <c r="EYQ18" s="251"/>
      <c r="EYR18" s="251"/>
      <c r="EYS18" s="251"/>
      <c r="EYT18" s="251"/>
      <c r="EYU18" s="250"/>
      <c r="EYV18" s="250"/>
      <c r="EYW18" s="250"/>
      <c r="EYX18" s="250"/>
      <c r="EYY18" s="250"/>
      <c r="EYZ18" s="250"/>
      <c r="EZA18" s="250"/>
      <c r="EZB18" s="250"/>
      <c r="EZC18" s="250"/>
      <c r="EZD18" s="250"/>
      <c r="EZE18" s="250"/>
      <c r="EZF18" s="250"/>
      <c r="EZG18" s="250"/>
      <c r="EZH18" s="250"/>
      <c r="EZI18" s="250"/>
      <c r="EZJ18" s="250"/>
      <c r="EZK18" s="250"/>
      <c r="EZL18" s="250"/>
      <c r="EZM18" s="250"/>
      <c r="EZN18" s="250"/>
      <c r="EZO18" s="250"/>
      <c r="EZP18" s="250"/>
      <c r="EZQ18" s="250"/>
      <c r="EZR18" s="250"/>
      <c r="EZS18" s="250"/>
      <c r="EZT18" s="250"/>
      <c r="EZU18" s="250"/>
      <c r="EZV18" s="250"/>
      <c r="EZW18" s="250"/>
      <c r="EZX18" s="250"/>
      <c r="EZY18" s="250"/>
      <c r="EZZ18" s="250"/>
      <c r="FAA18" s="250"/>
      <c r="FAB18" s="250"/>
      <c r="FAC18" s="250"/>
      <c r="FAD18" s="250"/>
      <c r="FAE18" s="250"/>
      <c r="FAF18" s="250"/>
      <c r="FAG18" s="250"/>
      <c r="FAH18" s="250"/>
      <c r="FAI18" s="250"/>
      <c r="FAJ18" s="250"/>
      <c r="FAK18" s="250"/>
      <c r="FAL18" s="250"/>
      <c r="FAM18" s="250"/>
      <c r="FAN18" s="250"/>
      <c r="FAO18" s="250"/>
      <c r="FAP18" s="250"/>
      <c r="FAQ18" s="250"/>
      <c r="FAR18" s="251"/>
      <c r="FAS18" s="251"/>
      <c r="FAT18" s="251"/>
      <c r="FAU18" s="251"/>
      <c r="FAV18" s="251"/>
      <c r="FAW18" s="250"/>
      <c r="FAX18" s="250"/>
      <c r="FAY18" s="250"/>
      <c r="FAZ18" s="250"/>
      <c r="FBA18" s="250"/>
      <c r="FBB18" s="250"/>
      <c r="FBC18" s="250"/>
      <c r="FBD18" s="250"/>
      <c r="FBE18" s="250"/>
      <c r="FBF18" s="250"/>
      <c r="FBG18" s="250"/>
      <c r="FBH18" s="250"/>
      <c r="FBI18" s="250"/>
      <c r="FBJ18" s="250"/>
      <c r="FBK18" s="250"/>
      <c r="FBL18" s="250"/>
      <c r="FBM18" s="250"/>
      <c r="FBN18" s="250"/>
      <c r="FBO18" s="250"/>
      <c r="FBP18" s="250"/>
      <c r="FBQ18" s="250"/>
      <c r="FBR18" s="250"/>
      <c r="FBS18" s="250"/>
      <c r="FBT18" s="250"/>
      <c r="FBU18" s="250"/>
      <c r="FBV18" s="250"/>
      <c r="FBW18" s="250"/>
      <c r="FBX18" s="250"/>
      <c r="FBY18" s="250"/>
      <c r="FBZ18" s="250"/>
      <c r="FCA18" s="250"/>
      <c r="FCB18" s="250"/>
      <c r="FCC18" s="250"/>
      <c r="FCD18" s="250"/>
      <c r="FCE18" s="250"/>
      <c r="FCF18" s="250"/>
      <c r="FCG18" s="250"/>
      <c r="FCH18" s="250"/>
      <c r="FCI18" s="250"/>
      <c r="FCJ18" s="250"/>
      <c r="FCK18" s="250"/>
      <c r="FCL18" s="250"/>
      <c r="FCM18" s="250"/>
      <c r="FCN18" s="250"/>
      <c r="FCO18" s="250"/>
      <c r="FCP18" s="250"/>
      <c r="FCQ18" s="250"/>
      <c r="FCR18" s="250"/>
      <c r="FCS18" s="250"/>
      <c r="FCT18" s="251"/>
      <c r="FCU18" s="251"/>
      <c r="FCV18" s="251"/>
      <c r="FCW18" s="251"/>
      <c r="FCX18" s="251"/>
      <c r="FCY18" s="250"/>
      <c r="FCZ18" s="250"/>
      <c r="FDA18" s="250"/>
      <c r="FDB18" s="250"/>
      <c r="FDC18" s="250"/>
      <c r="FDD18" s="250"/>
      <c r="FDE18" s="250"/>
      <c r="FDF18" s="250"/>
      <c r="FDG18" s="250"/>
      <c r="FDH18" s="250"/>
      <c r="FDI18" s="250"/>
      <c r="FDJ18" s="250"/>
      <c r="FDK18" s="250"/>
      <c r="FDL18" s="250"/>
      <c r="FDM18" s="250"/>
      <c r="FDN18" s="250"/>
      <c r="FDO18" s="250"/>
      <c r="FDP18" s="250"/>
      <c r="FDQ18" s="250"/>
      <c r="FDR18" s="250"/>
      <c r="FDS18" s="250"/>
      <c r="FDT18" s="250"/>
      <c r="FDU18" s="250"/>
      <c r="FDV18" s="250"/>
      <c r="FDW18" s="250"/>
      <c r="FDX18" s="250"/>
      <c r="FDY18" s="250"/>
      <c r="FDZ18" s="250"/>
      <c r="FEA18" s="250"/>
      <c r="FEB18" s="250"/>
      <c r="FEC18" s="250"/>
      <c r="FED18" s="250"/>
      <c r="FEE18" s="250"/>
      <c r="FEF18" s="250"/>
      <c r="FEG18" s="250"/>
      <c r="FEH18" s="250"/>
      <c r="FEI18" s="250"/>
      <c r="FEJ18" s="250"/>
      <c r="FEK18" s="250"/>
      <c r="FEL18" s="250"/>
      <c r="FEM18" s="250"/>
      <c r="FEN18" s="250"/>
      <c r="FEO18" s="250"/>
      <c r="FEP18" s="250"/>
      <c r="FEQ18" s="250"/>
      <c r="FER18" s="250"/>
      <c r="FES18" s="250"/>
      <c r="FET18" s="250"/>
      <c r="FEU18" s="250"/>
      <c r="FEV18" s="251"/>
      <c r="FEW18" s="251"/>
      <c r="FEX18" s="251"/>
      <c r="FEY18" s="251"/>
      <c r="FEZ18" s="251"/>
      <c r="FFA18" s="250"/>
      <c r="FFB18" s="250"/>
      <c r="FFC18" s="250"/>
      <c r="FFD18" s="250"/>
      <c r="FFE18" s="250"/>
      <c r="FFF18" s="250"/>
      <c r="FFG18" s="250"/>
      <c r="FFH18" s="250"/>
      <c r="FFI18" s="250"/>
      <c r="FFJ18" s="250"/>
      <c r="FFK18" s="250"/>
      <c r="FFL18" s="250"/>
      <c r="FFM18" s="250"/>
      <c r="FFN18" s="250"/>
      <c r="FFO18" s="250"/>
      <c r="FFP18" s="250"/>
      <c r="FFQ18" s="250"/>
      <c r="FFR18" s="250"/>
      <c r="FFS18" s="250"/>
      <c r="FFT18" s="250"/>
      <c r="FFU18" s="250"/>
      <c r="FFV18" s="250"/>
      <c r="FFW18" s="250"/>
      <c r="FFX18" s="250"/>
      <c r="FFY18" s="250"/>
      <c r="FFZ18" s="250"/>
      <c r="FGA18" s="250"/>
      <c r="FGB18" s="250"/>
      <c r="FGC18" s="250"/>
      <c r="FGD18" s="250"/>
      <c r="FGE18" s="250"/>
      <c r="FGF18" s="250"/>
      <c r="FGG18" s="250"/>
      <c r="FGH18" s="250"/>
      <c r="FGI18" s="250"/>
      <c r="FGJ18" s="250"/>
      <c r="FGK18" s="250"/>
      <c r="FGL18" s="250"/>
      <c r="FGM18" s="250"/>
      <c r="FGN18" s="250"/>
      <c r="FGO18" s="250"/>
      <c r="FGP18" s="250"/>
      <c r="FGQ18" s="250"/>
      <c r="FGR18" s="250"/>
      <c r="FGS18" s="250"/>
      <c r="FGT18" s="250"/>
      <c r="FGU18" s="250"/>
      <c r="FGV18" s="250"/>
      <c r="FGW18" s="250"/>
      <c r="FGX18" s="251"/>
      <c r="FGY18" s="251"/>
      <c r="FGZ18" s="251"/>
      <c r="FHA18" s="251"/>
      <c r="FHB18" s="251"/>
      <c r="FHC18" s="250"/>
      <c r="FHD18" s="250"/>
      <c r="FHE18" s="250"/>
      <c r="FHF18" s="250"/>
      <c r="FHG18" s="250"/>
      <c r="FHH18" s="250"/>
      <c r="FHI18" s="250"/>
      <c r="FHJ18" s="250"/>
      <c r="FHK18" s="250"/>
      <c r="FHL18" s="250"/>
      <c r="FHM18" s="250"/>
      <c r="FHN18" s="250"/>
      <c r="FHO18" s="250"/>
      <c r="FHP18" s="250"/>
      <c r="FHQ18" s="250"/>
      <c r="FHR18" s="250"/>
      <c r="FHS18" s="250"/>
      <c r="FHT18" s="250"/>
      <c r="FHU18" s="250"/>
      <c r="FHV18" s="250"/>
      <c r="FHW18" s="250"/>
      <c r="FHX18" s="250"/>
      <c r="FHY18" s="250"/>
      <c r="FHZ18" s="250"/>
      <c r="FIA18" s="250"/>
      <c r="FIB18" s="250"/>
      <c r="FIC18" s="250"/>
      <c r="FID18" s="250"/>
      <c r="FIE18" s="250"/>
      <c r="FIF18" s="250"/>
      <c r="FIG18" s="250"/>
      <c r="FIH18" s="250"/>
      <c r="FII18" s="250"/>
      <c r="FIJ18" s="250"/>
      <c r="FIK18" s="250"/>
      <c r="FIL18" s="250"/>
      <c r="FIM18" s="250"/>
      <c r="FIN18" s="250"/>
      <c r="FIO18" s="250"/>
      <c r="FIP18" s="250"/>
      <c r="FIQ18" s="250"/>
      <c r="FIR18" s="250"/>
      <c r="FIS18" s="250"/>
      <c r="FIT18" s="250"/>
      <c r="FIU18" s="250"/>
      <c r="FIV18" s="250"/>
      <c r="FIW18" s="250"/>
      <c r="FIX18" s="250"/>
      <c r="FIY18" s="250"/>
      <c r="FIZ18" s="251"/>
      <c r="FJA18" s="251"/>
      <c r="FJB18" s="251"/>
      <c r="FJC18" s="251"/>
      <c r="FJD18" s="251"/>
      <c r="FJE18" s="250"/>
      <c r="FJF18" s="250"/>
      <c r="FJG18" s="250"/>
      <c r="FJH18" s="250"/>
      <c r="FJI18" s="250"/>
      <c r="FJJ18" s="250"/>
      <c r="FJK18" s="250"/>
      <c r="FJL18" s="250"/>
      <c r="FJM18" s="250"/>
      <c r="FJN18" s="250"/>
      <c r="FJO18" s="250"/>
      <c r="FJP18" s="250"/>
      <c r="FJQ18" s="250"/>
      <c r="FJR18" s="250"/>
      <c r="FJS18" s="250"/>
      <c r="FJT18" s="250"/>
      <c r="FJU18" s="250"/>
      <c r="FJV18" s="250"/>
      <c r="FJW18" s="250"/>
      <c r="FJX18" s="250"/>
      <c r="FJY18" s="250"/>
      <c r="FJZ18" s="250"/>
      <c r="FKA18" s="250"/>
      <c r="FKB18" s="250"/>
      <c r="FKC18" s="250"/>
      <c r="FKD18" s="250"/>
      <c r="FKE18" s="250"/>
      <c r="FKF18" s="250"/>
      <c r="FKG18" s="250"/>
      <c r="FKH18" s="250"/>
      <c r="FKI18" s="250"/>
      <c r="FKJ18" s="250"/>
      <c r="FKK18" s="250"/>
      <c r="FKL18" s="250"/>
      <c r="FKM18" s="250"/>
      <c r="FKN18" s="250"/>
      <c r="FKO18" s="250"/>
      <c r="FKP18" s="250"/>
      <c r="FKQ18" s="250"/>
      <c r="FKR18" s="250"/>
      <c r="FKS18" s="250"/>
      <c r="FKT18" s="250"/>
      <c r="FKU18" s="250"/>
      <c r="FKV18" s="250"/>
      <c r="FKW18" s="250"/>
      <c r="FKX18" s="250"/>
      <c r="FKY18" s="250"/>
      <c r="FKZ18" s="250"/>
      <c r="FLA18" s="250"/>
      <c r="FLB18" s="251"/>
      <c r="FLC18" s="251"/>
      <c r="FLD18" s="251"/>
      <c r="FLE18" s="251"/>
      <c r="FLF18" s="251"/>
      <c r="FLG18" s="250"/>
      <c r="FLH18" s="250"/>
      <c r="FLI18" s="250"/>
      <c r="FLJ18" s="250"/>
      <c r="FLK18" s="250"/>
      <c r="FLL18" s="250"/>
      <c r="FLM18" s="250"/>
      <c r="FLN18" s="250"/>
      <c r="FLO18" s="250"/>
      <c r="FLP18" s="250"/>
      <c r="FLQ18" s="250"/>
      <c r="FLR18" s="250"/>
      <c r="FLS18" s="250"/>
      <c r="FLT18" s="250"/>
      <c r="FLU18" s="250"/>
      <c r="FLV18" s="250"/>
      <c r="FLW18" s="250"/>
      <c r="FLX18" s="250"/>
      <c r="FLY18" s="250"/>
      <c r="FLZ18" s="250"/>
      <c r="FMA18" s="250"/>
      <c r="FMB18" s="250"/>
      <c r="FMC18" s="250"/>
      <c r="FMD18" s="250"/>
      <c r="FME18" s="250"/>
      <c r="FMF18" s="250"/>
      <c r="FMG18" s="250"/>
      <c r="FMH18" s="250"/>
      <c r="FMI18" s="250"/>
      <c r="FMJ18" s="250"/>
      <c r="FMK18" s="250"/>
      <c r="FML18" s="250"/>
      <c r="FMM18" s="250"/>
      <c r="FMN18" s="250"/>
      <c r="FMO18" s="250"/>
      <c r="FMP18" s="250"/>
      <c r="FMQ18" s="250"/>
      <c r="FMR18" s="250"/>
      <c r="FMS18" s="250"/>
      <c r="FMT18" s="250"/>
      <c r="FMU18" s="250"/>
      <c r="FMV18" s="250"/>
      <c r="FMW18" s="250"/>
      <c r="FMX18" s="250"/>
      <c r="FMY18" s="250"/>
      <c r="FMZ18" s="250"/>
      <c r="FNA18" s="250"/>
      <c r="FNB18" s="250"/>
      <c r="FNC18" s="250"/>
      <c r="FND18" s="251"/>
      <c r="FNE18" s="251"/>
      <c r="FNF18" s="251"/>
      <c r="FNG18" s="251"/>
      <c r="FNH18" s="251"/>
      <c r="FNI18" s="250"/>
      <c r="FNJ18" s="250"/>
      <c r="FNK18" s="250"/>
      <c r="FNL18" s="250"/>
      <c r="FNM18" s="250"/>
      <c r="FNN18" s="250"/>
      <c r="FNO18" s="250"/>
      <c r="FNP18" s="250"/>
      <c r="FNQ18" s="250"/>
      <c r="FNR18" s="250"/>
      <c r="FNS18" s="250"/>
      <c r="FNT18" s="250"/>
      <c r="FNU18" s="250"/>
      <c r="FNV18" s="250"/>
      <c r="FNW18" s="250"/>
      <c r="FNX18" s="250"/>
      <c r="FNY18" s="250"/>
      <c r="FNZ18" s="250"/>
      <c r="FOA18" s="250"/>
      <c r="FOB18" s="250"/>
      <c r="FOC18" s="250"/>
      <c r="FOD18" s="250"/>
      <c r="FOE18" s="250"/>
      <c r="FOF18" s="250"/>
      <c r="FOG18" s="250"/>
      <c r="FOH18" s="250"/>
      <c r="FOI18" s="250"/>
      <c r="FOJ18" s="250"/>
      <c r="FOK18" s="250"/>
      <c r="FOL18" s="250"/>
      <c r="FOM18" s="250"/>
      <c r="FON18" s="250"/>
      <c r="FOO18" s="250"/>
      <c r="FOP18" s="250"/>
      <c r="FOQ18" s="250"/>
      <c r="FOR18" s="250"/>
      <c r="FOS18" s="250"/>
      <c r="FOT18" s="250"/>
      <c r="FOU18" s="250"/>
      <c r="FOV18" s="250"/>
      <c r="FOW18" s="250"/>
      <c r="FOX18" s="250"/>
      <c r="FOY18" s="250"/>
      <c r="FOZ18" s="250"/>
      <c r="FPA18" s="250"/>
      <c r="FPB18" s="250"/>
      <c r="FPC18" s="250"/>
      <c r="FPD18" s="250"/>
      <c r="FPE18" s="250"/>
      <c r="FPF18" s="251"/>
      <c r="FPG18" s="251"/>
      <c r="FPH18" s="251"/>
      <c r="FPI18" s="251"/>
      <c r="FPJ18" s="251"/>
      <c r="FPK18" s="250"/>
      <c r="FPL18" s="250"/>
      <c r="FPM18" s="250"/>
      <c r="FPN18" s="250"/>
      <c r="FPO18" s="250"/>
      <c r="FPP18" s="250"/>
      <c r="FPQ18" s="250"/>
      <c r="FPR18" s="250"/>
      <c r="FPS18" s="250"/>
      <c r="FPT18" s="250"/>
      <c r="FPU18" s="250"/>
      <c r="FPV18" s="250"/>
      <c r="FPW18" s="250"/>
      <c r="FPX18" s="250"/>
      <c r="FPY18" s="250"/>
      <c r="FPZ18" s="250"/>
      <c r="FQA18" s="250"/>
      <c r="FQB18" s="250"/>
      <c r="FQC18" s="250"/>
      <c r="FQD18" s="250"/>
      <c r="FQE18" s="250"/>
      <c r="FQF18" s="250"/>
      <c r="FQG18" s="250"/>
      <c r="FQH18" s="250"/>
      <c r="FQI18" s="250"/>
      <c r="FQJ18" s="250"/>
      <c r="FQK18" s="250"/>
      <c r="FQL18" s="250"/>
      <c r="FQM18" s="250"/>
      <c r="FQN18" s="250"/>
      <c r="FQO18" s="250"/>
      <c r="FQP18" s="250"/>
      <c r="FQQ18" s="250"/>
      <c r="FQR18" s="250"/>
      <c r="FQS18" s="250"/>
      <c r="FQT18" s="250"/>
      <c r="FQU18" s="250"/>
      <c r="FQV18" s="250"/>
      <c r="FQW18" s="250"/>
      <c r="FQX18" s="250"/>
      <c r="FQY18" s="250"/>
      <c r="FQZ18" s="250"/>
      <c r="FRA18" s="250"/>
      <c r="FRB18" s="250"/>
      <c r="FRC18" s="250"/>
      <c r="FRD18" s="250"/>
      <c r="FRE18" s="250"/>
      <c r="FRF18" s="250"/>
      <c r="FRG18" s="250"/>
      <c r="FRH18" s="251"/>
      <c r="FRI18" s="251"/>
      <c r="FRJ18" s="251"/>
      <c r="FRK18" s="251"/>
      <c r="FRL18" s="251"/>
      <c r="FRM18" s="250"/>
      <c r="FRN18" s="250"/>
      <c r="FRO18" s="250"/>
      <c r="FRP18" s="250"/>
      <c r="FRQ18" s="250"/>
      <c r="FRR18" s="250"/>
      <c r="FRS18" s="250"/>
      <c r="FRT18" s="250"/>
      <c r="FRU18" s="250"/>
      <c r="FRV18" s="250"/>
      <c r="FRW18" s="250"/>
      <c r="FRX18" s="250"/>
      <c r="FRY18" s="250"/>
      <c r="FRZ18" s="250"/>
      <c r="FSA18" s="250"/>
      <c r="FSB18" s="250"/>
      <c r="FSC18" s="250"/>
      <c r="FSD18" s="250"/>
      <c r="FSE18" s="250"/>
      <c r="FSF18" s="250"/>
      <c r="FSG18" s="250"/>
      <c r="FSH18" s="250"/>
      <c r="FSI18" s="250"/>
      <c r="FSJ18" s="250"/>
      <c r="FSK18" s="250"/>
      <c r="FSL18" s="250"/>
      <c r="FSM18" s="250"/>
      <c r="FSN18" s="250"/>
      <c r="FSO18" s="250"/>
      <c r="FSP18" s="250"/>
      <c r="FSQ18" s="250"/>
      <c r="FSR18" s="250"/>
      <c r="FSS18" s="250"/>
      <c r="FST18" s="250"/>
      <c r="FSU18" s="250"/>
      <c r="FSV18" s="250"/>
      <c r="FSW18" s="250"/>
      <c r="FSX18" s="250"/>
      <c r="FSY18" s="250"/>
      <c r="FSZ18" s="250"/>
      <c r="FTA18" s="250"/>
      <c r="FTB18" s="250"/>
      <c r="FTC18" s="250"/>
      <c r="FTD18" s="250"/>
      <c r="FTE18" s="250"/>
      <c r="FTF18" s="250"/>
      <c r="FTG18" s="250"/>
      <c r="FTH18" s="250"/>
      <c r="FTI18" s="250"/>
      <c r="FTJ18" s="251"/>
      <c r="FTK18" s="251"/>
      <c r="FTL18" s="251"/>
      <c r="FTM18" s="251"/>
      <c r="FTN18" s="251"/>
      <c r="FTO18" s="250"/>
      <c r="FTP18" s="250"/>
      <c r="FTQ18" s="250"/>
      <c r="FTR18" s="250"/>
      <c r="FTS18" s="250"/>
      <c r="FTT18" s="250"/>
      <c r="FTU18" s="250"/>
      <c r="FTV18" s="250"/>
      <c r="FTW18" s="250"/>
      <c r="FTX18" s="250"/>
      <c r="FTY18" s="250"/>
      <c r="FTZ18" s="250"/>
      <c r="FUA18" s="250"/>
      <c r="FUB18" s="250"/>
      <c r="FUC18" s="250"/>
      <c r="FUD18" s="250"/>
      <c r="FUE18" s="250"/>
      <c r="FUF18" s="250"/>
      <c r="FUG18" s="250"/>
      <c r="FUH18" s="250"/>
      <c r="FUI18" s="250"/>
      <c r="FUJ18" s="250"/>
      <c r="FUK18" s="250"/>
      <c r="FUL18" s="250"/>
      <c r="FUM18" s="250"/>
      <c r="FUN18" s="250"/>
      <c r="FUO18" s="250"/>
      <c r="FUP18" s="250"/>
      <c r="FUQ18" s="250"/>
      <c r="FUR18" s="250"/>
      <c r="FUS18" s="250"/>
      <c r="FUT18" s="250"/>
      <c r="FUU18" s="250"/>
      <c r="FUV18" s="250"/>
      <c r="FUW18" s="250"/>
      <c r="FUX18" s="250"/>
      <c r="FUY18" s="250"/>
      <c r="FUZ18" s="250"/>
      <c r="FVA18" s="250"/>
      <c r="FVB18" s="250"/>
      <c r="FVC18" s="250"/>
      <c r="FVD18" s="250"/>
      <c r="FVE18" s="250"/>
      <c r="FVF18" s="250"/>
      <c r="FVG18" s="250"/>
      <c r="FVH18" s="250"/>
      <c r="FVI18" s="250"/>
      <c r="FVJ18" s="250"/>
      <c r="FVK18" s="250"/>
      <c r="FVL18" s="251"/>
      <c r="FVM18" s="251"/>
      <c r="FVN18" s="251"/>
      <c r="FVO18" s="251"/>
      <c r="FVP18" s="251"/>
      <c r="FVQ18" s="250"/>
      <c r="FVR18" s="250"/>
      <c r="FVS18" s="250"/>
      <c r="FVT18" s="250"/>
      <c r="FVU18" s="250"/>
      <c r="FVV18" s="250"/>
      <c r="FVW18" s="250"/>
      <c r="FVX18" s="250"/>
      <c r="FVY18" s="250"/>
      <c r="FVZ18" s="250"/>
      <c r="FWA18" s="250"/>
      <c r="FWB18" s="250"/>
      <c r="FWC18" s="250"/>
      <c r="FWD18" s="250"/>
      <c r="FWE18" s="250"/>
      <c r="FWF18" s="250"/>
      <c r="FWG18" s="250"/>
      <c r="FWH18" s="250"/>
      <c r="FWI18" s="250"/>
      <c r="FWJ18" s="250"/>
      <c r="FWK18" s="250"/>
      <c r="FWL18" s="250"/>
      <c r="FWM18" s="250"/>
      <c r="FWN18" s="250"/>
      <c r="FWO18" s="250"/>
      <c r="FWP18" s="250"/>
      <c r="FWQ18" s="250"/>
      <c r="FWR18" s="250"/>
      <c r="FWS18" s="250"/>
      <c r="FWT18" s="250"/>
      <c r="FWU18" s="250"/>
      <c r="FWV18" s="250"/>
      <c r="FWW18" s="250"/>
      <c r="FWX18" s="250"/>
      <c r="FWY18" s="250"/>
      <c r="FWZ18" s="250"/>
      <c r="FXA18" s="250"/>
      <c r="FXB18" s="250"/>
      <c r="FXC18" s="250"/>
      <c r="FXD18" s="250"/>
      <c r="FXE18" s="250"/>
      <c r="FXF18" s="250"/>
      <c r="FXG18" s="250"/>
      <c r="FXH18" s="250"/>
      <c r="FXI18" s="250"/>
      <c r="FXJ18" s="250"/>
      <c r="FXK18" s="250"/>
      <c r="FXL18" s="250"/>
      <c r="FXM18" s="250"/>
      <c r="FXN18" s="251"/>
      <c r="FXO18" s="251"/>
      <c r="FXP18" s="251"/>
      <c r="FXQ18" s="251"/>
      <c r="FXR18" s="251"/>
      <c r="FXS18" s="250"/>
      <c r="FXT18" s="250"/>
      <c r="FXU18" s="250"/>
      <c r="FXV18" s="250"/>
      <c r="FXW18" s="250"/>
      <c r="FXX18" s="250"/>
      <c r="FXY18" s="250"/>
      <c r="FXZ18" s="250"/>
      <c r="FYA18" s="250"/>
      <c r="FYB18" s="250"/>
      <c r="FYC18" s="250"/>
      <c r="FYD18" s="250"/>
      <c r="FYE18" s="250"/>
      <c r="FYF18" s="250"/>
      <c r="FYG18" s="250"/>
      <c r="FYH18" s="250"/>
      <c r="FYI18" s="250"/>
      <c r="FYJ18" s="250"/>
      <c r="FYK18" s="250"/>
      <c r="FYL18" s="250"/>
      <c r="FYM18" s="250"/>
      <c r="FYN18" s="250"/>
      <c r="FYO18" s="250"/>
      <c r="FYP18" s="250"/>
      <c r="FYQ18" s="250"/>
      <c r="FYR18" s="250"/>
      <c r="FYS18" s="250"/>
      <c r="FYT18" s="250"/>
      <c r="FYU18" s="250"/>
      <c r="FYV18" s="250"/>
      <c r="FYW18" s="250"/>
      <c r="FYX18" s="250"/>
      <c r="FYY18" s="250"/>
      <c r="FYZ18" s="250"/>
      <c r="FZA18" s="250"/>
      <c r="FZB18" s="250"/>
      <c r="FZC18" s="250"/>
      <c r="FZD18" s="250"/>
      <c r="FZE18" s="250"/>
      <c r="FZF18" s="250"/>
      <c r="FZG18" s="250"/>
      <c r="FZH18" s="250"/>
      <c r="FZI18" s="250"/>
      <c r="FZJ18" s="250"/>
      <c r="FZK18" s="250"/>
      <c r="FZL18" s="250"/>
      <c r="FZM18" s="250"/>
      <c r="FZN18" s="250"/>
      <c r="FZO18" s="250"/>
      <c r="FZP18" s="251"/>
      <c r="FZQ18" s="251"/>
      <c r="FZR18" s="251"/>
      <c r="FZS18" s="251"/>
      <c r="FZT18" s="251"/>
      <c r="FZU18" s="250"/>
      <c r="FZV18" s="250"/>
      <c r="FZW18" s="250"/>
      <c r="FZX18" s="250"/>
      <c r="FZY18" s="250"/>
      <c r="FZZ18" s="250"/>
      <c r="GAA18" s="250"/>
      <c r="GAB18" s="250"/>
      <c r="GAC18" s="250"/>
      <c r="GAD18" s="250"/>
      <c r="GAE18" s="250"/>
      <c r="GAF18" s="250"/>
      <c r="GAG18" s="250"/>
      <c r="GAH18" s="250"/>
      <c r="GAI18" s="250"/>
      <c r="GAJ18" s="250"/>
      <c r="GAK18" s="250"/>
      <c r="GAL18" s="250"/>
      <c r="GAM18" s="250"/>
      <c r="GAN18" s="250"/>
      <c r="GAO18" s="250"/>
      <c r="GAP18" s="250"/>
      <c r="GAQ18" s="250"/>
      <c r="GAR18" s="250"/>
      <c r="GAS18" s="250"/>
      <c r="GAT18" s="250"/>
      <c r="GAU18" s="250"/>
      <c r="GAV18" s="250"/>
      <c r="GAW18" s="250"/>
      <c r="GAX18" s="250"/>
      <c r="GAY18" s="250"/>
      <c r="GAZ18" s="250"/>
      <c r="GBA18" s="250"/>
      <c r="GBB18" s="250"/>
      <c r="GBC18" s="250"/>
      <c r="GBD18" s="250"/>
      <c r="GBE18" s="250"/>
      <c r="GBF18" s="250"/>
      <c r="GBG18" s="250"/>
      <c r="GBH18" s="250"/>
      <c r="GBI18" s="250"/>
      <c r="GBJ18" s="250"/>
      <c r="GBK18" s="250"/>
      <c r="GBL18" s="250"/>
      <c r="GBM18" s="250"/>
      <c r="GBN18" s="250"/>
      <c r="GBO18" s="250"/>
      <c r="GBP18" s="250"/>
      <c r="GBQ18" s="250"/>
      <c r="GBR18" s="251"/>
      <c r="GBS18" s="251"/>
      <c r="GBT18" s="251"/>
      <c r="GBU18" s="251"/>
      <c r="GBV18" s="251"/>
      <c r="GBW18" s="250"/>
      <c r="GBX18" s="250"/>
      <c r="GBY18" s="250"/>
      <c r="GBZ18" s="250"/>
      <c r="GCA18" s="250"/>
      <c r="GCB18" s="250"/>
      <c r="GCC18" s="250"/>
      <c r="GCD18" s="250"/>
      <c r="GCE18" s="250"/>
      <c r="GCF18" s="250"/>
      <c r="GCG18" s="250"/>
      <c r="GCH18" s="250"/>
      <c r="GCI18" s="250"/>
      <c r="GCJ18" s="250"/>
      <c r="GCK18" s="250"/>
      <c r="GCL18" s="250"/>
      <c r="GCM18" s="250"/>
      <c r="GCN18" s="250"/>
      <c r="GCO18" s="250"/>
      <c r="GCP18" s="250"/>
      <c r="GCQ18" s="250"/>
      <c r="GCR18" s="250"/>
      <c r="GCS18" s="250"/>
      <c r="GCT18" s="250"/>
      <c r="GCU18" s="250"/>
      <c r="GCV18" s="250"/>
      <c r="GCW18" s="250"/>
      <c r="GCX18" s="250"/>
      <c r="GCY18" s="250"/>
      <c r="GCZ18" s="250"/>
      <c r="GDA18" s="250"/>
      <c r="GDB18" s="250"/>
      <c r="GDC18" s="250"/>
      <c r="GDD18" s="250"/>
      <c r="GDE18" s="250"/>
      <c r="GDF18" s="250"/>
      <c r="GDG18" s="250"/>
      <c r="GDH18" s="250"/>
      <c r="GDI18" s="250"/>
      <c r="GDJ18" s="250"/>
      <c r="GDK18" s="250"/>
      <c r="GDL18" s="250"/>
      <c r="GDM18" s="250"/>
      <c r="GDN18" s="250"/>
      <c r="GDO18" s="250"/>
      <c r="GDP18" s="250"/>
      <c r="GDQ18" s="250"/>
      <c r="GDR18" s="250"/>
      <c r="GDS18" s="250"/>
      <c r="GDT18" s="251"/>
      <c r="GDU18" s="251"/>
      <c r="GDV18" s="251"/>
      <c r="GDW18" s="251"/>
      <c r="GDX18" s="251"/>
      <c r="GDY18" s="250"/>
      <c r="GDZ18" s="250"/>
      <c r="GEA18" s="250"/>
      <c r="GEB18" s="250"/>
      <c r="GEC18" s="250"/>
      <c r="GED18" s="250"/>
      <c r="GEE18" s="250"/>
      <c r="GEF18" s="250"/>
      <c r="GEG18" s="250"/>
      <c r="GEH18" s="250"/>
      <c r="GEI18" s="250"/>
      <c r="GEJ18" s="250"/>
      <c r="GEK18" s="250"/>
      <c r="GEL18" s="250"/>
      <c r="GEM18" s="250"/>
      <c r="GEN18" s="250"/>
      <c r="GEO18" s="250"/>
      <c r="GEP18" s="250"/>
      <c r="GEQ18" s="250"/>
      <c r="GER18" s="250"/>
      <c r="GES18" s="250"/>
      <c r="GET18" s="250"/>
      <c r="GEU18" s="250"/>
      <c r="GEV18" s="250"/>
      <c r="GEW18" s="250"/>
      <c r="GEX18" s="250"/>
      <c r="GEY18" s="250"/>
      <c r="GEZ18" s="250"/>
      <c r="GFA18" s="250"/>
      <c r="GFB18" s="250"/>
      <c r="GFC18" s="250"/>
      <c r="GFD18" s="250"/>
      <c r="GFE18" s="250"/>
      <c r="GFF18" s="250"/>
      <c r="GFG18" s="250"/>
      <c r="GFH18" s="250"/>
      <c r="GFI18" s="250"/>
      <c r="GFJ18" s="250"/>
      <c r="GFK18" s="250"/>
      <c r="GFL18" s="250"/>
      <c r="GFM18" s="250"/>
      <c r="GFN18" s="250"/>
      <c r="GFO18" s="250"/>
      <c r="GFP18" s="250"/>
      <c r="GFQ18" s="250"/>
      <c r="GFR18" s="250"/>
      <c r="GFS18" s="250"/>
      <c r="GFT18" s="250"/>
      <c r="GFU18" s="250"/>
      <c r="GFV18" s="251"/>
      <c r="GFW18" s="251"/>
      <c r="GFX18" s="251"/>
      <c r="GFY18" s="251"/>
      <c r="GFZ18" s="251"/>
      <c r="GGA18" s="250"/>
      <c r="GGB18" s="250"/>
      <c r="GGC18" s="250"/>
      <c r="GGD18" s="250"/>
      <c r="GGE18" s="250"/>
      <c r="GGF18" s="250"/>
      <c r="GGG18" s="250"/>
      <c r="GGH18" s="250"/>
      <c r="GGI18" s="250"/>
      <c r="GGJ18" s="250"/>
      <c r="GGK18" s="250"/>
      <c r="GGL18" s="250"/>
      <c r="GGM18" s="250"/>
      <c r="GGN18" s="250"/>
      <c r="GGO18" s="250"/>
      <c r="GGP18" s="250"/>
      <c r="GGQ18" s="250"/>
      <c r="GGR18" s="250"/>
      <c r="GGS18" s="250"/>
      <c r="GGT18" s="250"/>
      <c r="GGU18" s="250"/>
      <c r="GGV18" s="250"/>
      <c r="GGW18" s="250"/>
      <c r="GGX18" s="250"/>
      <c r="GGY18" s="250"/>
      <c r="GGZ18" s="250"/>
      <c r="GHA18" s="250"/>
      <c r="GHB18" s="250"/>
      <c r="GHC18" s="250"/>
      <c r="GHD18" s="250"/>
      <c r="GHE18" s="250"/>
      <c r="GHF18" s="250"/>
      <c r="GHG18" s="250"/>
      <c r="GHH18" s="250"/>
      <c r="GHI18" s="250"/>
      <c r="GHJ18" s="250"/>
      <c r="GHK18" s="250"/>
      <c r="GHL18" s="250"/>
      <c r="GHM18" s="250"/>
      <c r="GHN18" s="250"/>
      <c r="GHO18" s="250"/>
      <c r="GHP18" s="250"/>
      <c r="GHQ18" s="250"/>
      <c r="GHR18" s="250"/>
      <c r="GHS18" s="250"/>
      <c r="GHT18" s="250"/>
      <c r="GHU18" s="250"/>
      <c r="GHV18" s="250"/>
      <c r="GHW18" s="250"/>
      <c r="GHX18" s="251"/>
      <c r="GHY18" s="251"/>
      <c r="GHZ18" s="251"/>
      <c r="GIA18" s="251"/>
      <c r="GIB18" s="251"/>
      <c r="GIC18" s="250"/>
      <c r="GID18" s="250"/>
      <c r="GIE18" s="250"/>
      <c r="GIF18" s="250"/>
      <c r="GIG18" s="250"/>
      <c r="GIH18" s="250"/>
      <c r="GII18" s="250"/>
      <c r="GIJ18" s="250"/>
      <c r="GIK18" s="250"/>
      <c r="GIL18" s="250"/>
      <c r="GIM18" s="250"/>
      <c r="GIN18" s="250"/>
      <c r="GIO18" s="250"/>
      <c r="GIP18" s="250"/>
      <c r="GIQ18" s="250"/>
      <c r="GIR18" s="250"/>
      <c r="GIS18" s="250"/>
      <c r="GIT18" s="250"/>
      <c r="GIU18" s="250"/>
      <c r="GIV18" s="250"/>
      <c r="GIW18" s="250"/>
      <c r="GIX18" s="250"/>
      <c r="GIY18" s="250"/>
      <c r="GIZ18" s="250"/>
      <c r="GJA18" s="250"/>
      <c r="GJB18" s="250"/>
      <c r="GJC18" s="250"/>
      <c r="GJD18" s="250"/>
      <c r="GJE18" s="250"/>
      <c r="GJF18" s="250"/>
      <c r="GJG18" s="250"/>
      <c r="GJH18" s="250"/>
      <c r="GJI18" s="250"/>
      <c r="GJJ18" s="250"/>
      <c r="GJK18" s="250"/>
      <c r="GJL18" s="250"/>
      <c r="GJM18" s="250"/>
      <c r="GJN18" s="250"/>
      <c r="GJO18" s="250"/>
      <c r="GJP18" s="250"/>
      <c r="GJQ18" s="250"/>
      <c r="GJR18" s="250"/>
      <c r="GJS18" s="250"/>
      <c r="GJT18" s="250"/>
      <c r="GJU18" s="250"/>
      <c r="GJV18" s="250"/>
      <c r="GJW18" s="250"/>
      <c r="GJX18" s="250"/>
      <c r="GJY18" s="250"/>
      <c r="GJZ18" s="251"/>
      <c r="GKA18" s="251"/>
      <c r="GKB18" s="251"/>
      <c r="GKC18" s="251"/>
      <c r="GKD18" s="251"/>
      <c r="GKE18" s="250"/>
      <c r="GKF18" s="250"/>
      <c r="GKG18" s="250"/>
      <c r="GKH18" s="250"/>
      <c r="GKI18" s="250"/>
      <c r="GKJ18" s="250"/>
      <c r="GKK18" s="250"/>
      <c r="GKL18" s="250"/>
      <c r="GKM18" s="250"/>
      <c r="GKN18" s="250"/>
      <c r="GKO18" s="250"/>
      <c r="GKP18" s="250"/>
      <c r="GKQ18" s="250"/>
      <c r="GKR18" s="250"/>
      <c r="GKS18" s="250"/>
      <c r="GKT18" s="250"/>
      <c r="GKU18" s="250"/>
      <c r="GKV18" s="250"/>
      <c r="GKW18" s="250"/>
      <c r="GKX18" s="250"/>
      <c r="GKY18" s="250"/>
      <c r="GKZ18" s="250"/>
      <c r="GLA18" s="250"/>
      <c r="GLB18" s="250"/>
      <c r="GLC18" s="250"/>
      <c r="GLD18" s="250"/>
      <c r="GLE18" s="250"/>
      <c r="GLF18" s="250"/>
      <c r="GLG18" s="250"/>
      <c r="GLH18" s="250"/>
      <c r="GLI18" s="250"/>
      <c r="GLJ18" s="250"/>
      <c r="GLK18" s="250"/>
      <c r="GLL18" s="250"/>
      <c r="GLM18" s="250"/>
      <c r="GLN18" s="250"/>
      <c r="GLO18" s="250"/>
      <c r="GLP18" s="250"/>
      <c r="GLQ18" s="250"/>
      <c r="GLR18" s="250"/>
      <c r="GLS18" s="250"/>
      <c r="GLT18" s="250"/>
      <c r="GLU18" s="250"/>
      <c r="GLV18" s="250"/>
      <c r="GLW18" s="250"/>
      <c r="GLX18" s="250"/>
      <c r="GLY18" s="250"/>
      <c r="GLZ18" s="250"/>
      <c r="GMA18" s="250"/>
      <c r="GMB18" s="251"/>
      <c r="GMC18" s="251"/>
      <c r="GMD18" s="251"/>
      <c r="GME18" s="251"/>
      <c r="GMF18" s="251"/>
      <c r="GMG18" s="250"/>
      <c r="GMH18" s="250"/>
      <c r="GMI18" s="250"/>
      <c r="GMJ18" s="250"/>
      <c r="GMK18" s="250"/>
      <c r="GML18" s="250"/>
      <c r="GMM18" s="250"/>
      <c r="GMN18" s="250"/>
      <c r="GMO18" s="250"/>
      <c r="GMP18" s="250"/>
      <c r="GMQ18" s="250"/>
      <c r="GMR18" s="250"/>
      <c r="GMS18" s="250"/>
      <c r="GMT18" s="250"/>
      <c r="GMU18" s="250"/>
      <c r="GMV18" s="250"/>
      <c r="GMW18" s="250"/>
      <c r="GMX18" s="250"/>
      <c r="GMY18" s="250"/>
      <c r="GMZ18" s="250"/>
      <c r="GNA18" s="250"/>
      <c r="GNB18" s="250"/>
      <c r="GNC18" s="250"/>
      <c r="GND18" s="250"/>
      <c r="GNE18" s="250"/>
      <c r="GNF18" s="250"/>
      <c r="GNG18" s="250"/>
      <c r="GNH18" s="250"/>
      <c r="GNI18" s="250"/>
      <c r="GNJ18" s="250"/>
      <c r="GNK18" s="250"/>
      <c r="GNL18" s="250"/>
      <c r="GNM18" s="250"/>
      <c r="GNN18" s="250"/>
      <c r="GNO18" s="250"/>
      <c r="GNP18" s="250"/>
      <c r="GNQ18" s="250"/>
      <c r="GNR18" s="250"/>
      <c r="GNS18" s="250"/>
      <c r="GNT18" s="250"/>
      <c r="GNU18" s="250"/>
      <c r="GNV18" s="250"/>
      <c r="GNW18" s="250"/>
      <c r="GNX18" s="250"/>
      <c r="GNY18" s="250"/>
      <c r="GNZ18" s="250"/>
      <c r="GOA18" s="250"/>
      <c r="GOB18" s="250"/>
      <c r="GOC18" s="250"/>
      <c r="GOD18" s="251"/>
      <c r="GOE18" s="251"/>
      <c r="GOF18" s="251"/>
      <c r="GOG18" s="251"/>
      <c r="GOH18" s="251"/>
      <c r="GOI18" s="250"/>
      <c r="GOJ18" s="250"/>
      <c r="GOK18" s="250"/>
      <c r="GOL18" s="250"/>
      <c r="GOM18" s="250"/>
      <c r="GON18" s="250"/>
      <c r="GOO18" s="250"/>
      <c r="GOP18" s="250"/>
      <c r="GOQ18" s="250"/>
      <c r="GOR18" s="250"/>
      <c r="GOS18" s="250"/>
      <c r="GOT18" s="250"/>
      <c r="GOU18" s="250"/>
      <c r="GOV18" s="250"/>
      <c r="GOW18" s="250"/>
      <c r="GOX18" s="250"/>
      <c r="GOY18" s="250"/>
      <c r="GOZ18" s="250"/>
      <c r="GPA18" s="250"/>
      <c r="GPB18" s="250"/>
      <c r="GPC18" s="250"/>
      <c r="GPD18" s="250"/>
      <c r="GPE18" s="250"/>
      <c r="GPF18" s="250"/>
      <c r="GPG18" s="250"/>
      <c r="GPH18" s="250"/>
      <c r="GPI18" s="250"/>
      <c r="GPJ18" s="250"/>
      <c r="GPK18" s="250"/>
      <c r="GPL18" s="250"/>
      <c r="GPM18" s="250"/>
      <c r="GPN18" s="250"/>
      <c r="GPO18" s="250"/>
      <c r="GPP18" s="250"/>
      <c r="GPQ18" s="250"/>
      <c r="GPR18" s="250"/>
      <c r="GPS18" s="250"/>
      <c r="GPT18" s="250"/>
      <c r="GPU18" s="250"/>
      <c r="GPV18" s="250"/>
      <c r="GPW18" s="250"/>
      <c r="GPX18" s="250"/>
      <c r="GPY18" s="250"/>
      <c r="GPZ18" s="250"/>
      <c r="GQA18" s="250"/>
      <c r="GQB18" s="250"/>
      <c r="GQC18" s="250"/>
      <c r="GQD18" s="250"/>
      <c r="GQE18" s="250"/>
      <c r="GQF18" s="251"/>
      <c r="GQG18" s="251"/>
      <c r="GQH18" s="251"/>
      <c r="GQI18" s="251"/>
      <c r="GQJ18" s="251"/>
      <c r="GQK18" s="250"/>
      <c r="GQL18" s="250"/>
      <c r="GQM18" s="250"/>
      <c r="GQN18" s="250"/>
      <c r="GQO18" s="250"/>
      <c r="GQP18" s="250"/>
      <c r="GQQ18" s="250"/>
      <c r="GQR18" s="250"/>
      <c r="GQS18" s="250"/>
      <c r="GQT18" s="250"/>
      <c r="GQU18" s="250"/>
      <c r="GQV18" s="250"/>
      <c r="GQW18" s="250"/>
      <c r="GQX18" s="250"/>
      <c r="GQY18" s="250"/>
      <c r="GQZ18" s="250"/>
      <c r="GRA18" s="250"/>
      <c r="GRB18" s="250"/>
      <c r="GRC18" s="250"/>
      <c r="GRD18" s="250"/>
      <c r="GRE18" s="250"/>
      <c r="GRF18" s="250"/>
      <c r="GRG18" s="250"/>
      <c r="GRH18" s="250"/>
      <c r="GRI18" s="250"/>
      <c r="GRJ18" s="250"/>
      <c r="GRK18" s="250"/>
      <c r="GRL18" s="250"/>
      <c r="GRM18" s="250"/>
      <c r="GRN18" s="250"/>
      <c r="GRO18" s="250"/>
      <c r="GRP18" s="250"/>
      <c r="GRQ18" s="250"/>
      <c r="GRR18" s="250"/>
      <c r="GRS18" s="250"/>
      <c r="GRT18" s="250"/>
      <c r="GRU18" s="250"/>
      <c r="GRV18" s="250"/>
      <c r="GRW18" s="250"/>
      <c r="GRX18" s="250"/>
      <c r="GRY18" s="250"/>
      <c r="GRZ18" s="250"/>
      <c r="GSA18" s="250"/>
      <c r="GSB18" s="250"/>
      <c r="GSC18" s="250"/>
      <c r="GSD18" s="250"/>
      <c r="GSE18" s="250"/>
      <c r="GSF18" s="250"/>
      <c r="GSG18" s="250"/>
      <c r="GSH18" s="251"/>
      <c r="GSI18" s="251"/>
      <c r="GSJ18" s="251"/>
      <c r="GSK18" s="251"/>
      <c r="GSL18" s="251"/>
      <c r="GSM18" s="250"/>
      <c r="GSN18" s="250"/>
      <c r="GSO18" s="250"/>
      <c r="GSP18" s="250"/>
      <c r="GSQ18" s="250"/>
      <c r="GSR18" s="250"/>
      <c r="GSS18" s="250"/>
      <c r="GST18" s="250"/>
      <c r="GSU18" s="250"/>
      <c r="GSV18" s="250"/>
      <c r="GSW18" s="250"/>
      <c r="GSX18" s="250"/>
      <c r="GSY18" s="250"/>
      <c r="GSZ18" s="250"/>
      <c r="GTA18" s="250"/>
      <c r="GTB18" s="250"/>
      <c r="GTC18" s="250"/>
      <c r="GTD18" s="250"/>
      <c r="GTE18" s="250"/>
      <c r="GTF18" s="250"/>
      <c r="GTG18" s="250"/>
      <c r="GTH18" s="250"/>
      <c r="GTI18" s="250"/>
      <c r="GTJ18" s="250"/>
      <c r="GTK18" s="250"/>
      <c r="GTL18" s="250"/>
      <c r="GTM18" s="250"/>
      <c r="GTN18" s="250"/>
      <c r="GTO18" s="250"/>
      <c r="GTP18" s="250"/>
      <c r="GTQ18" s="250"/>
      <c r="GTR18" s="250"/>
      <c r="GTS18" s="250"/>
      <c r="GTT18" s="250"/>
      <c r="GTU18" s="250"/>
      <c r="GTV18" s="250"/>
      <c r="GTW18" s="250"/>
      <c r="GTX18" s="250"/>
      <c r="GTY18" s="250"/>
      <c r="GTZ18" s="250"/>
      <c r="GUA18" s="250"/>
      <c r="GUB18" s="250"/>
      <c r="GUC18" s="250"/>
      <c r="GUD18" s="250"/>
      <c r="GUE18" s="250"/>
      <c r="GUF18" s="250"/>
      <c r="GUG18" s="250"/>
      <c r="GUH18" s="250"/>
      <c r="GUI18" s="250"/>
      <c r="GUJ18" s="251"/>
      <c r="GUK18" s="251"/>
      <c r="GUL18" s="251"/>
      <c r="GUM18" s="251"/>
      <c r="GUN18" s="251"/>
      <c r="GUO18" s="250"/>
      <c r="GUP18" s="250"/>
      <c r="GUQ18" s="250"/>
      <c r="GUR18" s="250"/>
      <c r="GUS18" s="250"/>
      <c r="GUT18" s="250"/>
      <c r="GUU18" s="250"/>
      <c r="GUV18" s="250"/>
      <c r="GUW18" s="250"/>
      <c r="GUX18" s="250"/>
      <c r="GUY18" s="250"/>
      <c r="GUZ18" s="250"/>
      <c r="GVA18" s="250"/>
      <c r="GVB18" s="250"/>
      <c r="GVC18" s="250"/>
      <c r="GVD18" s="250"/>
      <c r="GVE18" s="250"/>
      <c r="GVF18" s="250"/>
      <c r="GVG18" s="250"/>
      <c r="GVH18" s="250"/>
      <c r="GVI18" s="250"/>
      <c r="GVJ18" s="250"/>
      <c r="GVK18" s="250"/>
      <c r="GVL18" s="250"/>
      <c r="GVM18" s="250"/>
      <c r="GVN18" s="250"/>
      <c r="GVO18" s="250"/>
      <c r="GVP18" s="250"/>
      <c r="GVQ18" s="250"/>
      <c r="GVR18" s="250"/>
      <c r="GVS18" s="250"/>
      <c r="GVT18" s="250"/>
      <c r="GVU18" s="250"/>
      <c r="GVV18" s="250"/>
      <c r="GVW18" s="250"/>
      <c r="GVX18" s="250"/>
      <c r="GVY18" s="250"/>
      <c r="GVZ18" s="250"/>
      <c r="GWA18" s="250"/>
      <c r="GWB18" s="250"/>
      <c r="GWC18" s="250"/>
      <c r="GWD18" s="250"/>
      <c r="GWE18" s="250"/>
      <c r="GWF18" s="250"/>
      <c r="GWG18" s="250"/>
      <c r="GWH18" s="250"/>
      <c r="GWI18" s="250"/>
      <c r="GWJ18" s="250"/>
      <c r="GWK18" s="250"/>
      <c r="GWL18" s="251"/>
      <c r="GWM18" s="251"/>
      <c r="GWN18" s="251"/>
      <c r="GWO18" s="251"/>
      <c r="GWP18" s="251"/>
      <c r="GWQ18" s="250"/>
      <c r="GWR18" s="250"/>
      <c r="GWS18" s="250"/>
      <c r="GWT18" s="250"/>
      <c r="GWU18" s="250"/>
      <c r="GWV18" s="250"/>
      <c r="GWW18" s="250"/>
      <c r="GWX18" s="250"/>
      <c r="GWY18" s="250"/>
      <c r="GWZ18" s="250"/>
      <c r="GXA18" s="250"/>
      <c r="GXB18" s="250"/>
      <c r="GXC18" s="250"/>
      <c r="GXD18" s="250"/>
      <c r="GXE18" s="250"/>
      <c r="GXF18" s="250"/>
      <c r="GXG18" s="250"/>
      <c r="GXH18" s="250"/>
      <c r="GXI18" s="250"/>
      <c r="GXJ18" s="250"/>
      <c r="GXK18" s="250"/>
      <c r="GXL18" s="250"/>
      <c r="GXM18" s="250"/>
      <c r="GXN18" s="250"/>
      <c r="GXO18" s="250"/>
      <c r="GXP18" s="250"/>
      <c r="GXQ18" s="250"/>
      <c r="GXR18" s="250"/>
      <c r="GXS18" s="250"/>
      <c r="GXT18" s="250"/>
      <c r="GXU18" s="250"/>
      <c r="GXV18" s="250"/>
      <c r="GXW18" s="250"/>
      <c r="GXX18" s="250"/>
      <c r="GXY18" s="250"/>
      <c r="GXZ18" s="250"/>
      <c r="GYA18" s="250"/>
      <c r="GYB18" s="250"/>
      <c r="GYC18" s="250"/>
      <c r="GYD18" s="250"/>
      <c r="GYE18" s="250"/>
      <c r="GYF18" s="250"/>
      <c r="GYG18" s="250"/>
      <c r="GYH18" s="250"/>
      <c r="GYI18" s="250"/>
      <c r="GYJ18" s="250"/>
      <c r="GYK18" s="250"/>
      <c r="GYL18" s="250"/>
      <c r="GYM18" s="250"/>
      <c r="GYN18" s="251"/>
      <c r="GYO18" s="251"/>
      <c r="GYP18" s="251"/>
      <c r="GYQ18" s="251"/>
      <c r="GYR18" s="251"/>
      <c r="GYS18" s="250"/>
      <c r="GYT18" s="250"/>
      <c r="GYU18" s="250"/>
      <c r="GYV18" s="250"/>
      <c r="GYW18" s="250"/>
      <c r="GYX18" s="250"/>
      <c r="GYY18" s="250"/>
      <c r="GYZ18" s="250"/>
      <c r="GZA18" s="250"/>
      <c r="GZB18" s="250"/>
      <c r="GZC18" s="250"/>
      <c r="GZD18" s="250"/>
      <c r="GZE18" s="250"/>
      <c r="GZF18" s="250"/>
      <c r="GZG18" s="250"/>
      <c r="GZH18" s="250"/>
      <c r="GZI18" s="250"/>
      <c r="GZJ18" s="250"/>
      <c r="GZK18" s="250"/>
      <c r="GZL18" s="250"/>
      <c r="GZM18" s="250"/>
      <c r="GZN18" s="250"/>
      <c r="GZO18" s="250"/>
      <c r="GZP18" s="250"/>
      <c r="GZQ18" s="250"/>
      <c r="GZR18" s="250"/>
      <c r="GZS18" s="250"/>
      <c r="GZT18" s="250"/>
      <c r="GZU18" s="250"/>
      <c r="GZV18" s="250"/>
      <c r="GZW18" s="250"/>
      <c r="GZX18" s="250"/>
      <c r="GZY18" s="250"/>
      <c r="GZZ18" s="250"/>
      <c r="HAA18" s="250"/>
      <c r="HAB18" s="250"/>
      <c r="HAC18" s="250"/>
      <c r="HAD18" s="250"/>
      <c r="HAE18" s="250"/>
      <c r="HAF18" s="250"/>
      <c r="HAG18" s="250"/>
      <c r="HAH18" s="250"/>
      <c r="HAI18" s="250"/>
      <c r="HAJ18" s="250"/>
      <c r="HAK18" s="250"/>
      <c r="HAL18" s="250"/>
      <c r="HAM18" s="250"/>
      <c r="HAN18" s="250"/>
      <c r="HAO18" s="250"/>
      <c r="HAP18" s="251"/>
      <c r="HAQ18" s="251"/>
      <c r="HAR18" s="251"/>
      <c r="HAS18" s="251"/>
      <c r="HAT18" s="251"/>
      <c r="HAU18" s="250"/>
      <c r="HAV18" s="250"/>
      <c r="HAW18" s="250"/>
      <c r="HAX18" s="250"/>
      <c r="HAY18" s="250"/>
      <c r="HAZ18" s="250"/>
      <c r="HBA18" s="250"/>
      <c r="HBB18" s="250"/>
      <c r="HBC18" s="250"/>
      <c r="HBD18" s="250"/>
      <c r="HBE18" s="250"/>
      <c r="HBF18" s="250"/>
      <c r="HBG18" s="250"/>
      <c r="HBH18" s="250"/>
      <c r="HBI18" s="250"/>
      <c r="HBJ18" s="250"/>
      <c r="HBK18" s="250"/>
      <c r="HBL18" s="250"/>
      <c r="HBM18" s="250"/>
      <c r="HBN18" s="250"/>
      <c r="HBO18" s="250"/>
      <c r="HBP18" s="250"/>
      <c r="HBQ18" s="250"/>
      <c r="HBR18" s="250"/>
      <c r="HBS18" s="250"/>
      <c r="HBT18" s="250"/>
      <c r="HBU18" s="250"/>
      <c r="HBV18" s="250"/>
      <c r="HBW18" s="250"/>
      <c r="HBX18" s="250"/>
      <c r="HBY18" s="250"/>
      <c r="HBZ18" s="250"/>
      <c r="HCA18" s="250"/>
      <c r="HCB18" s="250"/>
      <c r="HCC18" s="250"/>
      <c r="HCD18" s="250"/>
      <c r="HCE18" s="250"/>
      <c r="HCF18" s="250"/>
      <c r="HCG18" s="250"/>
      <c r="HCH18" s="250"/>
      <c r="HCI18" s="250"/>
      <c r="HCJ18" s="250"/>
      <c r="HCK18" s="250"/>
      <c r="HCL18" s="250"/>
      <c r="HCM18" s="250"/>
      <c r="HCN18" s="250"/>
      <c r="HCO18" s="250"/>
      <c r="HCP18" s="250"/>
      <c r="HCQ18" s="250"/>
      <c r="HCR18" s="251"/>
      <c r="HCS18" s="251"/>
      <c r="HCT18" s="251"/>
      <c r="HCU18" s="251"/>
      <c r="HCV18" s="251"/>
      <c r="HCW18" s="250"/>
      <c r="HCX18" s="250"/>
      <c r="HCY18" s="250"/>
      <c r="HCZ18" s="250"/>
      <c r="HDA18" s="250"/>
      <c r="HDB18" s="250"/>
      <c r="HDC18" s="250"/>
      <c r="HDD18" s="250"/>
      <c r="HDE18" s="250"/>
      <c r="HDF18" s="250"/>
      <c r="HDG18" s="250"/>
      <c r="HDH18" s="250"/>
      <c r="HDI18" s="250"/>
      <c r="HDJ18" s="250"/>
      <c r="HDK18" s="250"/>
      <c r="HDL18" s="250"/>
      <c r="HDM18" s="250"/>
      <c r="HDN18" s="250"/>
      <c r="HDO18" s="250"/>
      <c r="HDP18" s="250"/>
      <c r="HDQ18" s="250"/>
      <c r="HDR18" s="250"/>
      <c r="HDS18" s="250"/>
      <c r="HDT18" s="250"/>
      <c r="HDU18" s="250"/>
      <c r="HDV18" s="250"/>
      <c r="HDW18" s="250"/>
      <c r="HDX18" s="250"/>
      <c r="HDY18" s="250"/>
      <c r="HDZ18" s="250"/>
      <c r="HEA18" s="250"/>
      <c r="HEB18" s="250"/>
      <c r="HEC18" s="250"/>
      <c r="HED18" s="250"/>
      <c r="HEE18" s="250"/>
      <c r="HEF18" s="250"/>
      <c r="HEG18" s="250"/>
      <c r="HEH18" s="250"/>
      <c r="HEI18" s="250"/>
      <c r="HEJ18" s="250"/>
      <c r="HEK18" s="250"/>
      <c r="HEL18" s="250"/>
      <c r="HEM18" s="250"/>
      <c r="HEN18" s="250"/>
      <c r="HEO18" s="250"/>
      <c r="HEP18" s="250"/>
      <c r="HEQ18" s="250"/>
      <c r="HER18" s="250"/>
      <c r="HES18" s="250"/>
      <c r="HET18" s="251"/>
      <c r="HEU18" s="251"/>
      <c r="HEV18" s="251"/>
      <c r="HEW18" s="251"/>
      <c r="HEX18" s="251"/>
      <c r="HEY18" s="250"/>
      <c r="HEZ18" s="250"/>
      <c r="HFA18" s="250"/>
      <c r="HFB18" s="250"/>
      <c r="HFC18" s="250"/>
      <c r="HFD18" s="250"/>
      <c r="HFE18" s="250"/>
      <c r="HFF18" s="250"/>
      <c r="HFG18" s="250"/>
      <c r="HFH18" s="250"/>
      <c r="HFI18" s="250"/>
      <c r="HFJ18" s="250"/>
      <c r="HFK18" s="250"/>
      <c r="HFL18" s="250"/>
      <c r="HFM18" s="250"/>
      <c r="HFN18" s="250"/>
      <c r="HFO18" s="250"/>
      <c r="HFP18" s="250"/>
      <c r="HFQ18" s="250"/>
      <c r="HFR18" s="250"/>
      <c r="HFS18" s="250"/>
      <c r="HFT18" s="250"/>
      <c r="HFU18" s="250"/>
      <c r="HFV18" s="250"/>
      <c r="HFW18" s="250"/>
      <c r="HFX18" s="250"/>
      <c r="HFY18" s="250"/>
      <c r="HFZ18" s="250"/>
      <c r="HGA18" s="250"/>
      <c r="HGB18" s="250"/>
      <c r="HGC18" s="250"/>
      <c r="HGD18" s="250"/>
      <c r="HGE18" s="250"/>
      <c r="HGF18" s="250"/>
      <c r="HGG18" s="250"/>
      <c r="HGH18" s="250"/>
      <c r="HGI18" s="250"/>
      <c r="HGJ18" s="250"/>
      <c r="HGK18" s="250"/>
      <c r="HGL18" s="250"/>
      <c r="HGM18" s="250"/>
      <c r="HGN18" s="250"/>
      <c r="HGO18" s="250"/>
      <c r="HGP18" s="250"/>
      <c r="HGQ18" s="250"/>
      <c r="HGR18" s="250"/>
      <c r="HGS18" s="250"/>
      <c r="HGT18" s="250"/>
      <c r="HGU18" s="250"/>
      <c r="HGV18" s="251"/>
      <c r="HGW18" s="251"/>
      <c r="HGX18" s="251"/>
      <c r="HGY18" s="251"/>
      <c r="HGZ18" s="251"/>
      <c r="HHA18" s="250"/>
      <c r="HHB18" s="250"/>
      <c r="HHC18" s="250"/>
      <c r="HHD18" s="250"/>
      <c r="HHE18" s="250"/>
      <c r="HHF18" s="250"/>
      <c r="HHG18" s="250"/>
      <c r="HHH18" s="250"/>
      <c r="HHI18" s="250"/>
      <c r="HHJ18" s="250"/>
      <c r="HHK18" s="250"/>
      <c r="HHL18" s="250"/>
      <c r="HHM18" s="250"/>
      <c r="HHN18" s="250"/>
      <c r="HHO18" s="250"/>
      <c r="HHP18" s="250"/>
      <c r="HHQ18" s="250"/>
      <c r="HHR18" s="250"/>
      <c r="HHS18" s="250"/>
      <c r="HHT18" s="250"/>
      <c r="HHU18" s="250"/>
      <c r="HHV18" s="250"/>
      <c r="HHW18" s="250"/>
      <c r="HHX18" s="250"/>
      <c r="HHY18" s="250"/>
      <c r="HHZ18" s="250"/>
      <c r="HIA18" s="250"/>
      <c r="HIB18" s="250"/>
      <c r="HIC18" s="250"/>
      <c r="HID18" s="250"/>
      <c r="HIE18" s="250"/>
      <c r="HIF18" s="250"/>
      <c r="HIG18" s="250"/>
      <c r="HIH18" s="250"/>
      <c r="HII18" s="250"/>
      <c r="HIJ18" s="250"/>
      <c r="HIK18" s="250"/>
      <c r="HIL18" s="250"/>
      <c r="HIM18" s="250"/>
      <c r="HIN18" s="250"/>
      <c r="HIO18" s="250"/>
      <c r="HIP18" s="250"/>
      <c r="HIQ18" s="250"/>
      <c r="HIR18" s="250"/>
      <c r="HIS18" s="250"/>
      <c r="HIT18" s="250"/>
      <c r="HIU18" s="250"/>
      <c r="HIV18" s="250"/>
      <c r="HIW18" s="250"/>
      <c r="HIX18" s="251"/>
      <c r="HIY18" s="251"/>
      <c r="HIZ18" s="251"/>
      <c r="HJA18" s="251"/>
      <c r="HJB18" s="251"/>
      <c r="HJC18" s="250"/>
      <c r="HJD18" s="250"/>
      <c r="HJE18" s="250"/>
      <c r="HJF18" s="250"/>
      <c r="HJG18" s="250"/>
      <c r="HJH18" s="250"/>
      <c r="HJI18" s="250"/>
      <c r="HJJ18" s="250"/>
      <c r="HJK18" s="250"/>
      <c r="HJL18" s="250"/>
      <c r="HJM18" s="250"/>
      <c r="HJN18" s="250"/>
      <c r="HJO18" s="250"/>
      <c r="HJP18" s="250"/>
      <c r="HJQ18" s="250"/>
      <c r="HJR18" s="250"/>
      <c r="HJS18" s="250"/>
      <c r="HJT18" s="250"/>
      <c r="HJU18" s="250"/>
      <c r="HJV18" s="250"/>
      <c r="HJW18" s="250"/>
      <c r="HJX18" s="250"/>
      <c r="HJY18" s="250"/>
      <c r="HJZ18" s="250"/>
      <c r="HKA18" s="250"/>
      <c r="HKB18" s="250"/>
      <c r="HKC18" s="250"/>
      <c r="HKD18" s="250"/>
      <c r="HKE18" s="250"/>
      <c r="HKF18" s="250"/>
      <c r="HKG18" s="250"/>
      <c r="HKH18" s="250"/>
      <c r="HKI18" s="250"/>
      <c r="HKJ18" s="250"/>
      <c r="HKK18" s="250"/>
      <c r="HKL18" s="250"/>
      <c r="HKM18" s="250"/>
      <c r="HKN18" s="250"/>
      <c r="HKO18" s="250"/>
      <c r="HKP18" s="250"/>
      <c r="HKQ18" s="250"/>
      <c r="HKR18" s="250"/>
      <c r="HKS18" s="250"/>
      <c r="HKT18" s="250"/>
      <c r="HKU18" s="250"/>
      <c r="HKV18" s="250"/>
      <c r="HKW18" s="250"/>
      <c r="HKX18" s="250"/>
      <c r="HKY18" s="250"/>
      <c r="HKZ18" s="251"/>
      <c r="HLA18" s="251"/>
      <c r="HLB18" s="251"/>
      <c r="HLC18" s="251"/>
      <c r="HLD18" s="251"/>
      <c r="HLE18" s="250"/>
      <c r="HLF18" s="250"/>
      <c r="HLG18" s="250"/>
      <c r="HLH18" s="250"/>
      <c r="HLI18" s="250"/>
      <c r="HLJ18" s="250"/>
      <c r="HLK18" s="250"/>
      <c r="HLL18" s="250"/>
      <c r="HLM18" s="250"/>
      <c r="HLN18" s="250"/>
      <c r="HLO18" s="250"/>
      <c r="HLP18" s="250"/>
      <c r="HLQ18" s="250"/>
      <c r="HLR18" s="250"/>
      <c r="HLS18" s="250"/>
      <c r="HLT18" s="250"/>
      <c r="HLU18" s="250"/>
      <c r="HLV18" s="250"/>
      <c r="HLW18" s="250"/>
      <c r="HLX18" s="250"/>
      <c r="HLY18" s="250"/>
      <c r="HLZ18" s="250"/>
      <c r="HMA18" s="250"/>
      <c r="HMB18" s="250"/>
      <c r="HMC18" s="250"/>
      <c r="HMD18" s="250"/>
      <c r="HME18" s="250"/>
      <c r="HMF18" s="250"/>
      <c r="HMG18" s="250"/>
      <c r="HMH18" s="250"/>
      <c r="HMI18" s="250"/>
      <c r="HMJ18" s="250"/>
      <c r="HMK18" s="250"/>
      <c r="HML18" s="250"/>
      <c r="HMM18" s="250"/>
      <c r="HMN18" s="250"/>
      <c r="HMO18" s="250"/>
      <c r="HMP18" s="250"/>
      <c r="HMQ18" s="250"/>
      <c r="HMR18" s="250"/>
      <c r="HMS18" s="250"/>
      <c r="HMT18" s="250"/>
      <c r="HMU18" s="250"/>
      <c r="HMV18" s="250"/>
      <c r="HMW18" s="250"/>
      <c r="HMX18" s="250"/>
      <c r="HMY18" s="250"/>
      <c r="HMZ18" s="250"/>
      <c r="HNA18" s="250"/>
      <c r="HNB18" s="251"/>
      <c r="HNC18" s="251"/>
      <c r="HND18" s="251"/>
      <c r="HNE18" s="251"/>
      <c r="HNF18" s="251"/>
      <c r="HNG18" s="250"/>
      <c r="HNH18" s="250"/>
      <c r="HNI18" s="250"/>
      <c r="HNJ18" s="250"/>
      <c r="HNK18" s="250"/>
      <c r="HNL18" s="250"/>
      <c r="HNM18" s="250"/>
      <c r="HNN18" s="250"/>
      <c r="HNO18" s="250"/>
      <c r="HNP18" s="250"/>
      <c r="HNQ18" s="250"/>
      <c r="HNR18" s="250"/>
      <c r="HNS18" s="250"/>
      <c r="HNT18" s="250"/>
      <c r="HNU18" s="250"/>
      <c r="HNV18" s="250"/>
      <c r="HNW18" s="250"/>
      <c r="HNX18" s="250"/>
      <c r="HNY18" s="250"/>
      <c r="HNZ18" s="250"/>
      <c r="HOA18" s="250"/>
      <c r="HOB18" s="250"/>
      <c r="HOC18" s="250"/>
      <c r="HOD18" s="250"/>
      <c r="HOE18" s="250"/>
      <c r="HOF18" s="250"/>
      <c r="HOG18" s="250"/>
      <c r="HOH18" s="250"/>
      <c r="HOI18" s="250"/>
      <c r="HOJ18" s="250"/>
      <c r="HOK18" s="250"/>
      <c r="HOL18" s="250"/>
      <c r="HOM18" s="250"/>
      <c r="HON18" s="250"/>
      <c r="HOO18" s="250"/>
      <c r="HOP18" s="250"/>
      <c r="HOQ18" s="250"/>
      <c r="HOR18" s="250"/>
      <c r="HOS18" s="250"/>
      <c r="HOT18" s="250"/>
      <c r="HOU18" s="250"/>
      <c r="HOV18" s="250"/>
      <c r="HOW18" s="250"/>
      <c r="HOX18" s="250"/>
      <c r="HOY18" s="250"/>
      <c r="HOZ18" s="250"/>
      <c r="HPA18" s="250"/>
      <c r="HPB18" s="250"/>
      <c r="HPC18" s="250"/>
      <c r="HPD18" s="251"/>
      <c r="HPE18" s="251"/>
      <c r="HPF18" s="251"/>
      <c r="HPG18" s="251"/>
      <c r="HPH18" s="251"/>
      <c r="HPI18" s="250"/>
      <c r="HPJ18" s="250"/>
      <c r="HPK18" s="250"/>
      <c r="HPL18" s="250"/>
      <c r="HPM18" s="250"/>
      <c r="HPN18" s="250"/>
      <c r="HPO18" s="250"/>
      <c r="HPP18" s="250"/>
      <c r="HPQ18" s="250"/>
      <c r="HPR18" s="250"/>
      <c r="HPS18" s="250"/>
      <c r="HPT18" s="250"/>
      <c r="HPU18" s="250"/>
      <c r="HPV18" s="250"/>
      <c r="HPW18" s="250"/>
      <c r="HPX18" s="250"/>
      <c r="HPY18" s="250"/>
      <c r="HPZ18" s="250"/>
      <c r="HQA18" s="250"/>
      <c r="HQB18" s="250"/>
      <c r="HQC18" s="250"/>
      <c r="HQD18" s="250"/>
      <c r="HQE18" s="250"/>
      <c r="HQF18" s="250"/>
      <c r="HQG18" s="250"/>
      <c r="HQH18" s="250"/>
      <c r="HQI18" s="250"/>
      <c r="HQJ18" s="250"/>
      <c r="HQK18" s="250"/>
      <c r="HQL18" s="250"/>
      <c r="HQM18" s="250"/>
      <c r="HQN18" s="250"/>
      <c r="HQO18" s="250"/>
      <c r="HQP18" s="250"/>
      <c r="HQQ18" s="250"/>
      <c r="HQR18" s="250"/>
      <c r="HQS18" s="250"/>
      <c r="HQT18" s="250"/>
      <c r="HQU18" s="250"/>
      <c r="HQV18" s="250"/>
      <c r="HQW18" s="250"/>
      <c r="HQX18" s="250"/>
      <c r="HQY18" s="250"/>
      <c r="HQZ18" s="250"/>
      <c r="HRA18" s="250"/>
      <c r="HRB18" s="250"/>
      <c r="HRC18" s="250"/>
      <c r="HRD18" s="250"/>
      <c r="HRE18" s="250"/>
      <c r="HRF18" s="251"/>
      <c r="HRG18" s="251"/>
      <c r="HRH18" s="251"/>
      <c r="HRI18" s="251"/>
      <c r="HRJ18" s="251"/>
      <c r="HRK18" s="250"/>
      <c r="HRL18" s="250"/>
      <c r="HRM18" s="250"/>
      <c r="HRN18" s="250"/>
      <c r="HRO18" s="250"/>
      <c r="HRP18" s="250"/>
      <c r="HRQ18" s="250"/>
      <c r="HRR18" s="250"/>
      <c r="HRS18" s="250"/>
      <c r="HRT18" s="250"/>
      <c r="HRU18" s="250"/>
      <c r="HRV18" s="250"/>
      <c r="HRW18" s="250"/>
      <c r="HRX18" s="250"/>
      <c r="HRY18" s="250"/>
      <c r="HRZ18" s="250"/>
      <c r="HSA18" s="250"/>
      <c r="HSB18" s="250"/>
      <c r="HSC18" s="250"/>
      <c r="HSD18" s="250"/>
      <c r="HSE18" s="250"/>
      <c r="HSF18" s="250"/>
      <c r="HSG18" s="250"/>
      <c r="HSH18" s="250"/>
      <c r="HSI18" s="250"/>
      <c r="HSJ18" s="250"/>
      <c r="HSK18" s="250"/>
      <c r="HSL18" s="250"/>
      <c r="HSM18" s="250"/>
      <c r="HSN18" s="250"/>
      <c r="HSO18" s="250"/>
      <c r="HSP18" s="250"/>
      <c r="HSQ18" s="250"/>
      <c r="HSR18" s="250"/>
      <c r="HSS18" s="250"/>
      <c r="HST18" s="250"/>
      <c r="HSU18" s="250"/>
      <c r="HSV18" s="250"/>
      <c r="HSW18" s="250"/>
      <c r="HSX18" s="250"/>
      <c r="HSY18" s="250"/>
      <c r="HSZ18" s="250"/>
      <c r="HTA18" s="250"/>
      <c r="HTB18" s="250"/>
      <c r="HTC18" s="250"/>
      <c r="HTD18" s="250"/>
      <c r="HTE18" s="250"/>
      <c r="HTF18" s="250"/>
      <c r="HTG18" s="250"/>
      <c r="HTH18" s="251"/>
      <c r="HTI18" s="251"/>
      <c r="HTJ18" s="251"/>
      <c r="HTK18" s="251"/>
      <c r="HTL18" s="251"/>
      <c r="HTM18" s="250"/>
      <c r="HTN18" s="250"/>
      <c r="HTO18" s="250"/>
      <c r="HTP18" s="250"/>
      <c r="HTQ18" s="250"/>
      <c r="HTR18" s="250"/>
      <c r="HTS18" s="250"/>
      <c r="HTT18" s="250"/>
      <c r="HTU18" s="250"/>
      <c r="HTV18" s="250"/>
      <c r="HTW18" s="250"/>
      <c r="HTX18" s="250"/>
      <c r="HTY18" s="250"/>
      <c r="HTZ18" s="250"/>
      <c r="HUA18" s="250"/>
      <c r="HUB18" s="250"/>
      <c r="HUC18" s="250"/>
      <c r="HUD18" s="250"/>
      <c r="HUE18" s="250"/>
      <c r="HUF18" s="250"/>
      <c r="HUG18" s="250"/>
      <c r="HUH18" s="250"/>
      <c r="HUI18" s="250"/>
      <c r="HUJ18" s="250"/>
      <c r="HUK18" s="250"/>
      <c r="HUL18" s="250"/>
      <c r="HUM18" s="250"/>
      <c r="HUN18" s="250"/>
      <c r="HUO18" s="250"/>
      <c r="HUP18" s="250"/>
      <c r="HUQ18" s="250"/>
      <c r="HUR18" s="250"/>
      <c r="HUS18" s="250"/>
      <c r="HUT18" s="250"/>
      <c r="HUU18" s="250"/>
      <c r="HUV18" s="250"/>
      <c r="HUW18" s="250"/>
      <c r="HUX18" s="250"/>
      <c r="HUY18" s="250"/>
      <c r="HUZ18" s="250"/>
      <c r="HVA18" s="250"/>
      <c r="HVB18" s="250"/>
      <c r="HVC18" s="250"/>
      <c r="HVD18" s="250"/>
      <c r="HVE18" s="250"/>
      <c r="HVF18" s="250"/>
      <c r="HVG18" s="250"/>
      <c r="HVH18" s="250"/>
      <c r="HVI18" s="250"/>
      <c r="HVJ18" s="251"/>
      <c r="HVK18" s="251"/>
      <c r="HVL18" s="251"/>
      <c r="HVM18" s="251"/>
      <c r="HVN18" s="251"/>
      <c r="HVO18" s="250"/>
      <c r="HVP18" s="250"/>
      <c r="HVQ18" s="250"/>
      <c r="HVR18" s="250"/>
      <c r="HVS18" s="250"/>
      <c r="HVT18" s="250"/>
      <c r="HVU18" s="250"/>
      <c r="HVV18" s="250"/>
      <c r="HVW18" s="250"/>
      <c r="HVX18" s="250"/>
      <c r="HVY18" s="250"/>
      <c r="HVZ18" s="250"/>
      <c r="HWA18" s="250"/>
      <c r="HWB18" s="250"/>
      <c r="HWC18" s="250"/>
      <c r="HWD18" s="250"/>
      <c r="HWE18" s="250"/>
      <c r="HWF18" s="250"/>
      <c r="HWG18" s="250"/>
      <c r="HWH18" s="250"/>
      <c r="HWI18" s="250"/>
      <c r="HWJ18" s="250"/>
      <c r="HWK18" s="250"/>
      <c r="HWL18" s="250"/>
      <c r="HWM18" s="250"/>
      <c r="HWN18" s="250"/>
      <c r="HWO18" s="250"/>
      <c r="HWP18" s="250"/>
      <c r="HWQ18" s="250"/>
      <c r="HWR18" s="250"/>
      <c r="HWS18" s="250"/>
      <c r="HWT18" s="250"/>
      <c r="HWU18" s="250"/>
      <c r="HWV18" s="250"/>
      <c r="HWW18" s="250"/>
      <c r="HWX18" s="250"/>
      <c r="HWY18" s="250"/>
      <c r="HWZ18" s="250"/>
      <c r="HXA18" s="250"/>
      <c r="HXB18" s="250"/>
      <c r="HXC18" s="250"/>
      <c r="HXD18" s="250"/>
      <c r="HXE18" s="250"/>
      <c r="HXF18" s="250"/>
      <c r="HXG18" s="250"/>
      <c r="HXH18" s="250"/>
      <c r="HXI18" s="250"/>
      <c r="HXJ18" s="250"/>
      <c r="HXK18" s="250"/>
      <c r="HXL18" s="251"/>
      <c r="HXM18" s="251"/>
      <c r="HXN18" s="251"/>
      <c r="HXO18" s="251"/>
      <c r="HXP18" s="251"/>
      <c r="HXQ18" s="250"/>
      <c r="HXR18" s="250"/>
      <c r="HXS18" s="250"/>
      <c r="HXT18" s="250"/>
      <c r="HXU18" s="250"/>
      <c r="HXV18" s="250"/>
      <c r="HXW18" s="250"/>
      <c r="HXX18" s="250"/>
      <c r="HXY18" s="250"/>
      <c r="HXZ18" s="250"/>
      <c r="HYA18" s="250"/>
      <c r="HYB18" s="250"/>
      <c r="HYC18" s="250"/>
      <c r="HYD18" s="250"/>
      <c r="HYE18" s="250"/>
      <c r="HYF18" s="250"/>
      <c r="HYG18" s="250"/>
      <c r="HYH18" s="250"/>
      <c r="HYI18" s="250"/>
      <c r="HYJ18" s="250"/>
      <c r="HYK18" s="250"/>
      <c r="HYL18" s="250"/>
      <c r="HYM18" s="250"/>
      <c r="HYN18" s="250"/>
      <c r="HYO18" s="250"/>
      <c r="HYP18" s="250"/>
      <c r="HYQ18" s="250"/>
      <c r="HYR18" s="250"/>
      <c r="HYS18" s="250"/>
      <c r="HYT18" s="250"/>
      <c r="HYU18" s="250"/>
      <c r="HYV18" s="250"/>
      <c r="HYW18" s="250"/>
      <c r="HYX18" s="250"/>
      <c r="HYY18" s="250"/>
      <c r="HYZ18" s="250"/>
      <c r="HZA18" s="250"/>
      <c r="HZB18" s="250"/>
      <c r="HZC18" s="250"/>
      <c r="HZD18" s="250"/>
      <c r="HZE18" s="250"/>
      <c r="HZF18" s="250"/>
      <c r="HZG18" s="250"/>
      <c r="HZH18" s="250"/>
      <c r="HZI18" s="250"/>
      <c r="HZJ18" s="250"/>
      <c r="HZK18" s="250"/>
      <c r="HZL18" s="250"/>
      <c r="HZM18" s="250"/>
      <c r="HZN18" s="251"/>
      <c r="HZO18" s="251"/>
      <c r="HZP18" s="251"/>
      <c r="HZQ18" s="251"/>
      <c r="HZR18" s="251"/>
      <c r="HZS18" s="250"/>
      <c r="HZT18" s="250"/>
      <c r="HZU18" s="250"/>
      <c r="HZV18" s="250"/>
      <c r="HZW18" s="250"/>
      <c r="HZX18" s="250"/>
      <c r="HZY18" s="250"/>
      <c r="HZZ18" s="250"/>
      <c r="IAA18" s="250"/>
      <c r="IAB18" s="250"/>
      <c r="IAC18" s="250"/>
      <c r="IAD18" s="250"/>
      <c r="IAE18" s="250"/>
      <c r="IAF18" s="250"/>
      <c r="IAG18" s="250"/>
      <c r="IAH18" s="250"/>
      <c r="IAI18" s="250"/>
      <c r="IAJ18" s="250"/>
      <c r="IAK18" s="250"/>
      <c r="IAL18" s="250"/>
      <c r="IAM18" s="250"/>
      <c r="IAN18" s="250"/>
      <c r="IAO18" s="250"/>
      <c r="IAP18" s="250"/>
      <c r="IAQ18" s="250"/>
      <c r="IAR18" s="250"/>
      <c r="IAS18" s="250"/>
      <c r="IAT18" s="250"/>
      <c r="IAU18" s="250"/>
      <c r="IAV18" s="250"/>
      <c r="IAW18" s="250"/>
      <c r="IAX18" s="250"/>
      <c r="IAY18" s="250"/>
      <c r="IAZ18" s="250"/>
      <c r="IBA18" s="250"/>
      <c r="IBB18" s="250"/>
      <c r="IBC18" s="250"/>
      <c r="IBD18" s="250"/>
      <c r="IBE18" s="250"/>
      <c r="IBF18" s="250"/>
      <c r="IBG18" s="250"/>
      <c r="IBH18" s="250"/>
      <c r="IBI18" s="250"/>
      <c r="IBJ18" s="250"/>
      <c r="IBK18" s="250"/>
      <c r="IBL18" s="250"/>
      <c r="IBM18" s="250"/>
      <c r="IBN18" s="250"/>
      <c r="IBO18" s="250"/>
      <c r="IBP18" s="251"/>
      <c r="IBQ18" s="251"/>
      <c r="IBR18" s="251"/>
      <c r="IBS18" s="251"/>
      <c r="IBT18" s="251"/>
      <c r="IBU18" s="250"/>
      <c r="IBV18" s="250"/>
      <c r="IBW18" s="250"/>
      <c r="IBX18" s="250"/>
      <c r="IBY18" s="250"/>
      <c r="IBZ18" s="250"/>
      <c r="ICA18" s="250"/>
      <c r="ICB18" s="250"/>
      <c r="ICC18" s="250"/>
      <c r="ICD18" s="250"/>
      <c r="ICE18" s="250"/>
      <c r="ICF18" s="250"/>
      <c r="ICG18" s="250"/>
      <c r="ICH18" s="250"/>
      <c r="ICI18" s="250"/>
      <c r="ICJ18" s="250"/>
      <c r="ICK18" s="250"/>
      <c r="ICL18" s="250"/>
      <c r="ICM18" s="250"/>
      <c r="ICN18" s="250"/>
      <c r="ICO18" s="250"/>
      <c r="ICP18" s="250"/>
      <c r="ICQ18" s="250"/>
      <c r="ICR18" s="250"/>
      <c r="ICS18" s="250"/>
      <c r="ICT18" s="250"/>
      <c r="ICU18" s="250"/>
      <c r="ICV18" s="250"/>
      <c r="ICW18" s="250"/>
      <c r="ICX18" s="250"/>
      <c r="ICY18" s="250"/>
      <c r="ICZ18" s="250"/>
      <c r="IDA18" s="250"/>
      <c r="IDB18" s="250"/>
      <c r="IDC18" s="250"/>
      <c r="IDD18" s="250"/>
      <c r="IDE18" s="250"/>
      <c r="IDF18" s="250"/>
      <c r="IDG18" s="250"/>
      <c r="IDH18" s="250"/>
      <c r="IDI18" s="250"/>
      <c r="IDJ18" s="250"/>
      <c r="IDK18" s="250"/>
      <c r="IDL18" s="250"/>
      <c r="IDM18" s="250"/>
      <c r="IDN18" s="250"/>
      <c r="IDO18" s="250"/>
      <c r="IDP18" s="250"/>
      <c r="IDQ18" s="250"/>
      <c r="IDR18" s="251"/>
      <c r="IDS18" s="251"/>
      <c r="IDT18" s="251"/>
      <c r="IDU18" s="251"/>
      <c r="IDV18" s="251"/>
      <c r="IDW18" s="250"/>
      <c r="IDX18" s="250"/>
      <c r="IDY18" s="250"/>
      <c r="IDZ18" s="250"/>
      <c r="IEA18" s="250"/>
      <c r="IEB18" s="250"/>
      <c r="IEC18" s="250"/>
      <c r="IED18" s="250"/>
      <c r="IEE18" s="250"/>
      <c r="IEF18" s="250"/>
      <c r="IEG18" s="250"/>
      <c r="IEH18" s="250"/>
      <c r="IEI18" s="250"/>
      <c r="IEJ18" s="250"/>
      <c r="IEK18" s="250"/>
      <c r="IEL18" s="250"/>
      <c r="IEM18" s="250"/>
      <c r="IEN18" s="250"/>
      <c r="IEO18" s="250"/>
      <c r="IEP18" s="250"/>
      <c r="IEQ18" s="250"/>
      <c r="IER18" s="250"/>
      <c r="IES18" s="250"/>
      <c r="IET18" s="250"/>
      <c r="IEU18" s="250"/>
      <c r="IEV18" s="250"/>
      <c r="IEW18" s="250"/>
      <c r="IEX18" s="250"/>
      <c r="IEY18" s="250"/>
      <c r="IEZ18" s="250"/>
      <c r="IFA18" s="250"/>
      <c r="IFB18" s="250"/>
      <c r="IFC18" s="250"/>
      <c r="IFD18" s="250"/>
      <c r="IFE18" s="250"/>
      <c r="IFF18" s="250"/>
      <c r="IFG18" s="250"/>
      <c r="IFH18" s="250"/>
      <c r="IFI18" s="250"/>
      <c r="IFJ18" s="250"/>
      <c r="IFK18" s="250"/>
      <c r="IFL18" s="250"/>
      <c r="IFM18" s="250"/>
      <c r="IFN18" s="250"/>
      <c r="IFO18" s="250"/>
      <c r="IFP18" s="250"/>
      <c r="IFQ18" s="250"/>
      <c r="IFR18" s="250"/>
      <c r="IFS18" s="250"/>
      <c r="IFT18" s="251"/>
      <c r="IFU18" s="251"/>
      <c r="IFV18" s="251"/>
      <c r="IFW18" s="251"/>
      <c r="IFX18" s="251"/>
      <c r="IFY18" s="250"/>
      <c r="IFZ18" s="250"/>
      <c r="IGA18" s="250"/>
      <c r="IGB18" s="250"/>
      <c r="IGC18" s="250"/>
      <c r="IGD18" s="250"/>
      <c r="IGE18" s="250"/>
      <c r="IGF18" s="250"/>
      <c r="IGG18" s="250"/>
      <c r="IGH18" s="250"/>
      <c r="IGI18" s="250"/>
      <c r="IGJ18" s="250"/>
      <c r="IGK18" s="250"/>
      <c r="IGL18" s="250"/>
      <c r="IGM18" s="250"/>
      <c r="IGN18" s="250"/>
      <c r="IGO18" s="250"/>
      <c r="IGP18" s="250"/>
      <c r="IGQ18" s="250"/>
      <c r="IGR18" s="250"/>
      <c r="IGS18" s="250"/>
      <c r="IGT18" s="250"/>
      <c r="IGU18" s="250"/>
      <c r="IGV18" s="250"/>
      <c r="IGW18" s="250"/>
      <c r="IGX18" s="250"/>
      <c r="IGY18" s="250"/>
      <c r="IGZ18" s="250"/>
      <c r="IHA18" s="250"/>
      <c r="IHB18" s="250"/>
      <c r="IHC18" s="250"/>
      <c r="IHD18" s="250"/>
      <c r="IHE18" s="250"/>
      <c r="IHF18" s="250"/>
      <c r="IHG18" s="250"/>
      <c r="IHH18" s="250"/>
      <c r="IHI18" s="250"/>
      <c r="IHJ18" s="250"/>
      <c r="IHK18" s="250"/>
      <c r="IHL18" s="250"/>
      <c r="IHM18" s="250"/>
      <c r="IHN18" s="250"/>
      <c r="IHO18" s="250"/>
      <c r="IHP18" s="250"/>
      <c r="IHQ18" s="250"/>
      <c r="IHR18" s="250"/>
      <c r="IHS18" s="250"/>
      <c r="IHT18" s="250"/>
      <c r="IHU18" s="250"/>
      <c r="IHV18" s="251"/>
      <c r="IHW18" s="251"/>
      <c r="IHX18" s="251"/>
      <c r="IHY18" s="251"/>
      <c r="IHZ18" s="251"/>
      <c r="IIA18" s="250"/>
      <c r="IIB18" s="250"/>
      <c r="IIC18" s="250"/>
      <c r="IID18" s="250"/>
      <c r="IIE18" s="250"/>
      <c r="IIF18" s="250"/>
      <c r="IIG18" s="250"/>
      <c r="IIH18" s="250"/>
      <c r="III18" s="250"/>
      <c r="IIJ18" s="250"/>
      <c r="IIK18" s="250"/>
      <c r="IIL18" s="250"/>
      <c r="IIM18" s="250"/>
      <c r="IIN18" s="250"/>
      <c r="IIO18" s="250"/>
      <c r="IIP18" s="250"/>
      <c r="IIQ18" s="250"/>
      <c r="IIR18" s="250"/>
      <c r="IIS18" s="250"/>
      <c r="IIT18" s="250"/>
      <c r="IIU18" s="250"/>
      <c r="IIV18" s="250"/>
      <c r="IIW18" s="250"/>
      <c r="IIX18" s="250"/>
      <c r="IIY18" s="250"/>
      <c r="IIZ18" s="250"/>
      <c r="IJA18" s="250"/>
      <c r="IJB18" s="250"/>
      <c r="IJC18" s="250"/>
      <c r="IJD18" s="250"/>
      <c r="IJE18" s="250"/>
      <c r="IJF18" s="250"/>
      <c r="IJG18" s="250"/>
      <c r="IJH18" s="250"/>
      <c r="IJI18" s="250"/>
      <c r="IJJ18" s="250"/>
      <c r="IJK18" s="250"/>
      <c r="IJL18" s="250"/>
      <c r="IJM18" s="250"/>
      <c r="IJN18" s="250"/>
      <c r="IJO18" s="250"/>
      <c r="IJP18" s="250"/>
      <c r="IJQ18" s="250"/>
      <c r="IJR18" s="250"/>
      <c r="IJS18" s="250"/>
      <c r="IJT18" s="250"/>
      <c r="IJU18" s="250"/>
      <c r="IJV18" s="250"/>
      <c r="IJW18" s="250"/>
      <c r="IJX18" s="251"/>
      <c r="IJY18" s="251"/>
      <c r="IJZ18" s="251"/>
      <c r="IKA18" s="251"/>
      <c r="IKB18" s="251"/>
      <c r="IKC18" s="250"/>
      <c r="IKD18" s="250"/>
      <c r="IKE18" s="250"/>
      <c r="IKF18" s="250"/>
      <c r="IKG18" s="250"/>
      <c r="IKH18" s="250"/>
      <c r="IKI18" s="250"/>
      <c r="IKJ18" s="250"/>
      <c r="IKK18" s="250"/>
      <c r="IKL18" s="250"/>
      <c r="IKM18" s="250"/>
      <c r="IKN18" s="250"/>
      <c r="IKO18" s="250"/>
      <c r="IKP18" s="250"/>
      <c r="IKQ18" s="250"/>
      <c r="IKR18" s="250"/>
      <c r="IKS18" s="250"/>
      <c r="IKT18" s="250"/>
      <c r="IKU18" s="250"/>
      <c r="IKV18" s="250"/>
      <c r="IKW18" s="250"/>
      <c r="IKX18" s="250"/>
      <c r="IKY18" s="250"/>
      <c r="IKZ18" s="250"/>
      <c r="ILA18" s="250"/>
      <c r="ILB18" s="250"/>
      <c r="ILC18" s="250"/>
      <c r="ILD18" s="250"/>
      <c r="ILE18" s="250"/>
      <c r="ILF18" s="250"/>
      <c r="ILG18" s="250"/>
      <c r="ILH18" s="250"/>
      <c r="ILI18" s="250"/>
      <c r="ILJ18" s="250"/>
      <c r="ILK18" s="250"/>
      <c r="ILL18" s="250"/>
      <c r="ILM18" s="250"/>
      <c r="ILN18" s="250"/>
      <c r="ILO18" s="250"/>
      <c r="ILP18" s="250"/>
      <c r="ILQ18" s="250"/>
      <c r="ILR18" s="250"/>
      <c r="ILS18" s="250"/>
      <c r="ILT18" s="250"/>
      <c r="ILU18" s="250"/>
      <c r="ILV18" s="250"/>
      <c r="ILW18" s="250"/>
      <c r="ILX18" s="250"/>
      <c r="ILY18" s="250"/>
      <c r="ILZ18" s="251"/>
      <c r="IMA18" s="251"/>
      <c r="IMB18" s="251"/>
      <c r="IMC18" s="251"/>
      <c r="IMD18" s="251"/>
      <c r="IME18" s="250"/>
      <c r="IMF18" s="250"/>
      <c r="IMG18" s="250"/>
      <c r="IMH18" s="250"/>
      <c r="IMI18" s="250"/>
      <c r="IMJ18" s="250"/>
      <c r="IMK18" s="250"/>
      <c r="IML18" s="250"/>
      <c r="IMM18" s="250"/>
      <c r="IMN18" s="250"/>
      <c r="IMO18" s="250"/>
      <c r="IMP18" s="250"/>
      <c r="IMQ18" s="250"/>
      <c r="IMR18" s="250"/>
      <c r="IMS18" s="250"/>
      <c r="IMT18" s="250"/>
      <c r="IMU18" s="250"/>
      <c r="IMV18" s="250"/>
      <c r="IMW18" s="250"/>
      <c r="IMX18" s="250"/>
      <c r="IMY18" s="250"/>
      <c r="IMZ18" s="250"/>
      <c r="INA18" s="250"/>
      <c r="INB18" s="250"/>
      <c r="INC18" s="250"/>
      <c r="IND18" s="250"/>
      <c r="INE18" s="250"/>
      <c r="INF18" s="250"/>
      <c r="ING18" s="250"/>
      <c r="INH18" s="250"/>
      <c r="INI18" s="250"/>
      <c r="INJ18" s="250"/>
      <c r="INK18" s="250"/>
      <c r="INL18" s="250"/>
      <c r="INM18" s="250"/>
      <c r="INN18" s="250"/>
      <c r="INO18" s="250"/>
      <c r="INP18" s="250"/>
      <c r="INQ18" s="250"/>
      <c r="INR18" s="250"/>
      <c r="INS18" s="250"/>
      <c r="INT18" s="250"/>
      <c r="INU18" s="250"/>
      <c r="INV18" s="250"/>
      <c r="INW18" s="250"/>
      <c r="INX18" s="250"/>
      <c r="INY18" s="250"/>
      <c r="INZ18" s="250"/>
      <c r="IOA18" s="250"/>
      <c r="IOB18" s="251"/>
      <c r="IOC18" s="251"/>
      <c r="IOD18" s="251"/>
      <c r="IOE18" s="251"/>
      <c r="IOF18" s="251"/>
      <c r="IOG18" s="250"/>
      <c r="IOH18" s="250"/>
      <c r="IOI18" s="250"/>
      <c r="IOJ18" s="250"/>
      <c r="IOK18" s="250"/>
      <c r="IOL18" s="250"/>
      <c r="IOM18" s="250"/>
      <c r="ION18" s="250"/>
      <c r="IOO18" s="250"/>
      <c r="IOP18" s="250"/>
      <c r="IOQ18" s="250"/>
      <c r="IOR18" s="250"/>
      <c r="IOS18" s="250"/>
      <c r="IOT18" s="250"/>
      <c r="IOU18" s="250"/>
      <c r="IOV18" s="250"/>
      <c r="IOW18" s="250"/>
      <c r="IOX18" s="250"/>
      <c r="IOY18" s="250"/>
      <c r="IOZ18" s="250"/>
      <c r="IPA18" s="250"/>
      <c r="IPB18" s="250"/>
      <c r="IPC18" s="250"/>
      <c r="IPD18" s="250"/>
      <c r="IPE18" s="250"/>
      <c r="IPF18" s="250"/>
      <c r="IPG18" s="250"/>
      <c r="IPH18" s="250"/>
      <c r="IPI18" s="250"/>
      <c r="IPJ18" s="250"/>
      <c r="IPK18" s="250"/>
      <c r="IPL18" s="250"/>
      <c r="IPM18" s="250"/>
      <c r="IPN18" s="250"/>
      <c r="IPO18" s="250"/>
      <c r="IPP18" s="250"/>
      <c r="IPQ18" s="250"/>
      <c r="IPR18" s="250"/>
      <c r="IPS18" s="250"/>
      <c r="IPT18" s="250"/>
      <c r="IPU18" s="250"/>
      <c r="IPV18" s="250"/>
      <c r="IPW18" s="250"/>
      <c r="IPX18" s="250"/>
      <c r="IPY18" s="250"/>
      <c r="IPZ18" s="250"/>
      <c r="IQA18" s="250"/>
      <c r="IQB18" s="250"/>
      <c r="IQC18" s="250"/>
      <c r="IQD18" s="251"/>
      <c r="IQE18" s="251"/>
      <c r="IQF18" s="251"/>
      <c r="IQG18" s="251"/>
      <c r="IQH18" s="251"/>
      <c r="IQI18" s="250"/>
      <c r="IQJ18" s="250"/>
      <c r="IQK18" s="250"/>
      <c r="IQL18" s="250"/>
      <c r="IQM18" s="250"/>
      <c r="IQN18" s="250"/>
      <c r="IQO18" s="250"/>
      <c r="IQP18" s="250"/>
      <c r="IQQ18" s="250"/>
      <c r="IQR18" s="250"/>
      <c r="IQS18" s="250"/>
      <c r="IQT18" s="250"/>
      <c r="IQU18" s="250"/>
      <c r="IQV18" s="250"/>
      <c r="IQW18" s="250"/>
      <c r="IQX18" s="250"/>
      <c r="IQY18" s="250"/>
      <c r="IQZ18" s="250"/>
      <c r="IRA18" s="250"/>
      <c r="IRB18" s="250"/>
      <c r="IRC18" s="250"/>
      <c r="IRD18" s="250"/>
      <c r="IRE18" s="250"/>
      <c r="IRF18" s="250"/>
      <c r="IRG18" s="250"/>
      <c r="IRH18" s="250"/>
      <c r="IRI18" s="250"/>
      <c r="IRJ18" s="250"/>
      <c r="IRK18" s="250"/>
      <c r="IRL18" s="250"/>
      <c r="IRM18" s="250"/>
      <c r="IRN18" s="250"/>
      <c r="IRO18" s="250"/>
      <c r="IRP18" s="250"/>
      <c r="IRQ18" s="250"/>
      <c r="IRR18" s="250"/>
      <c r="IRS18" s="250"/>
      <c r="IRT18" s="250"/>
      <c r="IRU18" s="250"/>
      <c r="IRV18" s="250"/>
      <c r="IRW18" s="250"/>
      <c r="IRX18" s="250"/>
      <c r="IRY18" s="250"/>
      <c r="IRZ18" s="250"/>
      <c r="ISA18" s="250"/>
      <c r="ISB18" s="250"/>
      <c r="ISC18" s="250"/>
      <c r="ISD18" s="250"/>
      <c r="ISE18" s="250"/>
      <c r="ISF18" s="251"/>
      <c r="ISG18" s="251"/>
      <c r="ISH18" s="251"/>
      <c r="ISI18" s="251"/>
      <c r="ISJ18" s="251"/>
      <c r="ISK18" s="250"/>
      <c r="ISL18" s="250"/>
      <c r="ISM18" s="250"/>
      <c r="ISN18" s="250"/>
      <c r="ISO18" s="250"/>
      <c r="ISP18" s="250"/>
      <c r="ISQ18" s="250"/>
      <c r="ISR18" s="250"/>
      <c r="ISS18" s="250"/>
      <c r="IST18" s="250"/>
      <c r="ISU18" s="250"/>
      <c r="ISV18" s="250"/>
      <c r="ISW18" s="250"/>
      <c r="ISX18" s="250"/>
      <c r="ISY18" s="250"/>
      <c r="ISZ18" s="250"/>
      <c r="ITA18" s="250"/>
      <c r="ITB18" s="250"/>
      <c r="ITC18" s="250"/>
      <c r="ITD18" s="250"/>
      <c r="ITE18" s="250"/>
      <c r="ITF18" s="250"/>
      <c r="ITG18" s="250"/>
      <c r="ITH18" s="250"/>
      <c r="ITI18" s="250"/>
      <c r="ITJ18" s="250"/>
      <c r="ITK18" s="250"/>
      <c r="ITL18" s="250"/>
      <c r="ITM18" s="250"/>
      <c r="ITN18" s="250"/>
      <c r="ITO18" s="250"/>
      <c r="ITP18" s="250"/>
      <c r="ITQ18" s="250"/>
      <c r="ITR18" s="250"/>
      <c r="ITS18" s="250"/>
      <c r="ITT18" s="250"/>
      <c r="ITU18" s="250"/>
      <c r="ITV18" s="250"/>
      <c r="ITW18" s="250"/>
      <c r="ITX18" s="250"/>
      <c r="ITY18" s="250"/>
      <c r="ITZ18" s="250"/>
      <c r="IUA18" s="250"/>
      <c r="IUB18" s="250"/>
      <c r="IUC18" s="250"/>
      <c r="IUD18" s="250"/>
      <c r="IUE18" s="250"/>
      <c r="IUF18" s="250"/>
      <c r="IUG18" s="250"/>
      <c r="IUH18" s="251"/>
      <c r="IUI18" s="251"/>
      <c r="IUJ18" s="251"/>
      <c r="IUK18" s="251"/>
      <c r="IUL18" s="251"/>
      <c r="IUM18" s="250"/>
      <c r="IUN18" s="250"/>
      <c r="IUO18" s="250"/>
      <c r="IUP18" s="250"/>
      <c r="IUQ18" s="250"/>
      <c r="IUR18" s="250"/>
      <c r="IUS18" s="250"/>
      <c r="IUT18" s="250"/>
      <c r="IUU18" s="250"/>
      <c r="IUV18" s="250"/>
      <c r="IUW18" s="250"/>
      <c r="IUX18" s="250"/>
      <c r="IUY18" s="250"/>
      <c r="IUZ18" s="250"/>
      <c r="IVA18" s="250"/>
      <c r="IVB18" s="250"/>
      <c r="IVC18" s="250"/>
      <c r="IVD18" s="250"/>
      <c r="IVE18" s="250"/>
      <c r="IVF18" s="250"/>
      <c r="IVG18" s="250"/>
      <c r="IVH18" s="250"/>
      <c r="IVI18" s="250"/>
      <c r="IVJ18" s="250"/>
      <c r="IVK18" s="250"/>
      <c r="IVL18" s="250"/>
      <c r="IVM18" s="250"/>
      <c r="IVN18" s="250"/>
      <c r="IVO18" s="250"/>
      <c r="IVP18" s="250"/>
      <c r="IVQ18" s="250"/>
      <c r="IVR18" s="250"/>
      <c r="IVS18" s="250"/>
      <c r="IVT18" s="250"/>
      <c r="IVU18" s="250"/>
      <c r="IVV18" s="250"/>
      <c r="IVW18" s="250"/>
      <c r="IVX18" s="250"/>
      <c r="IVY18" s="250"/>
      <c r="IVZ18" s="250"/>
      <c r="IWA18" s="250"/>
      <c r="IWB18" s="250"/>
      <c r="IWC18" s="250"/>
      <c r="IWD18" s="250"/>
      <c r="IWE18" s="250"/>
      <c r="IWF18" s="250"/>
      <c r="IWG18" s="250"/>
      <c r="IWH18" s="250"/>
      <c r="IWI18" s="250"/>
      <c r="IWJ18" s="251"/>
      <c r="IWK18" s="251"/>
      <c r="IWL18" s="251"/>
      <c r="IWM18" s="251"/>
      <c r="IWN18" s="251"/>
      <c r="IWO18" s="250"/>
      <c r="IWP18" s="250"/>
      <c r="IWQ18" s="250"/>
      <c r="IWR18" s="250"/>
      <c r="IWS18" s="250"/>
      <c r="IWT18" s="250"/>
      <c r="IWU18" s="250"/>
      <c r="IWV18" s="250"/>
      <c r="IWW18" s="250"/>
      <c r="IWX18" s="250"/>
      <c r="IWY18" s="250"/>
      <c r="IWZ18" s="250"/>
      <c r="IXA18" s="250"/>
      <c r="IXB18" s="250"/>
      <c r="IXC18" s="250"/>
      <c r="IXD18" s="250"/>
      <c r="IXE18" s="250"/>
      <c r="IXF18" s="250"/>
      <c r="IXG18" s="250"/>
      <c r="IXH18" s="250"/>
      <c r="IXI18" s="250"/>
      <c r="IXJ18" s="250"/>
      <c r="IXK18" s="250"/>
      <c r="IXL18" s="250"/>
      <c r="IXM18" s="250"/>
      <c r="IXN18" s="250"/>
      <c r="IXO18" s="250"/>
      <c r="IXP18" s="250"/>
      <c r="IXQ18" s="250"/>
      <c r="IXR18" s="250"/>
      <c r="IXS18" s="250"/>
      <c r="IXT18" s="250"/>
      <c r="IXU18" s="250"/>
      <c r="IXV18" s="250"/>
      <c r="IXW18" s="250"/>
      <c r="IXX18" s="250"/>
      <c r="IXY18" s="250"/>
      <c r="IXZ18" s="250"/>
      <c r="IYA18" s="250"/>
      <c r="IYB18" s="250"/>
      <c r="IYC18" s="250"/>
      <c r="IYD18" s="250"/>
      <c r="IYE18" s="250"/>
      <c r="IYF18" s="250"/>
      <c r="IYG18" s="250"/>
      <c r="IYH18" s="250"/>
      <c r="IYI18" s="250"/>
      <c r="IYJ18" s="250"/>
      <c r="IYK18" s="250"/>
      <c r="IYL18" s="251"/>
      <c r="IYM18" s="251"/>
      <c r="IYN18" s="251"/>
      <c r="IYO18" s="251"/>
      <c r="IYP18" s="251"/>
      <c r="IYQ18" s="250"/>
      <c r="IYR18" s="250"/>
      <c r="IYS18" s="250"/>
      <c r="IYT18" s="250"/>
      <c r="IYU18" s="250"/>
      <c r="IYV18" s="250"/>
      <c r="IYW18" s="250"/>
      <c r="IYX18" s="250"/>
      <c r="IYY18" s="250"/>
      <c r="IYZ18" s="250"/>
      <c r="IZA18" s="250"/>
      <c r="IZB18" s="250"/>
      <c r="IZC18" s="250"/>
      <c r="IZD18" s="250"/>
      <c r="IZE18" s="250"/>
      <c r="IZF18" s="250"/>
      <c r="IZG18" s="250"/>
      <c r="IZH18" s="250"/>
      <c r="IZI18" s="250"/>
      <c r="IZJ18" s="250"/>
      <c r="IZK18" s="250"/>
      <c r="IZL18" s="250"/>
      <c r="IZM18" s="250"/>
      <c r="IZN18" s="250"/>
      <c r="IZO18" s="250"/>
      <c r="IZP18" s="250"/>
      <c r="IZQ18" s="250"/>
      <c r="IZR18" s="250"/>
      <c r="IZS18" s="250"/>
      <c r="IZT18" s="250"/>
      <c r="IZU18" s="250"/>
      <c r="IZV18" s="250"/>
      <c r="IZW18" s="250"/>
      <c r="IZX18" s="250"/>
      <c r="IZY18" s="250"/>
      <c r="IZZ18" s="250"/>
      <c r="JAA18" s="250"/>
      <c r="JAB18" s="250"/>
      <c r="JAC18" s="250"/>
      <c r="JAD18" s="250"/>
      <c r="JAE18" s="250"/>
      <c r="JAF18" s="250"/>
      <c r="JAG18" s="250"/>
      <c r="JAH18" s="250"/>
      <c r="JAI18" s="250"/>
      <c r="JAJ18" s="250"/>
      <c r="JAK18" s="250"/>
      <c r="JAL18" s="250"/>
      <c r="JAM18" s="250"/>
      <c r="JAN18" s="251"/>
      <c r="JAO18" s="251"/>
      <c r="JAP18" s="251"/>
      <c r="JAQ18" s="251"/>
      <c r="JAR18" s="251"/>
      <c r="JAS18" s="250"/>
      <c r="JAT18" s="250"/>
      <c r="JAU18" s="250"/>
      <c r="JAV18" s="250"/>
      <c r="JAW18" s="250"/>
      <c r="JAX18" s="250"/>
      <c r="JAY18" s="250"/>
      <c r="JAZ18" s="250"/>
      <c r="JBA18" s="250"/>
      <c r="JBB18" s="250"/>
      <c r="JBC18" s="250"/>
      <c r="JBD18" s="250"/>
      <c r="JBE18" s="250"/>
      <c r="JBF18" s="250"/>
      <c r="JBG18" s="250"/>
      <c r="JBH18" s="250"/>
      <c r="JBI18" s="250"/>
      <c r="JBJ18" s="250"/>
      <c r="JBK18" s="250"/>
      <c r="JBL18" s="250"/>
      <c r="JBM18" s="250"/>
      <c r="JBN18" s="250"/>
      <c r="JBO18" s="250"/>
      <c r="JBP18" s="250"/>
      <c r="JBQ18" s="250"/>
      <c r="JBR18" s="250"/>
      <c r="JBS18" s="250"/>
      <c r="JBT18" s="250"/>
      <c r="JBU18" s="250"/>
      <c r="JBV18" s="250"/>
      <c r="JBW18" s="250"/>
      <c r="JBX18" s="250"/>
      <c r="JBY18" s="250"/>
      <c r="JBZ18" s="250"/>
      <c r="JCA18" s="250"/>
      <c r="JCB18" s="250"/>
      <c r="JCC18" s="250"/>
      <c r="JCD18" s="250"/>
      <c r="JCE18" s="250"/>
      <c r="JCF18" s="250"/>
      <c r="JCG18" s="250"/>
      <c r="JCH18" s="250"/>
      <c r="JCI18" s="250"/>
      <c r="JCJ18" s="250"/>
      <c r="JCK18" s="250"/>
      <c r="JCL18" s="250"/>
      <c r="JCM18" s="250"/>
      <c r="JCN18" s="250"/>
      <c r="JCO18" s="250"/>
      <c r="JCP18" s="251"/>
      <c r="JCQ18" s="251"/>
      <c r="JCR18" s="251"/>
      <c r="JCS18" s="251"/>
      <c r="JCT18" s="251"/>
      <c r="JCU18" s="250"/>
      <c r="JCV18" s="250"/>
      <c r="JCW18" s="250"/>
      <c r="JCX18" s="250"/>
      <c r="JCY18" s="250"/>
      <c r="JCZ18" s="250"/>
      <c r="JDA18" s="250"/>
      <c r="JDB18" s="250"/>
      <c r="JDC18" s="250"/>
      <c r="JDD18" s="250"/>
      <c r="JDE18" s="250"/>
      <c r="JDF18" s="250"/>
      <c r="JDG18" s="250"/>
      <c r="JDH18" s="250"/>
      <c r="JDI18" s="250"/>
      <c r="JDJ18" s="250"/>
      <c r="JDK18" s="250"/>
      <c r="JDL18" s="250"/>
      <c r="JDM18" s="250"/>
      <c r="JDN18" s="250"/>
      <c r="JDO18" s="250"/>
      <c r="JDP18" s="250"/>
      <c r="JDQ18" s="250"/>
      <c r="JDR18" s="250"/>
      <c r="JDS18" s="250"/>
      <c r="JDT18" s="250"/>
      <c r="JDU18" s="250"/>
      <c r="JDV18" s="250"/>
      <c r="JDW18" s="250"/>
      <c r="JDX18" s="250"/>
      <c r="JDY18" s="250"/>
      <c r="JDZ18" s="250"/>
      <c r="JEA18" s="250"/>
      <c r="JEB18" s="250"/>
      <c r="JEC18" s="250"/>
      <c r="JED18" s="250"/>
      <c r="JEE18" s="250"/>
      <c r="JEF18" s="250"/>
      <c r="JEG18" s="250"/>
      <c r="JEH18" s="250"/>
      <c r="JEI18" s="250"/>
      <c r="JEJ18" s="250"/>
      <c r="JEK18" s="250"/>
      <c r="JEL18" s="250"/>
      <c r="JEM18" s="250"/>
      <c r="JEN18" s="250"/>
      <c r="JEO18" s="250"/>
      <c r="JEP18" s="250"/>
      <c r="JEQ18" s="250"/>
      <c r="JER18" s="251"/>
      <c r="JES18" s="251"/>
      <c r="JET18" s="251"/>
      <c r="JEU18" s="251"/>
      <c r="JEV18" s="251"/>
      <c r="JEW18" s="250"/>
      <c r="JEX18" s="250"/>
      <c r="JEY18" s="250"/>
      <c r="JEZ18" s="250"/>
      <c r="JFA18" s="250"/>
      <c r="JFB18" s="250"/>
      <c r="JFC18" s="250"/>
      <c r="JFD18" s="250"/>
      <c r="JFE18" s="250"/>
      <c r="JFF18" s="250"/>
      <c r="JFG18" s="250"/>
      <c r="JFH18" s="250"/>
      <c r="JFI18" s="250"/>
      <c r="JFJ18" s="250"/>
      <c r="JFK18" s="250"/>
      <c r="JFL18" s="250"/>
      <c r="JFM18" s="250"/>
      <c r="JFN18" s="250"/>
      <c r="JFO18" s="250"/>
      <c r="JFP18" s="250"/>
      <c r="JFQ18" s="250"/>
      <c r="JFR18" s="250"/>
      <c r="JFS18" s="250"/>
      <c r="JFT18" s="250"/>
      <c r="JFU18" s="250"/>
      <c r="JFV18" s="250"/>
      <c r="JFW18" s="250"/>
      <c r="JFX18" s="250"/>
      <c r="JFY18" s="250"/>
      <c r="JFZ18" s="250"/>
      <c r="JGA18" s="250"/>
      <c r="JGB18" s="250"/>
      <c r="JGC18" s="250"/>
      <c r="JGD18" s="250"/>
      <c r="JGE18" s="250"/>
      <c r="JGF18" s="250"/>
      <c r="JGG18" s="250"/>
      <c r="JGH18" s="250"/>
      <c r="JGI18" s="250"/>
      <c r="JGJ18" s="250"/>
      <c r="JGK18" s="250"/>
      <c r="JGL18" s="250"/>
      <c r="JGM18" s="250"/>
      <c r="JGN18" s="250"/>
      <c r="JGO18" s="250"/>
      <c r="JGP18" s="250"/>
      <c r="JGQ18" s="250"/>
      <c r="JGR18" s="250"/>
      <c r="JGS18" s="250"/>
      <c r="JGT18" s="251"/>
      <c r="JGU18" s="251"/>
      <c r="JGV18" s="251"/>
      <c r="JGW18" s="251"/>
      <c r="JGX18" s="251"/>
      <c r="JGY18" s="250"/>
      <c r="JGZ18" s="250"/>
      <c r="JHA18" s="250"/>
      <c r="JHB18" s="250"/>
      <c r="JHC18" s="250"/>
      <c r="JHD18" s="250"/>
      <c r="JHE18" s="250"/>
      <c r="JHF18" s="250"/>
      <c r="JHG18" s="250"/>
      <c r="JHH18" s="250"/>
      <c r="JHI18" s="250"/>
      <c r="JHJ18" s="250"/>
      <c r="JHK18" s="250"/>
      <c r="JHL18" s="250"/>
      <c r="JHM18" s="250"/>
      <c r="JHN18" s="250"/>
      <c r="JHO18" s="250"/>
      <c r="JHP18" s="250"/>
      <c r="JHQ18" s="250"/>
      <c r="JHR18" s="250"/>
      <c r="JHS18" s="250"/>
      <c r="JHT18" s="250"/>
      <c r="JHU18" s="250"/>
      <c r="JHV18" s="250"/>
      <c r="JHW18" s="250"/>
      <c r="JHX18" s="250"/>
      <c r="JHY18" s="250"/>
      <c r="JHZ18" s="250"/>
      <c r="JIA18" s="250"/>
      <c r="JIB18" s="250"/>
      <c r="JIC18" s="250"/>
      <c r="JID18" s="250"/>
      <c r="JIE18" s="250"/>
      <c r="JIF18" s="250"/>
      <c r="JIG18" s="250"/>
      <c r="JIH18" s="250"/>
      <c r="JII18" s="250"/>
      <c r="JIJ18" s="250"/>
      <c r="JIK18" s="250"/>
      <c r="JIL18" s="250"/>
      <c r="JIM18" s="250"/>
      <c r="JIN18" s="250"/>
      <c r="JIO18" s="250"/>
      <c r="JIP18" s="250"/>
      <c r="JIQ18" s="250"/>
      <c r="JIR18" s="250"/>
      <c r="JIS18" s="250"/>
      <c r="JIT18" s="250"/>
      <c r="JIU18" s="250"/>
      <c r="JIV18" s="251"/>
      <c r="JIW18" s="251"/>
      <c r="JIX18" s="251"/>
      <c r="JIY18" s="251"/>
      <c r="JIZ18" s="251"/>
      <c r="JJA18" s="250"/>
      <c r="JJB18" s="250"/>
      <c r="JJC18" s="250"/>
      <c r="JJD18" s="250"/>
      <c r="JJE18" s="250"/>
      <c r="JJF18" s="250"/>
      <c r="JJG18" s="250"/>
      <c r="JJH18" s="250"/>
      <c r="JJI18" s="250"/>
      <c r="JJJ18" s="250"/>
      <c r="JJK18" s="250"/>
      <c r="JJL18" s="250"/>
      <c r="JJM18" s="250"/>
      <c r="JJN18" s="250"/>
      <c r="JJO18" s="250"/>
      <c r="JJP18" s="250"/>
      <c r="JJQ18" s="250"/>
      <c r="JJR18" s="250"/>
      <c r="JJS18" s="250"/>
      <c r="JJT18" s="250"/>
      <c r="JJU18" s="250"/>
      <c r="JJV18" s="250"/>
      <c r="JJW18" s="250"/>
      <c r="JJX18" s="250"/>
      <c r="JJY18" s="250"/>
      <c r="JJZ18" s="250"/>
      <c r="JKA18" s="250"/>
      <c r="JKB18" s="250"/>
      <c r="JKC18" s="250"/>
      <c r="JKD18" s="250"/>
      <c r="JKE18" s="250"/>
      <c r="JKF18" s="250"/>
      <c r="JKG18" s="250"/>
      <c r="JKH18" s="250"/>
      <c r="JKI18" s="250"/>
      <c r="JKJ18" s="250"/>
      <c r="JKK18" s="250"/>
      <c r="JKL18" s="250"/>
      <c r="JKM18" s="250"/>
      <c r="JKN18" s="250"/>
      <c r="JKO18" s="250"/>
      <c r="JKP18" s="250"/>
      <c r="JKQ18" s="250"/>
      <c r="JKR18" s="250"/>
      <c r="JKS18" s="250"/>
      <c r="JKT18" s="250"/>
      <c r="JKU18" s="250"/>
      <c r="JKV18" s="250"/>
      <c r="JKW18" s="250"/>
      <c r="JKX18" s="251"/>
      <c r="JKY18" s="251"/>
      <c r="JKZ18" s="251"/>
      <c r="JLA18" s="251"/>
      <c r="JLB18" s="251"/>
      <c r="JLC18" s="250"/>
      <c r="JLD18" s="250"/>
      <c r="JLE18" s="250"/>
      <c r="JLF18" s="250"/>
      <c r="JLG18" s="250"/>
      <c r="JLH18" s="250"/>
      <c r="JLI18" s="250"/>
      <c r="JLJ18" s="250"/>
      <c r="JLK18" s="250"/>
      <c r="JLL18" s="250"/>
      <c r="JLM18" s="250"/>
      <c r="JLN18" s="250"/>
      <c r="JLO18" s="250"/>
      <c r="JLP18" s="250"/>
      <c r="JLQ18" s="250"/>
      <c r="JLR18" s="250"/>
      <c r="JLS18" s="250"/>
      <c r="JLT18" s="250"/>
      <c r="JLU18" s="250"/>
      <c r="JLV18" s="250"/>
      <c r="JLW18" s="250"/>
      <c r="JLX18" s="250"/>
      <c r="JLY18" s="250"/>
      <c r="JLZ18" s="250"/>
      <c r="JMA18" s="250"/>
      <c r="JMB18" s="250"/>
      <c r="JMC18" s="250"/>
      <c r="JMD18" s="250"/>
      <c r="JME18" s="250"/>
      <c r="JMF18" s="250"/>
      <c r="JMG18" s="250"/>
      <c r="JMH18" s="250"/>
      <c r="JMI18" s="250"/>
      <c r="JMJ18" s="250"/>
      <c r="JMK18" s="250"/>
      <c r="JML18" s="250"/>
      <c r="JMM18" s="250"/>
      <c r="JMN18" s="250"/>
      <c r="JMO18" s="250"/>
      <c r="JMP18" s="250"/>
      <c r="JMQ18" s="250"/>
      <c r="JMR18" s="250"/>
      <c r="JMS18" s="250"/>
      <c r="JMT18" s="250"/>
      <c r="JMU18" s="250"/>
      <c r="JMV18" s="250"/>
      <c r="JMW18" s="250"/>
      <c r="JMX18" s="250"/>
      <c r="JMY18" s="250"/>
      <c r="JMZ18" s="251"/>
      <c r="JNA18" s="251"/>
      <c r="JNB18" s="251"/>
      <c r="JNC18" s="251"/>
      <c r="JND18" s="251"/>
      <c r="JNE18" s="250"/>
      <c r="JNF18" s="250"/>
      <c r="JNG18" s="250"/>
      <c r="JNH18" s="250"/>
      <c r="JNI18" s="250"/>
      <c r="JNJ18" s="250"/>
      <c r="JNK18" s="250"/>
      <c r="JNL18" s="250"/>
      <c r="JNM18" s="250"/>
      <c r="JNN18" s="250"/>
      <c r="JNO18" s="250"/>
      <c r="JNP18" s="250"/>
      <c r="JNQ18" s="250"/>
      <c r="JNR18" s="250"/>
      <c r="JNS18" s="250"/>
      <c r="JNT18" s="250"/>
      <c r="JNU18" s="250"/>
      <c r="JNV18" s="250"/>
      <c r="JNW18" s="250"/>
      <c r="JNX18" s="250"/>
      <c r="JNY18" s="250"/>
      <c r="JNZ18" s="250"/>
      <c r="JOA18" s="250"/>
      <c r="JOB18" s="250"/>
      <c r="JOC18" s="250"/>
      <c r="JOD18" s="250"/>
      <c r="JOE18" s="250"/>
      <c r="JOF18" s="250"/>
      <c r="JOG18" s="250"/>
      <c r="JOH18" s="250"/>
      <c r="JOI18" s="250"/>
      <c r="JOJ18" s="250"/>
      <c r="JOK18" s="250"/>
      <c r="JOL18" s="250"/>
      <c r="JOM18" s="250"/>
      <c r="JON18" s="250"/>
      <c r="JOO18" s="250"/>
      <c r="JOP18" s="250"/>
      <c r="JOQ18" s="250"/>
      <c r="JOR18" s="250"/>
      <c r="JOS18" s="250"/>
      <c r="JOT18" s="250"/>
      <c r="JOU18" s="250"/>
      <c r="JOV18" s="250"/>
      <c r="JOW18" s="250"/>
      <c r="JOX18" s="250"/>
      <c r="JOY18" s="250"/>
      <c r="JOZ18" s="250"/>
      <c r="JPA18" s="250"/>
      <c r="JPB18" s="251"/>
      <c r="JPC18" s="251"/>
      <c r="JPD18" s="251"/>
      <c r="JPE18" s="251"/>
      <c r="JPF18" s="251"/>
      <c r="JPG18" s="250"/>
      <c r="JPH18" s="250"/>
      <c r="JPI18" s="250"/>
      <c r="JPJ18" s="250"/>
      <c r="JPK18" s="250"/>
      <c r="JPL18" s="250"/>
      <c r="JPM18" s="250"/>
      <c r="JPN18" s="250"/>
      <c r="JPO18" s="250"/>
      <c r="JPP18" s="250"/>
      <c r="JPQ18" s="250"/>
      <c r="JPR18" s="250"/>
      <c r="JPS18" s="250"/>
      <c r="JPT18" s="250"/>
      <c r="JPU18" s="250"/>
      <c r="JPV18" s="250"/>
      <c r="JPW18" s="250"/>
      <c r="JPX18" s="250"/>
      <c r="JPY18" s="250"/>
      <c r="JPZ18" s="250"/>
      <c r="JQA18" s="250"/>
      <c r="JQB18" s="250"/>
      <c r="JQC18" s="250"/>
      <c r="JQD18" s="250"/>
      <c r="JQE18" s="250"/>
      <c r="JQF18" s="250"/>
      <c r="JQG18" s="250"/>
      <c r="JQH18" s="250"/>
      <c r="JQI18" s="250"/>
      <c r="JQJ18" s="250"/>
      <c r="JQK18" s="250"/>
      <c r="JQL18" s="250"/>
      <c r="JQM18" s="250"/>
      <c r="JQN18" s="250"/>
      <c r="JQO18" s="250"/>
      <c r="JQP18" s="250"/>
      <c r="JQQ18" s="250"/>
      <c r="JQR18" s="250"/>
      <c r="JQS18" s="250"/>
      <c r="JQT18" s="250"/>
      <c r="JQU18" s="250"/>
      <c r="JQV18" s="250"/>
      <c r="JQW18" s="250"/>
      <c r="JQX18" s="250"/>
      <c r="JQY18" s="250"/>
      <c r="JQZ18" s="250"/>
      <c r="JRA18" s="250"/>
      <c r="JRB18" s="250"/>
      <c r="JRC18" s="250"/>
      <c r="JRD18" s="251"/>
      <c r="JRE18" s="251"/>
      <c r="JRF18" s="251"/>
      <c r="JRG18" s="251"/>
      <c r="JRH18" s="251"/>
      <c r="JRI18" s="250"/>
      <c r="JRJ18" s="250"/>
      <c r="JRK18" s="250"/>
      <c r="JRL18" s="250"/>
      <c r="JRM18" s="250"/>
      <c r="JRN18" s="250"/>
      <c r="JRO18" s="250"/>
      <c r="JRP18" s="250"/>
      <c r="JRQ18" s="250"/>
      <c r="JRR18" s="250"/>
      <c r="JRS18" s="250"/>
      <c r="JRT18" s="250"/>
      <c r="JRU18" s="250"/>
      <c r="JRV18" s="250"/>
      <c r="JRW18" s="250"/>
      <c r="JRX18" s="250"/>
      <c r="JRY18" s="250"/>
      <c r="JRZ18" s="250"/>
      <c r="JSA18" s="250"/>
      <c r="JSB18" s="250"/>
      <c r="JSC18" s="250"/>
      <c r="JSD18" s="250"/>
      <c r="JSE18" s="250"/>
      <c r="JSF18" s="250"/>
      <c r="JSG18" s="250"/>
      <c r="JSH18" s="250"/>
      <c r="JSI18" s="250"/>
      <c r="JSJ18" s="250"/>
      <c r="JSK18" s="250"/>
      <c r="JSL18" s="250"/>
      <c r="JSM18" s="250"/>
      <c r="JSN18" s="250"/>
      <c r="JSO18" s="250"/>
      <c r="JSP18" s="250"/>
      <c r="JSQ18" s="250"/>
      <c r="JSR18" s="250"/>
      <c r="JSS18" s="250"/>
      <c r="JST18" s="250"/>
      <c r="JSU18" s="250"/>
      <c r="JSV18" s="250"/>
      <c r="JSW18" s="250"/>
      <c r="JSX18" s="250"/>
      <c r="JSY18" s="250"/>
      <c r="JSZ18" s="250"/>
      <c r="JTA18" s="250"/>
      <c r="JTB18" s="250"/>
      <c r="JTC18" s="250"/>
      <c r="JTD18" s="250"/>
      <c r="JTE18" s="250"/>
      <c r="JTF18" s="251"/>
      <c r="JTG18" s="251"/>
      <c r="JTH18" s="251"/>
      <c r="JTI18" s="251"/>
      <c r="JTJ18" s="251"/>
      <c r="JTK18" s="250"/>
      <c r="JTL18" s="250"/>
      <c r="JTM18" s="250"/>
      <c r="JTN18" s="250"/>
      <c r="JTO18" s="250"/>
      <c r="JTP18" s="250"/>
      <c r="JTQ18" s="250"/>
      <c r="JTR18" s="250"/>
      <c r="JTS18" s="250"/>
      <c r="JTT18" s="250"/>
      <c r="JTU18" s="250"/>
      <c r="JTV18" s="250"/>
      <c r="JTW18" s="250"/>
      <c r="JTX18" s="250"/>
      <c r="JTY18" s="250"/>
      <c r="JTZ18" s="250"/>
      <c r="JUA18" s="250"/>
      <c r="JUB18" s="250"/>
      <c r="JUC18" s="250"/>
      <c r="JUD18" s="250"/>
      <c r="JUE18" s="250"/>
      <c r="JUF18" s="250"/>
      <c r="JUG18" s="250"/>
      <c r="JUH18" s="250"/>
      <c r="JUI18" s="250"/>
      <c r="JUJ18" s="250"/>
      <c r="JUK18" s="250"/>
      <c r="JUL18" s="250"/>
      <c r="JUM18" s="250"/>
      <c r="JUN18" s="250"/>
      <c r="JUO18" s="250"/>
      <c r="JUP18" s="250"/>
      <c r="JUQ18" s="250"/>
      <c r="JUR18" s="250"/>
      <c r="JUS18" s="250"/>
      <c r="JUT18" s="250"/>
      <c r="JUU18" s="250"/>
      <c r="JUV18" s="250"/>
      <c r="JUW18" s="250"/>
      <c r="JUX18" s="250"/>
      <c r="JUY18" s="250"/>
      <c r="JUZ18" s="250"/>
      <c r="JVA18" s="250"/>
      <c r="JVB18" s="250"/>
      <c r="JVC18" s="250"/>
      <c r="JVD18" s="250"/>
      <c r="JVE18" s="250"/>
      <c r="JVF18" s="250"/>
      <c r="JVG18" s="250"/>
      <c r="JVH18" s="251"/>
      <c r="JVI18" s="251"/>
      <c r="JVJ18" s="251"/>
      <c r="JVK18" s="251"/>
      <c r="JVL18" s="251"/>
      <c r="JVM18" s="250"/>
      <c r="JVN18" s="250"/>
      <c r="JVO18" s="250"/>
      <c r="JVP18" s="250"/>
      <c r="JVQ18" s="250"/>
      <c r="JVR18" s="250"/>
      <c r="JVS18" s="250"/>
      <c r="JVT18" s="250"/>
      <c r="JVU18" s="250"/>
      <c r="JVV18" s="250"/>
      <c r="JVW18" s="250"/>
      <c r="JVX18" s="250"/>
      <c r="JVY18" s="250"/>
      <c r="JVZ18" s="250"/>
      <c r="JWA18" s="250"/>
      <c r="JWB18" s="250"/>
      <c r="JWC18" s="250"/>
      <c r="JWD18" s="250"/>
      <c r="JWE18" s="250"/>
      <c r="JWF18" s="250"/>
      <c r="JWG18" s="250"/>
      <c r="JWH18" s="250"/>
      <c r="JWI18" s="250"/>
      <c r="JWJ18" s="250"/>
      <c r="JWK18" s="250"/>
      <c r="JWL18" s="250"/>
      <c r="JWM18" s="250"/>
      <c r="JWN18" s="250"/>
      <c r="JWO18" s="250"/>
      <c r="JWP18" s="250"/>
      <c r="JWQ18" s="250"/>
      <c r="JWR18" s="250"/>
      <c r="JWS18" s="250"/>
      <c r="JWT18" s="250"/>
      <c r="JWU18" s="250"/>
      <c r="JWV18" s="250"/>
      <c r="JWW18" s="250"/>
      <c r="JWX18" s="250"/>
      <c r="JWY18" s="250"/>
      <c r="JWZ18" s="250"/>
      <c r="JXA18" s="250"/>
      <c r="JXB18" s="250"/>
      <c r="JXC18" s="250"/>
      <c r="JXD18" s="250"/>
      <c r="JXE18" s="250"/>
      <c r="JXF18" s="250"/>
      <c r="JXG18" s="250"/>
      <c r="JXH18" s="250"/>
      <c r="JXI18" s="250"/>
      <c r="JXJ18" s="251"/>
      <c r="JXK18" s="251"/>
      <c r="JXL18" s="251"/>
      <c r="JXM18" s="251"/>
      <c r="JXN18" s="251"/>
      <c r="JXO18" s="250"/>
      <c r="JXP18" s="250"/>
      <c r="JXQ18" s="250"/>
      <c r="JXR18" s="250"/>
      <c r="JXS18" s="250"/>
      <c r="JXT18" s="250"/>
      <c r="JXU18" s="250"/>
      <c r="JXV18" s="250"/>
      <c r="JXW18" s="250"/>
      <c r="JXX18" s="250"/>
      <c r="JXY18" s="250"/>
      <c r="JXZ18" s="250"/>
      <c r="JYA18" s="250"/>
      <c r="JYB18" s="250"/>
      <c r="JYC18" s="250"/>
      <c r="JYD18" s="250"/>
      <c r="JYE18" s="250"/>
      <c r="JYF18" s="250"/>
      <c r="JYG18" s="250"/>
      <c r="JYH18" s="250"/>
      <c r="JYI18" s="250"/>
      <c r="JYJ18" s="250"/>
      <c r="JYK18" s="250"/>
      <c r="JYL18" s="250"/>
      <c r="JYM18" s="250"/>
      <c r="JYN18" s="250"/>
      <c r="JYO18" s="250"/>
      <c r="JYP18" s="250"/>
      <c r="JYQ18" s="250"/>
      <c r="JYR18" s="250"/>
      <c r="JYS18" s="250"/>
      <c r="JYT18" s="250"/>
      <c r="JYU18" s="250"/>
      <c r="JYV18" s="250"/>
      <c r="JYW18" s="250"/>
      <c r="JYX18" s="250"/>
      <c r="JYY18" s="250"/>
      <c r="JYZ18" s="250"/>
      <c r="JZA18" s="250"/>
      <c r="JZB18" s="250"/>
      <c r="JZC18" s="250"/>
      <c r="JZD18" s="250"/>
      <c r="JZE18" s="250"/>
      <c r="JZF18" s="250"/>
      <c r="JZG18" s="250"/>
      <c r="JZH18" s="250"/>
      <c r="JZI18" s="250"/>
      <c r="JZJ18" s="250"/>
      <c r="JZK18" s="250"/>
      <c r="JZL18" s="251"/>
      <c r="JZM18" s="251"/>
      <c r="JZN18" s="251"/>
      <c r="JZO18" s="251"/>
      <c r="JZP18" s="251"/>
      <c r="JZQ18" s="250"/>
      <c r="JZR18" s="250"/>
      <c r="JZS18" s="250"/>
      <c r="JZT18" s="250"/>
      <c r="JZU18" s="250"/>
      <c r="JZV18" s="250"/>
      <c r="JZW18" s="250"/>
      <c r="JZX18" s="250"/>
      <c r="JZY18" s="250"/>
      <c r="JZZ18" s="250"/>
      <c r="KAA18" s="250"/>
      <c r="KAB18" s="250"/>
      <c r="KAC18" s="250"/>
      <c r="KAD18" s="250"/>
      <c r="KAE18" s="250"/>
      <c r="KAF18" s="250"/>
      <c r="KAG18" s="250"/>
      <c r="KAH18" s="250"/>
      <c r="KAI18" s="250"/>
      <c r="KAJ18" s="250"/>
      <c r="KAK18" s="250"/>
      <c r="KAL18" s="250"/>
      <c r="KAM18" s="250"/>
      <c r="KAN18" s="250"/>
      <c r="KAO18" s="250"/>
      <c r="KAP18" s="250"/>
      <c r="KAQ18" s="250"/>
      <c r="KAR18" s="250"/>
      <c r="KAS18" s="250"/>
      <c r="KAT18" s="250"/>
      <c r="KAU18" s="250"/>
      <c r="KAV18" s="250"/>
      <c r="KAW18" s="250"/>
      <c r="KAX18" s="250"/>
      <c r="KAY18" s="250"/>
      <c r="KAZ18" s="250"/>
      <c r="KBA18" s="250"/>
      <c r="KBB18" s="250"/>
      <c r="KBC18" s="250"/>
      <c r="KBD18" s="250"/>
      <c r="KBE18" s="250"/>
      <c r="KBF18" s="250"/>
      <c r="KBG18" s="250"/>
      <c r="KBH18" s="250"/>
      <c r="KBI18" s="250"/>
      <c r="KBJ18" s="250"/>
      <c r="KBK18" s="250"/>
      <c r="KBL18" s="250"/>
      <c r="KBM18" s="250"/>
      <c r="KBN18" s="251"/>
      <c r="KBO18" s="251"/>
      <c r="KBP18" s="251"/>
      <c r="KBQ18" s="251"/>
      <c r="KBR18" s="251"/>
      <c r="KBS18" s="250"/>
      <c r="KBT18" s="250"/>
      <c r="KBU18" s="250"/>
      <c r="KBV18" s="250"/>
      <c r="KBW18" s="250"/>
      <c r="KBX18" s="250"/>
      <c r="KBY18" s="250"/>
      <c r="KBZ18" s="250"/>
      <c r="KCA18" s="250"/>
      <c r="KCB18" s="250"/>
      <c r="KCC18" s="250"/>
      <c r="KCD18" s="250"/>
      <c r="KCE18" s="250"/>
      <c r="KCF18" s="250"/>
      <c r="KCG18" s="250"/>
      <c r="KCH18" s="250"/>
      <c r="KCI18" s="250"/>
      <c r="KCJ18" s="250"/>
      <c r="KCK18" s="250"/>
      <c r="KCL18" s="250"/>
      <c r="KCM18" s="250"/>
      <c r="KCN18" s="250"/>
      <c r="KCO18" s="250"/>
      <c r="KCP18" s="250"/>
      <c r="KCQ18" s="250"/>
      <c r="KCR18" s="250"/>
      <c r="KCS18" s="250"/>
      <c r="KCT18" s="250"/>
      <c r="KCU18" s="250"/>
      <c r="KCV18" s="250"/>
      <c r="KCW18" s="250"/>
      <c r="KCX18" s="250"/>
      <c r="KCY18" s="250"/>
      <c r="KCZ18" s="250"/>
      <c r="KDA18" s="250"/>
      <c r="KDB18" s="250"/>
      <c r="KDC18" s="250"/>
      <c r="KDD18" s="250"/>
      <c r="KDE18" s="250"/>
      <c r="KDF18" s="250"/>
      <c r="KDG18" s="250"/>
      <c r="KDH18" s="250"/>
      <c r="KDI18" s="250"/>
      <c r="KDJ18" s="250"/>
      <c r="KDK18" s="250"/>
      <c r="KDL18" s="250"/>
      <c r="KDM18" s="250"/>
      <c r="KDN18" s="250"/>
      <c r="KDO18" s="250"/>
      <c r="KDP18" s="251"/>
      <c r="KDQ18" s="251"/>
      <c r="KDR18" s="251"/>
      <c r="KDS18" s="251"/>
      <c r="KDT18" s="251"/>
      <c r="KDU18" s="250"/>
      <c r="KDV18" s="250"/>
      <c r="KDW18" s="250"/>
      <c r="KDX18" s="250"/>
      <c r="KDY18" s="250"/>
      <c r="KDZ18" s="250"/>
      <c r="KEA18" s="250"/>
      <c r="KEB18" s="250"/>
      <c r="KEC18" s="250"/>
      <c r="KED18" s="250"/>
      <c r="KEE18" s="250"/>
      <c r="KEF18" s="250"/>
      <c r="KEG18" s="250"/>
      <c r="KEH18" s="250"/>
      <c r="KEI18" s="250"/>
      <c r="KEJ18" s="250"/>
      <c r="KEK18" s="250"/>
      <c r="KEL18" s="250"/>
      <c r="KEM18" s="250"/>
      <c r="KEN18" s="250"/>
      <c r="KEO18" s="250"/>
      <c r="KEP18" s="250"/>
      <c r="KEQ18" s="250"/>
      <c r="KER18" s="250"/>
      <c r="KES18" s="250"/>
      <c r="KET18" s="250"/>
      <c r="KEU18" s="250"/>
      <c r="KEV18" s="250"/>
      <c r="KEW18" s="250"/>
      <c r="KEX18" s="250"/>
      <c r="KEY18" s="250"/>
      <c r="KEZ18" s="250"/>
      <c r="KFA18" s="250"/>
      <c r="KFB18" s="250"/>
      <c r="KFC18" s="250"/>
      <c r="KFD18" s="250"/>
      <c r="KFE18" s="250"/>
      <c r="KFF18" s="250"/>
      <c r="KFG18" s="250"/>
      <c r="KFH18" s="250"/>
      <c r="KFI18" s="250"/>
      <c r="KFJ18" s="250"/>
      <c r="KFK18" s="250"/>
      <c r="KFL18" s="250"/>
      <c r="KFM18" s="250"/>
      <c r="KFN18" s="250"/>
      <c r="KFO18" s="250"/>
      <c r="KFP18" s="250"/>
      <c r="KFQ18" s="250"/>
      <c r="KFR18" s="251"/>
      <c r="KFS18" s="251"/>
      <c r="KFT18" s="251"/>
      <c r="KFU18" s="251"/>
      <c r="KFV18" s="251"/>
      <c r="KFW18" s="250"/>
      <c r="KFX18" s="250"/>
      <c r="KFY18" s="250"/>
      <c r="KFZ18" s="250"/>
      <c r="KGA18" s="250"/>
      <c r="KGB18" s="250"/>
      <c r="KGC18" s="250"/>
      <c r="KGD18" s="250"/>
      <c r="KGE18" s="250"/>
      <c r="KGF18" s="250"/>
      <c r="KGG18" s="250"/>
      <c r="KGH18" s="250"/>
      <c r="KGI18" s="250"/>
      <c r="KGJ18" s="250"/>
      <c r="KGK18" s="250"/>
      <c r="KGL18" s="250"/>
      <c r="KGM18" s="250"/>
      <c r="KGN18" s="250"/>
      <c r="KGO18" s="250"/>
      <c r="KGP18" s="250"/>
      <c r="KGQ18" s="250"/>
      <c r="KGR18" s="250"/>
      <c r="KGS18" s="250"/>
      <c r="KGT18" s="250"/>
      <c r="KGU18" s="250"/>
      <c r="KGV18" s="250"/>
      <c r="KGW18" s="250"/>
      <c r="KGX18" s="250"/>
      <c r="KGY18" s="250"/>
      <c r="KGZ18" s="250"/>
      <c r="KHA18" s="250"/>
      <c r="KHB18" s="250"/>
      <c r="KHC18" s="250"/>
      <c r="KHD18" s="250"/>
      <c r="KHE18" s="250"/>
      <c r="KHF18" s="250"/>
      <c r="KHG18" s="250"/>
      <c r="KHH18" s="250"/>
      <c r="KHI18" s="250"/>
      <c r="KHJ18" s="250"/>
      <c r="KHK18" s="250"/>
      <c r="KHL18" s="250"/>
      <c r="KHM18" s="250"/>
      <c r="KHN18" s="250"/>
      <c r="KHO18" s="250"/>
      <c r="KHP18" s="250"/>
      <c r="KHQ18" s="250"/>
      <c r="KHR18" s="250"/>
      <c r="KHS18" s="250"/>
      <c r="KHT18" s="251"/>
      <c r="KHU18" s="251"/>
      <c r="KHV18" s="251"/>
      <c r="KHW18" s="251"/>
      <c r="KHX18" s="251"/>
      <c r="KHY18" s="250"/>
      <c r="KHZ18" s="250"/>
      <c r="KIA18" s="250"/>
      <c r="KIB18" s="250"/>
      <c r="KIC18" s="250"/>
      <c r="KID18" s="250"/>
      <c r="KIE18" s="250"/>
      <c r="KIF18" s="250"/>
      <c r="KIG18" s="250"/>
      <c r="KIH18" s="250"/>
      <c r="KII18" s="250"/>
      <c r="KIJ18" s="250"/>
      <c r="KIK18" s="250"/>
      <c r="KIL18" s="250"/>
      <c r="KIM18" s="250"/>
      <c r="KIN18" s="250"/>
      <c r="KIO18" s="250"/>
      <c r="KIP18" s="250"/>
      <c r="KIQ18" s="250"/>
      <c r="KIR18" s="250"/>
      <c r="KIS18" s="250"/>
      <c r="KIT18" s="250"/>
      <c r="KIU18" s="250"/>
      <c r="KIV18" s="250"/>
      <c r="KIW18" s="250"/>
      <c r="KIX18" s="250"/>
      <c r="KIY18" s="250"/>
      <c r="KIZ18" s="250"/>
      <c r="KJA18" s="250"/>
      <c r="KJB18" s="250"/>
      <c r="KJC18" s="250"/>
      <c r="KJD18" s="250"/>
      <c r="KJE18" s="250"/>
      <c r="KJF18" s="250"/>
      <c r="KJG18" s="250"/>
      <c r="KJH18" s="250"/>
      <c r="KJI18" s="250"/>
      <c r="KJJ18" s="250"/>
      <c r="KJK18" s="250"/>
      <c r="KJL18" s="250"/>
      <c r="KJM18" s="250"/>
      <c r="KJN18" s="250"/>
      <c r="KJO18" s="250"/>
      <c r="KJP18" s="250"/>
      <c r="KJQ18" s="250"/>
      <c r="KJR18" s="250"/>
      <c r="KJS18" s="250"/>
      <c r="KJT18" s="250"/>
      <c r="KJU18" s="250"/>
      <c r="KJV18" s="251"/>
      <c r="KJW18" s="251"/>
      <c r="KJX18" s="251"/>
      <c r="KJY18" s="251"/>
      <c r="KJZ18" s="251"/>
      <c r="KKA18" s="250"/>
      <c r="KKB18" s="250"/>
      <c r="KKC18" s="250"/>
      <c r="KKD18" s="250"/>
      <c r="KKE18" s="250"/>
      <c r="KKF18" s="250"/>
      <c r="KKG18" s="250"/>
      <c r="KKH18" s="250"/>
      <c r="KKI18" s="250"/>
      <c r="KKJ18" s="250"/>
      <c r="KKK18" s="250"/>
      <c r="KKL18" s="250"/>
      <c r="KKM18" s="250"/>
      <c r="KKN18" s="250"/>
      <c r="KKO18" s="250"/>
      <c r="KKP18" s="250"/>
      <c r="KKQ18" s="250"/>
      <c r="KKR18" s="250"/>
      <c r="KKS18" s="250"/>
      <c r="KKT18" s="250"/>
      <c r="KKU18" s="250"/>
      <c r="KKV18" s="250"/>
      <c r="KKW18" s="250"/>
      <c r="KKX18" s="250"/>
      <c r="KKY18" s="250"/>
      <c r="KKZ18" s="250"/>
      <c r="KLA18" s="250"/>
      <c r="KLB18" s="250"/>
      <c r="KLC18" s="250"/>
      <c r="KLD18" s="250"/>
      <c r="KLE18" s="250"/>
      <c r="KLF18" s="250"/>
      <c r="KLG18" s="250"/>
      <c r="KLH18" s="250"/>
      <c r="KLI18" s="250"/>
      <c r="KLJ18" s="250"/>
      <c r="KLK18" s="250"/>
      <c r="KLL18" s="250"/>
      <c r="KLM18" s="250"/>
      <c r="KLN18" s="250"/>
      <c r="KLO18" s="250"/>
      <c r="KLP18" s="250"/>
      <c r="KLQ18" s="250"/>
      <c r="KLR18" s="250"/>
      <c r="KLS18" s="250"/>
      <c r="KLT18" s="250"/>
      <c r="KLU18" s="250"/>
      <c r="KLV18" s="250"/>
      <c r="KLW18" s="250"/>
      <c r="KLX18" s="251"/>
      <c r="KLY18" s="251"/>
      <c r="KLZ18" s="251"/>
      <c r="KMA18" s="251"/>
      <c r="KMB18" s="251"/>
      <c r="KMC18" s="250"/>
      <c r="KMD18" s="250"/>
      <c r="KME18" s="250"/>
      <c r="KMF18" s="250"/>
      <c r="KMG18" s="250"/>
      <c r="KMH18" s="250"/>
      <c r="KMI18" s="250"/>
      <c r="KMJ18" s="250"/>
      <c r="KMK18" s="250"/>
      <c r="KML18" s="250"/>
      <c r="KMM18" s="250"/>
      <c r="KMN18" s="250"/>
      <c r="KMO18" s="250"/>
      <c r="KMP18" s="250"/>
      <c r="KMQ18" s="250"/>
      <c r="KMR18" s="250"/>
      <c r="KMS18" s="250"/>
      <c r="KMT18" s="250"/>
      <c r="KMU18" s="250"/>
      <c r="KMV18" s="250"/>
      <c r="KMW18" s="250"/>
      <c r="KMX18" s="250"/>
      <c r="KMY18" s="250"/>
      <c r="KMZ18" s="250"/>
      <c r="KNA18" s="250"/>
      <c r="KNB18" s="250"/>
      <c r="KNC18" s="250"/>
      <c r="KND18" s="250"/>
      <c r="KNE18" s="250"/>
      <c r="KNF18" s="250"/>
      <c r="KNG18" s="250"/>
      <c r="KNH18" s="250"/>
      <c r="KNI18" s="250"/>
      <c r="KNJ18" s="250"/>
      <c r="KNK18" s="250"/>
      <c r="KNL18" s="250"/>
      <c r="KNM18" s="250"/>
      <c r="KNN18" s="250"/>
      <c r="KNO18" s="250"/>
      <c r="KNP18" s="250"/>
      <c r="KNQ18" s="250"/>
      <c r="KNR18" s="250"/>
      <c r="KNS18" s="250"/>
      <c r="KNT18" s="250"/>
      <c r="KNU18" s="250"/>
      <c r="KNV18" s="250"/>
      <c r="KNW18" s="250"/>
      <c r="KNX18" s="250"/>
      <c r="KNY18" s="250"/>
      <c r="KNZ18" s="251"/>
      <c r="KOA18" s="251"/>
      <c r="KOB18" s="251"/>
      <c r="KOC18" s="251"/>
      <c r="KOD18" s="251"/>
      <c r="KOE18" s="250"/>
      <c r="KOF18" s="250"/>
      <c r="KOG18" s="250"/>
      <c r="KOH18" s="250"/>
      <c r="KOI18" s="250"/>
      <c r="KOJ18" s="250"/>
      <c r="KOK18" s="250"/>
      <c r="KOL18" s="250"/>
      <c r="KOM18" s="250"/>
      <c r="KON18" s="250"/>
      <c r="KOO18" s="250"/>
      <c r="KOP18" s="250"/>
      <c r="KOQ18" s="250"/>
      <c r="KOR18" s="250"/>
      <c r="KOS18" s="250"/>
      <c r="KOT18" s="250"/>
      <c r="KOU18" s="250"/>
      <c r="KOV18" s="250"/>
      <c r="KOW18" s="250"/>
      <c r="KOX18" s="250"/>
      <c r="KOY18" s="250"/>
      <c r="KOZ18" s="250"/>
      <c r="KPA18" s="250"/>
      <c r="KPB18" s="250"/>
      <c r="KPC18" s="250"/>
      <c r="KPD18" s="250"/>
      <c r="KPE18" s="250"/>
      <c r="KPF18" s="250"/>
      <c r="KPG18" s="250"/>
      <c r="KPH18" s="250"/>
      <c r="KPI18" s="250"/>
      <c r="KPJ18" s="250"/>
      <c r="KPK18" s="250"/>
      <c r="KPL18" s="250"/>
      <c r="KPM18" s="250"/>
      <c r="KPN18" s="250"/>
      <c r="KPO18" s="250"/>
      <c r="KPP18" s="250"/>
      <c r="KPQ18" s="250"/>
      <c r="KPR18" s="250"/>
      <c r="KPS18" s="250"/>
      <c r="KPT18" s="250"/>
      <c r="KPU18" s="250"/>
      <c r="KPV18" s="250"/>
      <c r="KPW18" s="250"/>
      <c r="KPX18" s="250"/>
      <c r="KPY18" s="250"/>
      <c r="KPZ18" s="250"/>
      <c r="KQA18" s="250"/>
      <c r="KQB18" s="251"/>
      <c r="KQC18" s="251"/>
      <c r="KQD18" s="251"/>
      <c r="KQE18" s="251"/>
      <c r="KQF18" s="251"/>
      <c r="KQG18" s="250"/>
      <c r="KQH18" s="250"/>
      <c r="KQI18" s="250"/>
      <c r="KQJ18" s="250"/>
      <c r="KQK18" s="250"/>
      <c r="KQL18" s="250"/>
      <c r="KQM18" s="250"/>
      <c r="KQN18" s="250"/>
      <c r="KQO18" s="250"/>
      <c r="KQP18" s="250"/>
      <c r="KQQ18" s="250"/>
      <c r="KQR18" s="250"/>
      <c r="KQS18" s="250"/>
      <c r="KQT18" s="250"/>
      <c r="KQU18" s="250"/>
      <c r="KQV18" s="250"/>
      <c r="KQW18" s="250"/>
      <c r="KQX18" s="250"/>
      <c r="KQY18" s="250"/>
      <c r="KQZ18" s="250"/>
      <c r="KRA18" s="250"/>
      <c r="KRB18" s="250"/>
      <c r="KRC18" s="250"/>
      <c r="KRD18" s="250"/>
      <c r="KRE18" s="250"/>
      <c r="KRF18" s="250"/>
      <c r="KRG18" s="250"/>
      <c r="KRH18" s="250"/>
      <c r="KRI18" s="250"/>
      <c r="KRJ18" s="250"/>
      <c r="KRK18" s="250"/>
      <c r="KRL18" s="250"/>
      <c r="KRM18" s="250"/>
      <c r="KRN18" s="250"/>
      <c r="KRO18" s="250"/>
      <c r="KRP18" s="250"/>
      <c r="KRQ18" s="250"/>
      <c r="KRR18" s="250"/>
      <c r="KRS18" s="250"/>
      <c r="KRT18" s="250"/>
      <c r="KRU18" s="250"/>
      <c r="KRV18" s="250"/>
      <c r="KRW18" s="250"/>
      <c r="KRX18" s="250"/>
      <c r="KRY18" s="250"/>
      <c r="KRZ18" s="250"/>
      <c r="KSA18" s="250"/>
      <c r="KSB18" s="250"/>
      <c r="KSC18" s="250"/>
      <c r="KSD18" s="251"/>
      <c r="KSE18" s="251"/>
      <c r="KSF18" s="251"/>
      <c r="KSG18" s="251"/>
      <c r="KSH18" s="251"/>
      <c r="KSI18" s="250"/>
      <c r="KSJ18" s="250"/>
      <c r="KSK18" s="250"/>
      <c r="KSL18" s="250"/>
      <c r="KSM18" s="250"/>
      <c r="KSN18" s="250"/>
      <c r="KSO18" s="250"/>
      <c r="KSP18" s="250"/>
      <c r="KSQ18" s="250"/>
      <c r="KSR18" s="250"/>
      <c r="KSS18" s="250"/>
      <c r="KST18" s="250"/>
      <c r="KSU18" s="250"/>
      <c r="KSV18" s="250"/>
      <c r="KSW18" s="250"/>
      <c r="KSX18" s="250"/>
      <c r="KSY18" s="250"/>
      <c r="KSZ18" s="250"/>
      <c r="KTA18" s="250"/>
      <c r="KTB18" s="250"/>
      <c r="KTC18" s="250"/>
      <c r="KTD18" s="250"/>
      <c r="KTE18" s="250"/>
      <c r="KTF18" s="250"/>
      <c r="KTG18" s="250"/>
      <c r="KTH18" s="250"/>
      <c r="KTI18" s="250"/>
      <c r="KTJ18" s="250"/>
      <c r="KTK18" s="250"/>
      <c r="KTL18" s="250"/>
      <c r="KTM18" s="250"/>
      <c r="KTN18" s="250"/>
      <c r="KTO18" s="250"/>
      <c r="KTP18" s="250"/>
      <c r="KTQ18" s="250"/>
      <c r="KTR18" s="250"/>
      <c r="KTS18" s="250"/>
      <c r="KTT18" s="250"/>
      <c r="KTU18" s="250"/>
      <c r="KTV18" s="250"/>
      <c r="KTW18" s="250"/>
      <c r="KTX18" s="250"/>
      <c r="KTY18" s="250"/>
      <c r="KTZ18" s="250"/>
      <c r="KUA18" s="250"/>
      <c r="KUB18" s="250"/>
      <c r="KUC18" s="250"/>
      <c r="KUD18" s="250"/>
      <c r="KUE18" s="250"/>
      <c r="KUF18" s="251"/>
      <c r="KUG18" s="251"/>
      <c r="KUH18" s="251"/>
      <c r="KUI18" s="251"/>
      <c r="KUJ18" s="251"/>
      <c r="KUK18" s="250"/>
      <c r="KUL18" s="250"/>
      <c r="KUM18" s="250"/>
      <c r="KUN18" s="250"/>
      <c r="KUO18" s="250"/>
      <c r="KUP18" s="250"/>
      <c r="KUQ18" s="250"/>
      <c r="KUR18" s="250"/>
      <c r="KUS18" s="250"/>
      <c r="KUT18" s="250"/>
      <c r="KUU18" s="250"/>
      <c r="KUV18" s="250"/>
      <c r="KUW18" s="250"/>
      <c r="KUX18" s="250"/>
      <c r="KUY18" s="250"/>
      <c r="KUZ18" s="250"/>
      <c r="KVA18" s="250"/>
      <c r="KVB18" s="250"/>
      <c r="KVC18" s="250"/>
      <c r="KVD18" s="250"/>
      <c r="KVE18" s="250"/>
      <c r="KVF18" s="250"/>
      <c r="KVG18" s="250"/>
      <c r="KVH18" s="250"/>
      <c r="KVI18" s="250"/>
      <c r="KVJ18" s="250"/>
      <c r="KVK18" s="250"/>
      <c r="KVL18" s="250"/>
      <c r="KVM18" s="250"/>
      <c r="KVN18" s="250"/>
      <c r="KVO18" s="250"/>
      <c r="KVP18" s="250"/>
      <c r="KVQ18" s="250"/>
      <c r="KVR18" s="250"/>
      <c r="KVS18" s="250"/>
      <c r="KVT18" s="250"/>
      <c r="KVU18" s="250"/>
      <c r="KVV18" s="250"/>
      <c r="KVW18" s="250"/>
      <c r="KVX18" s="250"/>
      <c r="KVY18" s="250"/>
      <c r="KVZ18" s="250"/>
      <c r="KWA18" s="250"/>
      <c r="KWB18" s="250"/>
      <c r="KWC18" s="250"/>
      <c r="KWD18" s="250"/>
      <c r="KWE18" s="250"/>
      <c r="KWF18" s="250"/>
      <c r="KWG18" s="250"/>
      <c r="KWH18" s="251"/>
      <c r="KWI18" s="251"/>
      <c r="KWJ18" s="251"/>
      <c r="KWK18" s="251"/>
      <c r="KWL18" s="251"/>
      <c r="KWM18" s="250"/>
      <c r="KWN18" s="250"/>
      <c r="KWO18" s="250"/>
      <c r="KWP18" s="250"/>
      <c r="KWQ18" s="250"/>
      <c r="KWR18" s="250"/>
      <c r="KWS18" s="250"/>
      <c r="KWT18" s="250"/>
      <c r="KWU18" s="250"/>
      <c r="KWV18" s="250"/>
      <c r="KWW18" s="250"/>
      <c r="KWX18" s="250"/>
      <c r="KWY18" s="250"/>
      <c r="KWZ18" s="250"/>
      <c r="KXA18" s="250"/>
      <c r="KXB18" s="250"/>
      <c r="KXC18" s="250"/>
      <c r="KXD18" s="250"/>
      <c r="KXE18" s="250"/>
      <c r="KXF18" s="250"/>
      <c r="KXG18" s="250"/>
      <c r="KXH18" s="250"/>
      <c r="KXI18" s="250"/>
      <c r="KXJ18" s="250"/>
      <c r="KXK18" s="250"/>
      <c r="KXL18" s="250"/>
      <c r="KXM18" s="250"/>
      <c r="KXN18" s="250"/>
      <c r="KXO18" s="250"/>
      <c r="KXP18" s="250"/>
      <c r="KXQ18" s="250"/>
      <c r="KXR18" s="250"/>
      <c r="KXS18" s="250"/>
      <c r="KXT18" s="250"/>
      <c r="KXU18" s="250"/>
      <c r="KXV18" s="250"/>
      <c r="KXW18" s="250"/>
      <c r="KXX18" s="250"/>
      <c r="KXY18" s="250"/>
      <c r="KXZ18" s="250"/>
      <c r="KYA18" s="250"/>
      <c r="KYB18" s="250"/>
      <c r="KYC18" s="250"/>
      <c r="KYD18" s="250"/>
      <c r="KYE18" s="250"/>
      <c r="KYF18" s="250"/>
      <c r="KYG18" s="250"/>
      <c r="KYH18" s="250"/>
      <c r="KYI18" s="250"/>
      <c r="KYJ18" s="251"/>
      <c r="KYK18" s="251"/>
      <c r="KYL18" s="251"/>
      <c r="KYM18" s="251"/>
      <c r="KYN18" s="251"/>
      <c r="KYO18" s="250"/>
      <c r="KYP18" s="250"/>
      <c r="KYQ18" s="250"/>
      <c r="KYR18" s="250"/>
      <c r="KYS18" s="250"/>
      <c r="KYT18" s="250"/>
      <c r="KYU18" s="250"/>
      <c r="KYV18" s="250"/>
      <c r="KYW18" s="250"/>
      <c r="KYX18" s="250"/>
      <c r="KYY18" s="250"/>
      <c r="KYZ18" s="250"/>
      <c r="KZA18" s="250"/>
      <c r="KZB18" s="250"/>
      <c r="KZC18" s="250"/>
      <c r="KZD18" s="250"/>
      <c r="KZE18" s="250"/>
      <c r="KZF18" s="250"/>
      <c r="KZG18" s="250"/>
      <c r="KZH18" s="250"/>
      <c r="KZI18" s="250"/>
      <c r="KZJ18" s="250"/>
      <c r="KZK18" s="250"/>
      <c r="KZL18" s="250"/>
      <c r="KZM18" s="250"/>
      <c r="KZN18" s="250"/>
      <c r="KZO18" s="250"/>
      <c r="KZP18" s="250"/>
      <c r="KZQ18" s="250"/>
      <c r="KZR18" s="250"/>
      <c r="KZS18" s="250"/>
      <c r="KZT18" s="250"/>
      <c r="KZU18" s="250"/>
      <c r="KZV18" s="250"/>
      <c r="KZW18" s="250"/>
      <c r="KZX18" s="250"/>
      <c r="KZY18" s="250"/>
      <c r="KZZ18" s="250"/>
      <c r="LAA18" s="250"/>
      <c r="LAB18" s="250"/>
      <c r="LAC18" s="250"/>
      <c r="LAD18" s="250"/>
      <c r="LAE18" s="250"/>
      <c r="LAF18" s="250"/>
      <c r="LAG18" s="250"/>
      <c r="LAH18" s="250"/>
      <c r="LAI18" s="250"/>
      <c r="LAJ18" s="250"/>
      <c r="LAK18" s="250"/>
      <c r="LAL18" s="251"/>
      <c r="LAM18" s="251"/>
      <c r="LAN18" s="251"/>
      <c r="LAO18" s="251"/>
      <c r="LAP18" s="251"/>
      <c r="LAQ18" s="250"/>
      <c r="LAR18" s="250"/>
      <c r="LAS18" s="250"/>
      <c r="LAT18" s="250"/>
      <c r="LAU18" s="250"/>
      <c r="LAV18" s="250"/>
      <c r="LAW18" s="250"/>
      <c r="LAX18" s="250"/>
      <c r="LAY18" s="250"/>
      <c r="LAZ18" s="250"/>
      <c r="LBA18" s="250"/>
      <c r="LBB18" s="250"/>
      <c r="LBC18" s="250"/>
      <c r="LBD18" s="250"/>
      <c r="LBE18" s="250"/>
      <c r="LBF18" s="250"/>
      <c r="LBG18" s="250"/>
      <c r="LBH18" s="250"/>
      <c r="LBI18" s="250"/>
      <c r="LBJ18" s="250"/>
      <c r="LBK18" s="250"/>
      <c r="LBL18" s="250"/>
      <c r="LBM18" s="250"/>
      <c r="LBN18" s="250"/>
      <c r="LBO18" s="250"/>
      <c r="LBP18" s="250"/>
      <c r="LBQ18" s="250"/>
      <c r="LBR18" s="250"/>
      <c r="LBS18" s="250"/>
      <c r="LBT18" s="250"/>
      <c r="LBU18" s="250"/>
      <c r="LBV18" s="250"/>
      <c r="LBW18" s="250"/>
      <c r="LBX18" s="250"/>
      <c r="LBY18" s="250"/>
      <c r="LBZ18" s="250"/>
      <c r="LCA18" s="250"/>
      <c r="LCB18" s="250"/>
      <c r="LCC18" s="250"/>
      <c r="LCD18" s="250"/>
      <c r="LCE18" s="250"/>
      <c r="LCF18" s="250"/>
      <c r="LCG18" s="250"/>
      <c r="LCH18" s="250"/>
      <c r="LCI18" s="250"/>
      <c r="LCJ18" s="250"/>
      <c r="LCK18" s="250"/>
      <c r="LCL18" s="250"/>
      <c r="LCM18" s="250"/>
      <c r="LCN18" s="251"/>
      <c r="LCO18" s="251"/>
      <c r="LCP18" s="251"/>
      <c r="LCQ18" s="251"/>
      <c r="LCR18" s="251"/>
      <c r="LCS18" s="250"/>
      <c r="LCT18" s="250"/>
      <c r="LCU18" s="250"/>
      <c r="LCV18" s="250"/>
      <c r="LCW18" s="250"/>
      <c r="LCX18" s="250"/>
      <c r="LCY18" s="250"/>
      <c r="LCZ18" s="250"/>
      <c r="LDA18" s="250"/>
      <c r="LDB18" s="250"/>
      <c r="LDC18" s="250"/>
      <c r="LDD18" s="250"/>
      <c r="LDE18" s="250"/>
      <c r="LDF18" s="250"/>
      <c r="LDG18" s="250"/>
      <c r="LDH18" s="250"/>
      <c r="LDI18" s="250"/>
      <c r="LDJ18" s="250"/>
      <c r="LDK18" s="250"/>
      <c r="LDL18" s="250"/>
      <c r="LDM18" s="250"/>
      <c r="LDN18" s="250"/>
      <c r="LDO18" s="250"/>
      <c r="LDP18" s="250"/>
      <c r="LDQ18" s="250"/>
      <c r="LDR18" s="250"/>
      <c r="LDS18" s="250"/>
      <c r="LDT18" s="250"/>
      <c r="LDU18" s="250"/>
      <c r="LDV18" s="250"/>
      <c r="LDW18" s="250"/>
      <c r="LDX18" s="250"/>
      <c r="LDY18" s="250"/>
      <c r="LDZ18" s="250"/>
      <c r="LEA18" s="250"/>
      <c r="LEB18" s="250"/>
      <c r="LEC18" s="250"/>
      <c r="LED18" s="250"/>
      <c r="LEE18" s="250"/>
      <c r="LEF18" s="250"/>
      <c r="LEG18" s="250"/>
      <c r="LEH18" s="250"/>
      <c r="LEI18" s="250"/>
      <c r="LEJ18" s="250"/>
      <c r="LEK18" s="250"/>
      <c r="LEL18" s="250"/>
      <c r="LEM18" s="250"/>
      <c r="LEN18" s="250"/>
      <c r="LEO18" s="250"/>
      <c r="LEP18" s="251"/>
      <c r="LEQ18" s="251"/>
      <c r="LER18" s="251"/>
      <c r="LES18" s="251"/>
      <c r="LET18" s="251"/>
      <c r="LEU18" s="250"/>
      <c r="LEV18" s="250"/>
      <c r="LEW18" s="250"/>
      <c r="LEX18" s="250"/>
      <c r="LEY18" s="250"/>
      <c r="LEZ18" s="250"/>
      <c r="LFA18" s="250"/>
      <c r="LFB18" s="250"/>
      <c r="LFC18" s="250"/>
      <c r="LFD18" s="250"/>
      <c r="LFE18" s="250"/>
      <c r="LFF18" s="250"/>
      <c r="LFG18" s="250"/>
      <c r="LFH18" s="250"/>
      <c r="LFI18" s="250"/>
      <c r="LFJ18" s="250"/>
      <c r="LFK18" s="250"/>
      <c r="LFL18" s="250"/>
      <c r="LFM18" s="250"/>
      <c r="LFN18" s="250"/>
      <c r="LFO18" s="250"/>
      <c r="LFP18" s="250"/>
      <c r="LFQ18" s="250"/>
      <c r="LFR18" s="250"/>
      <c r="LFS18" s="250"/>
      <c r="LFT18" s="250"/>
      <c r="LFU18" s="250"/>
      <c r="LFV18" s="250"/>
      <c r="LFW18" s="250"/>
      <c r="LFX18" s="250"/>
      <c r="LFY18" s="250"/>
      <c r="LFZ18" s="250"/>
      <c r="LGA18" s="250"/>
      <c r="LGB18" s="250"/>
      <c r="LGC18" s="250"/>
      <c r="LGD18" s="250"/>
      <c r="LGE18" s="250"/>
      <c r="LGF18" s="250"/>
      <c r="LGG18" s="250"/>
      <c r="LGH18" s="250"/>
      <c r="LGI18" s="250"/>
      <c r="LGJ18" s="250"/>
      <c r="LGK18" s="250"/>
      <c r="LGL18" s="250"/>
      <c r="LGM18" s="250"/>
      <c r="LGN18" s="250"/>
      <c r="LGO18" s="250"/>
      <c r="LGP18" s="250"/>
      <c r="LGQ18" s="250"/>
      <c r="LGR18" s="251"/>
      <c r="LGS18" s="251"/>
      <c r="LGT18" s="251"/>
      <c r="LGU18" s="251"/>
      <c r="LGV18" s="251"/>
      <c r="LGW18" s="250"/>
      <c r="LGX18" s="250"/>
      <c r="LGY18" s="250"/>
      <c r="LGZ18" s="250"/>
      <c r="LHA18" s="250"/>
      <c r="LHB18" s="250"/>
      <c r="LHC18" s="250"/>
      <c r="LHD18" s="250"/>
      <c r="LHE18" s="250"/>
      <c r="LHF18" s="250"/>
      <c r="LHG18" s="250"/>
      <c r="LHH18" s="250"/>
      <c r="LHI18" s="250"/>
      <c r="LHJ18" s="250"/>
      <c r="LHK18" s="250"/>
      <c r="LHL18" s="250"/>
      <c r="LHM18" s="250"/>
      <c r="LHN18" s="250"/>
      <c r="LHO18" s="250"/>
      <c r="LHP18" s="250"/>
      <c r="LHQ18" s="250"/>
      <c r="LHR18" s="250"/>
      <c r="LHS18" s="250"/>
      <c r="LHT18" s="250"/>
      <c r="LHU18" s="250"/>
      <c r="LHV18" s="250"/>
      <c r="LHW18" s="250"/>
      <c r="LHX18" s="250"/>
      <c r="LHY18" s="250"/>
      <c r="LHZ18" s="250"/>
      <c r="LIA18" s="250"/>
      <c r="LIB18" s="250"/>
      <c r="LIC18" s="250"/>
      <c r="LID18" s="250"/>
      <c r="LIE18" s="250"/>
      <c r="LIF18" s="250"/>
      <c r="LIG18" s="250"/>
      <c r="LIH18" s="250"/>
      <c r="LII18" s="250"/>
      <c r="LIJ18" s="250"/>
      <c r="LIK18" s="250"/>
      <c r="LIL18" s="250"/>
      <c r="LIM18" s="250"/>
      <c r="LIN18" s="250"/>
      <c r="LIO18" s="250"/>
      <c r="LIP18" s="250"/>
      <c r="LIQ18" s="250"/>
      <c r="LIR18" s="250"/>
      <c r="LIS18" s="250"/>
      <c r="LIT18" s="251"/>
      <c r="LIU18" s="251"/>
      <c r="LIV18" s="251"/>
      <c r="LIW18" s="251"/>
      <c r="LIX18" s="251"/>
      <c r="LIY18" s="250"/>
      <c r="LIZ18" s="250"/>
      <c r="LJA18" s="250"/>
      <c r="LJB18" s="250"/>
      <c r="LJC18" s="250"/>
      <c r="LJD18" s="250"/>
      <c r="LJE18" s="250"/>
      <c r="LJF18" s="250"/>
      <c r="LJG18" s="250"/>
      <c r="LJH18" s="250"/>
      <c r="LJI18" s="250"/>
      <c r="LJJ18" s="250"/>
      <c r="LJK18" s="250"/>
      <c r="LJL18" s="250"/>
      <c r="LJM18" s="250"/>
      <c r="LJN18" s="250"/>
      <c r="LJO18" s="250"/>
      <c r="LJP18" s="250"/>
      <c r="LJQ18" s="250"/>
      <c r="LJR18" s="250"/>
      <c r="LJS18" s="250"/>
      <c r="LJT18" s="250"/>
      <c r="LJU18" s="250"/>
      <c r="LJV18" s="250"/>
      <c r="LJW18" s="250"/>
      <c r="LJX18" s="250"/>
      <c r="LJY18" s="250"/>
      <c r="LJZ18" s="250"/>
      <c r="LKA18" s="250"/>
      <c r="LKB18" s="250"/>
      <c r="LKC18" s="250"/>
      <c r="LKD18" s="250"/>
      <c r="LKE18" s="250"/>
      <c r="LKF18" s="250"/>
      <c r="LKG18" s="250"/>
      <c r="LKH18" s="250"/>
      <c r="LKI18" s="250"/>
      <c r="LKJ18" s="250"/>
      <c r="LKK18" s="250"/>
      <c r="LKL18" s="250"/>
      <c r="LKM18" s="250"/>
      <c r="LKN18" s="250"/>
      <c r="LKO18" s="250"/>
      <c r="LKP18" s="250"/>
      <c r="LKQ18" s="250"/>
      <c r="LKR18" s="250"/>
      <c r="LKS18" s="250"/>
      <c r="LKT18" s="250"/>
      <c r="LKU18" s="250"/>
      <c r="LKV18" s="251"/>
      <c r="LKW18" s="251"/>
      <c r="LKX18" s="251"/>
      <c r="LKY18" s="251"/>
      <c r="LKZ18" s="251"/>
      <c r="LLA18" s="250"/>
      <c r="LLB18" s="250"/>
      <c r="LLC18" s="250"/>
      <c r="LLD18" s="250"/>
      <c r="LLE18" s="250"/>
      <c r="LLF18" s="250"/>
      <c r="LLG18" s="250"/>
      <c r="LLH18" s="250"/>
      <c r="LLI18" s="250"/>
      <c r="LLJ18" s="250"/>
      <c r="LLK18" s="250"/>
      <c r="LLL18" s="250"/>
      <c r="LLM18" s="250"/>
      <c r="LLN18" s="250"/>
      <c r="LLO18" s="250"/>
      <c r="LLP18" s="250"/>
      <c r="LLQ18" s="250"/>
      <c r="LLR18" s="250"/>
      <c r="LLS18" s="250"/>
      <c r="LLT18" s="250"/>
      <c r="LLU18" s="250"/>
      <c r="LLV18" s="250"/>
      <c r="LLW18" s="250"/>
      <c r="LLX18" s="250"/>
      <c r="LLY18" s="250"/>
      <c r="LLZ18" s="250"/>
      <c r="LMA18" s="250"/>
      <c r="LMB18" s="250"/>
      <c r="LMC18" s="250"/>
      <c r="LMD18" s="250"/>
      <c r="LME18" s="250"/>
      <c r="LMF18" s="250"/>
      <c r="LMG18" s="250"/>
      <c r="LMH18" s="250"/>
      <c r="LMI18" s="250"/>
      <c r="LMJ18" s="250"/>
      <c r="LMK18" s="250"/>
      <c r="LML18" s="250"/>
      <c r="LMM18" s="250"/>
      <c r="LMN18" s="250"/>
      <c r="LMO18" s="250"/>
      <c r="LMP18" s="250"/>
      <c r="LMQ18" s="250"/>
      <c r="LMR18" s="250"/>
      <c r="LMS18" s="250"/>
      <c r="LMT18" s="250"/>
      <c r="LMU18" s="250"/>
      <c r="LMV18" s="250"/>
      <c r="LMW18" s="250"/>
      <c r="LMX18" s="251"/>
      <c r="LMY18" s="251"/>
      <c r="LMZ18" s="251"/>
      <c r="LNA18" s="251"/>
      <c r="LNB18" s="251"/>
      <c r="LNC18" s="250"/>
      <c r="LND18" s="250"/>
      <c r="LNE18" s="250"/>
      <c r="LNF18" s="250"/>
      <c r="LNG18" s="250"/>
      <c r="LNH18" s="250"/>
      <c r="LNI18" s="250"/>
      <c r="LNJ18" s="250"/>
      <c r="LNK18" s="250"/>
      <c r="LNL18" s="250"/>
      <c r="LNM18" s="250"/>
      <c r="LNN18" s="250"/>
      <c r="LNO18" s="250"/>
      <c r="LNP18" s="250"/>
      <c r="LNQ18" s="250"/>
      <c r="LNR18" s="250"/>
      <c r="LNS18" s="250"/>
      <c r="LNT18" s="250"/>
      <c r="LNU18" s="250"/>
      <c r="LNV18" s="250"/>
      <c r="LNW18" s="250"/>
      <c r="LNX18" s="250"/>
      <c r="LNY18" s="250"/>
      <c r="LNZ18" s="250"/>
      <c r="LOA18" s="250"/>
      <c r="LOB18" s="250"/>
      <c r="LOC18" s="250"/>
      <c r="LOD18" s="250"/>
      <c r="LOE18" s="250"/>
      <c r="LOF18" s="250"/>
      <c r="LOG18" s="250"/>
      <c r="LOH18" s="250"/>
      <c r="LOI18" s="250"/>
      <c r="LOJ18" s="250"/>
      <c r="LOK18" s="250"/>
      <c r="LOL18" s="250"/>
      <c r="LOM18" s="250"/>
      <c r="LON18" s="250"/>
      <c r="LOO18" s="250"/>
      <c r="LOP18" s="250"/>
      <c r="LOQ18" s="250"/>
      <c r="LOR18" s="250"/>
      <c r="LOS18" s="250"/>
      <c r="LOT18" s="250"/>
      <c r="LOU18" s="250"/>
      <c r="LOV18" s="250"/>
      <c r="LOW18" s="250"/>
      <c r="LOX18" s="250"/>
      <c r="LOY18" s="250"/>
      <c r="LOZ18" s="251"/>
      <c r="LPA18" s="251"/>
      <c r="LPB18" s="251"/>
      <c r="LPC18" s="251"/>
      <c r="LPD18" s="251"/>
      <c r="LPE18" s="250"/>
      <c r="LPF18" s="250"/>
      <c r="LPG18" s="250"/>
      <c r="LPH18" s="250"/>
      <c r="LPI18" s="250"/>
      <c r="LPJ18" s="250"/>
      <c r="LPK18" s="250"/>
      <c r="LPL18" s="250"/>
      <c r="LPM18" s="250"/>
      <c r="LPN18" s="250"/>
      <c r="LPO18" s="250"/>
      <c r="LPP18" s="250"/>
      <c r="LPQ18" s="250"/>
      <c r="LPR18" s="250"/>
      <c r="LPS18" s="250"/>
      <c r="LPT18" s="250"/>
      <c r="LPU18" s="250"/>
      <c r="LPV18" s="250"/>
      <c r="LPW18" s="250"/>
      <c r="LPX18" s="250"/>
      <c r="LPY18" s="250"/>
      <c r="LPZ18" s="250"/>
      <c r="LQA18" s="250"/>
      <c r="LQB18" s="250"/>
      <c r="LQC18" s="250"/>
      <c r="LQD18" s="250"/>
      <c r="LQE18" s="250"/>
      <c r="LQF18" s="250"/>
      <c r="LQG18" s="250"/>
      <c r="LQH18" s="250"/>
      <c r="LQI18" s="250"/>
      <c r="LQJ18" s="250"/>
      <c r="LQK18" s="250"/>
      <c r="LQL18" s="250"/>
      <c r="LQM18" s="250"/>
      <c r="LQN18" s="250"/>
      <c r="LQO18" s="250"/>
      <c r="LQP18" s="250"/>
      <c r="LQQ18" s="250"/>
      <c r="LQR18" s="250"/>
      <c r="LQS18" s="250"/>
      <c r="LQT18" s="250"/>
      <c r="LQU18" s="250"/>
      <c r="LQV18" s="250"/>
      <c r="LQW18" s="250"/>
      <c r="LQX18" s="250"/>
      <c r="LQY18" s="250"/>
      <c r="LQZ18" s="250"/>
      <c r="LRA18" s="250"/>
      <c r="LRB18" s="251"/>
      <c r="LRC18" s="251"/>
      <c r="LRD18" s="251"/>
      <c r="LRE18" s="251"/>
      <c r="LRF18" s="251"/>
      <c r="LRG18" s="250"/>
      <c r="LRH18" s="250"/>
      <c r="LRI18" s="250"/>
      <c r="LRJ18" s="250"/>
      <c r="LRK18" s="250"/>
      <c r="LRL18" s="250"/>
      <c r="LRM18" s="250"/>
      <c r="LRN18" s="250"/>
      <c r="LRO18" s="250"/>
      <c r="LRP18" s="250"/>
      <c r="LRQ18" s="250"/>
      <c r="LRR18" s="250"/>
      <c r="LRS18" s="250"/>
      <c r="LRT18" s="250"/>
      <c r="LRU18" s="250"/>
      <c r="LRV18" s="250"/>
      <c r="LRW18" s="250"/>
      <c r="LRX18" s="250"/>
      <c r="LRY18" s="250"/>
      <c r="LRZ18" s="250"/>
      <c r="LSA18" s="250"/>
      <c r="LSB18" s="250"/>
      <c r="LSC18" s="250"/>
      <c r="LSD18" s="250"/>
      <c r="LSE18" s="250"/>
      <c r="LSF18" s="250"/>
      <c r="LSG18" s="250"/>
      <c r="LSH18" s="250"/>
      <c r="LSI18" s="250"/>
      <c r="LSJ18" s="250"/>
      <c r="LSK18" s="250"/>
      <c r="LSL18" s="250"/>
      <c r="LSM18" s="250"/>
      <c r="LSN18" s="250"/>
      <c r="LSO18" s="250"/>
      <c r="LSP18" s="250"/>
      <c r="LSQ18" s="250"/>
      <c r="LSR18" s="250"/>
      <c r="LSS18" s="250"/>
      <c r="LST18" s="250"/>
      <c r="LSU18" s="250"/>
      <c r="LSV18" s="250"/>
      <c r="LSW18" s="250"/>
      <c r="LSX18" s="250"/>
      <c r="LSY18" s="250"/>
      <c r="LSZ18" s="250"/>
      <c r="LTA18" s="250"/>
      <c r="LTB18" s="250"/>
      <c r="LTC18" s="250"/>
      <c r="LTD18" s="251"/>
      <c r="LTE18" s="251"/>
      <c r="LTF18" s="251"/>
      <c r="LTG18" s="251"/>
      <c r="LTH18" s="251"/>
      <c r="LTI18" s="250"/>
      <c r="LTJ18" s="250"/>
      <c r="LTK18" s="250"/>
      <c r="LTL18" s="250"/>
      <c r="LTM18" s="250"/>
      <c r="LTN18" s="250"/>
      <c r="LTO18" s="250"/>
      <c r="LTP18" s="250"/>
      <c r="LTQ18" s="250"/>
      <c r="LTR18" s="250"/>
      <c r="LTS18" s="250"/>
      <c r="LTT18" s="250"/>
      <c r="LTU18" s="250"/>
      <c r="LTV18" s="250"/>
      <c r="LTW18" s="250"/>
      <c r="LTX18" s="250"/>
      <c r="LTY18" s="250"/>
      <c r="LTZ18" s="250"/>
      <c r="LUA18" s="250"/>
      <c r="LUB18" s="250"/>
      <c r="LUC18" s="250"/>
      <c r="LUD18" s="250"/>
      <c r="LUE18" s="250"/>
      <c r="LUF18" s="250"/>
      <c r="LUG18" s="250"/>
      <c r="LUH18" s="250"/>
      <c r="LUI18" s="250"/>
      <c r="LUJ18" s="250"/>
      <c r="LUK18" s="250"/>
      <c r="LUL18" s="250"/>
      <c r="LUM18" s="250"/>
      <c r="LUN18" s="250"/>
      <c r="LUO18" s="250"/>
      <c r="LUP18" s="250"/>
      <c r="LUQ18" s="250"/>
      <c r="LUR18" s="250"/>
      <c r="LUS18" s="250"/>
      <c r="LUT18" s="250"/>
      <c r="LUU18" s="250"/>
      <c r="LUV18" s="250"/>
      <c r="LUW18" s="250"/>
      <c r="LUX18" s="250"/>
      <c r="LUY18" s="250"/>
      <c r="LUZ18" s="250"/>
      <c r="LVA18" s="250"/>
      <c r="LVB18" s="250"/>
      <c r="LVC18" s="250"/>
      <c r="LVD18" s="250"/>
      <c r="LVE18" s="250"/>
      <c r="LVF18" s="251"/>
      <c r="LVG18" s="251"/>
      <c r="LVH18" s="251"/>
      <c r="LVI18" s="251"/>
      <c r="LVJ18" s="251"/>
      <c r="LVK18" s="250"/>
      <c r="LVL18" s="250"/>
      <c r="LVM18" s="250"/>
      <c r="LVN18" s="250"/>
      <c r="LVO18" s="250"/>
      <c r="LVP18" s="250"/>
      <c r="LVQ18" s="250"/>
      <c r="LVR18" s="250"/>
      <c r="LVS18" s="250"/>
      <c r="LVT18" s="250"/>
      <c r="LVU18" s="250"/>
      <c r="LVV18" s="250"/>
      <c r="LVW18" s="250"/>
      <c r="LVX18" s="250"/>
      <c r="LVY18" s="250"/>
      <c r="LVZ18" s="250"/>
      <c r="LWA18" s="250"/>
      <c r="LWB18" s="250"/>
      <c r="LWC18" s="250"/>
      <c r="LWD18" s="250"/>
      <c r="LWE18" s="250"/>
      <c r="LWF18" s="250"/>
      <c r="LWG18" s="250"/>
      <c r="LWH18" s="250"/>
      <c r="LWI18" s="250"/>
      <c r="LWJ18" s="250"/>
      <c r="LWK18" s="250"/>
      <c r="LWL18" s="250"/>
      <c r="LWM18" s="250"/>
      <c r="LWN18" s="250"/>
      <c r="LWO18" s="250"/>
      <c r="LWP18" s="250"/>
      <c r="LWQ18" s="250"/>
      <c r="LWR18" s="250"/>
      <c r="LWS18" s="250"/>
      <c r="LWT18" s="250"/>
      <c r="LWU18" s="250"/>
      <c r="LWV18" s="250"/>
      <c r="LWW18" s="250"/>
      <c r="LWX18" s="250"/>
      <c r="LWY18" s="250"/>
      <c r="LWZ18" s="250"/>
      <c r="LXA18" s="250"/>
      <c r="LXB18" s="250"/>
      <c r="LXC18" s="250"/>
      <c r="LXD18" s="250"/>
      <c r="LXE18" s="250"/>
      <c r="LXF18" s="250"/>
      <c r="LXG18" s="250"/>
      <c r="LXH18" s="251"/>
      <c r="LXI18" s="251"/>
      <c r="LXJ18" s="251"/>
      <c r="LXK18" s="251"/>
      <c r="LXL18" s="251"/>
      <c r="LXM18" s="250"/>
      <c r="LXN18" s="250"/>
      <c r="LXO18" s="250"/>
      <c r="LXP18" s="250"/>
      <c r="LXQ18" s="250"/>
      <c r="LXR18" s="250"/>
      <c r="LXS18" s="250"/>
      <c r="LXT18" s="250"/>
      <c r="LXU18" s="250"/>
      <c r="LXV18" s="250"/>
      <c r="LXW18" s="250"/>
      <c r="LXX18" s="250"/>
      <c r="LXY18" s="250"/>
      <c r="LXZ18" s="250"/>
      <c r="LYA18" s="250"/>
      <c r="LYB18" s="250"/>
      <c r="LYC18" s="250"/>
      <c r="LYD18" s="250"/>
      <c r="LYE18" s="250"/>
      <c r="LYF18" s="250"/>
      <c r="LYG18" s="250"/>
      <c r="LYH18" s="250"/>
      <c r="LYI18" s="250"/>
      <c r="LYJ18" s="250"/>
      <c r="LYK18" s="250"/>
      <c r="LYL18" s="250"/>
      <c r="LYM18" s="250"/>
      <c r="LYN18" s="250"/>
      <c r="LYO18" s="250"/>
      <c r="LYP18" s="250"/>
      <c r="LYQ18" s="250"/>
      <c r="LYR18" s="250"/>
      <c r="LYS18" s="250"/>
      <c r="LYT18" s="250"/>
      <c r="LYU18" s="250"/>
      <c r="LYV18" s="250"/>
      <c r="LYW18" s="250"/>
      <c r="LYX18" s="250"/>
      <c r="LYY18" s="250"/>
      <c r="LYZ18" s="250"/>
      <c r="LZA18" s="250"/>
      <c r="LZB18" s="250"/>
      <c r="LZC18" s="250"/>
      <c r="LZD18" s="250"/>
      <c r="LZE18" s="250"/>
      <c r="LZF18" s="250"/>
      <c r="LZG18" s="250"/>
      <c r="LZH18" s="250"/>
      <c r="LZI18" s="250"/>
      <c r="LZJ18" s="251"/>
      <c r="LZK18" s="251"/>
      <c r="LZL18" s="251"/>
      <c r="LZM18" s="251"/>
      <c r="LZN18" s="251"/>
      <c r="LZO18" s="250"/>
      <c r="LZP18" s="250"/>
      <c r="LZQ18" s="250"/>
      <c r="LZR18" s="250"/>
      <c r="LZS18" s="250"/>
      <c r="LZT18" s="250"/>
      <c r="LZU18" s="250"/>
      <c r="LZV18" s="250"/>
      <c r="LZW18" s="250"/>
      <c r="LZX18" s="250"/>
      <c r="LZY18" s="250"/>
      <c r="LZZ18" s="250"/>
      <c r="MAA18" s="250"/>
      <c r="MAB18" s="250"/>
      <c r="MAC18" s="250"/>
      <c r="MAD18" s="250"/>
      <c r="MAE18" s="250"/>
      <c r="MAF18" s="250"/>
      <c r="MAG18" s="250"/>
      <c r="MAH18" s="250"/>
      <c r="MAI18" s="250"/>
      <c r="MAJ18" s="250"/>
      <c r="MAK18" s="250"/>
      <c r="MAL18" s="250"/>
      <c r="MAM18" s="250"/>
      <c r="MAN18" s="250"/>
      <c r="MAO18" s="250"/>
      <c r="MAP18" s="250"/>
      <c r="MAQ18" s="250"/>
      <c r="MAR18" s="250"/>
      <c r="MAS18" s="250"/>
      <c r="MAT18" s="250"/>
      <c r="MAU18" s="250"/>
      <c r="MAV18" s="250"/>
      <c r="MAW18" s="250"/>
      <c r="MAX18" s="250"/>
      <c r="MAY18" s="250"/>
      <c r="MAZ18" s="250"/>
      <c r="MBA18" s="250"/>
      <c r="MBB18" s="250"/>
      <c r="MBC18" s="250"/>
      <c r="MBD18" s="250"/>
      <c r="MBE18" s="250"/>
      <c r="MBF18" s="250"/>
      <c r="MBG18" s="250"/>
      <c r="MBH18" s="250"/>
      <c r="MBI18" s="250"/>
      <c r="MBJ18" s="250"/>
      <c r="MBK18" s="250"/>
      <c r="MBL18" s="251"/>
      <c r="MBM18" s="251"/>
      <c r="MBN18" s="251"/>
      <c r="MBO18" s="251"/>
      <c r="MBP18" s="251"/>
      <c r="MBQ18" s="250"/>
      <c r="MBR18" s="250"/>
      <c r="MBS18" s="250"/>
      <c r="MBT18" s="250"/>
      <c r="MBU18" s="250"/>
      <c r="MBV18" s="250"/>
      <c r="MBW18" s="250"/>
      <c r="MBX18" s="250"/>
      <c r="MBY18" s="250"/>
      <c r="MBZ18" s="250"/>
      <c r="MCA18" s="250"/>
      <c r="MCB18" s="250"/>
      <c r="MCC18" s="250"/>
      <c r="MCD18" s="250"/>
      <c r="MCE18" s="250"/>
      <c r="MCF18" s="250"/>
      <c r="MCG18" s="250"/>
      <c r="MCH18" s="250"/>
      <c r="MCI18" s="250"/>
      <c r="MCJ18" s="250"/>
      <c r="MCK18" s="250"/>
      <c r="MCL18" s="250"/>
      <c r="MCM18" s="250"/>
      <c r="MCN18" s="250"/>
      <c r="MCO18" s="250"/>
      <c r="MCP18" s="250"/>
      <c r="MCQ18" s="250"/>
      <c r="MCR18" s="250"/>
      <c r="MCS18" s="250"/>
      <c r="MCT18" s="250"/>
      <c r="MCU18" s="250"/>
      <c r="MCV18" s="250"/>
      <c r="MCW18" s="250"/>
      <c r="MCX18" s="250"/>
      <c r="MCY18" s="250"/>
      <c r="MCZ18" s="250"/>
      <c r="MDA18" s="250"/>
      <c r="MDB18" s="250"/>
      <c r="MDC18" s="250"/>
      <c r="MDD18" s="250"/>
      <c r="MDE18" s="250"/>
      <c r="MDF18" s="250"/>
      <c r="MDG18" s="250"/>
      <c r="MDH18" s="250"/>
      <c r="MDI18" s="250"/>
      <c r="MDJ18" s="250"/>
      <c r="MDK18" s="250"/>
      <c r="MDL18" s="250"/>
      <c r="MDM18" s="250"/>
      <c r="MDN18" s="251"/>
      <c r="MDO18" s="251"/>
      <c r="MDP18" s="251"/>
      <c r="MDQ18" s="251"/>
      <c r="MDR18" s="251"/>
      <c r="MDS18" s="250"/>
      <c r="MDT18" s="250"/>
      <c r="MDU18" s="250"/>
      <c r="MDV18" s="250"/>
      <c r="MDW18" s="250"/>
      <c r="MDX18" s="250"/>
      <c r="MDY18" s="250"/>
      <c r="MDZ18" s="250"/>
      <c r="MEA18" s="250"/>
      <c r="MEB18" s="250"/>
      <c r="MEC18" s="250"/>
      <c r="MED18" s="250"/>
      <c r="MEE18" s="250"/>
      <c r="MEF18" s="250"/>
      <c r="MEG18" s="250"/>
      <c r="MEH18" s="250"/>
      <c r="MEI18" s="250"/>
      <c r="MEJ18" s="250"/>
      <c r="MEK18" s="250"/>
      <c r="MEL18" s="250"/>
      <c r="MEM18" s="250"/>
      <c r="MEN18" s="250"/>
      <c r="MEO18" s="250"/>
      <c r="MEP18" s="250"/>
      <c r="MEQ18" s="250"/>
      <c r="MER18" s="250"/>
      <c r="MES18" s="250"/>
      <c r="MET18" s="250"/>
      <c r="MEU18" s="250"/>
      <c r="MEV18" s="250"/>
      <c r="MEW18" s="250"/>
      <c r="MEX18" s="250"/>
      <c r="MEY18" s="250"/>
      <c r="MEZ18" s="250"/>
      <c r="MFA18" s="250"/>
      <c r="MFB18" s="250"/>
      <c r="MFC18" s="250"/>
      <c r="MFD18" s="250"/>
      <c r="MFE18" s="250"/>
      <c r="MFF18" s="250"/>
      <c r="MFG18" s="250"/>
      <c r="MFH18" s="250"/>
      <c r="MFI18" s="250"/>
      <c r="MFJ18" s="250"/>
      <c r="MFK18" s="250"/>
      <c r="MFL18" s="250"/>
      <c r="MFM18" s="250"/>
      <c r="MFN18" s="250"/>
      <c r="MFO18" s="250"/>
      <c r="MFP18" s="251"/>
      <c r="MFQ18" s="251"/>
      <c r="MFR18" s="251"/>
      <c r="MFS18" s="251"/>
      <c r="MFT18" s="251"/>
      <c r="MFU18" s="250"/>
      <c r="MFV18" s="250"/>
      <c r="MFW18" s="250"/>
      <c r="MFX18" s="250"/>
      <c r="MFY18" s="250"/>
      <c r="MFZ18" s="250"/>
      <c r="MGA18" s="250"/>
      <c r="MGB18" s="250"/>
      <c r="MGC18" s="250"/>
      <c r="MGD18" s="250"/>
      <c r="MGE18" s="250"/>
      <c r="MGF18" s="250"/>
      <c r="MGG18" s="250"/>
      <c r="MGH18" s="250"/>
      <c r="MGI18" s="250"/>
      <c r="MGJ18" s="250"/>
      <c r="MGK18" s="250"/>
      <c r="MGL18" s="250"/>
      <c r="MGM18" s="250"/>
      <c r="MGN18" s="250"/>
      <c r="MGO18" s="250"/>
      <c r="MGP18" s="250"/>
      <c r="MGQ18" s="250"/>
      <c r="MGR18" s="250"/>
      <c r="MGS18" s="250"/>
      <c r="MGT18" s="250"/>
      <c r="MGU18" s="250"/>
      <c r="MGV18" s="250"/>
      <c r="MGW18" s="250"/>
      <c r="MGX18" s="250"/>
      <c r="MGY18" s="250"/>
      <c r="MGZ18" s="250"/>
      <c r="MHA18" s="250"/>
      <c r="MHB18" s="250"/>
      <c r="MHC18" s="250"/>
      <c r="MHD18" s="250"/>
      <c r="MHE18" s="250"/>
      <c r="MHF18" s="250"/>
      <c r="MHG18" s="250"/>
      <c r="MHH18" s="250"/>
      <c r="MHI18" s="250"/>
      <c r="MHJ18" s="250"/>
      <c r="MHK18" s="250"/>
      <c r="MHL18" s="250"/>
      <c r="MHM18" s="250"/>
      <c r="MHN18" s="250"/>
      <c r="MHO18" s="250"/>
      <c r="MHP18" s="250"/>
      <c r="MHQ18" s="250"/>
      <c r="MHR18" s="251"/>
      <c r="MHS18" s="251"/>
      <c r="MHT18" s="251"/>
      <c r="MHU18" s="251"/>
      <c r="MHV18" s="251"/>
      <c r="MHW18" s="250"/>
      <c r="MHX18" s="250"/>
      <c r="MHY18" s="250"/>
      <c r="MHZ18" s="250"/>
      <c r="MIA18" s="250"/>
      <c r="MIB18" s="250"/>
      <c r="MIC18" s="250"/>
      <c r="MID18" s="250"/>
      <c r="MIE18" s="250"/>
      <c r="MIF18" s="250"/>
      <c r="MIG18" s="250"/>
      <c r="MIH18" s="250"/>
      <c r="MII18" s="250"/>
      <c r="MIJ18" s="250"/>
      <c r="MIK18" s="250"/>
      <c r="MIL18" s="250"/>
      <c r="MIM18" s="250"/>
      <c r="MIN18" s="250"/>
      <c r="MIO18" s="250"/>
      <c r="MIP18" s="250"/>
      <c r="MIQ18" s="250"/>
      <c r="MIR18" s="250"/>
      <c r="MIS18" s="250"/>
      <c r="MIT18" s="250"/>
      <c r="MIU18" s="250"/>
      <c r="MIV18" s="250"/>
      <c r="MIW18" s="250"/>
      <c r="MIX18" s="250"/>
      <c r="MIY18" s="250"/>
      <c r="MIZ18" s="250"/>
      <c r="MJA18" s="250"/>
      <c r="MJB18" s="250"/>
      <c r="MJC18" s="250"/>
      <c r="MJD18" s="250"/>
      <c r="MJE18" s="250"/>
      <c r="MJF18" s="250"/>
      <c r="MJG18" s="250"/>
      <c r="MJH18" s="250"/>
      <c r="MJI18" s="250"/>
      <c r="MJJ18" s="250"/>
      <c r="MJK18" s="250"/>
      <c r="MJL18" s="250"/>
      <c r="MJM18" s="250"/>
      <c r="MJN18" s="250"/>
      <c r="MJO18" s="250"/>
      <c r="MJP18" s="250"/>
      <c r="MJQ18" s="250"/>
      <c r="MJR18" s="250"/>
      <c r="MJS18" s="250"/>
      <c r="MJT18" s="251"/>
      <c r="MJU18" s="251"/>
      <c r="MJV18" s="251"/>
      <c r="MJW18" s="251"/>
      <c r="MJX18" s="251"/>
      <c r="MJY18" s="250"/>
      <c r="MJZ18" s="250"/>
      <c r="MKA18" s="250"/>
      <c r="MKB18" s="250"/>
      <c r="MKC18" s="250"/>
      <c r="MKD18" s="250"/>
      <c r="MKE18" s="250"/>
      <c r="MKF18" s="250"/>
      <c r="MKG18" s="250"/>
      <c r="MKH18" s="250"/>
      <c r="MKI18" s="250"/>
      <c r="MKJ18" s="250"/>
      <c r="MKK18" s="250"/>
      <c r="MKL18" s="250"/>
      <c r="MKM18" s="250"/>
      <c r="MKN18" s="250"/>
      <c r="MKO18" s="250"/>
      <c r="MKP18" s="250"/>
      <c r="MKQ18" s="250"/>
      <c r="MKR18" s="250"/>
      <c r="MKS18" s="250"/>
      <c r="MKT18" s="250"/>
      <c r="MKU18" s="250"/>
      <c r="MKV18" s="250"/>
      <c r="MKW18" s="250"/>
      <c r="MKX18" s="250"/>
      <c r="MKY18" s="250"/>
      <c r="MKZ18" s="250"/>
      <c r="MLA18" s="250"/>
      <c r="MLB18" s="250"/>
      <c r="MLC18" s="250"/>
      <c r="MLD18" s="250"/>
      <c r="MLE18" s="250"/>
      <c r="MLF18" s="250"/>
      <c r="MLG18" s="250"/>
      <c r="MLH18" s="250"/>
      <c r="MLI18" s="250"/>
      <c r="MLJ18" s="250"/>
      <c r="MLK18" s="250"/>
      <c r="MLL18" s="250"/>
      <c r="MLM18" s="250"/>
      <c r="MLN18" s="250"/>
      <c r="MLO18" s="250"/>
      <c r="MLP18" s="250"/>
      <c r="MLQ18" s="250"/>
      <c r="MLR18" s="250"/>
      <c r="MLS18" s="250"/>
      <c r="MLT18" s="250"/>
      <c r="MLU18" s="250"/>
      <c r="MLV18" s="251"/>
      <c r="MLW18" s="251"/>
      <c r="MLX18" s="251"/>
      <c r="MLY18" s="251"/>
      <c r="MLZ18" s="251"/>
      <c r="MMA18" s="250"/>
      <c r="MMB18" s="250"/>
      <c r="MMC18" s="250"/>
      <c r="MMD18" s="250"/>
      <c r="MME18" s="250"/>
      <c r="MMF18" s="250"/>
      <c r="MMG18" s="250"/>
      <c r="MMH18" s="250"/>
      <c r="MMI18" s="250"/>
      <c r="MMJ18" s="250"/>
      <c r="MMK18" s="250"/>
      <c r="MML18" s="250"/>
      <c r="MMM18" s="250"/>
      <c r="MMN18" s="250"/>
      <c r="MMO18" s="250"/>
      <c r="MMP18" s="250"/>
      <c r="MMQ18" s="250"/>
      <c r="MMR18" s="250"/>
      <c r="MMS18" s="250"/>
      <c r="MMT18" s="250"/>
      <c r="MMU18" s="250"/>
      <c r="MMV18" s="250"/>
      <c r="MMW18" s="250"/>
      <c r="MMX18" s="250"/>
      <c r="MMY18" s="250"/>
      <c r="MMZ18" s="250"/>
      <c r="MNA18" s="250"/>
      <c r="MNB18" s="250"/>
      <c r="MNC18" s="250"/>
      <c r="MND18" s="250"/>
      <c r="MNE18" s="250"/>
      <c r="MNF18" s="250"/>
      <c r="MNG18" s="250"/>
      <c r="MNH18" s="250"/>
      <c r="MNI18" s="250"/>
      <c r="MNJ18" s="250"/>
      <c r="MNK18" s="250"/>
      <c r="MNL18" s="250"/>
      <c r="MNM18" s="250"/>
      <c r="MNN18" s="250"/>
      <c r="MNO18" s="250"/>
      <c r="MNP18" s="250"/>
      <c r="MNQ18" s="250"/>
      <c r="MNR18" s="250"/>
      <c r="MNS18" s="250"/>
      <c r="MNT18" s="250"/>
      <c r="MNU18" s="250"/>
      <c r="MNV18" s="250"/>
      <c r="MNW18" s="250"/>
      <c r="MNX18" s="251"/>
      <c r="MNY18" s="251"/>
      <c r="MNZ18" s="251"/>
      <c r="MOA18" s="251"/>
      <c r="MOB18" s="251"/>
      <c r="MOC18" s="250"/>
      <c r="MOD18" s="250"/>
      <c r="MOE18" s="250"/>
      <c r="MOF18" s="250"/>
      <c r="MOG18" s="250"/>
      <c r="MOH18" s="250"/>
      <c r="MOI18" s="250"/>
      <c r="MOJ18" s="250"/>
      <c r="MOK18" s="250"/>
      <c r="MOL18" s="250"/>
      <c r="MOM18" s="250"/>
      <c r="MON18" s="250"/>
      <c r="MOO18" s="250"/>
      <c r="MOP18" s="250"/>
      <c r="MOQ18" s="250"/>
      <c r="MOR18" s="250"/>
      <c r="MOS18" s="250"/>
      <c r="MOT18" s="250"/>
      <c r="MOU18" s="250"/>
      <c r="MOV18" s="250"/>
      <c r="MOW18" s="250"/>
      <c r="MOX18" s="250"/>
      <c r="MOY18" s="250"/>
      <c r="MOZ18" s="250"/>
      <c r="MPA18" s="250"/>
      <c r="MPB18" s="250"/>
      <c r="MPC18" s="250"/>
      <c r="MPD18" s="250"/>
      <c r="MPE18" s="250"/>
      <c r="MPF18" s="250"/>
      <c r="MPG18" s="250"/>
      <c r="MPH18" s="250"/>
      <c r="MPI18" s="250"/>
      <c r="MPJ18" s="250"/>
      <c r="MPK18" s="250"/>
      <c r="MPL18" s="250"/>
      <c r="MPM18" s="250"/>
      <c r="MPN18" s="250"/>
      <c r="MPO18" s="250"/>
      <c r="MPP18" s="250"/>
      <c r="MPQ18" s="250"/>
      <c r="MPR18" s="250"/>
      <c r="MPS18" s="250"/>
      <c r="MPT18" s="250"/>
      <c r="MPU18" s="250"/>
      <c r="MPV18" s="250"/>
      <c r="MPW18" s="250"/>
      <c r="MPX18" s="250"/>
      <c r="MPY18" s="250"/>
      <c r="MPZ18" s="251"/>
      <c r="MQA18" s="251"/>
      <c r="MQB18" s="251"/>
      <c r="MQC18" s="251"/>
      <c r="MQD18" s="251"/>
      <c r="MQE18" s="250"/>
      <c r="MQF18" s="250"/>
      <c r="MQG18" s="250"/>
      <c r="MQH18" s="250"/>
      <c r="MQI18" s="250"/>
      <c r="MQJ18" s="250"/>
      <c r="MQK18" s="250"/>
      <c r="MQL18" s="250"/>
      <c r="MQM18" s="250"/>
      <c r="MQN18" s="250"/>
      <c r="MQO18" s="250"/>
      <c r="MQP18" s="250"/>
      <c r="MQQ18" s="250"/>
      <c r="MQR18" s="250"/>
      <c r="MQS18" s="250"/>
      <c r="MQT18" s="250"/>
      <c r="MQU18" s="250"/>
      <c r="MQV18" s="250"/>
      <c r="MQW18" s="250"/>
      <c r="MQX18" s="250"/>
      <c r="MQY18" s="250"/>
      <c r="MQZ18" s="250"/>
      <c r="MRA18" s="250"/>
      <c r="MRB18" s="250"/>
      <c r="MRC18" s="250"/>
      <c r="MRD18" s="250"/>
      <c r="MRE18" s="250"/>
      <c r="MRF18" s="250"/>
      <c r="MRG18" s="250"/>
      <c r="MRH18" s="250"/>
      <c r="MRI18" s="250"/>
      <c r="MRJ18" s="250"/>
      <c r="MRK18" s="250"/>
      <c r="MRL18" s="250"/>
      <c r="MRM18" s="250"/>
      <c r="MRN18" s="250"/>
      <c r="MRO18" s="250"/>
      <c r="MRP18" s="250"/>
      <c r="MRQ18" s="250"/>
      <c r="MRR18" s="250"/>
      <c r="MRS18" s="250"/>
      <c r="MRT18" s="250"/>
      <c r="MRU18" s="250"/>
      <c r="MRV18" s="250"/>
      <c r="MRW18" s="250"/>
      <c r="MRX18" s="250"/>
      <c r="MRY18" s="250"/>
      <c r="MRZ18" s="250"/>
      <c r="MSA18" s="250"/>
      <c r="MSB18" s="251"/>
      <c r="MSC18" s="251"/>
      <c r="MSD18" s="251"/>
      <c r="MSE18" s="251"/>
      <c r="MSF18" s="251"/>
      <c r="MSG18" s="250"/>
      <c r="MSH18" s="250"/>
      <c r="MSI18" s="250"/>
      <c r="MSJ18" s="250"/>
      <c r="MSK18" s="250"/>
      <c r="MSL18" s="250"/>
      <c r="MSM18" s="250"/>
      <c r="MSN18" s="250"/>
      <c r="MSO18" s="250"/>
      <c r="MSP18" s="250"/>
      <c r="MSQ18" s="250"/>
      <c r="MSR18" s="250"/>
      <c r="MSS18" s="250"/>
      <c r="MST18" s="250"/>
      <c r="MSU18" s="250"/>
      <c r="MSV18" s="250"/>
      <c r="MSW18" s="250"/>
      <c r="MSX18" s="250"/>
      <c r="MSY18" s="250"/>
      <c r="MSZ18" s="250"/>
      <c r="MTA18" s="250"/>
      <c r="MTB18" s="250"/>
      <c r="MTC18" s="250"/>
      <c r="MTD18" s="250"/>
      <c r="MTE18" s="250"/>
      <c r="MTF18" s="250"/>
      <c r="MTG18" s="250"/>
      <c r="MTH18" s="250"/>
      <c r="MTI18" s="250"/>
      <c r="MTJ18" s="250"/>
      <c r="MTK18" s="250"/>
      <c r="MTL18" s="250"/>
      <c r="MTM18" s="250"/>
      <c r="MTN18" s="250"/>
      <c r="MTO18" s="250"/>
      <c r="MTP18" s="250"/>
      <c r="MTQ18" s="250"/>
      <c r="MTR18" s="250"/>
      <c r="MTS18" s="250"/>
      <c r="MTT18" s="250"/>
      <c r="MTU18" s="250"/>
      <c r="MTV18" s="250"/>
      <c r="MTW18" s="250"/>
      <c r="MTX18" s="250"/>
      <c r="MTY18" s="250"/>
      <c r="MTZ18" s="250"/>
      <c r="MUA18" s="250"/>
      <c r="MUB18" s="250"/>
      <c r="MUC18" s="250"/>
      <c r="MUD18" s="251"/>
      <c r="MUE18" s="251"/>
      <c r="MUF18" s="251"/>
      <c r="MUG18" s="251"/>
      <c r="MUH18" s="251"/>
      <c r="MUI18" s="250"/>
      <c r="MUJ18" s="250"/>
      <c r="MUK18" s="250"/>
      <c r="MUL18" s="250"/>
      <c r="MUM18" s="250"/>
      <c r="MUN18" s="250"/>
      <c r="MUO18" s="250"/>
      <c r="MUP18" s="250"/>
      <c r="MUQ18" s="250"/>
      <c r="MUR18" s="250"/>
      <c r="MUS18" s="250"/>
      <c r="MUT18" s="250"/>
      <c r="MUU18" s="250"/>
      <c r="MUV18" s="250"/>
      <c r="MUW18" s="250"/>
      <c r="MUX18" s="250"/>
      <c r="MUY18" s="250"/>
      <c r="MUZ18" s="250"/>
      <c r="MVA18" s="250"/>
      <c r="MVB18" s="250"/>
      <c r="MVC18" s="250"/>
      <c r="MVD18" s="250"/>
      <c r="MVE18" s="250"/>
      <c r="MVF18" s="250"/>
      <c r="MVG18" s="250"/>
      <c r="MVH18" s="250"/>
      <c r="MVI18" s="250"/>
      <c r="MVJ18" s="250"/>
      <c r="MVK18" s="250"/>
      <c r="MVL18" s="250"/>
      <c r="MVM18" s="250"/>
      <c r="MVN18" s="250"/>
      <c r="MVO18" s="250"/>
      <c r="MVP18" s="250"/>
      <c r="MVQ18" s="250"/>
      <c r="MVR18" s="250"/>
      <c r="MVS18" s="250"/>
      <c r="MVT18" s="250"/>
      <c r="MVU18" s="250"/>
      <c r="MVV18" s="250"/>
      <c r="MVW18" s="250"/>
      <c r="MVX18" s="250"/>
      <c r="MVY18" s="250"/>
      <c r="MVZ18" s="250"/>
      <c r="MWA18" s="250"/>
      <c r="MWB18" s="250"/>
      <c r="MWC18" s="250"/>
      <c r="MWD18" s="250"/>
      <c r="MWE18" s="250"/>
      <c r="MWF18" s="251"/>
      <c r="MWG18" s="251"/>
      <c r="MWH18" s="251"/>
      <c r="MWI18" s="251"/>
      <c r="MWJ18" s="251"/>
      <c r="MWK18" s="250"/>
      <c r="MWL18" s="250"/>
      <c r="MWM18" s="250"/>
      <c r="MWN18" s="250"/>
      <c r="MWO18" s="250"/>
      <c r="MWP18" s="250"/>
      <c r="MWQ18" s="250"/>
      <c r="MWR18" s="250"/>
      <c r="MWS18" s="250"/>
      <c r="MWT18" s="250"/>
      <c r="MWU18" s="250"/>
      <c r="MWV18" s="250"/>
      <c r="MWW18" s="250"/>
      <c r="MWX18" s="250"/>
      <c r="MWY18" s="250"/>
      <c r="MWZ18" s="250"/>
      <c r="MXA18" s="250"/>
      <c r="MXB18" s="250"/>
      <c r="MXC18" s="250"/>
      <c r="MXD18" s="250"/>
      <c r="MXE18" s="250"/>
      <c r="MXF18" s="250"/>
      <c r="MXG18" s="250"/>
      <c r="MXH18" s="250"/>
      <c r="MXI18" s="250"/>
      <c r="MXJ18" s="250"/>
      <c r="MXK18" s="250"/>
      <c r="MXL18" s="250"/>
      <c r="MXM18" s="250"/>
      <c r="MXN18" s="250"/>
      <c r="MXO18" s="250"/>
      <c r="MXP18" s="250"/>
      <c r="MXQ18" s="250"/>
      <c r="MXR18" s="250"/>
      <c r="MXS18" s="250"/>
      <c r="MXT18" s="250"/>
      <c r="MXU18" s="250"/>
      <c r="MXV18" s="250"/>
      <c r="MXW18" s="250"/>
      <c r="MXX18" s="250"/>
      <c r="MXY18" s="250"/>
      <c r="MXZ18" s="250"/>
      <c r="MYA18" s="250"/>
      <c r="MYB18" s="250"/>
      <c r="MYC18" s="250"/>
      <c r="MYD18" s="250"/>
      <c r="MYE18" s="250"/>
      <c r="MYF18" s="250"/>
      <c r="MYG18" s="250"/>
      <c r="MYH18" s="251"/>
      <c r="MYI18" s="251"/>
      <c r="MYJ18" s="251"/>
      <c r="MYK18" s="251"/>
      <c r="MYL18" s="251"/>
      <c r="MYM18" s="250"/>
      <c r="MYN18" s="250"/>
      <c r="MYO18" s="250"/>
      <c r="MYP18" s="250"/>
      <c r="MYQ18" s="250"/>
      <c r="MYR18" s="250"/>
      <c r="MYS18" s="250"/>
      <c r="MYT18" s="250"/>
      <c r="MYU18" s="250"/>
      <c r="MYV18" s="250"/>
      <c r="MYW18" s="250"/>
      <c r="MYX18" s="250"/>
      <c r="MYY18" s="250"/>
      <c r="MYZ18" s="250"/>
      <c r="MZA18" s="250"/>
      <c r="MZB18" s="250"/>
      <c r="MZC18" s="250"/>
      <c r="MZD18" s="250"/>
      <c r="MZE18" s="250"/>
      <c r="MZF18" s="250"/>
      <c r="MZG18" s="250"/>
      <c r="MZH18" s="250"/>
      <c r="MZI18" s="250"/>
      <c r="MZJ18" s="250"/>
      <c r="MZK18" s="250"/>
      <c r="MZL18" s="250"/>
      <c r="MZM18" s="250"/>
      <c r="MZN18" s="250"/>
      <c r="MZO18" s="250"/>
      <c r="MZP18" s="250"/>
      <c r="MZQ18" s="250"/>
      <c r="MZR18" s="250"/>
      <c r="MZS18" s="250"/>
      <c r="MZT18" s="250"/>
      <c r="MZU18" s="250"/>
      <c r="MZV18" s="250"/>
      <c r="MZW18" s="250"/>
      <c r="MZX18" s="250"/>
      <c r="MZY18" s="250"/>
      <c r="MZZ18" s="250"/>
      <c r="NAA18" s="250"/>
      <c r="NAB18" s="250"/>
      <c r="NAC18" s="250"/>
      <c r="NAD18" s="250"/>
      <c r="NAE18" s="250"/>
      <c r="NAF18" s="250"/>
      <c r="NAG18" s="250"/>
      <c r="NAH18" s="250"/>
      <c r="NAI18" s="250"/>
      <c r="NAJ18" s="251"/>
      <c r="NAK18" s="251"/>
      <c r="NAL18" s="251"/>
      <c r="NAM18" s="251"/>
      <c r="NAN18" s="251"/>
      <c r="NAO18" s="250"/>
      <c r="NAP18" s="250"/>
      <c r="NAQ18" s="250"/>
      <c r="NAR18" s="250"/>
      <c r="NAS18" s="250"/>
      <c r="NAT18" s="250"/>
      <c r="NAU18" s="250"/>
      <c r="NAV18" s="250"/>
      <c r="NAW18" s="250"/>
      <c r="NAX18" s="250"/>
      <c r="NAY18" s="250"/>
      <c r="NAZ18" s="250"/>
      <c r="NBA18" s="250"/>
      <c r="NBB18" s="250"/>
      <c r="NBC18" s="250"/>
      <c r="NBD18" s="250"/>
      <c r="NBE18" s="250"/>
      <c r="NBF18" s="250"/>
      <c r="NBG18" s="250"/>
      <c r="NBH18" s="250"/>
      <c r="NBI18" s="250"/>
      <c r="NBJ18" s="250"/>
      <c r="NBK18" s="250"/>
      <c r="NBL18" s="250"/>
      <c r="NBM18" s="250"/>
      <c r="NBN18" s="250"/>
      <c r="NBO18" s="250"/>
      <c r="NBP18" s="250"/>
      <c r="NBQ18" s="250"/>
      <c r="NBR18" s="250"/>
      <c r="NBS18" s="250"/>
      <c r="NBT18" s="250"/>
      <c r="NBU18" s="250"/>
      <c r="NBV18" s="250"/>
      <c r="NBW18" s="250"/>
      <c r="NBX18" s="250"/>
      <c r="NBY18" s="250"/>
      <c r="NBZ18" s="250"/>
      <c r="NCA18" s="250"/>
      <c r="NCB18" s="250"/>
      <c r="NCC18" s="250"/>
      <c r="NCD18" s="250"/>
      <c r="NCE18" s="250"/>
      <c r="NCF18" s="250"/>
      <c r="NCG18" s="250"/>
      <c r="NCH18" s="250"/>
      <c r="NCI18" s="250"/>
      <c r="NCJ18" s="250"/>
      <c r="NCK18" s="250"/>
      <c r="NCL18" s="251"/>
      <c r="NCM18" s="251"/>
      <c r="NCN18" s="251"/>
      <c r="NCO18" s="251"/>
      <c r="NCP18" s="251"/>
      <c r="NCQ18" s="250"/>
      <c r="NCR18" s="250"/>
      <c r="NCS18" s="250"/>
      <c r="NCT18" s="250"/>
      <c r="NCU18" s="250"/>
      <c r="NCV18" s="250"/>
      <c r="NCW18" s="250"/>
      <c r="NCX18" s="250"/>
      <c r="NCY18" s="250"/>
      <c r="NCZ18" s="250"/>
      <c r="NDA18" s="250"/>
      <c r="NDB18" s="250"/>
      <c r="NDC18" s="250"/>
      <c r="NDD18" s="250"/>
      <c r="NDE18" s="250"/>
      <c r="NDF18" s="250"/>
      <c r="NDG18" s="250"/>
      <c r="NDH18" s="250"/>
      <c r="NDI18" s="250"/>
      <c r="NDJ18" s="250"/>
      <c r="NDK18" s="250"/>
      <c r="NDL18" s="250"/>
      <c r="NDM18" s="250"/>
      <c r="NDN18" s="250"/>
      <c r="NDO18" s="250"/>
      <c r="NDP18" s="250"/>
      <c r="NDQ18" s="250"/>
      <c r="NDR18" s="250"/>
      <c r="NDS18" s="250"/>
      <c r="NDT18" s="250"/>
      <c r="NDU18" s="250"/>
      <c r="NDV18" s="250"/>
      <c r="NDW18" s="250"/>
      <c r="NDX18" s="250"/>
      <c r="NDY18" s="250"/>
      <c r="NDZ18" s="250"/>
      <c r="NEA18" s="250"/>
      <c r="NEB18" s="250"/>
      <c r="NEC18" s="250"/>
      <c r="NED18" s="250"/>
      <c r="NEE18" s="250"/>
      <c r="NEF18" s="250"/>
      <c r="NEG18" s="250"/>
      <c r="NEH18" s="250"/>
      <c r="NEI18" s="250"/>
      <c r="NEJ18" s="250"/>
      <c r="NEK18" s="250"/>
      <c r="NEL18" s="250"/>
      <c r="NEM18" s="250"/>
      <c r="NEN18" s="251"/>
      <c r="NEO18" s="251"/>
      <c r="NEP18" s="251"/>
      <c r="NEQ18" s="251"/>
      <c r="NER18" s="251"/>
      <c r="NES18" s="250"/>
      <c r="NET18" s="250"/>
      <c r="NEU18" s="250"/>
      <c r="NEV18" s="250"/>
      <c r="NEW18" s="250"/>
      <c r="NEX18" s="250"/>
      <c r="NEY18" s="250"/>
      <c r="NEZ18" s="250"/>
      <c r="NFA18" s="250"/>
      <c r="NFB18" s="250"/>
      <c r="NFC18" s="250"/>
      <c r="NFD18" s="250"/>
      <c r="NFE18" s="250"/>
      <c r="NFF18" s="250"/>
      <c r="NFG18" s="250"/>
      <c r="NFH18" s="250"/>
      <c r="NFI18" s="250"/>
      <c r="NFJ18" s="250"/>
      <c r="NFK18" s="250"/>
      <c r="NFL18" s="250"/>
      <c r="NFM18" s="250"/>
      <c r="NFN18" s="250"/>
      <c r="NFO18" s="250"/>
      <c r="NFP18" s="250"/>
      <c r="NFQ18" s="250"/>
      <c r="NFR18" s="250"/>
      <c r="NFS18" s="250"/>
      <c r="NFT18" s="250"/>
      <c r="NFU18" s="250"/>
      <c r="NFV18" s="250"/>
      <c r="NFW18" s="250"/>
      <c r="NFX18" s="250"/>
      <c r="NFY18" s="250"/>
      <c r="NFZ18" s="250"/>
      <c r="NGA18" s="250"/>
      <c r="NGB18" s="250"/>
      <c r="NGC18" s="250"/>
      <c r="NGD18" s="250"/>
      <c r="NGE18" s="250"/>
      <c r="NGF18" s="250"/>
      <c r="NGG18" s="250"/>
      <c r="NGH18" s="250"/>
      <c r="NGI18" s="250"/>
      <c r="NGJ18" s="250"/>
      <c r="NGK18" s="250"/>
      <c r="NGL18" s="250"/>
      <c r="NGM18" s="250"/>
      <c r="NGN18" s="250"/>
      <c r="NGO18" s="250"/>
      <c r="NGP18" s="251"/>
      <c r="NGQ18" s="251"/>
      <c r="NGR18" s="251"/>
      <c r="NGS18" s="251"/>
      <c r="NGT18" s="251"/>
      <c r="NGU18" s="250"/>
      <c r="NGV18" s="250"/>
      <c r="NGW18" s="250"/>
      <c r="NGX18" s="250"/>
      <c r="NGY18" s="250"/>
      <c r="NGZ18" s="250"/>
      <c r="NHA18" s="250"/>
      <c r="NHB18" s="250"/>
      <c r="NHC18" s="250"/>
      <c r="NHD18" s="250"/>
      <c r="NHE18" s="250"/>
      <c r="NHF18" s="250"/>
      <c r="NHG18" s="250"/>
      <c r="NHH18" s="250"/>
      <c r="NHI18" s="250"/>
      <c r="NHJ18" s="250"/>
      <c r="NHK18" s="250"/>
      <c r="NHL18" s="250"/>
      <c r="NHM18" s="250"/>
      <c r="NHN18" s="250"/>
      <c r="NHO18" s="250"/>
      <c r="NHP18" s="250"/>
      <c r="NHQ18" s="250"/>
      <c r="NHR18" s="250"/>
      <c r="NHS18" s="250"/>
      <c r="NHT18" s="250"/>
      <c r="NHU18" s="250"/>
      <c r="NHV18" s="250"/>
      <c r="NHW18" s="250"/>
      <c r="NHX18" s="250"/>
      <c r="NHY18" s="250"/>
      <c r="NHZ18" s="250"/>
      <c r="NIA18" s="250"/>
      <c r="NIB18" s="250"/>
      <c r="NIC18" s="250"/>
      <c r="NID18" s="250"/>
      <c r="NIE18" s="250"/>
      <c r="NIF18" s="250"/>
      <c r="NIG18" s="250"/>
      <c r="NIH18" s="250"/>
      <c r="NII18" s="250"/>
      <c r="NIJ18" s="250"/>
      <c r="NIK18" s="250"/>
      <c r="NIL18" s="250"/>
      <c r="NIM18" s="250"/>
      <c r="NIN18" s="250"/>
      <c r="NIO18" s="250"/>
      <c r="NIP18" s="250"/>
      <c r="NIQ18" s="250"/>
      <c r="NIR18" s="251"/>
      <c r="NIS18" s="251"/>
      <c r="NIT18" s="251"/>
      <c r="NIU18" s="251"/>
      <c r="NIV18" s="251"/>
      <c r="NIW18" s="250"/>
      <c r="NIX18" s="250"/>
      <c r="NIY18" s="250"/>
      <c r="NIZ18" s="250"/>
      <c r="NJA18" s="250"/>
      <c r="NJB18" s="250"/>
      <c r="NJC18" s="250"/>
      <c r="NJD18" s="250"/>
      <c r="NJE18" s="250"/>
      <c r="NJF18" s="250"/>
      <c r="NJG18" s="250"/>
      <c r="NJH18" s="250"/>
      <c r="NJI18" s="250"/>
      <c r="NJJ18" s="250"/>
      <c r="NJK18" s="250"/>
      <c r="NJL18" s="250"/>
      <c r="NJM18" s="250"/>
      <c r="NJN18" s="250"/>
      <c r="NJO18" s="250"/>
      <c r="NJP18" s="250"/>
      <c r="NJQ18" s="250"/>
      <c r="NJR18" s="250"/>
      <c r="NJS18" s="250"/>
      <c r="NJT18" s="250"/>
      <c r="NJU18" s="250"/>
      <c r="NJV18" s="250"/>
      <c r="NJW18" s="250"/>
      <c r="NJX18" s="250"/>
      <c r="NJY18" s="250"/>
      <c r="NJZ18" s="250"/>
      <c r="NKA18" s="250"/>
      <c r="NKB18" s="250"/>
      <c r="NKC18" s="250"/>
      <c r="NKD18" s="250"/>
      <c r="NKE18" s="250"/>
      <c r="NKF18" s="250"/>
      <c r="NKG18" s="250"/>
      <c r="NKH18" s="250"/>
      <c r="NKI18" s="250"/>
      <c r="NKJ18" s="250"/>
      <c r="NKK18" s="250"/>
      <c r="NKL18" s="250"/>
      <c r="NKM18" s="250"/>
      <c r="NKN18" s="250"/>
      <c r="NKO18" s="250"/>
      <c r="NKP18" s="250"/>
      <c r="NKQ18" s="250"/>
      <c r="NKR18" s="250"/>
      <c r="NKS18" s="250"/>
      <c r="NKT18" s="251"/>
      <c r="NKU18" s="251"/>
      <c r="NKV18" s="251"/>
      <c r="NKW18" s="251"/>
      <c r="NKX18" s="251"/>
      <c r="NKY18" s="250"/>
      <c r="NKZ18" s="250"/>
      <c r="NLA18" s="250"/>
      <c r="NLB18" s="250"/>
      <c r="NLC18" s="250"/>
      <c r="NLD18" s="250"/>
      <c r="NLE18" s="250"/>
      <c r="NLF18" s="250"/>
      <c r="NLG18" s="250"/>
      <c r="NLH18" s="250"/>
      <c r="NLI18" s="250"/>
      <c r="NLJ18" s="250"/>
      <c r="NLK18" s="250"/>
      <c r="NLL18" s="250"/>
      <c r="NLM18" s="250"/>
      <c r="NLN18" s="250"/>
      <c r="NLO18" s="250"/>
      <c r="NLP18" s="250"/>
      <c r="NLQ18" s="250"/>
      <c r="NLR18" s="250"/>
      <c r="NLS18" s="250"/>
      <c r="NLT18" s="250"/>
      <c r="NLU18" s="250"/>
      <c r="NLV18" s="250"/>
      <c r="NLW18" s="250"/>
      <c r="NLX18" s="250"/>
      <c r="NLY18" s="250"/>
      <c r="NLZ18" s="250"/>
      <c r="NMA18" s="250"/>
      <c r="NMB18" s="250"/>
      <c r="NMC18" s="250"/>
      <c r="NMD18" s="250"/>
      <c r="NME18" s="250"/>
      <c r="NMF18" s="250"/>
      <c r="NMG18" s="250"/>
      <c r="NMH18" s="250"/>
      <c r="NMI18" s="250"/>
      <c r="NMJ18" s="250"/>
      <c r="NMK18" s="250"/>
      <c r="NML18" s="250"/>
      <c r="NMM18" s="250"/>
      <c r="NMN18" s="250"/>
      <c r="NMO18" s="250"/>
      <c r="NMP18" s="250"/>
      <c r="NMQ18" s="250"/>
      <c r="NMR18" s="250"/>
      <c r="NMS18" s="250"/>
      <c r="NMT18" s="250"/>
      <c r="NMU18" s="250"/>
      <c r="NMV18" s="251"/>
      <c r="NMW18" s="251"/>
      <c r="NMX18" s="251"/>
      <c r="NMY18" s="251"/>
      <c r="NMZ18" s="251"/>
      <c r="NNA18" s="250"/>
      <c r="NNB18" s="250"/>
      <c r="NNC18" s="250"/>
      <c r="NND18" s="250"/>
      <c r="NNE18" s="250"/>
      <c r="NNF18" s="250"/>
      <c r="NNG18" s="250"/>
      <c r="NNH18" s="250"/>
      <c r="NNI18" s="250"/>
      <c r="NNJ18" s="250"/>
      <c r="NNK18" s="250"/>
      <c r="NNL18" s="250"/>
      <c r="NNM18" s="250"/>
      <c r="NNN18" s="250"/>
      <c r="NNO18" s="250"/>
      <c r="NNP18" s="250"/>
      <c r="NNQ18" s="250"/>
      <c r="NNR18" s="250"/>
      <c r="NNS18" s="250"/>
      <c r="NNT18" s="250"/>
      <c r="NNU18" s="250"/>
      <c r="NNV18" s="250"/>
      <c r="NNW18" s="250"/>
      <c r="NNX18" s="250"/>
      <c r="NNY18" s="250"/>
      <c r="NNZ18" s="250"/>
      <c r="NOA18" s="250"/>
      <c r="NOB18" s="250"/>
      <c r="NOC18" s="250"/>
      <c r="NOD18" s="250"/>
      <c r="NOE18" s="250"/>
      <c r="NOF18" s="250"/>
      <c r="NOG18" s="250"/>
      <c r="NOH18" s="250"/>
      <c r="NOI18" s="250"/>
      <c r="NOJ18" s="250"/>
      <c r="NOK18" s="250"/>
      <c r="NOL18" s="250"/>
      <c r="NOM18" s="250"/>
      <c r="NON18" s="250"/>
      <c r="NOO18" s="250"/>
      <c r="NOP18" s="250"/>
      <c r="NOQ18" s="250"/>
      <c r="NOR18" s="250"/>
      <c r="NOS18" s="250"/>
      <c r="NOT18" s="250"/>
      <c r="NOU18" s="250"/>
      <c r="NOV18" s="250"/>
      <c r="NOW18" s="250"/>
      <c r="NOX18" s="251"/>
      <c r="NOY18" s="251"/>
      <c r="NOZ18" s="251"/>
      <c r="NPA18" s="251"/>
      <c r="NPB18" s="251"/>
      <c r="NPC18" s="250"/>
      <c r="NPD18" s="250"/>
      <c r="NPE18" s="250"/>
      <c r="NPF18" s="250"/>
      <c r="NPG18" s="250"/>
      <c r="NPH18" s="250"/>
      <c r="NPI18" s="250"/>
      <c r="NPJ18" s="250"/>
      <c r="NPK18" s="250"/>
      <c r="NPL18" s="250"/>
      <c r="NPM18" s="250"/>
      <c r="NPN18" s="250"/>
      <c r="NPO18" s="250"/>
      <c r="NPP18" s="250"/>
      <c r="NPQ18" s="250"/>
      <c r="NPR18" s="250"/>
      <c r="NPS18" s="250"/>
      <c r="NPT18" s="250"/>
      <c r="NPU18" s="250"/>
      <c r="NPV18" s="250"/>
      <c r="NPW18" s="250"/>
      <c r="NPX18" s="250"/>
      <c r="NPY18" s="250"/>
      <c r="NPZ18" s="250"/>
      <c r="NQA18" s="250"/>
      <c r="NQB18" s="250"/>
      <c r="NQC18" s="250"/>
      <c r="NQD18" s="250"/>
      <c r="NQE18" s="250"/>
      <c r="NQF18" s="250"/>
      <c r="NQG18" s="250"/>
      <c r="NQH18" s="250"/>
      <c r="NQI18" s="250"/>
      <c r="NQJ18" s="250"/>
      <c r="NQK18" s="250"/>
      <c r="NQL18" s="250"/>
      <c r="NQM18" s="250"/>
      <c r="NQN18" s="250"/>
      <c r="NQO18" s="250"/>
      <c r="NQP18" s="250"/>
      <c r="NQQ18" s="250"/>
      <c r="NQR18" s="250"/>
      <c r="NQS18" s="250"/>
      <c r="NQT18" s="250"/>
      <c r="NQU18" s="250"/>
      <c r="NQV18" s="250"/>
      <c r="NQW18" s="250"/>
      <c r="NQX18" s="250"/>
      <c r="NQY18" s="250"/>
      <c r="NQZ18" s="251"/>
      <c r="NRA18" s="251"/>
      <c r="NRB18" s="251"/>
      <c r="NRC18" s="251"/>
      <c r="NRD18" s="251"/>
      <c r="NRE18" s="250"/>
      <c r="NRF18" s="250"/>
      <c r="NRG18" s="250"/>
      <c r="NRH18" s="250"/>
      <c r="NRI18" s="250"/>
      <c r="NRJ18" s="250"/>
      <c r="NRK18" s="250"/>
      <c r="NRL18" s="250"/>
      <c r="NRM18" s="250"/>
      <c r="NRN18" s="250"/>
      <c r="NRO18" s="250"/>
      <c r="NRP18" s="250"/>
      <c r="NRQ18" s="250"/>
      <c r="NRR18" s="250"/>
      <c r="NRS18" s="250"/>
      <c r="NRT18" s="250"/>
      <c r="NRU18" s="250"/>
      <c r="NRV18" s="250"/>
      <c r="NRW18" s="250"/>
      <c r="NRX18" s="250"/>
      <c r="NRY18" s="250"/>
      <c r="NRZ18" s="250"/>
      <c r="NSA18" s="250"/>
      <c r="NSB18" s="250"/>
      <c r="NSC18" s="250"/>
      <c r="NSD18" s="250"/>
      <c r="NSE18" s="250"/>
      <c r="NSF18" s="250"/>
      <c r="NSG18" s="250"/>
      <c r="NSH18" s="250"/>
      <c r="NSI18" s="250"/>
      <c r="NSJ18" s="250"/>
      <c r="NSK18" s="250"/>
      <c r="NSL18" s="250"/>
      <c r="NSM18" s="250"/>
      <c r="NSN18" s="250"/>
      <c r="NSO18" s="250"/>
      <c r="NSP18" s="250"/>
      <c r="NSQ18" s="250"/>
      <c r="NSR18" s="250"/>
      <c r="NSS18" s="250"/>
      <c r="NST18" s="250"/>
      <c r="NSU18" s="250"/>
      <c r="NSV18" s="250"/>
      <c r="NSW18" s="250"/>
      <c r="NSX18" s="250"/>
      <c r="NSY18" s="250"/>
      <c r="NSZ18" s="250"/>
      <c r="NTA18" s="250"/>
      <c r="NTB18" s="251"/>
      <c r="NTC18" s="251"/>
      <c r="NTD18" s="251"/>
      <c r="NTE18" s="251"/>
      <c r="NTF18" s="251"/>
      <c r="NTG18" s="250"/>
      <c r="NTH18" s="250"/>
      <c r="NTI18" s="250"/>
      <c r="NTJ18" s="250"/>
      <c r="NTK18" s="250"/>
      <c r="NTL18" s="250"/>
      <c r="NTM18" s="250"/>
      <c r="NTN18" s="250"/>
      <c r="NTO18" s="250"/>
      <c r="NTP18" s="250"/>
      <c r="NTQ18" s="250"/>
      <c r="NTR18" s="250"/>
      <c r="NTS18" s="250"/>
      <c r="NTT18" s="250"/>
      <c r="NTU18" s="250"/>
      <c r="NTV18" s="250"/>
      <c r="NTW18" s="250"/>
      <c r="NTX18" s="250"/>
      <c r="NTY18" s="250"/>
      <c r="NTZ18" s="250"/>
      <c r="NUA18" s="250"/>
      <c r="NUB18" s="250"/>
      <c r="NUC18" s="250"/>
      <c r="NUD18" s="250"/>
      <c r="NUE18" s="250"/>
      <c r="NUF18" s="250"/>
      <c r="NUG18" s="250"/>
      <c r="NUH18" s="250"/>
      <c r="NUI18" s="250"/>
      <c r="NUJ18" s="250"/>
      <c r="NUK18" s="250"/>
      <c r="NUL18" s="250"/>
      <c r="NUM18" s="250"/>
      <c r="NUN18" s="250"/>
      <c r="NUO18" s="250"/>
      <c r="NUP18" s="250"/>
      <c r="NUQ18" s="250"/>
      <c r="NUR18" s="250"/>
      <c r="NUS18" s="250"/>
      <c r="NUT18" s="250"/>
      <c r="NUU18" s="250"/>
      <c r="NUV18" s="250"/>
      <c r="NUW18" s="250"/>
      <c r="NUX18" s="250"/>
      <c r="NUY18" s="250"/>
      <c r="NUZ18" s="250"/>
      <c r="NVA18" s="250"/>
      <c r="NVB18" s="250"/>
      <c r="NVC18" s="250"/>
      <c r="NVD18" s="251"/>
      <c r="NVE18" s="251"/>
      <c r="NVF18" s="251"/>
      <c r="NVG18" s="251"/>
      <c r="NVH18" s="251"/>
      <c r="NVI18" s="250"/>
      <c r="NVJ18" s="250"/>
      <c r="NVK18" s="250"/>
      <c r="NVL18" s="250"/>
      <c r="NVM18" s="250"/>
      <c r="NVN18" s="250"/>
      <c r="NVO18" s="250"/>
      <c r="NVP18" s="250"/>
      <c r="NVQ18" s="250"/>
      <c r="NVR18" s="250"/>
      <c r="NVS18" s="250"/>
      <c r="NVT18" s="250"/>
      <c r="NVU18" s="250"/>
      <c r="NVV18" s="250"/>
      <c r="NVW18" s="250"/>
      <c r="NVX18" s="250"/>
      <c r="NVY18" s="250"/>
      <c r="NVZ18" s="250"/>
      <c r="NWA18" s="250"/>
      <c r="NWB18" s="250"/>
      <c r="NWC18" s="250"/>
      <c r="NWD18" s="250"/>
      <c r="NWE18" s="250"/>
      <c r="NWF18" s="250"/>
      <c r="NWG18" s="250"/>
      <c r="NWH18" s="250"/>
      <c r="NWI18" s="250"/>
      <c r="NWJ18" s="250"/>
      <c r="NWK18" s="250"/>
      <c r="NWL18" s="250"/>
      <c r="NWM18" s="250"/>
      <c r="NWN18" s="250"/>
      <c r="NWO18" s="250"/>
      <c r="NWP18" s="250"/>
      <c r="NWQ18" s="250"/>
      <c r="NWR18" s="250"/>
      <c r="NWS18" s="250"/>
      <c r="NWT18" s="250"/>
      <c r="NWU18" s="250"/>
      <c r="NWV18" s="250"/>
      <c r="NWW18" s="250"/>
      <c r="NWX18" s="250"/>
      <c r="NWY18" s="250"/>
      <c r="NWZ18" s="250"/>
      <c r="NXA18" s="250"/>
      <c r="NXB18" s="250"/>
      <c r="NXC18" s="250"/>
      <c r="NXD18" s="250"/>
      <c r="NXE18" s="250"/>
      <c r="NXF18" s="251"/>
      <c r="NXG18" s="251"/>
      <c r="NXH18" s="251"/>
      <c r="NXI18" s="251"/>
      <c r="NXJ18" s="251"/>
      <c r="NXK18" s="250"/>
      <c r="NXL18" s="250"/>
      <c r="NXM18" s="250"/>
      <c r="NXN18" s="250"/>
      <c r="NXO18" s="250"/>
      <c r="NXP18" s="250"/>
      <c r="NXQ18" s="250"/>
      <c r="NXR18" s="250"/>
      <c r="NXS18" s="250"/>
      <c r="NXT18" s="250"/>
      <c r="NXU18" s="250"/>
      <c r="NXV18" s="250"/>
      <c r="NXW18" s="250"/>
      <c r="NXX18" s="250"/>
      <c r="NXY18" s="250"/>
      <c r="NXZ18" s="250"/>
      <c r="NYA18" s="250"/>
      <c r="NYB18" s="250"/>
      <c r="NYC18" s="250"/>
      <c r="NYD18" s="250"/>
      <c r="NYE18" s="250"/>
      <c r="NYF18" s="250"/>
      <c r="NYG18" s="250"/>
      <c r="NYH18" s="250"/>
      <c r="NYI18" s="250"/>
      <c r="NYJ18" s="250"/>
      <c r="NYK18" s="250"/>
      <c r="NYL18" s="250"/>
      <c r="NYM18" s="250"/>
      <c r="NYN18" s="250"/>
      <c r="NYO18" s="250"/>
      <c r="NYP18" s="250"/>
      <c r="NYQ18" s="250"/>
      <c r="NYR18" s="250"/>
      <c r="NYS18" s="250"/>
      <c r="NYT18" s="250"/>
      <c r="NYU18" s="250"/>
      <c r="NYV18" s="250"/>
      <c r="NYW18" s="250"/>
      <c r="NYX18" s="250"/>
      <c r="NYY18" s="250"/>
      <c r="NYZ18" s="250"/>
      <c r="NZA18" s="250"/>
      <c r="NZB18" s="250"/>
      <c r="NZC18" s="250"/>
      <c r="NZD18" s="250"/>
      <c r="NZE18" s="250"/>
      <c r="NZF18" s="250"/>
      <c r="NZG18" s="250"/>
      <c r="NZH18" s="251"/>
      <c r="NZI18" s="251"/>
      <c r="NZJ18" s="251"/>
      <c r="NZK18" s="251"/>
      <c r="NZL18" s="251"/>
      <c r="NZM18" s="250"/>
      <c r="NZN18" s="250"/>
      <c r="NZO18" s="250"/>
      <c r="NZP18" s="250"/>
      <c r="NZQ18" s="250"/>
      <c r="NZR18" s="250"/>
      <c r="NZS18" s="250"/>
      <c r="NZT18" s="250"/>
      <c r="NZU18" s="250"/>
      <c r="NZV18" s="250"/>
      <c r="NZW18" s="250"/>
      <c r="NZX18" s="250"/>
      <c r="NZY18" s="250"/>
      <c r="NZZ18" s="250"/>
      <c r="OAA18" s="250"/>
      <c r="OAB18" s="250"/>
      <c r="OAC18" s="250"/>
      <c r="OAD18" s="250"/>
      <c r="OAE18" s="250"/>
      <c r="OAF18" s="250"/>
      <c r="OAG18" s="250"/>
      <c r="OAH18" s="250"/>
      <c r="OAI18" s="250"/>
      <c r="OAJ18" s="250"/>
      <c r="OAK18" s="250"/>
      <c r="OAL18" s="250"/>
      <c r="OAM18" s="250"/>
      <c r="OAN18" s="250"/>
      <c r="OAO18" s="250"/>
      <c r="OAP18" s="250"/>
      <c r="OAQ18" s="250"/>
      <c r="OAR18" s="250"/>
      <c r="OAS18" s="250"/>
      <c r="OAT18" s="250"/>
      <c r="OAU18" s="250"/>
      <c r="OAV18" s="250"/>
      <c r="OAW18" s="250"/>
      <c r="OAX18" s="250"/>
      <c r="OAY18" s="250"/>
      <c r="OAZ18" s="250"/>
      <c r="OBA18" s="250"/>
      <c r="OBB18" s="250"/>
      <c r="OBC18" s="250"/>
      <c r="OBD18" s="250"/>
      <c r="OBE18" s="250"/>
      <c r="OBF18" s="250"/>
      <c r="OBG18" s="250"/>
      <c r="OBH18" s="250"/>
      <c r="OBI18" s="250"/>
      <c r="OBJ18" s="251"/>
      <c r="OBK18" s="251"/>
      <c r="OBL18" s="251"/>
      <c r="OBM18" s="251"/>
      <c r="OBN18" s="251"/>
      <c r="OBO18" s="250"/>
      <c r="OBP18" s="250"/>
      <c r="OBQ18" s="250"/>
      <c r="OBR18" s="250"/>
      <c r="OBS18" s="250"/>
      <c r="OBT18" s="250"/>
      <c r="OBU18" s="250"/>
      <c r="OBV18" s="250"/>
      <c r="OBW18" s="250"/>
      <c r="OBX18" s="250"/>
      <c r="OBY18" s="250"/>
      <c r="OBZ18" s="250"/>
      <c r="OCA18" s="250"/>
      <c r="OCB18" s="250"/>
      <c r="OCC18" s="250"/>
      <c r="OCD18" s="250"/>
      <c r="OCE18" s="250"/>
      <c r="OCF18" s="250"/>
      <c r="OCG18" s="250"/>
      <c r="OCH18" s="250"/>
      <c r="OCI18" s="250"/>
      <c r="OCJ18" s="250"/>
      <c r="OCK18" s="250"/>
      <c r="OCL18" s="250"/>
      <c r="OCM18" s="250"/>
      <c r="OCN18" s="250"/>
      <c r="OCO18" s="250"/>
      <c r="OCP18" s="250"/>
      <c r="OCQ18" s="250"/>
      <c r="OCR18" s="250"/>
      <c r="OCS18" s="250"/>
      <c r="OCT18" s="250"/>
      <c r="OCU18" s="250"/>
      <c r="OCV18" s="250"/>
      <c r="OCW18" s="250"/>
      <c r="OCX18" s="250"/>
      <c r="OCY18" s="250"/>
      <c r="OCZ18" s="250"/>
      <c r="ODA18" s="250"/>
      <c r="ODB18" s="250"/>
      <c r="ODC18" s="250"/>
      <c r="ODD18" s="250"/>
      <c r="ODE18" s="250"/>
      <c r="ODF18" s="250"/>
      <c r="ODG18" s="250"/>
      <c r="ODH18" s="250"/>
      <c r="ODI18" s="250"/>
      <c r="ODJ18" s="250"/>
      <c r="ODK18" s="250"/>
      <c r="ODL18" s="251"/>
      <c r="ODM18" s="251"/>
      <c r="ODN18" s="251"/>
      <c r="ODO18" s="251"/>
      <c r="ODP18" s="251"/>
      <c r="ODQ18" s="250"/>
      <c r="ODR18" s="250"/>
      <c r="ODS18" s="250"/>
      <c r="ODT18" s="250"/>
      <c r="ODU18" s="250"/>
      <c r="ODV18" s="250"/>
      <c r="ODW18" s="250"/>
      <c r="ODX18" s="250"/>
      <c r="ODY18" s="250"/>
      <c r="ODZ18" s="250"/>
      <c r="OEA18" s="250"/>
      <c r="OEB18" s="250"/>
      <c r="OEC18" s="250"/>
      <c r="OED18" s="250"/>
      <c r="OEE18" s="250"/>
      <c r="OEF18" s="250"/>
      <c r="OEG18" s="250"/>
      <c r="OEH18" s="250"/>
      <c r="OEI18" s="250"/>
      <c r="OEJ18" s="250"/>
      <c r="OEK18" s="250"/>
      <c r="OEL18" s="250"/>
      <c r="OEM18" s="250"/>
      <c r="OEN18" s="250"/>
      <c r="OEO18" s="250"/>
      <c r="OEP18" s="250"/>
      <c r="OEQ18" s="250"/>
      <c r="OER18" s="250"/>
      <c r="OES18" s="250"/>
      <c r="OET18" s="250"/>
      <c r="OEU18" s="250"/>
      <c r="OEV18" s="250"/>
      <c r="OEW18" s="250"/>
      <c r="OEX18" s="250"/>
      <c r="OEY18" s="250"/>
      <c r="OEZ18" s="250"/>
      <c r="OFA18" s="250"/>
      <c r="OFB18" s="250"/>
      <c r="OFC18" s="250"/>
      <c r="OFD18" s="250"/>
      <c r="OFE18" s="250"/>
      <c r="OFF18" s="250"/>
      <c r="OFG18" s="250"/>
      <c r="OFH18" s="250"/>
      <c r="OFI18" s="250"/>
      <c r="OFJ18" s="250"/>
      <c r="OFK18" s="250"/>
      <c r="OFL18" s="250"/>
      <c r="OFM18" s="250"/>
      <c r="OFN18" s="251"/>
      <c r="OFO18" s="251"/>
      <c r="OFP18" s="251"/>
      <c r="OFQ18" s="251"/>
      <c r="OFR18" s="251"/>
      <c r="OFS18" s="250"/>
      <c r="OFT18" s="250"/>
      <c r="OFU18" s="250"/>
      <c r="OFV18" s="250"/>
      <c r="OFW18" s="250"/>
      <c r="OFX18" s="250"/>
      <c r="OFY18" s="250"/>
      <c r="OFZ18" s="250"/>
      <c r="OGA18" s="250"/>
      <c r="OGB18" s="250"/>
      <c r="OGC18" s="250"/>
      <c r="OGD18" s="250"/>
      <c r="OGE18" s="250"/>
      <c r="OGF18" s="250"/>
      <c r="OGG18" s="250"/>
      <c r="OGH18" s="250"/>
      <c r="OGI18" s="250"/>
      <c r="OGJ18" s="250"/>
      <c r="OGK18" s="250"/>
      <c r="OGL18" s="250"/>
      <c r="OGM18" s="250"/>
      <c r="OGN18" s="250"/>
      <c r="OGO18" s="250"/>
      <c r="OGP18" s="250"/>
      <c r="OGQ18" s="250"/>
      <c r="OGR18" s="250"/>
      <c r="OGS18" s="250"/>
      <c r="OGT18" s="250"/>
      <c r="OGU18" s="250"/>
      <c r="OGV18" s="250"/>
      <c r="OGW18" s="250"/>
      <c r="OGX18" s="250"/>
      <c r="OGY18" s="250"/>
      <c r="OGZ18" s="250"/>
      <c r="OHA18" s="250"/>
      <c r="OHB18" s="250"/>
      <c r="OHC18" s="250"/>
      <c r="OHD18" s="250"/>
      <c r="OHE18" s="250"/>
      <c r="OHF18" s="250"/>
      <c r="OHG18" s="250"/>
      <c r="OHH18" s="250"/>
      <c r="OHI18" s="250"/>
      <c r="OHJ18" s="250"/>
      <c r="OHK18" s="250"/>
      <c r="OHL18" s="250"/>
      <c r="OHM18" s="250"/>
      <c r="OHN18" s="250"/>
      <c r="OHO18" s="250"/>
      <c r="OHP18" s="251"/>
      <c r="OHQ18" s="251"/>
      <c r="OHR18" s="251"/>
      <c r="OHS18" s="251"/>
      <c r="OHT18" s="251"/>
      <c r="OHU18" s="250"/>
      <c r="OHV18" s="250"/>
      <c r="OHW18" s="250"/>
      <c r="OHX18" s="250"/>
      <c r="OHY18" s="250"/>
      <c r="OHZ18" s="250"/>
      <c r="OIA18" s="250"/>
      <c r="OIB18" s="250"/>
      <c r="OIC18" s="250"/>
      <c r="OID18" s="250"/>
      <c r="OIE18" s="250"/>
      <c r="OIF18" s="250"/>
      <c r="OIG18" s="250"/>
      <c r="OIH18" s="250"/>
      <c r="OII18" s="250"/>
      <c r="OIJ18" s="250"/>
      <c r="OIK18" s="250"/>
      <c r="OIL18" s="250"/>
      <c r="OIM18" s="250"/>
      <c r="OIN18" s="250"/>
      <c r="OIO18" s="250"/>
      <c r="OIP18" s="250"/>
      <c r="OIQ18" s="250"/>
      <c r="OIR18" s="250"/>
      <c r="OIS18" s="250"/>
      <c r="OIT18" s="250"/>
      <c r="OIU18" s="250"/>
      <c r="OIV18" s="250"/>
      <c r="OIW18" s="250"/>
      <c r="OIX18" s="250"/>
      <c r="OIY18" s="250"/>
      <c r="OIZ18" s="250"/>
      <c r="OJA18" s="250"/>
      <c r="OJB18" s="250"/>
      <c r="OJC18" s="250"/>
      <c r="OJD18" s="250"/>
      <c r="OJE18" s="250"/>
      <c r="OJF18" s="250"/>
      <c r="OJG18" s="250"/>
      <c r="OJH18" s="250"/>
      <c r="OJI18" s="250"/>
      <c r="OJJ18" s="250"/>
      <c r="OJK18" s="250"/>
      <c r="OJL18" s="250"/>
      <c r="OJM18" s="250"/>
      <c r="OJN18" s="250"/>
      <c r="OJO18" s="250"/>
      <c r="OJP18" s="250"/>
      <c r="OJQ18" s="250"/>
      <c r="OJR18" s="251"/>
      <c r="OJS18" s="251"/>
      <c r="OJT18" s="251"/>
      <c r="OJU18" s="251"/>
      <c r="OJV18" s="251"/>
      <c r="OJW18" s="250"/>
      <c r="OJX18" s="250"/>
      <c r="OJY18" s="250"/>
      <c r="OJZ18" s="250"/>
      <c r="OKA18" s="250"/>
      <c r="OKB18" s="250"/>
      <c r="OKC18" s="250"/>
      <c r="OKD18" s="250"/>
      <c r="OKE18" s="250"/>
      <c r="OKF18" s="250"/>
      <c r="OKG18" s="250"/>
      <c r="OKH18" s="250"/>
      <c r="OKI18" s="250"/>
      <c r="OKJ18" s="250"/>
      <c r="OKK18" s="250"/>
      <c r="OKL18" s="250"/>
      <c r="OKM18" s="250"/>
      <c r="OKN18" s="250"/>
      <c r="OKO18" s="250"/>
      <c r="OKP18" s="250"/>
      <c r="OKQ18" s="250"/>
      <c r="OKR18" s="250"/>
      <c r="OKS18" s="250"/>
      <c r="OKT18" s="250"/>
      <c r="OKU18" s="250"/>
      <c r="OKV18" s="250"/>
      <c r="OKW18" s="250"/>
      <c r="OKX18" s="250"/>
      <c r="OKY18" s="250"/>
      <c r="OKZ18" s="250"/>
      <c r="OLA18" s="250"/>
      <c r="OLB18" s="250"/>
      <c r="OLC18" s="250"/>
      <c r="OLD18" s="250"/>
      <c r="OLE18" s="250"/>
      <c r="OLF18" s="250"/>
      <c r="OLG18" s="250"/>
      <c r="OLH18" s="250"/>
      <c r="OLI18" s="250"/>
      <c r="OLJ18" s="250"/>
      <c r="OLK18" s="250"/>
      <c r="OLL18" s="250"/>
      <c r="OLM18" s="250"/>
      <c r="OLN18" s="250"/>
      <c r="OLO18" s="250"/>
      <c r="OLP18" s="250"/>
      <c r="OLQ18" s="250"/>
      <c r="OLR18" s="250"/>
      <c r="OLS18" s="250"/>
      <c r="OLT18" s="251"/>
      <c r="OLU18" s="251"/>
      <c r="OLV18" s="251"/>
      <c r="OLW18" s="251"/>
      <c r="OLX18" s="251"/>
      <c r="OLY18" s="250"/>
      <c r="OLZ18" s="250"/>
      <c r="OMA18" s="250"/>
      <c r="OMB18" s="250"/>
      <c r="OMC18" s="250"/>
      <c r="OMD18" s="250"/>
      <c r="OME18" s="250"/>
      <c r="OMF18" s="250"/>
      <c r="OMG18" s="250"/>
      <c r="OMH18" s="250"/>
      <c r="OMI18" s="250"/>
      <c r="OMJ18" s="250"/>
      <c r="OMK18" s="250"/>
      <c r="OML18" s="250"/>
      <c r="OMM18" s="250"/>
      <c r="OMN18" s="250"/>
      <c r="OMO18" s="250"/>
      <c r="OMP18" s="250"/>
      <c r="OMQ18" s="250"/>
      <c r="OMR18" s="250"/>
      <c r="OMS18" s="250"/>
      <c r="OMT18" s="250"/>
      <c r="OMU18" s="250"/>
      <c r="OMV18" s="250"/>
      <c r="OMW18" s="250"/>
      <c r="OMX18" s="250"/>
      <c r="OMY18" s="250"/>
      <c r="OMZ18" s="250"/>
      <c r="ONA18" s="250"/>
      <c r="ONB18" s="250"/>
      <c r="ONC18" s="250"/>
      <c r="OND18" s="250"/>
      <c r="ONE18" s="250"/>
      <c r="ONF18" s="250"/>
      <c r="ONG18" s="250"/>
      <c r="ONH18" s="250"/>
      <c r="ONI18" s="250"/>
      <c r="ONJ18" s="250"/>
      <c r="ONK18" s="250"/>
      <c r="ONL18" s="250"/>
      <c r="ONM18" s="250"/>
      <c r="ONN18" s="250"/>
      <c r="ONO18" s="250"/>
      <c r="ONP18" s="250"/>
      <c r="ONQ18" s="250"/>
      <c r="ONR18" s="250"/>
      <c r="ONS18" s="250"/>
      <c r="ONT18" s="250"/>
      <c r="ONU18" s="250"/>
      <c r="ONV18" s="251"/>
      <c r="ONW18" s="251"/>
      <c r="ONX18" s="251"/>
      <c r="ONY18" s="251"/>
      <c r="ONZ18" s="251"/>
      <c r="OOA18" s="250"/>
      <c r="OOB18" s="250"/>
      <c r="OOC18" s="250"/>
      <c r="OOD18" s="250"/>
      <c r="OOE18" s="250"/>
      <c r="OOF18" s="250"/>
      <c r="OOG18" s="250"/>
      <c r="OOH18" s="250"/>
      <c r="OOI18" s="250"/>
      <c r="OOJ18" s="250"/>
      <c r="OOK18" s="250"/>
      <c r="OOL18" s="250"/>
      <c r="OOM18" s="250"/>
      <c r="OON18" s="250"/>
      <c r="OOO18" s="250"/>
      <c r="OOP18" s="250"/>
      <c r="OOQ18" s="250"/>
      <c r="OOR18" s="250"/>
      <c r="OOS18" s="250"/>
      <c r="OOT18" s="250"/>
      <c r="OOU18" s="250"/>
      <c r="OOV18" s="250"/>
      <c r="OOW18" s="250"/>
      <c r="OOX18" s="250"/>
      <c r="OOY18" s="250"/>
      <c r="OOZ18" s="250"/>
      <c r="OPA18" s="250"/>
      <c r="OPB18" s="250"/>
      <c r="OPC18" s="250"/>
      <c r="OPD18" s="250"/>
      <c r="OPE18" s="250"/>
      <c r="OPF18" s="250"/>
      <c r="OPG18" s="250"/>
      <c r="OPH18" s="250"/>
      <c r="OPI18" s="250"/>
      <c r="OPJ18" s="250"/>
      <c r="OPK18" s="250"/>
      <c r="OPL18" s="250"/>
      <c r="OPM18" s="250"/>
      <c r="OPN18" s="250"/>
      <c r="OPO18" s="250"/>
      <c r="OPP18" s="250"/>
      <c r="OPQ18" s="250"/>
      <c r="OPR18" s="250"/>
      <c r="OPS18" s="250"/>
      <c r="OPT18" s="250"/>
      <c r="OPU18" s="250"/>
      <c r="OPV18" s="250"/>
      <c r="OPW18" s="250"/>
      <c r="OPX18" s="251"/>
      <c r="OPY18" s="251"/>
      <c r="OPZ18" s="251"/>
      <c r="OQA18" s="251"/>
      <c r="OQB18" s="251"/>
      <c r="OQC18" s="250"/>
      <c r="OQD18" s="250"/>
      <c r="OQE18" s="250"/>
      <c r="OQF18" s="250"/>
      <c r="OQG18" s="250"/>
      <c r="OQH18" s="250"/>
      <c r="OQI18" s="250"/>
      <c r="OQJ18" s="250"/>
      <c r="OQK18" s="250"/>
      <c r="OQL18" s="250"/>
      <c r="OQM18" s="250"/>
      <c r="OQN18" s="250"/>
      <c r="OQO18" s="250"/>
      <c r="OQP18" s="250"/>
      <c r="OQQ18" s="250"/>
      <c r="OQR18" s="250"/>
      <c r="OQS18" s="250"/>
      <c r="OQT18" s="250"/>
      <c r="OQU18" s="250"/>
      <c r="OQV18" s="250"/>
      <c r="OQW18" s="250"/>
      <c r="OQX18" s="250"/>
      <c r="OQY18" s="250"/>
      <c r="OQZ18" s="250"/>
      <c r="ORA18" s="250"/>
      <c r="ORB18" s="250"/>
      <c r="ORC18" s="250"/>
      <c r="ORD18" s="250"/>
      <c r="ORE18" s="250"/>
      <c r="ORF18" s="250"/>
      <c r="ORG18" s="250"/>
      <c r="ORH18" s="250"/>
      <c r="ORI18" s="250"/>
      <c r="ORJ18" s="250"/>
      <c r="ORK18" s="250"/>
      <c r="ORL18" s="250"/>
      <c r="ORM18" s="250"/>
      <c r="ORN18" s="250"/>
      <c r="ORO18" s="250"/>
      <c r="ORP18" s="250"/>
      <c r="ORQ18" s="250"/>
      <c r="ORR18" s="250"/>
      <c r="ORS18" s="250"/>
      <c r="ORT18" s="250"/>
      <c r="ORU18" s="250"/>
      <c r="ORV18" s="250"/>
      <c r="ORW18" s="250"/>
      <c r="ORX18" s="250"/>
      <c r="ORY18" s="250"/>
      <c r="ORZ18" s="251"/>
      <c r="OSA18" s="251"/>
      <c r="OSB18" s="251"/>
      <c r="OSC18" s="251"/>
      <c r="OSD18" s="251"/>
      <c r="OSE18" s="250"/>
      <c r="OSF18" s="250"/>
      <c r="OSG18" s="250"/>
      <c r="OSH18" s="250"/>
      <c r="OSI18" s="250"/>
      <c r="OSJ18" s="250"/>
      <c r="OSK18" s="250"/>
      <c r="OSL18" s="250"/>
      <c r="OSM18" s="250"/>
      <c r="OSN18" s="250"/>
      <c r="OSO18" s="250"/>
      <c r="OSP18" s="250"/>
      <c r="OSQ18" s="250"/>
      <c r="OSR18" s="250"/>
      <c r="OSS18" s="250"/>
      <c r="OST18" s="250"/>
      <c r="OSU18" s="250"/>
      <c r="OSV18" s="250"/>
      <c r="OSW18" s="250"/>
      <c r="OSX18" s="250"/>
      <c r="OSY18" s="250"/>
      <c r="OSZ18" s="250"/>
      <c r="OTA18" s="250"/>
      <c r="OTB18" s="250"/>
      <c r="OTC18" s="250"/>
      <c r="OTD18" s="250"/>
      <c r="OTE18" s="250"/>
      <c r="OTF18" s="250"/>
      <c r="OTG18" s="250"/>
      <c r="OTH18" s="250"/>
      <c r="OTI18" s="250"/>
      <c r="OTJ18" s="250"/>
      <c r="OTK18" s="250"/>
      <c r="OTL18" s="250"/>
      <c r="OTM18" s="250"/>
      <c r="OTN18" s="250"/>
      <c r="OTO18" s="250"/>
      <c r="OTP18" s="250"/>
      <c r="OTQ18" s="250"/>
      <c r="OTR18" s="250"/>
      <c r="OTS18" s="250"/>
      <c r="OTT18" s="250"/>
      <c r="OTU18" s="250"/>
      <c r="OTV18" s="250"/>
      <c r="OTW18" s="250"/>
      <c r="OTX18" s="250"/>
      <c r="OTY18" s="250"/>
      <c r="OTZ18" s="250"/>
      <c r="OUA18" s="250"/>
      <c r="OUB18" s="251"/>
      <c r="OUC18" s="251"/>
      <c r="OUD18" s="251"/>
      <c r="OUE18" s="251"/>
      <c r="OUF18" s="251"/>
      <c r="OUG18" s="250"/>
      <c r="OUH18" s="250"/>
      <c r="OUI18" s="250"/>
      <c r="OUJ18" s="250"/>
      <c r="OUK18" s="250"/>
      <c r="OUL18" s="250"/>
      <c r="OUM18" s="250"/>
      <c r="OUN18" s="250"/>
      <c r="OUO18" s="250"/>
      <c r="OUP18" s="250"/>
      <c r="OUQ18" s="250"/>
      <c r="OUR18" s="250"/>
      <c r="OUS18" s="250"/>
      <c r="OUT18" s="250"/>
      <c r="OUU18" s="250"/>
      <c r="OUV18" s="250"/>
      <c r="OUW18" s="250"/>
      <c r="OUX18" s="250"/>
      <c r="OUY18" s="250"/>
      <c r="OUZ18" s="250"/>
      <c r="OVA18" s="250"/>
      <c r="OVB18" s="250"/>
      <c r="OVC18" s="250"/>
      <c r="OVD18" s="250"/>
      <c r="OVE18" s="250"/>
      <c r="OVF18" s="250"/>
      <c r="OVG18" s="250"/>
      <c r="OVH18" s="250"/>
      <c r="OVI18" s="250"/>
      <c r="OVJ18" s="250"/>
      <c r="OVK18" s="250"/>
      <c r="OVL18" s="250"/>
      <c r="OVM18" s="250"/>
      <c r="OVN18" s="250"/>
      <c r="OVO18" s="250"/>
      <c r="OVP18" s="250"/>
      <c r="OVQ18" s="250"/>
      <c r="OVR18" s="250"/>
      <c r="OVS18" s="250"/>
      <c r="OVT18" s="250"/>
      <c r="OVU18" s="250"/>
      <c r="OVV18" s="250"/>
      <c r="OVW18" s="250"/>
      <c r="OVX18" s="250"/>
      <c r="OVY18" s="250"/>
      <c r="OVZ18" s="250"/>
      <c r="OWA18" s="250"/>
      <c r="OWB18" s="250"/>
      <c r="OWC18" s="250"/>
      <c r="OWD18" s="251"/>
      <c r="OWE18" s="251"/>
      <c r="OWF18" s="251"/>
      <c r="OWG18" s="251"/>
      <c r="OWH18" s="251"/>
      <c r="OWI18" s="250"/>
      <c r="OWJ18" s="250"/>
      <c r="OWK18" s="250"/>
      <c r="OWL18" s="250"/>
      <c r="OWM18" s="250"/>
      <c r="OWN18" s="250"/>
      <c r="OWO18" s="250"/>
      <c r="OWP18" s="250"/>
      <c r="OWQ18" s="250"/>
      <c r="OWR18" s="250"/>
      <c r="OWS18" s="250"/>
      <c r="OWT18" s="250"/>
      <c r="OWU18" s="250"/>
      <c r="OWV18" s="250"/>
      <c r="OWW18" s="250"/>
      <c r="OWX18" s="250"/>
      <c r="OWY18" s="250"/>
      <c r="OWZ18" s="250"/>
      <c r="OXA18" s="250"/>
      <c r="OXB18" s="250"/>
      <c r="OXC18" s="250"/>
      <c r="OXD18" s="250"/>
      <c r="OXE18" s="250"/>
      <c r="OXF18" s="250"/>
      <c r="OXG18" s="250"/>
      <c r="OXH18" s="250"/>
      <c r="OXI18" s="250"/>
      <c r="OXJ18" s="250"/>
      <c r="OXK18" s="250"/>
      <c r="OXL18" s="250"/>
      <c r="OXM18" s="250"/>
      <c r="OXN18" s="250"/>
      <c r="OXO18" s="250"/>
      <c r="OXP18" s="250"/>
      <c r="OXQ18" s="250"/>
      <c r="OXR18" s="250"/>
      <c r="OXS18" s="250"/>
      <c r="OXT18" s="250"/>
      <c r="OXU18" s="250"/>
      <c r="OXV18" s="250"/>
      <c r="OXW18" s="250"/>
      <c r="OXX18" s="250"/>
      <c r="OXY18" s="250"/>
      <c r="OXZ18" s="250"/>
      <c r="OYA18" s="250"/>
      <c r="OYB18" s="250"/>
      <c r="OYC18" s="250"/>
      <c r="OYD18" s="250"/>
      <c r="OYE18" s="250"/>
      <c r="OYF18" s="251"/>
      <c r="OYG18" s="251"/>
      <c r="OYH18" s="251"/>
      <c r="OYI18" s="251"/>
      <c r="OYJ18" s="251"/>
      <c r="OYK18" s="250"/>
      <c r="OYL18" s="250"/>
      <c r="OYM18" s="250"/>
      <c r="OYN18" s="250"/>
      <c r="OYO18" s="250"/>
      <c r="OYP18" s="250"/>
      <c r="OYQ18" s="250"/>
      <c r="OYR18" s="250"/>
      <c r="OYS18" s="250"/>
      <c r="OYT18" s="250"/>
      <c r="OYU18" s="250"/>
      <c r="OYV18" s="250"/>
      <c r="OYW18" s="250"/>
      <c r="OYX18" s="250"/>
      <c r="OYY18" s="250"/>
      <c r="OYZ18" s="250"/>
      <c r="OZA18" s="250"/>
      <c r="OZB18" s="250"/>
      <c r="OZC18" s="250"/>
      <c r="OZD18" s="250"/>
      <c r="OZE18" s="250"/>
      <c r="OZF18" s="250"/>
      <c r="OZG18" s="250"/>
      <c r="OZH18" s="250"/>
      <c r="OZI18" s="250"/>
      <c r="OZJ18" s="250"/>
      <c r="OZK18" s="250"/>
      <c r="OZL18" s="250"/>
      <c r="OZM18" s="250"/>
      <c r="OZN18" s="250"/>
      <c r="OZO18" s="250"/>
      <c r="OZP18" s="250"/>
      <c r="OZQ18" s="250"/>
      <c r="OZR18" s="250"/>
      <c r="OZS18" s="250"/>
      <c r="OZT18" s="250"/>
      <c r="OZU18" s="250"/>
      <c r="OZV18" s="250"/>
      <c r="OZW18" s="250"/>
      <c r="OZX18" s="250"/>
      <c r="OZY18" s="250"/>
      <c r="OZZ18" s="250"/>
      <c r="PAA18" s="250"/>
      <c r="PAB18" s="250"/>
      <c r="PAC18" s="250"/>
      <c r="PAD18" s="250"/>
      <c r="PAE18" s="250"/>
      <c r="PAF18" s="250"/>
      <c r="PAG18" s="250"/>
      <c r="PAH18" s="251"/>
      <c r="PAI18" s="251"/>
      <c r="PAJ18" s="251"/>
      <c r="PAK18" s="251"/>
      <c r="PAL18" s="251"/>
      <c r="PAM18" s="250"/>
      <c r="PAN18" s="250"/>
      <c r="PAO18" s="250"/>
      <c r="PAP18" s="250"/>
      <c r="PAQ18" s="250"/>
      <c r="PAR18" s="250"/>
      <c r="PAS18" s="250"/>
      <c r="PAT18" s="250"/>
      <c r="PAU18" s="250"/>
      <c r="PAV18" s="250"/>
      <c r="PAW18" s="250"/>
      <c r="PAX18" s="250"/>
      <c r="PAY18" s="250"/>
      <c r="PAZ18" s="250"/>
      <c r="PBA18" s="250"/>
      <c r="PBB18" s="250"/>
      <c r="PBC18" s="250"/>
      <c r="PBD18" s="250"/>
      <c r="PBE18" s="250"/>
      <c r="PBF18" s="250"/>
      <c r="PBG18" s="250"/>
      <c r="PBH18" s="250"/>
      <c r="PBI18" s="250"/>
      <c r="PBJ18" s="250"/>
      <c r="PBK18" s="250"/>
      <c r="PBL18" s="250"/>
      <c r="PBM18" s="250"/>
      <c r="PBN18" s="250"/>
      <c r="PBO18" s="250"/>
      <c r="PBP18" s="250"/>
      <c r="PBQ18" s="250"/>
      <c r="PBR18" s="250"/>
      <c r="PBS18" s="250"/>
      <c r="PBT18" s="250"/>
      <c r="PBU18" s="250"/>
      <c r="PBV18" s="250"/>
      <c r="PBW18" s="250"/>
      <c r="PBX18" s="250"/>
      <c r="PBY18" s="250"/>
      <c r="PBZ18" s="250"/>
      <c r="PCA18" s="250"/>
      <c r="PCB18" s="250"/>
      <c r="PCC18" s="250"/>
      <c r="PCD18" s="250"/>
      <c r="PCE18" s="250"/>
      <c r="PCF18" s="250"/>
      <c r="PCG18" s="250"/>
      <c r="PCH18" s="250"/>
      <c r="PCI18" s="250"/>
      <c r="PCJ18" s="251"/>
      <c r="PCK18" s="251"/>
      <c r="PCL18" s="251"/>
      <c r="PCM18" s="251"/>
      <c r="PCN18" s="251"/>
      <c r="PCO18" s="250"/>
      <c r="PCP18" s="250"/>
      <c r="PCQ18" s="250"/>
      <c r="PCR18" s="250"/>
      <c r="PCS18" s="250"/>
      <c r="PCT18" s="250"/>
      <c r="PCU18" s="250"/>
      <c r="PCV18" s="250"/>
      <c r="PCW18" s="250"/>
      <c r="PCX18" s="250"/>
      <c r="PCY18" s="250"/>
      <c r="PCZ18" s="250"/>
      <c r="PDA18" s="250"/>
      <c r="PDB18" s="250"/>
      <c r="PDC18" s="250"/>
      <c r="PDD18" s="250"/>
      <c r="PDE18" s="250"/>
      <c r="PDF18" s="250"/>
      <c r="PDG18" s="250"/>
      <c r="PDH18" s="250"/>
      <c r="PDI18" s="250"/>
      <c r="PDJ18" s="250"/>
      <c r="PDK18" s="250"/>
      <c r="PDL18" s="250"/>
      <c r="PDM18" s="250"/>
      <c r="PDN18" s="250"/>
      <c r="PDO18" s="250"/>
      <c r="PDP18" s="250"/>
      <c r="PDQ18" s="250"/>
      <c r="PDR18" s="250"/>
      <c r="PDS18" s="250"/>
      <c r="PDT18" s="250"/>
      <c r="PDU18" s="250"/>
      <c r="PDV18" s="250"/>
      <c r="PDW18" s="250"/>
      <c r="PDX18" s="250"/>
      <c r="PDY18" s="250"/>
      <c r="PDZ18" s="250"/>
      <c r="PEA18" s="250"/>
      <c r="PEB18" s="250"/>
      <c r="PEC18" s="250"/>
      <c r="PED18" s="250"/>
      <c r="PEE18" s="250"/>
      <c r="PEF18" s="250"/>
      <c r="PEG18" s="250"/>
      <c r="PEH18" s="250"/>
      <c r="PEI18" s="250"/>
      <c r="PEJ18" s="250"/>
      <c r="PEK18" s="250"/>
      <c r="PEL18" s="251"/>
      <c r="PEM18" s="251"/>
      <c r="PEN18" s="251"/>
      <c r="PEO18" s="251"/>
      <c r="PEP18" s="251"/>
      <c r="PEQ18" s="250"/>
      <c r="PER18" s="250"/>
      <c r="PES18" s="250"/>
      <c r="PET18" s="250"/>
      <c r="PEU18" s="250"/>
      <c r="PEV18" s="250"/>
      <c r="PEW18" s="250"/>
      <c r="PEX18" s="250"/>
      <c r="PEY18" s="250"/>
      <c r="PEZ18" s="250"/>
      <c r="PFA18" s="250"/>
      <c r="PFB18" s="250"/>
      <c r="PFC18" s="250"/>
      <c r="PFD18" s="250"/>
      <c r="PFE18" s="250"/>
      <c r="PFF18" s="250"/>
      <c r="PFG18" s="250"/>
      <c r="PFH18" s="250"/>
      <c r="PFI18" s="250"/>
      <c r="PFJ18" s="250"/>
      <c r="PFK18" s="250"/>
      <c r="PFL18" s="250"/>
      <c r="PFM18" s="250"/>
      <c r="PFN18" s="250"/>
      <c r="PFO18" s="250"/>
      <c r="PFP18" s="250"/>
      <c r="PFQ18" s="250"/>
      <c r="PFR18" s="250"/>
      <c r="PFS18" s="250"/>
      <c r="PFT18" s="250"/>
      <c r="PFU18" s="250"/>
      <c r="PFV18" s="250"/>
      <c r="PFW18" s="250"/>
      <c r="PFX18" s="250"/>
      <c r="PFY18" s="250"/>
      <c r="PFZ18" s="250"/>
      <c r="PGA18" s="250"/>
      <c r="PGB18" s="250"/>
      <c r="PGC18" s="250"/>
      <c r="PGD18" s="250"/>
      <c r="PGE18" s="250"/>
      <c r="PGF18" s="250"/>
      <c r="PGG18" s="250"/>
      <c r="PGH18" s="250"/>
      <c r="PGI18" s="250"/>
      <c r="PGJ18" s="250"/>
      <c r="PGK18" s="250"/>
      <c r="PGL18" s="250"/>
      <c r="PGM18" s="250"/>
      <c r="PGN18" s="251"/>
      <c r="PGO18" s="251"/>
      <c r="PGP18" s="251"/>
      <c r="PGQ18" s="251"/>
      <c r="PGR18" s="251"/>
      <c r="PGS18" s="250"/>
      <c r="PGT18" s="250"/>
      <c r="PGU18" s="250"/>
      <c r="PGV18" s="250"/>
      <c r="PGW18" s="250"/>
      <c r="PGX18" s="250"/>
      <c r="PGY18" s="250"/>
      <c r="PGZ18" s="250"/>
      <c r="PHA18" s="250"/>
      <c r="PHB18" s="250"/>
      <c r="PHC18" s="250"/>
      <c r="PHD18" s="250"/>
      <c r="PHE18" s="250"/>
      <c r="PHF18" s="250"/>
      <c r="PHG18" s="250"/>
      <c r="PHH18" s="250"/>
      <c r="PHI18" s="250"/>
      <c r="PHJ18" s="250"/>
      <c r="PHK18" s="250"/>
      <c r="PHL18" s="250"/>
      <c r="PHM18" s="250"/>
      <c r="PHN18" s="250"/>
      <c r="PHO18" s="250"/>
      <c r="PHP18" s="250"/>
      <c r="PHQ18" s="250"/>
      <c r="PHR18" s="250"/>
      <c r="PHS18" s="250"/>
      <c r="PHT18" s="250"/>
      <c r="PHU18" s="250"/>
      <c r="PHV18" s="250"/>
      <c r="PHW18" s="250"/>
      <c r="PHX18" s="250"/>
      <c r="PHY18" s="250"/>
      <c r="PHZ18" s="250"/>
      <c r="PIA18" s="250"/>
      <c r="PIB18" s="250"/>
      <c r="PIC18" s="250"/>
      <c r="PID18" s="250"/>
      <c r="PIE18" s="250"/>
      <c r="PIF18" s="250"/>
      <c r="PIG18" s="250"/>
      <c r="PIH18" s="250"/>
      <c r="PII18" s="250"/>
      <c r="PIJ18" s="250"/>
      <c r="PIK18" s="250"/>
      <c r="PIL18" s="250"/>
      <c r="PIM18" s="250"/>
      <c r="PIN18" s="250"/>
      <c r="PIO18" s="250"/>
      <c r="PIP18" s="251"/>
      <c r="PIQ18" s="251"/>
      <c r="PIR18" s="251"/>
      <c r="PIS18" s="251"/>
      <c r="PIT18" s="251"/>
      <c r="PIU18" s="250"/>
      <c r="PIV18" s="250"/>
      <c r="PIW18" s="250"/>
      <c r="PIX18" s="250"/>
      <c r="PIY18" s="250"/>
      <c r="PIZ18" s="250"/>
      <c r="PJA18" s="250"/>
      <c r="PJB18" s="250"/>
      <c r="PJC18" s="250"/>
      <c r="PJD18" s="250"/>
      <c r="PJE18" s="250"/>
      <c r="PJF18" s="250"/>
      <c r="PJG18" s="250"/>
      <c r="PJH18" s="250"/>
      <c r="PJI18" s="250"/>
      <c r="PJJ18" s="250"/>
      <c r="PJK18" s="250"/>
      <c r="PJL18" s="250"/>
      <c r="PJM18" s="250"/>
      <c r="PJN18" s="250"/>
      <c r="PJO18" s="250"/>
      <c r="PJP18" s="250"/>
      <c r="PJQ18" s="250"/>
      <c r="PJR18" s="250"/>
      <c r="PJS18" s="250"/>
      <c r="PJT18" s="250"/>
      <c r="PJU18" s="250"/>
      <c r="PJV18" s="250"/>
      <c r="PJW18" s="250"/>
      <c r="PJX18" s="250"/>
      <c r="PJY18" s="250"/>
      <c r="PJZ18" s="250"/>
      <c r="PKA18" s="250"/>
      <c r="PKB18" s="250"/>
      <c r="PKC18" s="250"/>
      <c r="PKD18" s="250"/>
      <c r="PKE18" s="250"/>
      <c r="PKF18" s="250"/>
      <c r="PKG18" s="250"/>
      <c r="PKH18" s="250"/>
      <c r="PKI18" s="250"/>
      <c r="PKJ18" s="250"/>
      <c r="PKK18" s="250"/>
      <c r="PKL18" s="250"/>
      <c r="PKM18" s="250"/>
      <c r="PKN18" s="250"/>
      <c r="PKO18" s="250"/>
      <c r="PKP18" s="250"/>
      <c r="PKQ18" s="250"/>
      <c r="PKR18" s="251"/>
      <c r="PKS18" s="251"/>
      <c r="PKT18" s="251"/>
      <c r="PKU18" s="251"/>
      <c r="PKV18" s="251"/>
      <c r="PKW18" s="250"/>
      <c r="PKX18" s="250"/>
      <c r="PKY18" s="250"/>
      <c r="PKZ18" s="250"/>
      <c r="PLA18" s="250"/>
      <c r="PLB18" s="250"/>
      <c r="PLC18" s="250"/>
      <c r="PLD18" s="250"/>
      <c r="PLE18" s="250"/>
      <c r="PLF18" s="250"/>
      <c r="PLG18" s="250"/>
      <c r="PLH18" s="250"/>
      <c r="PLI18" s="250"/>
      <c r="PLJ18" s="250"/>
      <c r="PLK18" s="250"/>
      <c r="PLL18" s="250"/>
      <c r="PLM18" s="250"/>
      <c r="PLN18" s="250"/>
      <c r="PLO18" s="250"/>
      <c r="PLP18" s="250"/>
      <c r="PLQ18" s="250"/>
      <c r="PLR18" s="250"/>
      <c r="PLS18" s="250"/>
      <c r="PLT18" s="250"/>
      <c r="PLU18" s="250"/>
      <c r="PLV18" s="250"/>
      <c r="PLW18" s="250"/>
      <c r="PLX18" s="250"/>
      <c r="PLY18" s="250"/>
      <c r="PLZ18" s="250"/>
      <c r="PMA18" s="250"/>
      <c r="PMB18" s="250"/>
      <c r="PMC18" s="250"/>
      <c r="PMD18" s="250"/>
      <c r="PME18" s="250"/>
      <c r="PMF18" s="250"/>
      <c r="PMG18" s="250"/>
      <c r="PMH18" s="250"/>
      <c r="PMI18" s="250"/>
      <c r="PMJ18" s="250"/>
      <c r="PMK18" s="250"/>
      <c r="PML18" s="250"/>
      <c r="PMM18" s="250"/>
      <c r="PMN18" s="250"/>
      <c r="PMO18" s="250"/>
      <c r="PMP18" s="250"/>
      <c r="PMQ18" s="250"/>
      <c r="PMR18" s="250"/>
      <c r="PMS18" s="250"/>
      <c r="PMT18" s="251"/>
      <c r="PMU18" s="251"/>
      <c r="PMV18" s="251"/>
      <c r="PMW18" s="251"/>
      <c r="PMX18" s="251"/>
      <c r="PMY18" s="250"/>
      <c r="PMZ18" s="250"/>
      <c r="PNA18" s="250"/>
      <c r="PNB18" s="250"/>
      <c r="PNC18" s="250"/>
      <c r="PND18" s="250"/>
      <c r="PNE18" s="250"/>
      <c r="PNF18" s="250"/>
      <c r="PNG18" s="250"/>
      <c r="PNH18" s="250"/>
      <c r="PNI18" s="250"/>
      <c r="PNJ18" s="250"/>
      <c r="PNK18" s="250"/>
      <c r="PNL18" s="250"/>
      <c r="PNM18" s="250"/>
      <c r="PNN18" s="250"/>
      <c r="PNO18" s="250"/>
      <c r="PNP18" s="250"/>
      <c r="PNQ18" s="250"/>
      <c r="PNR18" s="250"/>
      <c r="PNS18" s="250"/>
      <c r="PNT18" s="250"/>
      <c r="PNU18" s="250"/>
      <c r="PNV18" s="250"/>
      <c r="PNW18" s="250"/>
      <c r="PNX18" s="250"/>
      <c r="PNY18" s="250"/>
      <c r="PNZ18" s="250"/>
      <c r="POA18" s="250"/>
      <c r="POB18" s="250"/>
      <c r="POC18" s="250"/>
      <c r="POD18" s="250"/>
      <c r="POE18" s="250"/>
      <c r="POF18" s="250"/>
      <c r="POG18" s="250"/>
      <c r="POH18" s="250"/>
      <c r="POI18" s="250"/>
      <c r="POJ18" s="250"/>
      <c r="POK18" s="250"/>
      <c r="POL18" s="250"/>
      <c r="POM18" s="250"/>
      <c r="PON18" s="250"/>
      <c r="POO18" s="250"/>
      <c r="POP18" s="250"/>
      <c r="POQ18" s="250"/>
      <c r="POR18" s="250"/>
      <c r="POS18" s="250"/>
      <c r="POT18" s="250"/>
      <c r="POU18" s="250"/>
      <c r="POV18" s="251"/>
      <c r="POW18" s="251"/>
      <c r="POX18" s="251"/>
      <c r="POY18" s="251"/>
      <c r="POZ18" s="251"/>
      <c r="PPA18" s="250"/>
      <c r="PPB18" s="250"/>
      <c r="PPC18" s="250"/>
      <c r="PPD18" s="250"/>
      <c r="PPE18" s="250"/>
      <c r="PPF18" s="250"/>
      <c r="PPG18" s="250"/>
      <c r="PPH18" s="250"/>
      <c r="PPI18" s="250"/>
      <c r="PPJ18" s="250"/>
      <c r="PPK18" s="250"/>
      <c r="PPL18" s="250"/>
      <c r="PPM18" s="250"/>
      <c r="PPN18" s="250"/>
      <c r="PPO18" s="250"/>
      <c r="PPP18" s="250"/>
      <c r="PPQ18" s="250"/>
      <c r="PPR18" s="250"/>
      <c r="PPS18" s="250"/>
      <c r="PPT18" s="250"/>
      <c r="PPU18" s="250"/>
      <c r="PPV18" s="250"/>
      <c r="PPW18" s="250"/>
      <c r="PPX18" s="250"/>
      <c r="PPY18" s="250"/>
      <c r="PPZ18" s="250"/>
      <c r="PQA18" s="250"/>
      <c r="PQB18" s="250"/>
      <c r="PQC18" s="250"/>
      <c r="PQD18" s="250"/>
      <c r="PQE18" s="250"/>
      <c r="PQF18" s="250"/>
      <c r="PQG18" s="250"/>
      <c r="PQH18" s="250"/>
      <c r="PQI18" s="250"/>
      <c r="PQJ18" s="250"/>
      <c r="PQK18" s="250"/>
      <c r="PQL18" s="250"/>
      <c r="PQM18" s="250"/>
      <c r="PQN18" s="250"/>
      <c r="PQO18" s="250"/>
      <c r="PQP18" s="250"/>
      <c r="PQQ18" s="250"/>
      <c r="PQR18" s="250"/>
      <c r="PQS18" s="250"/>
      <c r="PQT18" s="250"/>
      <c r="PQU18" s="250"/>
      <c r="PQV18" s="250"/>
      <c r="PQW18" s="250"/>
      <c r="PQX18" s="251"/>
      <c r="PQY18" s="251"/>
      <c r="PQZ18" s="251"/>
      <c r="PRA18" s="251"/>
      <c r="PRB18" s="251"/>
      <c r="PRC18" s="250"/>
      <c r="PRD18" s="250"/>
      <c r="PRE18" s="250"/>
      <c r="PRF18" s="250"/>
      <c r="PRG18" s="250"/>
      <c r="PRH18" s="250"/>
      <c r="PRI18" s="250"/>
      <c r="PRJ18" s="250"/>
      <c r="PRK18" s="250"/>
      <c r="PRL18" s="250"/>
      <c r="PRM18" s="250"/>
      <c r="PRN18" s="250"/>
      <c r="PRO18" s="250"/>
      <c r="PRP18" s="250"/>
      <c r="PRQ18" s="250"/>
      <c r="PRR18" s="250"/>
      <c r="PRS18" s="250"/>
      <c r="PRT18" s="250"/>
      <c r="PRU18" s="250"/>
      <c r="PRV18" s="250"/>
      <c r="PRW18" s="250"/>
      <c r="PRX18" s="250"/>
      <c r="PRY18" s="250"/>
      <c r="PRZ18" s="250"/>
      <c r="PSA18" s="250"/>
      <c r="PSB18" s="250"/>
      <c r="PSC18" s="250"/>
      <c r="PSD18" s="250"/>
      <c r="PSE18" s="250"/>
      <c r="PSF18" s="250"/>
      <c r="PSG18" s="250"/>
      <c r="PSH18" s="250"/>
      <c r="PSI18" s="250"/>
      <c r="PSJ18" s="250"/>
      <c r="PSK18" s="250"/>
      <c r="PSL18" s="250"/>
      <c r="PSM18" s="250"/>
      <c r="PSN18" s="250"/>
      <c r="PSO18" s="250"/>
      <c r="PSP18" s="250"/>
      <c r="PSQ18" s="250"/>
      <c r="PSR18" s="250"/>
      <c r="PSS18" s="250"/>
      <c r="PST18" s="250"/>
      <c r="PSU18" s="250"/>
      <c r="PSV18" s="250"/>
      <c r="PSW18" s="250"/>
      <c r="PSX18" s="250"/>
      <c r="PSY18" s="250"/>
      <c r="PSZ18" s="251"/>
      <c r="PTA18" s="251"/>
      <c r="PTB18" s="251"/>
      <c r="PTC18" s="251"/>
      <c r="PTD18" s="251"/>
      <c r="PTE18" s="250"/>
      <c r="PTF18" s="250"/>
      <c r="PTG18" s="250"/>
      <c r="PTH18" s="250"/>
      <c r="PTI18" s="250"/>
      <c r="PTJ18" s="250"/>
      <c r="PTK18" s="250"/>
      <c r="PTL18" s="250"/>
      <c r="PTM18" s="250"/>
      <c r="PTN18" s="250"/>
      <c r="PTO18" s="250"/>
      <c r="PTP18" s="250"/>
      <c r="PTQ18" s="250"/>
      <c r="PTR18" s="250"/>
      <c r="PTS18" s="250"/>
      <c r="PTT18" s="250"/>
      <c r="PTU18" s="250"/>
      <c r="PTV18" s="250"/>
      <c r="PTW18" s="250"/>
      <c r="PTX18" s="250"/>
      <c r="PTY18" s="250"/>
      <c r="PTZ18" s="250"/>
      <c r="PUA18" s="250"/>
      <c r="PUB18" s="250"/>
      <c r="PUC18" s="250"/>
      <c r="PUD18" s="250"/>
      <c r="PUE18" s="250"/>
      <c r="PUF18" s="250"/>
      <c r="PUG18" s="250"/>
      <c r="PUH18" s="250"/>
      <c r="PUI18" s="250"/>
      <c r="PUJ18" s="250"/>
      <c r="PUK18" s="250"/>
      <c r="PUL18" s="250"/>
      <c r="PUM18" s="250"/>
      <c r="PUN18" s="250"/>
      <c r="PUO18" s="250"/>
      <c r="PUP18" s="250"/>
      <c r="PUQ18" s="250"/>
      <c r="PUR18" s="250"/>
      <c r="PUS18" s="250"/>
      <c r="PUT18" s="250"/>
      <c r="PUU18" s="250"/>
      <c r="PUV18" s="250"/>
      <c r="PUW18" s="250"/>
      <c r="PUX18" s="250"/>
      <c r="PUY18" s="250"/>
      <c r="PUZ18" s="250"/>
      <c r="PVA18" s="250"/>
      <c r="PVB18" s="251"/>
      <c r="PVC18" s="251"/>
      <c r="PVD18" s="251"/>
      <c r="PVE18" s="251"/>
      <c r="PVF18" s="251"/>
      <c r="PVG18" s="250"/>
      <c r="PVH18" s="250"/>
      <c r="PVI18" s="250"/>
      <c r="PVJ18" s="250"/>
      <c r="PVK18" s="250"/>
      <c r="PVL18" s="250"/>
      <c r="PVM18" s="250"/>
      <c r="PVN18" s="250"/>
      <c r="PVO18" s="250"/>
      <c r="PVP18" s="250"/>
      <c r="PVQ18" s="250"/>
      <c r="PVR18" s="250"/>
      <c r="PVS18" s="250"/>
      <c r="PVT18" s="250"/>
      <c r="PVU18" s="250"/>
      <c r="PVV18" s="250"/>
      <c r="PVW18" s="250"/>
      <c r="PVX18" s="250"/>
      <c r="PVY18" s="250"/>
      <c r="PVZ18" s="250"/>
      <c r="PWA18" s="250"/>
      <c r="PWB18" s="250"/>
      <c r="PWC18" s="250"/>
      <c r="PWD18" s="250"/>
      <c r="PWE18" s="250"/>
      <c r="PWF18" s="250"/>
      <c r="PWG18" s="250"/>
      <c r="PWH18" s="250"/>
      <c r="PWI18" s="250"/>
      <c r="PWJ18" s="250"/>
      <c r="PWK18" s="250"/>
      <c r="PWL18" s="250"/>
      <c r="PWM18" s="250"/>
      <c r="PWN18" s="250"/>
      <c r="PWO18" s="250"/>
      <c r="PWP18" s="250"/>
      <c r="PWQ18" s="250"/>
      <c r="PWR18" s="250"/>
      <c r="PWS18" s="250"/>
      <c r="PWT18" s="250"/>
      <c r="PWU18" s="250"/>
      <c r="PWV18" s="250"/>
      <c r="PWW18" s="250"/>
      <c r="PWX18" s="250"/>
      <c r="PWY18" s="250"/>
      <c r="PWZ18" s="250"/>
      <c r="PXA18" s="250"/>
      <c r="PXB18" s="250"/>
      <c r="PXC18" s="250"/>
      <c r="PXD18" s="251"/>
      <c r="PXE18" s="251"/>
      <c r="PXF18" s="251"/>
      <c r="PXG18" s="251"/>
      <c r="PXH18" s="251"/>
      <c r="PXI18" s="250"/>
      <c r="PXJ18" s="250"/>
      <c r="PXK18" s="250"/>
      <c r="PXL18" s="250"/>
      <c r="PXM18" s="250"/>
      <c r="PXN18" s="250"/>
      <c r="PXO18" s="250"/>
      <c r="PXP18" s="250"/>
      <c r="PXQ18" s="250"/>
      <c r="PXR18" s="250"/>
      <c r="PXS18" s="250"/>
      <c r="PXT18" s="250"/>
      <c r="PXU18" s="250"/>
      <c r="PXV18" s="250"/>
      <c r="PXW18" s="250"/>
      <c r="PXX18" s="250"/>
      <c r="PXY18" s="250"/>
      <c r="PXZ18" s="250"/>
      <c r="PYA18" s="250"/>
      <c r="PYB18" s="250"/>
      <c r="PYC18" s="250"/>
      <c r="PYD18" s="250"/>
      <c r="PYE18" s="250"/>
      <c r="PYF18" s="250"/>
      <c r="PYG18" s="250"/>
      <c r="PYH18" s="250"/>
      <c r="PYI18" s="250"/>
      <c r="PYJ18" s="250"/>
      <c r="PYK18" s="250"/>
      <c r="PYL18" s="250"/>
      <c r="PYM18" s="250"/>
      <c r="PYN18" s="250"/>
      <c r="PYO18" s="250"/>
      <c r="PYP18" s="250"/>
      <c r="PYQ18" s="250"/>
      <c r="PYR18" s="250"/>
      <c r="PYS18" s="250"/>
      <c r="PYT18" s="250"/>
      <c r="PYU18" s="250"/>
      <c r="PYV18" s="250"/>
      <c r="PYW18" s="250"/>
      <c r="PYX18" s="250"/>
      <c r="PYY18" s="250"/>
      <c r="PYZ18" s="250"/>
      <c r="PZA18" s="250"/>
      <c r="PZB18" s="250"/>
      <c r="PZC18" s="250"/>
      <c r="PZD18" s="250"/>
      <c r="PZE18" s="250"/>
      <c r="PZF18" s="251"/>
      <c r="PZG18" s="251"/>
      <c r="PZH18" s="251"/>
      <c r="PZI18" s="251"/>
      <c r="PZJ18" s="251"/>
      <c r="PZK18" s="250"/>
      <c r="PZL18" s="250"/>
      <c r="PZM18" s="250"/>
      <c r="PZN18" s="250"/>
      <c r="PZO18" s="250"/>
      <c r="PZP18" s="250"/>
      <c r="PZQ18" s="250"/>
      <c r="PZR18" s="250"/>
      <c r="PZS18" s="250"/>
      <c r="PZT18" s="250"/>
      <c r="PZU18" s="250"/>
      <c r="PZV18" s="250"/>
      <c r="PZW18" s="250"/>
      <c r="PZX18" s="250"/>
      <c r="PZY18" s="250"/>
      <c r="PZZ18" s="250"/>
      <c r="QAA18" s="250"/>
      <c r="QAB18" s="250"/>
      <c r="QAC18" s="250"/>
      <c r="QAD18" s="250"/>
      <c r="QAE18" s="250"/>
      <c r="QAF18" s="250"/>
      <c r="QAG18" s="250"/>
      <c r="QAH18" s="250"/>
      <c r="QAI18" s="250"/>
      <c r="QAJ18" s="250"/>
      <c r="QAK18" s="250"/>
      <c r="QAL18" s="250"/>
      <c r="QAM18" s="250"/>
      <c r="QAN18" s="250"/>
      <c r="QAO18" s="250"/>
      <c r="QAP18" s="250"/>
      <c r="QAQ18" s="250"/>
      <c r="QAR18" s="250"/>
      <c r="QAS18" s="250"/>
      <c r="QAT18" s="250"/>
      <c r="QAU18" s="250"/>
      <c r="QAV18" s="250"/>
      <c r="QAW18" s="250"/>
      <c r="QAX18" s="250"/>
      <c r="QAY18" s="250"/>
      <c r="QAZ18" s="250"/>
      <c r="QBA18" s="250"/>
      <c r="QBB18" s="250"/>
      <c r="QBC18" s="250"/>
      <c r="QBD18" s="250"/>
      <c r="QBE18" s="250"/>
      <c r="QBF18" s="250"/>
      <c r="QBG18" s="250"/>
      <c r="QBH18" s="251"/>
      <c r="QBI18" s="251"/>
      <c r="QBJ18" s="251"/>
      <c r="QBK18" s="251"/>
      <c r="QBL18" s="251"/>
      <c r="QBM18" s="250"/>
      <c r="QBN18" s="250"/>
      <c r="QBO18" s="250"/>
      <c r="QBP18" s="250"/>
      <c r="QBQ18" s="250"/>
      <c r="QBR18" s="250"/>
      <c r="QBS18" s="250"/>
      <c r="QBT18" s="250"/>
      <c r="QBU18" s="250"/>
      <c r="QBV18" s="250"/>
      <c r="QBW18" s="250"/>
      <c r="QBX18" s="250"/>
      <c r="QBY18" s="250"/>
      <c r="QBZ18" s="250"/>
      <c r="QCA18" s="250"/>
      <c r="QCB18" s="250"/>
      <c r="QCC18" s="250"/>
      <c r="QCD18" s="250"/>
      <c r="QCE18" s="250"/>
      <c r="QCF18" s="250"/>
      <c r="QCG18" s="250"/>
      <c r="QCH18" s="250"/>
      <c r="QCI18" s="250"/>
      <c r="QCJ18" s="250"/>
      <c r="QCK18" s="250"/>
      <c r="QCL18" s="250"/>
      <c r="QCM18" s="250"/>
      <c r="QCN18" s="250"/>
      <c r="QCO18" s="250"/>
      <c r="QCP18" s="250"/>
      <c r="QCQ18" s="250"/>
      <c r="QCR18" s="250"/>
      <c r="QCS18" s="250"/>
      <c r="QCT18" s="250"/>
      <c r="QCU18" s="250"/>
      <c r="QCV18" s="250"/>
      <c r="QCW18" s="250"/>
      <c r="QCX18" s="250"/>
      <c r="QCY18" s="250"/>
      <c r="QCZ18" s="250"/>
      <c r="QDA18" s="250"/>
      <c r="QDB18" s="250"/>
      <c r="QDC18" s="250"/>
      <c r="QDD18" s="250"/>
      <c r="QDE18" s="250"/>
      <c r="QDF18" s="250"/>
      <c r="QDG18" s="250"/>
      <c r="QDH18" s="250"/>
      <c r="QDI18" s="250"/>
      <c r="QDJ18" s="251"/>
      <c r="QDK18" s="251"/>
      <c r="QDL18" s="251"/>
      <c r="QDM18" s="251"/>
      <c r="QDN18" s="251"/>
      <c r="QDO18" s="250"/>
      <c r="QDP18" s="250"/>
      <c r="QDQ18" s="250"/>
      <c r="QDR18" s="250"/>
      <c r="QDS18" s="250"/>
      <c r="QDT18" s="250"/>
      <c r="QDU18" s="250"/>
      <c r="QDV18" s="250"/>
      <c r="QDW18" s="250"/>
      <c r="QDX18" s="250"/>
      <c r="QDY18" s="250"/>
      <c r="QDZ18" s="250"/>
      <c r="QEA18" s="250"/>
      <c r="QEB18" s="250"/>
      <c r="QEC18" s="250"/>
      <c r="QED18" s="250"/>
      <c r="QEE18" s="250"/>
      <c r="QEF18" s="250"/>
      <c r="QEG18" s="250"/>
      <c r="QEH18" s="250"/>
      <c r="QEI18" s="250"/>
      <c r="QEJ18" s="250"/>
      <c r="QEK18" s="250"/>
      <c r="QEL18" s="250"/>
      <c r="QEM18" s="250"/>
      <c r="QEN18" s="250"/>
      <c r="QEO18" s="250"/>
      <c r="QEP18" s="250"/>
      <c r="QEQ18" s="250"/>
      <c r="QER18" s="250"/>
      <c r="QES18" s="250"/>
      <c r="QET18" s="250"/>
      <c r="QEU18" s="250"/>
      <c r="QEV18" s="250"/>
      <c r="QEW18" s="250"/>
      <c r="QEX18" s="250"/>
      <c r="QEY18" s="250"/>
      <c r="QEZ18" s="250"/>
      <c r="QFA18" s="250"/>
      <c r="QFB18" s="250"/>
      <c r="QFC18" s="250"/>
      <c r="QFD18" s="250"/>
      <c r="QFE18" s="250"/>
      <c r="QFF18" s="250"/>
      <c r="QFG18" s="250"/>
      <c r="QFH18" s="250"/>
      <c r="QFI18" s="250"/>
      <c r="QFJ18" s="250"/>
      <c r="QFK18" s="250"/>
      <c r="QFL18" s="251"/>
      <c r="QFM18" s="251"/>
      <c r="QFN18" s="251"/>
      <c r="QFO18" s="251"/>
      <c r="QFP18" s="251"/>
      <c r="QFQ18" s="250"/>
      <c r="QFR18" s="250"/>
      <c r="QFS18" s="250"/>
      <c r="QFT18" s="250"/>
      <c r="QFU18" s="250"/>
      <c r="QFV18" s="250"/>
      <c r="QFW18" s="250"/>
      <c r="QFX18" s="250"/>
      <c r="QFY18" s="250"/>
      <c r="QFZ18" s="250"/>
      <c r="QGA18" s="250"/>
      <c r="QGB18" s="250"/>
      <c r="QGC18" s="250"/>
      <c r="QGD18" s="250"/>
      <c r="QGE18" s="250"/>
      <c r="QGF18" s="250"/>
      <c r="QGG18" s="250"/>
      <c r="QGH18" s="250"/>
      <c r="QGI18" s="250"/>
      <c r="QGJ18" s="250"/>
      <c r="QGK18" s="250"/>
      <c r="QGL18" s="250"/>
      <c r="QGM18" s="250"/>
      <c r="QGN18" s="250"/>
      <c r="QGO18" s="250"/>
      <c r="QGP18" s="250"/>
      <c r="QGQ18" s="250"/>
      <c r="QGR18" s="250"/>
      <c r="QGS18" s="250"/>
      <c r="QGT18" s="250"/>
      <c r="QGU18" s="250"/>
      <c r="QGV18" s="250"/>
      <c r="QGW18" s="250"/>
      <c r="QGX18" s="250"/>
      <c r="QGY18" s="250"/>
      <c r="QGZ18" s="250"/>
      <c r="QHA18" s="250"/>
      <c r="QHB18" s="250"/>
      <c r="QHC18" s="250"/>
      <c r="QHD18" s="250"/>
      <c r="QHE18" s="250"/>
      <c r="QHF18" s="250"/>
      <c r="QHG18" s="250"/>
      <c r="QHH18" s="250"/>
      <c r="QHI18" s="250"/>
      <c r="QHJ18" s="250"/>
      <c r="QHK18" s="250"/>
      <c r="QHL18" s="250"/>
      <c r="QHM18" s="250"/>
      <c r="QHN18" s="251"/>
      <c r="QHO18" s="251"/>
      <c r="QHP18" s="251"/>
      <c r="QHQ18" s="251"/>
      <c r="QHR18" s="251"/>
      <c r="QHS18" s="250"/>
      <c r="QHT18" s="250"/>
      <c r="QHU18" s="250"/>
      <c r="QHV18" s="250"/>
      <c r="QHW18" s="250"/>
      <c r="QHX18" s="250"/>
      <c r="QHY18" s="250"/>
      <c r="QHZ18" s="250"/>
      <c r="QIA18" s="250"/>
      <c r="QIB18" s="250"/>
      <c r="QIC18" s="250"/>
      <c r="QID18" s="250"/>
      <c r="QIE18" s="250"/>
      <c r="QIF18" s="250"/>
      <c r="QIG18" s="250"/>
      <c r="QIH18" s="250"/>
      <c r="QII18" s="250"/>
      <c r="QIJ18" s="250"/>
      <c r="QIK18" s="250"/>
      <c r="QIL18" s="250"/>
      <c r="QIM18" s="250"/>
      <c r="QIN18" s="250"/>
      <c r="QIO18" s="250"/>
      <c r="QIP18" s="250"/>
      <c r="QIQ18" s="250"/>
      <c r="QIR18" s="250"/>
      <c r="QIS18" s="250"/>
      <c r="QIT18" s="250"/>
      <c r="QIU18" s="250"/>
      <c r="QIV18" s="250"/>
      <c r="QIW18" s="250"/>
      <c r="QIX18" s="250"/>
      <c r="QIY18" s="250"/>
      <c r="QIZ18" s="250"/>
      <c r="QJA18" s="250"/>
      <c r="QJB18" s="250"/>
      <c r="QJC18" s="250"/>
      <c r="QJD18" s="250"/>
      <c r="QJE18" s="250"/>
      <c r="QJF18" s="250"/>
      <c r="QJG18" s="250"/>
      <c r="QJH18" s="250"/>
      <c r="QJI18" s="250"/>
      <c r="QJJ18" s="250"/>
      <c r="QJK18" s="250"/>
      <c r="QJL18" s="250"/>
      <c r="QJM18" s="250"/>
      <c r="QJN18" s="250"/>
      <c r="QJO18" s="250"/>
      <c r="QJP18" s="251"/>
      <c r="QJQ18" s="251"/>
      <c r="QJR18" s="251"/>
      <c r="QJS18" s="251"/>
      <c r="QJT18" s="251"/>
      <c r="QJU18" s="250"/>
      <c r="QJV18" s="250"/>
      <c r="QJW18" s="250"/>
      <c r="QJX18" s="250"/>
      <c r="QJY18" s="250"/>
      <c r="QJZ18" s="250"/>
      <c r="QKA18" s="250"/>
      <c r="QKB18" s="250"/>
      <c r="QKC18" s="250"/>
      <c r="QKD18" s="250"/>
      <c r="QKE18" s="250"/>
      <c r="QKF18" s="250"/>
      <c r="QKG18" s="250"/>
      <c r="QKH18" s="250"/>
      <c r="QKI18" s="250"/>
      <c r="QKJ18" s="250"/>
      <c r="QKK18" s="250"/>
      <c r="QKL18" s="250"/>
      <c r="QKM18" s="250"/>
      <c r="QKN18" s="250"/>
      <c r="QKO18" s="250"/>
      <c r="QKP18" s="250"/>
      <c r="QKQ18" s="250"/>
      <c r="QKR18" s="250"/>
      <c r="QKS18" s="250"/>
      <c r="QKT18" s="250"/>
      <c r="QKU18" s="250"/>
      <c r="QKV18" s="250"/>
      <c r="QKW18" s="250"/>
      <c r="QKX18" s="250"/>
      <c r="QKY18" s="250"/>
      <c r="QKZ18" s="250"/>
      <c r="QLA18" s="250"/>
      <c r="QLB18" s="250"/>
      <c r="QLC18" s="250"/>
      <c r="QLD18" s="250"/>
      <c r="QLE18" s="250"/>
      <c r="QLF18" s="250"/>
      <c r="QLG18" s="250"/>
      <c r="QLH18" s="250"/>
      <c r="QLI18" s="250"/>
      <c r="QLJ18" s="250"/>
      <c r="QLK18" s="250"/>
      <c r="QLL18" s="250"/>
      <c r="QLM18" s="250"/>
      <c r="QLN18" s="250"/>
      <c r="QLO18" s="250"/>
      <c r="QLP18" s="250"/>
      <c r="QLQ18" s="250"/>
      <c r="QLR18" s="251"/>
      <c r="QLS18" s="251"/>
      <c r="QLT18" s="251"/>
      <c r="QLU18" s="251"/>
      <c r="QLV18" s="251"/>
      <c r="QLW18" s="250"/>
      <c r="QLX18" s="250"/>
      <c r="QLY18" s="250"/>
      <c r="QLZ18" s="250"/>
      <c r="QMA18" s="250"/>
      <c r="QMB18" s="250"/>
      <c r="QMC18" s="250"/>
      <c r="QMD18" s="250"/>
      <c r="QME18" s="250"/>
      <c r="QMF18" s="250"/>
      <c r="QMG18" s="250"/>
      <c r="QMH18" s="250"/>
      <c r="QMI18" s="250"/>
      <c r="QMJ18" s="250"/>
      <c r="QMK18" s="250"/>
      <c r="QML18" s="250"/>
      <c r="QMM18" s="250"/>
      <c r="QMN18" s="250"/>
      <c r="QMO18" s="250"/>
      <c r="QMP18" s="250"/>
      <c r="QMQ18" s="250"/>
      <c r="QMR18" s="250"/>
      <c r="QMS18" s="250"/>
      <c r="QMT18" s="250"/>
      <c r="QMU18" s="250"/>
      <c r="QMV18" s="250"/>
      <c r="QMW18" s="250"/>
      <c r="QMX18" s="250"/>
      <c r="QMY18" s="250"/>
      <c r="QMZ18" s="250"/>
      <c r="QNA18" s="250"/>
      <c r="QNB18" s="250"/>
      <c r="QNC18" s="250"/>
      <c r="QND18" s="250"/>
      <c r="QNE18" s="250"/>
      <c r="QNF18" s="250"/>
      <c r="QNG18" s="250"/>
      <c r="QNH18" s="250"/>
      <c r="QNI18" s="250"/>
      <c r="QNJ18" s="250"/>
      <c r="QNK18" s="250"/>
      <c r="QNL18" s="250"/>
      <c r="QNM18" s="250"/>
      <c r="QNN18" s="250"/>
      <c r="QNO18" s="250"/>
      <c r="QNP18" s="250"/>
      <c r="QNQ18" s="250"/>
      <c r="QNR18" s="250"/>
      <c r="QNS18" s="250"/>
      <c r="QNT18" s="251"/>
      <c r="QNU18" s="251"/>
      <c r="QNV18" s="251"/>
      <c r="QNW18" s="251"/>
      <c r="QNX18" s="251"/>
      <c r="QNY18" s="250"/>
      <c r="QNZ18" s="250"/>
      <c r="QOA18" s="250"/>
      <c r="QOB18" s="250"/>
      <c r="QOC18" s="250"/>
      <c r="QOD18" s="250"/>
      <c r="QOE18" s="250"/>
      <c r="QOF18" s="250"/>
      <c r="QOG18" s="250"/>
      <c r="QOH18" s="250"/>
      <c r="QOI18" s="250"/>
      <c r="QOJ18" s="250"/>
      <c r="QOK18" s="250"/>
      <c r="QOL18" s="250"/>
      <c r="QOM18" s="250"/>
      <c r="QON18" s="250"/>
      <c r="QOO18" s="250"/>
      <c r="QOP18" s="250"/>
      <c r="QOQ18" s="250"/>
      <c r="QOR18" s="250"/>
      <c r="QOS18" s="250"/>
      <c r="QOT18" s="250"/>
      <c r="QOU18" s="250"/>
      <c r="QOV18" s="250"/>
      <c r="QOW18" s="250"/>
      <c r="QOX18" s="250"/>
      <c r="QOY18" s="250"/>
      <c r="QOZ18" s="250"/>
      <c r="QPA18" s="250"/>
      <c r="QPB18" s="250"/>
      <c r="QPC18" s="250"/>
      <c r="QPD18" s="250"/>
      <c r="QPE18" s="250"/>
      <c r="QPF18" s="250"/>
      <c r="QPG18" s="250"/>
      <c r="QPH18" s="250"/>
      <c r="QPI18" s="250"/>
      <c r="QPJ18" s="250"/>
      <c r="QPK18" s="250"/>
      <c r="QPL18" s="250"/>
      <c r="QPM18" s="250"/>
      <c r="QPN18" s="250"/>
      <c r="QPO18" s="250"/>
      <c r="QPP18" s="250"/>
      <c r="QPQ18" s="250"/>
      <c r="QPR18" s="250"/>
      <c r="QPS18" s="250"/>
      <c r="QPT18" s="250"/>
      <c r="QPU18" s="250"/>
      <c r="QPV18" s="251"/>
      <c r="QPW18" s="251"/>
      <c r="QPX18" s="251"/>
      <c r="QPY18" s="251"/>
      <c r="QPZ18" s="251"/>
      <c r="QQA18" s="250"/>
      <c r="QQB18" s="250"/>
      <c r="QQC18" s="250"/>
      <c r="QQD18" s="250"/>
      <c r="QQE18" s="250"/>
      <c r="QQF18" s="250"/>
      <c r="QQG18" s="250"/>
      <c r="QQH18" s="250"/>
      <c r="QQI18" s="250"/>
      <c r="QQJ18" s="250"/>
      <c r="QQK18" s="250"/>
      <c r="QQL18" s="250"/>
      <c r="QQM18" s="250"/>
      <c r="QQN18" s="250"/>
      <c r="QQO18" s="250"/>
      <c r="QQP18" s="250"/>
      <c r="QQQ18" s="250"/>
      <c r="QQR18" s="250"/>
      <c r="QQS18" s="250"/>
      <c r="QQT18" s="250"/>
      <c r="QQU18" s="250"/>
      <c r="QQV18" s="250"/>
      <c r="QQW18" s="250"/>
      <c r="QQX18" s="250"/>
      <c r="QQY18" s="250"/>
      <c r="QQZ18" s="250"/>
      <c r="QRA18" s="250"/>
      <c r="QRB18" s="250"/>
      <c r="QRC18" s="250"/>
      <c r="QRD18" s="250"/>
      <c r="QRE18" s="250"/>
      <c r="QRF18" s="250"/>
      <c r="QRG18" s="250"/>
      <c r="QRH18" s="250"/>
      <c r="QRI18" s="250"/>
      <c r="QRJ18" s="250"/>
      <c r="QRK18" s="250"/>
      <c r="QRL18" s="250"/>
      <c r="QRM18" s="250"/>
      <c r="QRN18" s="250"/>
      <c r="QRO18" s="250"/>
      <c r="QRP18" s="250"/>
      <c r="QRQ18" s="250"/>
      <c r="QRR18" s="250"/>
      <c r="QRS18" s="250"/>
      <c r="QRT18" s="250"/>
      <c r="QRU18" s="250"/>
      <c r="QRV18" s="250"/>
      <c r="QRW18" s="250"/>
      <c r="QRX18" s="251"/>
      <c r="QRY18" s="251"/>
      <c r="QRZ18" s="251"/>
      <c r="QSA18" s="251"/>
      <c r="QSB18" s="251"/>
      <c r="QSC18" s="250"/>
      <c r="QSD18" s="250"/>
      <c r="QSE18" s="250"/>
      <c r="QSF18" s="250"/>
      <c r="QSG18" s="250"/>
      <c r="QSH18" s="250"/>
      <c r="QSI18" s="250"/>
      <c r="QSJ18" s="250"/>
      <c r="QSK18" s="250"/>
      <c r="QSL18" s="250"/>
      <c r="QSM18" s="250"/>
      <c r="QSN18" s="250"/>
      <c r="QSO18" s="250"/>
      <c r="QSP18" s="250"/>
      <c r="QSQ18" s="250"/>
      <c r="QSR18" s="250"/>
      <c r="QSS18" s="250"/>
      <c r="QST18" s="250"/>
      <c r="QSU18" s="250"/>
      <c r="QSV18" s="250"/>
      <c r="QSW18" s="250"/>
      <c r="QSX18" s="250"/>
      <c r="QSY18" s="250"/>
      <c r="QSZ18" s="250"/>
      <c r="QTA18" s="250"/>
      <c r="QTB18" s="250"/>
      <c r="QTC18" s="250"/>
      <c r="QTD18" s="250"/>
      <c r="QTE18" s="250"/>
      <c r="QTF18" s="250"/>
      <c r="QTG18" s="250"/>
      <c r="QTH18" s="250"/>
      <c r="QTI18" s="250"/>
      <c r="QTJ18" s="250"/>
      <c r="QTK18" s="250"/>
      <c r="QTL18" s="250"/>
      <c r="QTM18" s="250"/>
      <c r="QTN18" s="250"/>
      <c r="QTO18" s="250"/>
      <c r="QTP18" s="250"/>
      <c r="QTQ18" s="250"/>
      <c r="QTR18" s="250"/>
      <c r="QTS18" s="250"/>
      <c r="QTT18" s="250"/>
      <c r="QTU18" s="250"/>
      <c r="QTV18" s="250"/>
      <c r="QTW18" s="250"/>
      <c r="QTX18" s="250"/>
      <c r="QTY18" s="250"/>
      <c r="QTZ18" s="251"/>
      <c r="QUA18" s="251"/>
      <c r="QUB18" s="251"/>
      <c r="QUC18" s="251"/>
      <c r="QUD18" s="251"/>
      <c r="QUE18" s="250"/>
      <c r="QUF18" s="250"/>
      <c r="QUG18" s="250"/>
      <c r="QUH18" s="250"/>
      <c r="QUI18" s="250"/>
      <c r="QUJ18" s="250"/>
      <c r="QUK18" s="250"/>
      <c r="QUL18" s="250"/>
      <c r="QUM18" s="250"/>
      <c r="QUN18" s="250"/>
      <c r="QUO18" s="250"/>
      <c r="QUP18" s="250"/>
      <c r="QUQ18" s="250"/>
      <c r="QUR18" s="250"/>
      <c r="QUS18" s="250"/>
      <c r="QUT18" s="250"/>
      <c r="QUU18" s="250"/>
      <c r="QUV18" s="250"/>
      <c r="QUW18" s="250"/>
      <c r="QUX18" s="250"/>
      <c r="QUY18" s="250"/>
      <c r="QUZ18" s="250"/>
      <c r="QVA18" s="250"/>
      <c r="QVB18" s="250"/>
      <c r="QVC18" s="250"/>
      <c r="QVD18" s="250"/>
      <c r="QVE18" s="250"/>
      <c r="QVF18" s="250"/>
      <c r="QVG18" s="250"/>
      <c r="QVH18" s="250"/>
      <c r="QVI18" s="250"/>
      <c r="QVJ18" s="250"/>
      <c r="QVK18" s="250"/>
      <c r="QVL18" s="250"/>
      <c r="QVM18" s="250"/>
      <c r="QVN18" s="250"/>
      <c r="QVO18" s="250"/>
      <c r="QVP18" s="250"/>
      <c r="QVQ18" s="250"/>
      <c r="QVR18" s="250"/>
      <c r="QVS18" s="250"/>
      <c r="QVT18" s="250"/>
      <c r="QVU18" s="250"/>
      <c r="QVV18" s="250"/>
      <c r="QVW18" s="250"/>
      <c r="QVX18" s="250"/>
      <c r="QVY18" s="250"/>
      <c r="QVZ18" s="250"/>
      <c r="QWA18" s="250"/>
      <c r="QWB18" s="251"/>
      <c r="QWC18" s="251"/>
      <c r="QWD18" s="251"/>
      <c r="QWE18" s="251"/>
      <c r="QWF18" s="251"/>
      <c r="QWG18" s="250"/>
      <c r="QWH18" s="250"/>
      <c r="QWI18" s="250"/>
      <c r="QWJ18" s="250"/>
      <c r="QWK18" s="250"/>
      <c r="QWL18" s="250"/>
      <c r="QWM18" s="250"/>
      <c r="QWN18" s="250"/>
      <c r="QWO18" s="250"/>
      <c r="QWP18" s="250"/>
      <c r="QWQ18" s="250"/>
      <c r="QWR18" s="250"/>
      <c r="QWS18" s="250"/>
      <c r="QWT18" s="250"/>
      <c r="QWU18" s="250"/>
      <c r="QWV18" s="250"/>
      <c r="QWW18" s="250"/>
      <c r="QWX18" s="250"/>
      <c r="QWY18" s="250"/>
      <c r="QWZ18" s="250"/>
      <c r="QXA18" s="250"/>
      <c r="QXB18" s="250"/>
      <c r="QXC18" s="250"/>
      <c r="QXD18" s="250"/>
      <c r="QXE18" s="250"/>
      <c r="QXF18" s="250"/>
      <c r="QXG18" s="250"/>
      <c r="QXH18" s="250"/>
      <c r="QXI18" s="250"/>
      <c r="QXJ18" s="250"/>
      <c r="QXK18" s="250"/>
      <c r="QXL18" s="250"/>
      <c r="QXM18" s="250"/>
      <c r="QXN18" s="250"/>
      <c r="QXO18" s="250"/>
      <c r="QXP18" s="250"/>
      <c r="QXQ18" s="250"/>
      <c r="QXR18" s="250"/>
      <c r="QXS18" s="250"/>
      <c r="QXT18" s="250"/>
      <c r="QXU18" s="250"/>
      <c r="QXV18" s="250"/>
      <c r="QXW18" s="250"/>
      <c r="QXX18" s="250"/>
      <c r="QXY18" s="250"/>
      <c r="QXZ18" s="250"/>
      <c r="QYA18" s="250"/>
      <c r="QYB18" s="250"/>
      <c r="QYC18" s="250"/>
      <c r="QYD18" s="251"/>
      <c r="QYE18" s="251"/>
      <c r="QYF18" s="251"/>
      <c r="QYG18" s="251"/>
      <c r="QYH18" s="251"/>
      <c r="QYI18" s="250"/>
      <c r="QYJ18" s="250"/>
      <c r="QYK18" s="250"/>
      <c r="QYL18" s="250"/>
      <c r="QYM18" s="250"/>
      <c r="QYN18" s="250"/>
      <c r="QYO18" s="250"/>
      <c r="QYP18" s="250"/>
      <c r="QYQ18" s="250"/>
      <c r="QYR18" s="250"/>
      <c r="QYS18" s="250"/>
      <c r="QYT18" s="250"/>
      <c r="QYU18" s="250"/>
      <c r="QYV18" s="250"/>
      <c r="QYW18" s="250"/>
      <c r="QYX18" s="250"/>
      <c r="QYY18" s="250"/>
      <c r="QYZ18" s="250"/>
      <c r="QZA18" s="250"/>
      <c r="QZB18" s="250"/>
      <c r="QZC18" s="250"/>
      <c r="QZD18" s="250"/>
      <c r="QZE18" s="250"/>
      <c r="QZF18" s="250"/>
      <c r="QZG18" s="250"/>
      <c r="QZH18" s="250"/>
      <c r="QZI18" s="250"/>
      <c r="QZJ18" s="250"/>
      <c r="QZK18" s="250"/>
      <c r="QZL18" s="250"/>
      <c r="QZM18" s="250"/>
      <c r="QZN18" s="250"/>
      <c r="QZO18" s="250"/>
      <c r="QZP18" s="250"/>
      <c r="QZQ18" s="250"/>
      <c r="QZR18" s="250"/>
      <c r="QZS18" s="250"/>
      <c r="QZT18" s="250"/>
      <c r="QZU18" s="250"/>
      <c r="QZV18" s="250"/>
      <c r="QZW18" s="250"/>
      <c r="QZX18" s="250"/>
      <c r="QZY18" s="250"/>
      <c r="QZZ18" s="250"/>
      <c r="RAA18" s="250"/>
      <c r="RAB18" s="250"/>
      <c r="RAC18" s="250"/>
      <c r="RAD18" s="250"/>
      <c r="RAE18" s="250"/>
      <c r="RAF18" s="251"/>
      <c r="RAG18" s="251"/>
      <c r="RAH18" s="251"/>
      <c r="RAI18" s="251"/>
      <c r="RAJ18" s="251"/>
      <c r="RAK18" s="250"/>
      <c r="RAL18" s="250"/>
      <c r="RAM18" s="250"/>
      <c r="RAN18" s="250"/>
      <c r="RAO18" s="250"/>
      <c r="RAP18" s="250"/>
      <c r="RAQ18" s="250"/>
      <c r="RAR18" s="250"/>
      <c r="RAS18" s="250"/>
      <c r="RAT18" s="250"/>
      <c r="RAU18" s="250"/>
      <c r="RAV18" s="250"/>
      <c r="RAW18" s="250"/>
      <c r="RAX18" s="250"/>
      <c r="RAY18" s="250"/>
      <c r="RAZ18" s="250"/>
      <c r="RBA18" s="250"/>
      <c r="RBB18" s="250"/>
      <c r="RBC18" s="250"/>
      <c r="RBD18" s="250"/>
      <c r="RBE18" s="250"/>
      <c r="RBF18" s="250"/>
      <c r="RBG18" s="250"/>
      <c r="RBH18" s="250"/>
      <c r="RBI18" s="250"/>
      <c r="RBJ18" s="250"/>
      <c r="RBK18" s="250"/>
      <c r="RBL18" s="250"/>
      <c r="RBM18" s="250"/>
      <c r="RBN18" s="250"/>
      <c r="RBO18" s="250"/>
      <c r="RBP18" s="250"/>
      <c r="RBQ18" s="250"/>
      <c r="RBR18" s="250"/>
      <c r="RBS18" s="250"/>
      <c r="RBT18" s="250"/>
      <c r="RBU18" s="250"/>
      <c r="RBV18" s="250"/>
      <c r="RBW18" s="250"/>
      <c r="RBX18" s="250"/>
      <c r="RBY18" s="250"/>
      <c r="RBZ18" s="250"/>
      <c r="RCA18" s="250"/>
      <c r="RCB18" s="250"/>
      <c r="RCC18" s="250"/>
      <c r="RCD18" s="250"/>
      <c r="RCE18" s="250"/>
      <c r="RCF18" s="250"/>
      <c r="RCG18" s="250"/>
      <c r="RCH18" s="251"/>
      <c r="RCI18" s="251"/>
      <c r="RCJ18" s="251"/>
      <c r="RCK18" s="251"/>
      <c r="RCL18" s="251"/>
      <c r="RCM18" s="250"/>
      <c r="RCN18" s="250"/>
      <c r="RCO18" s="250"/>
      <c r="RCP18" s="250"/>
      <c r="RCQ18" s="250"/>
      <c r="RCR18" s="250"/>
      <c r="RCS18" s="250"/>
      <c r="RCT18" s="250"/>
      <c r="RCU18" s="250"/>
      <c r="RCV18" s="250"/>
      <c r="RCW18" s="250"/>
      <c r="RCX18" s="250"/>
      <c r="RCY18" s="250"/>
      <c r="RCZ18" s="250"/>
      <c r="RDA18" s="250"/>
      <c r="RDB18" s="250"/>
      <c r="RDC18" s="250"/>
      <c r="RDD18" s="250"/>
      <c r="RDE18" s="250"/>
      <c r="RDF18" s="250"/>
      <c r="RDG18" s="250"/>
      <c r="RDH18" s="250"/>
      <c r="RDI18" s="250"/>
      <c r="RDJ18" s="250"/>
      <c r="RDK18" s="250"/>
      <c r="RDL18" s="250"/>
      <c r="RDM18" s="250"/>
      <c r="RDN18" s="250"/>
      <c r="RDO18" s="250"/>
      <c r="RDP18" s="250"/>
      <c r="RDQ18" s="250"/>
      <c r="RDR18" s="250"/>
      <c r="RDS18" s="250"/>
      <c r="RDT18" s="250"/>
      <c r="RDU18" s="250"/>
      <c r="RDV18" s="250"/>
      <c r="RDW18" s="250"/>
      <c r="RDX18" s="250"/>
      <c r="RDY18" s="250"/>
      <c r="RDZ18" s="250"/>
      <c r="REA18" s="250"/>
      <c r="REB18" s="250"/>
      <c r="REC18" s="250"/>
      <c r="RED18" s="250"/>
      <c r="REE18" s="250"/>
      <c r="REF18" s="250"/>
      <c r="REG18" s="250"/>
      <c r="REH18" s="250"/>
      <c r="REI18" s="250"/>
      <c r="REJ18" s="251"/>
      <c r="REK18" s="251"/>
      <c r="REL18" s="251"/>
      <c r="REM18" s="251"/>
      <c r="REN18" s="251"/>
      <c r="REO18" s="250"/>
      <c r="REP18" s="250"/>
      <c r="REQ18" s="250"/>
      <c r="RER18" s="250"/>
      <c r="RES18" s="250"/>
      <c r="RET18" s="250"/>
      <c r="REU18" s="250"/>
      <c r="REV18" s="250"/>
      <c r="REW18" s="250"/>
      <c r="REX18" s="250"/>
      <c r="REY18" s="250"/>
      <c r="REZ18" s="250"/>
      <c r="RFA18" s="250"/>
      <c r="RFB18" s="250"/>
      <c r="RFC18" s="250"/>
      <c r="RFD18" s="250"/>
      <c r="RFE18" s="250"/>
      <c r="RFF18" s="250"/>
      <c r="RFG18" s="250"/>
      <c r="RFH18" s="250"/>
      <c r="RFI18" s="250"/>
      <c r="RFJ18" s="250"/>
      <c r="RFK18" s="250"/>
      <c r="RFL18" s="250"/>
      <c r="RFM18" s="250"/>
      <c r="RFN18" s="250"/>
      <c r="RFO18" s="250"/>
      <c r="RFP18" s="250"/>
      <c r="RFQ18" s="250"/>
      <c r="RFR18" s="250"/>
      <c r="RFS18" s="250"/>
      <c r="RFT18" s="250"/>
      <c r="RFU18" s="250"/>
      <c r="RFV18" s="250"/>
      <c r="RFW18" s="250"/>
      <c r="RFX18" s="250"/>
      <c r="RFY18" s="250"/>
      <c r="RFZ18" s="250"/>
      <c r="RGA18" s="250"/>
      <c r="RGB18" s="250"/>
      <c r="RGC18" s="250"/>
      <c r="RGD18" s="250"/>
      <c r="RGE18" s="250"/>
      <c r="RGF18" s="250"/>
      <c r="RGG18" s="250"/>
      <c r="RGH18" s="250"/>
      <c r="RGI18" s="250"/>
      <c r="RGJ18" s="250"/>
      <c r="RGK18" s="250"/>
      <c r="RGL18" s="251"/>
      <c r="RGM18" s="251"/>
      <c r="RGN18" s="251"/>
      <c r="RGO18" s="251"/>
      <c r="RGP18" s="251"/>
      <c r="RGQ18" s="250"/>
      <c r="RGR18" s="250"/>
      <c r="RGS18" s="250"/>
      <c r="RGT18" s="250"/>
      <c r="RGU18" s="250"/>
      <c r="RGV18" s="250"/>
      <c r="RGW18" s="250"/>
      <c r="RGX18" s="250"/>
      <c r="RGY18" s="250"/>
      <c r="RGZ18" s="250"/>
      <c r="RHA18" s="250"/>
      <c r="RHB18" s="250"/>
      <c r="RHC18" s="250"/>
      <c r="RHD18" s="250"/>
      <c r="RHE18" s="250"/>
      <c r="RHF18" s="250"/>
      <c r="RHG18" s="250"/>
      <c r="RHH18" s="250"/>
      <c r="RHI18" s="250"/>
      <c r="RHJ18" s="250"/>
      <c r="RHK18" s="250"/>
      <c r="RHL18" s="250"/>
      <c r="RHM18" s="250"/>
      <c r="RHN18" s="250"/>
      <c r="RHO18" s="250"/>
      <c r="RHP18" s="250"/>
      <c r="RHQ18" s="250"/>
      <c r="RHR18" s="250"/>
      <c r="RHS18" s="250"/>
      <c r="RHT18" s="250"/>
      <c r="RHU18" s="250"/>
      <c r="RHV18" s="250"/>
      <c r="RHW18" s="250"/>
      <c r="RHX18" s="250"/>
      <c r="RHY18" s="250"/>
      <c r="RHZ18" s="250"/>
      <c r="RIA18" s="250"/>
      <c r="RIB18" s="250"/>
      <c r="RIC18" s="250"/>
      <c r="RID18" s="250"/>
      <c r="RIE18" s="250"/>
      <c r="RIF18" s="250"/>
      <c r="RIG18" s="250"/>
      <c r="RIH18" s="250"/>
      <c r="RII18" s="250"/>
      <c r="RIJ18" s="250"/>
      <c r="RIK18" s="250"/>
      <c r="RIL18" s="250"/>
      <c r="RIM18" s="250"/>
      <c r="RIN18" s="251"/>
      <c r="RIO18" s="251"/>
      <c r="RIP18" s="251"/>
      <c r="RIQ18" s="251"/>
      <c r="RIR18" s="251"/>
      <c r="RIS18" s="250"/>
      <c r="RIT18" s="250"/>
      <c r="RIU18" s="250"/>
      <c r="RIV18" s="250"/>
      <c r="RIW18" s="250"/>
      <c r="RIX18" s="250"/>
      <c r="RIY18" s="250"/>
      <c r="RIZ18" s="250"/>
      <c r="RJA18" s="250"/>
      <c r="RJB18" s="250"/>
      <c r="RJC18" s="250"/>
      <c r="RJD18" s="250"/>
      <c r="RJE18" s="250"/>
      <c r="RJF18" s="250"/>
      <c r="RJG18" s="250"/>
      <c r="RJH18" s="250"/>
      <c r="RJI18" s="250"/>
      <c r="RJJ18" s="250"/>
      <c r="RJK18" s="250"/>
      <c r="RJL18" s="250"/>
      <c r="RJM18" s="250"/>
      <c r="RJN18" s="250"/>
      <c r="RJO18" s="250"/>
      <c r="RJP18" s="250"/>
      <c r="RJQ18" s="250"/>
      <c r="RJR18" s="250"/>
      <c r="RJS18" s="250"/>
      <c r="RJT18" s="250"/>
      <c r="RJU18" s="250"/>
      <c r="RJV18" s="250"/>
      <c r="RJW18" s="250"/>
      <c r="RJX18" s="250"/>
      <c r="RJY18" s="250"/>
      <c r="RJZ18" s="250"/>
      <c r="RKA18" s="250"/>
      <c r="RKB18" s="250"/>
      <c r="RKC18" s="250"/>
      <c r="RKD18" s="250"/>
      <c r="RKE18" s="250"/>
      <c r="RKF18" s="250"/>
      <c r="RKG18" s="250"/>
      <c r="RKH18" s="250"/>
      <c r="RKI18" s="250"/>
      <c r="RKJ18" s="250"/>
      <c r="RKK18" s="250"/>
      <c r="RKL18" s="250"/>
      <c r="RKM18" s="250"/>
      <c r="RKN18" s="250"/>
      <c r="RKO18" s="250"/>
      <c r="RKP18" s="251"/>
      <c r="RKQ18" s="251"/>
      <c r="RKR18" s="251"/>
      <c r="RKS18" s="251"/>
      <c r="RKT18" s="251"/>
      <c r="RKU18" s="250"/>
      <c r="RKV18" s="250"/>
      <c r="RKW18" s="250"/>
      <c r="RKX18" s="250"/>
      <c r="RKY18" s="250"/>
      <c r="RKZ18" s="250"/>
      <c r="RLA18" s="250"/>
      <c r="RLB18" s="250"/>
      <c r="RLC18" s="250"/>
      <c r="RLD18" s="250"/>
      <c r="RLE18" s="250"/>
      <c r="RLF18" s="250"/>
      <c r="RLG18" s="250"/>
      <c r="RLH18" s="250"/>
      <c r="RLI18" s="250"/>
      <c r="RLJ18" s="250"/>
      <c r="RLK18" s="250"/>
      <c r="RLL18" s="250"/>
      <c r="RLM18" s="250"/>
      <c r="RLN18" s="250"/>
      <c r="RLO18" s="250"/>
      <c r="RLP18" s="250"/>
      <c r="RLQ18" s="250"/>
      <c r="RLR18" s="250"/>
      <c r="RLS18" s="250"/>
      <c r="RLT18" s="250"/>
      <c r="RLU18" s="250"/>
      <c r="RLV18" s="250"/>
      <c r="RLW18" s="250"/>
      <c r="RLX18" s="250"/>
      <c r="RLY18" s="250"/>
      <c r="RLZ18" s="250"/>
      <c r="RMA18" s="250"/>
      <c r="RMB18" s="250"/>
      <c r="RMC18" s="250"/>
      <c r="RMD18" s="250"/>
      <c r="RME18" s="250"/>
      <c r="RMF18" s="250"/>
      <c r="RMG18" s="250"/>
      <c r="RMH18" s="250"/>
      <c r="RMI18" s="250"/>
      <c r="RMJ18" s="250"/>
      <c r="RMK18" s="250"/>
      <c r="RML18" s="250"/>
      <c r="RMM18" s="250"/>
      <c r="RMN18" s="250"/>
      <c r="RMO18" s="250"/>
      <c r="RMP18" s="250"/>
      <c r="RMQ18" s="250"/>
      <c r="RMR18" s="251"/>
      <c r="RMS18" s="251"/>
      <c r="RMT18" s="251"/>
      <c r="RMU18" s="251"/>
      <c r="RMV18" s="251"/>
      <c r="RMW18" s="250"/>
      <c r="RMX18" s="250"/>
      <c r="RMY18" s="250"/>
      <c r="RMZ18" s="250"/>
      <c r="RNA18" s="250"/>
      <c r="RNB18" s="250"/>
      <c r="RNC18" s="250"/>
      <c r="RND18" s="250"/>
      <c r="RNE18" s="250"/>
      <c r="RNF18" s="250"/>
      <c r="RNG18" s="250"/>
      <c r="RNH18" s="250"/>
      <c r="RNI18" s="250"/>
      <c r="RNJ18" s="250"/>
      <c r="RNK18" s="250"/>
      <c r="RNL18" s="250"/>
      <c r="RNM18" s="250"/>
      <c r="RNN18" s="250"/>
      <c r="RNO18" s="250"/>
      <c r="RNP18" s="250"/>
      <c r="RNQ18" s="250"/>
      <c r="RNR18" s="250"/>
      <c r="RNS18" s="250"/>
      <c r="RNT18" s="250"/>
      <c r="RNU18" s="250"/>
      <c r="RNV18" s="250"/>
      <c r="RNW18" s="250"/>
      <c r="RNX18" s="250"/>
      <c r="RNY18" s="250"/>
      <c r="RNZ18" s="250"/>
      <c r="ROA18" s="250"/>
      <c r="ROB18" s="250"/>
      <c r="ROC18" s="250"/>
      <c r="ROD18" s="250"/>
      <c r="ROE18" s="250"/>
      <c r="ROF18" s="250"/>
      <c r="ROG18" s="250"/>
      <c r="ROH18" s="250"/>
      <c r="ROI18" s="250"/>
      <c r="ROJ18" s="250"/>
      <c r="ROK18" s="250"/>
      <c r="ROL18" s="250"/>
      <c r="ROM18" s="250"/>
      <c r="RON18" s="250"/>
      <c r="ROO18" s="250"/>
      <c r="ROP18" s="250"/>
      <c r="ROQ18" s="250"/>
      <c r="ROR18" s="250"/>
      <c r="ROS18" s="250"/>
      <c r="ROT18" s="251"/>
      <c r="ROU18" s="251"/>
      <c r="ROV18" s="251"/>
      <c r="ROW18" s="251"/>
      <c r="ROX18" s="251"/>
      <c r="ROY18" s="250"/>
      <c r="ROZ18" s="250"/>
      <c r="RPA18" s="250"/>
      <c r="RPB18" s="250"/>
      <c r="RPC18" s="250"/>
      <c r="RPD18" s="250"/>
      <c r="RPE18" s="250"/>
      <c r="RPF18" s="250"/>
      <c r="RPG18" s="250"/>
      <c r="RPH18" s="250"/>
      <c r="RPI18" s="250"/>
      <c r="RPJ18" s="250"/>
      <c r="RPK18" s="250"/>
      <c r="RPL18" s="250"/>
      <c r="RPM18" s="250"/>
      <c r="RPN18" s="250"/>
      <c r="RPO18" s="250"/>
      <c r="RPP18" s="250"/>
      <c r="RPQ18" s="250"/>
      <c r="RPR18" s="250"/>
      <c r="RPS18" s="250"/>
      <c r="RPT18" s="250"/>
      <c r="RPU18" s="250"/>
      <c r="RPV18" s="250"/>
      <c r="RPW18" s="250"/>
      <c r="RPX18" s="250"/>
      <c r="RPY18" s="250"/>
      <c r="RPZ18" s="250"/>
      <c r="RQA18" s="250"/>
      <c r="RQB18" s="250"/>
      <c r="RQC18" s="250"/>
      <c r="RQD18" s="250"/>
      <c r="RQE18" s="250"/>
      <c r="RQF18" s="250"/>
      <c r="RQG18" s="250"/>
      <c r="RQH18" s="250"/>
      <c r="RQI18" s="250"/>
      <c r="RQJ18" s="250"/>
      <c r="RQK18" s="250"/>
      <c r="RQL18" s="250"/>
      <c r="RQM18" s="250"/>
      <c r="RQN18" s="250"/>
      <c r="RQO18" s="250"/>
      <c r="RQP18" s="250"/>
      <c r="RQQ18" s="250"/>
      <c r="RQR18" s="250"/>
      <c r="RQS18" s="250"/>
      <c r="RQT18" s="250"/>
      <c r="RQU18" s="250"/>
      <c r="RQV18" s="251"/>
      <c r="RQW18" s="251"/>
      <c r="RQX18" s="251"/>
      <c r="RQY18" s="251"/>
      <c r="RQZ18" s="251"/>
      <c r="RRA18" s="250"/>
      <c r="RRB18" s="250"/>
      <c r="RRC18" s="250"/>
      <c r="RRD18" s="250"/>
      <c r="RRE18" s="250"/>
      <c r="RRF18" s="250"/>
      <c r="RRG18" s="250"/>
      <c r="RRH18" s="250"/>
      <c r="RRI18" s="250"/>
      <c r="RRJ18" s="250"/>
      <c r="RRK18" s="250"/>
      <c r="RRL18" s="250"/>
      <c r="RRM18" s="250"/>
      <c r="RRN18" s="250"/>
      <c r="RRO18" s="250"/>
      <c r="RRP18" s="250"/>
      <c r="RRQ18" s="250"/>
      <c r="RRR18" s="250"/>
      <c r="RRS18" s="250"/>
      <c r="RRT18" s="250"/>
      <c r="RRU18" s="250"/>
      <c r="RRV18" s="250"/>
      <c r="RRW18" s="250"/>
      <c r="RRX18" s="250"/>
      <c r="RRY18" s="250"/>
      <c r="RRZ18" s="250"/>
      <c r="RSA18" s="250"/>
      <c r="RSB18" s="250"/>
      <c r="RSC18" s="250"/>
      <c r="RSD18" s="250"/>
      <c r="RSE18" s="250"/>
      <c r="RSF18" s="250"/>
      <c r="RSG18" s="250"/>
      <c r="RSH18" s="250"/>
      <c r="RSI18" s="250"/>
      <c r="RSJ18" s="250"/>
      <c r="RSK18" s="250"/>
      <c r="RSL18" s="250"/>
      <c r="RSM18" s="250"/>
      <c r="RSN18" s="250"/>
      <c r="RSO18" s="250"/>
      <c r="RSP18" s="250"/>
      <c r="RSQ18" s="250"/>
      <c r="RSR18" s="250"/>
      <c r="RSS18" s="250"/>
      <c r="RST18" s="250"/>
      <c r="RSU18" s="250"/>
      <c r="RSV18" s="250"/>
      <c r="RSW18" s="250"/>
      <c r="RSX18" s="251"/>
      <c r="RSY18" s="251"/>
      <c r="RSZ18" s="251"/>
      <c r="RTA18" s="251"/>
      <c r="RTB18" s="251"/>
      <c r="RTC18" s="250"/>
      <c r="RTD18" s="250"/>
      <c r="RTE18" s="250"/>
      <c r="RTF18" s="250"/>
      <c r="RTG18" s="250"/>
      <c r="RTH18" s="250"/>
      <c r="RTI18" s="250"/>
      <c r="RTJ18" s="250"/>
      <c r="RTK18" s="250"/>
      <c r="RTL18" s="250"/>
      <c r="RTM18" s="250"/>
      <c r="RTN18" s="250"/>
      <c r="RTO18" s="250"/>
      <c r="RTP18" s="250"/>
      <c r="RTQ18" s="250"/>
      <c r="RTR18" s="250"/>
      <c r="RTS18" s="250"/>
      <c r="RTT18" s="250"/>
      <c r="RTU18" s="250"/>
      <c r="RTV18" s="250"/>
      <c r="RTW18" s="250"/>
      <c r="RTX18" s="250"/>
      <c r="RTY18" s="250"/>
      <c r="RTZ18" s="250"/>
      <c r="RUA18" s="250"/>
      <c r="RUB18" s="250"/>
      <c r="RUC18" s="250"/>
      <c r="RUD18" s="250"/>
      <c r="RUE18" s="250"/>
      <c r="RUF18" s="250"/>
      <c r="RUG18" s="250"/>
      <c r="RUH18" s="250"/>
      <c r="RUI18" s="250"/>
      <c r="RUJ18" s="250"/>
      <c r="RUK18" s="250"/>
      <c r="RUL18" s="250"/>
      <c r="RUM18" s="250"/>
      <c r="RUN18" s="250"/>
      <c r="RUO18" s="250"/>
      <c r="RUP18" s="250"/>
      <c r="RUQ18" s="250"/>
      <c r="RUR18" s="250"/>
      <c r="RUS18" s="250"/>
      <c r="RUT18" s="250"/>
      <c r="RUU18" s="250"/>
      <c r="RUV18" s="250"/>
      <c r="RUW18" s="250"/>
      <c r="RUX18" s="250"/>
      <c r="RUY18" s="250"/>
      <c r="RUZ18" s="251"/>
      <c r="RVA18" s="251"/>
      <c r="RVB18" s="251"/>
      <c r="RVC18" s="251"/>
      <c r="RVD18" s="251"/>
      <c r="RVE18" s="250"/>
      <c r="RVF18" s="250"/>
      <c r="RVG18" s="250"/>
      <c r="RVH18" s="250"/>
      <c r="RVI18" s="250"/>
      <c r="RVJ18" s="250"/>
      <c r="RVK18" s="250"/>
      <c r="RVL18" s="250"/>
      <c r="RVM18" s="250"/>
      <c r="RVN18" s="250"/>
      <c r="RVO18" s="250"/>
      <c r="RVP18" s="250"/>
      <c r="RVQ18" s="250"/>
      <c r="RVR18" s="250"/>
      <c r="RVS18" s="250"/>
      <c r="RVT18" s="250"/>
      <c r="RVU18" s="250"/>
      <c r="RVV18" s="250"/>
      <c r="RVW18" s="250"/>
      <c r="RVX18" s="250"/>
      <c r="RVY18" s="250"/>
      <c r="RVZ18" s="250"/>
      <c r="RWA18" s="250"/>
      <c r="RWB18" s="250"/>
      <c r="RWC18" s="250"/>
      <c r="RWD18" s="250"/>
      <c r="RWE18" s="250"/>
      <c r="RWF18" s="250"/>
      <c r="RWG18" s="250"/>
      <c r="RWH18" s="250"/>
      <c r="RWI18" s="250"/>
      <c r="RWJ18" s="250"/>
      <c r="RWK18" s="250"/>
      <c r="RWL18" s="250"/>
      <c r="RWM18" s="250"/>
      <c r="RWN18" s="250"/>
      <c r="RWO18" s="250"/>
      <c r="RWP18" s="250"/>
      <c r="RWQ18" s="250"/>
      <c r="RWR18" s="250"/>
      <c r="RWS18" s="250"/>
      <c r="RWT18" s="250"/>
      <c r="RWU18" s="250"/>
      <c r="RWV18" s="250"/>
      <c r="RWW18" s="250"/>
      <c r="RWX18" s="250"/>
      <c r="RWY18" s="250"/>
      <c r="RWZ18" s="250"/>
      <c r="RXA18" s="250"/>
      <c r="RXB18" s="251"/>
      <c r="RXC18" s="251"/>
      <c r="RXD18" s="251"/>
      <c r="RXE18" s="251"/>
      <c r="RXF18" s="251"/>
      <c r="RXG18" s="250"/>
      <c r="RXH18" s="250"/>
      <c r="RXI18" s="250"/>
      <c r="RXJ18" s="250"/>
      <c r="RXK18" s="250"/>
      <c r="RXL18" s="250"/>
      <c r="RXM18" s="250"/>
      <c r="RXN18" s="250"/>
      <c r="RXO18" s="250"/>
      <c r="RXP18" s="250"/>
      <c r="RXQ18" s="250"/>
      <c r="RXR18" s="250"/>
      <c r="RXS18" s="250"/>
      <c r="RXT18" s="250"/>
      <c r="RXU18" s="250"/>
      <c r="RXV18" s="250"/>
      <c r="RXW18" s="250"/>
      <c r="RXX18" s="250"/>
      <c r="RXY18" s="250"/>
      <c r="RXZ18" s="250"/>
      <c r="RYA18" s="250"/>
      <c r="RYB18" s="250"/>
      <c r="RYC18" s="250"/>
      <c r="RYD18" s="250"/>
      <c r="RYE18" s="250"/>
      <c r="RYF18" s="250"/>
      <c r="RYG18" s="250"/>
      <c r="RYH18" s="250"/>
      <c r="RYI18" s="250"/>
      <c r="RYJ18" s="250"/>
      <c r="RYK18" s="250"/>
      <c r="RYL18" s="250"/>
      <c r="RYM18" s="250"/>
      <c r="RYN18" s="250"/>
      <c r="RYO18" s="250"/>
      <c r="RYP18" s="250"/>
      <c r="RYQ18" s="250"/>
      <c r="RYR18" s="250"/>
      <c r="RYS18" s="250"/>
      <c r="RYT18" s="250"/>
      <c r="RYU18" s="250"/>
      <c r="RYV18" s="250"/>
      <c r="RYW18" s="250"/>
      <c r="RYX18" s="250"/>
      <c r="RYY18" s="250"/>
      <c r="RYZ18" s="250"/>
      <c r="RZA18" s="250"/>
      <c r="RZB18" s="250"/>
      <c r="RZC18" s="250"/>
      <c r="RZD18" s="251"/>
      <c r="RZE18" s="251"/>
      <c r="RZF18" s="251"/>
      <c r="RZG18" s="251"/>
      <c r="RZH18" s="251"/>
      <c r="RZI18" s="250"/>
      <c r="RZJ18" s="250"/>
      <c r="RZK18" s="250"/>
      <c r="RZL18" s="250"/>
      <c r="RZM18" s="250"/>
      <c r="RZN18" s="250"/>
      <c r="RZO18" s="250"/>
      <c r="RZP18" s="250"/>
      <c r="RZQ18" s="250"/>
      <c r="RZR18" s="250"/>
      <c r="RZS18" s="250"/>
      <c r="RZT18" s="250"/>
      <c r="RZU18" s="250"/>
      <c r="RZV18" s="250"/>
      <c r="RZW18" s="250"/>
      <c r="RZX18" s="250"/>
      <c r="RZY18" s="250"/>
      <c r="RZZ18" s="250"/>
      <c r="SAA18" s="250"/>
      <c r="SAB18" s="250"/>
      <c r="SAC18" s="250"/>
      <c r="SAD18" s="250"/>
      <c r="SAE18" s="250"/>
      <c r="SAF18" s="250"/>
      <c r="SAG18" s="250"/>
      <c r="SAH18" s="250"/>
      <c r="SAI18" s="250"/>
      <c r="SAJ18" s="250"/>
      <c r="SAK18" s="250"/>
      <c r="SAL18" s="250"/>
      <c r="SAM18" s="250"/>
      <c r="SAN18" s="250"/>
      <c r="SAO18" s="250"/>
      <c r="SAP18" s="250"/>
      <c r="SAQ18" s="250"/>
      <c r="SAR18" s="250"/>
      <c r="SAS18" s="250"/>
      <c r="SAT18" s="250"/>
      <c r="SAU18" s="250"/>
      <c r="SAV18" s="250"/>
      <c r="SAW18" s="250"/>
      <c r="SAX18" s="250"/>
      <c r="SAY18" s="250"/>
      <c r="SAZ18" s="250"/>
      <c r="SBA18" s="250"/>
      <c r="SBB18" s="250"/>
      <c r="SBC18" s="250"/>
      <c r="SBD18" s="250"/>
      <c r="SBE18" s="250"/>
      <c r="SBF18" s="251"/>
      <c r="SBG18" s="251"/>
      <c r="SBH18" s="251"/>
      <c r="SBI18" s="251"/>
      <c r="SBJ18" s="251"/>
      <c r="SBK18" s="250"/>
      <c r="SBL18" s="250"/>
      <c r="SBM18" s="250"/>
      <c r="SBN18" s="250"/>
      <c r="SBO18" s="250"/>
      <c r="SBP18" s="250"/>
      <c r="SBQ18" s="250"/>
      <c r="SBR18" s="250"/>
      <c r="SBS18" s="250"/>
      <c r="SBT18" s="250"/>
      <c r="SBU18" s="250"/>
      <c r="SBV18" s="250"/>
      <c r="SBW18" s="250"/>
      <c r="SBX18" s="250"/>
      <c r="SBY18" s="250"/>
      <c r="SBZ18" s="250"/>
      <c r="SCA18" s="250"/>
      <c r="SCB18" s="250"/>
      <c r="SCC18" s="250"/>
      <c r="SCD18" s="250"/>
      <c r="SCE18" s="250"/>
      <c r="SCF18" s="250"/>
      <c r="SCG18" s="250"/>
      <c r="SCH18" s="250"/>
      <c r="SCI18" s="250"/>
      <c r="SCJ18" s="250"/>
      <c r="SCK18" s="250"/>
      <c r="SCL18" s="250"/>
      <c r="SCM18" s="250"/>
      <c r="SCN18" s="250"/>
      <c r="SCO18" s="250"/>
      <c r="SCP18" s="250"/>
      <c r="SCQ18" s="250"/>
      <c r="SCR18" s="250"/>
      <c r="SCS18" s="250"/>
      <c r="SCT18" s="250"/>
      <c r="SCU18" s="250"/>
      <c r="SCV18" s="250"/>
      <c r="SCW18" s="250"/>
      <c r="SCX18" s="250"/>
      <c r="SCY18" s="250"/>
      <c r="SCZ18" s="250"/>
      <c r="SDA18" s="250"/>
      <c r="SDB18" s="250"/>
      <c r="SDC18" s="250"/>
      <c r="SDD18" s="250"/>
      <c r="SDE18" s="250"/>
      <c r="SDF18" s="250"/>
      <c r="SDG18" s="250"/>
      <c r="SDH18" s="251"/>
      <c r="SDI18" s="251"/>
      <c r="SDJ18" s="251"/>
      <c r="SDK18" s="251"/>
      <c r="SDL18" s="251"/>
      <c r="SDM18" s="250"/>
      <c r="SDN18" s="250"/>
      <c r="SDO18" s="250"/>
      <c r="SDP18" s="250"/>
      <c r="SDQ18" s="250"/>
      <c r="SDR18" s="250"/>
      <c r="SDS18" s="250"/>
      <c r="SDT18" s="250"/>
      <c r="SDU18" s="250"/>
      <c r="SDV18" s="250"/>
      <c r="SDW18" s="250"/>
      <c r="SDX18" s="250"/>
      <c r="SDY18" s="250"/>
      <c r="SDZ18" s="250"/>
      <c r="SEA18" s="250"/>
      <c r="SEB18" s="250"/>
      <c r="SEC18" s="250"/>
      <c r="SED18" s="250"/>
      <c r="SEE18" s="250"/>
      <c r="SEF18" s="250"/>
      <c r="SEG18" s="250"/>
      <c r="SEH18" s="250"/>
      <c r="SEI18" s="250"/>
      <c r="SEJ18" s="250"/>
      <c r="SEK18" s="250"/>
      <c r="SEL18" s="250"/>
      <c r="SEM18" s="250"/>
      <c r="SEN18" s="250"/>
      <c r="SEO18" s="250"/>
      <c r="SEP18" s="250"/>
      <c r="SEQ18" s="250"/>
      <c r="SER18" s="250"/>
      <c r="SES18" s="250"/>
      <c r="SET18" s="250"/>
      <c r="SEU18" s="250"/>
      <c r="SEV18" s="250"/>
      <c r="SEW18" s="250"/>
      <c r="SEX18" s="250"/>
      <c r="SEY18" s="250"/>
      <c r="SEZ18" s="250"/>
      <c r="SFA18" s="250"/>
      <c r="SFB18" s="250"/>
      <c r="SFC18" s="250"/>
      <c r="SFD18" s="250"/>
      <c r="SFE18" s="250"/>
      <c r="SFF18" s="250"/>
      <c r="SFG18" s="250"/>
      <c r="SFH18" s="250"/>
      <c r="SFI18" s="250"/>
      <c r="SFJ18" s="251"/>
      <c r="SFK18" s="251"/>
      <c r="SFL18" s="251"/>
      <c r="SFM18" s="251"/>
      <c r="SFN18" s="251"/>
      <c r="SFO18" s="250"/>
      <c r="SFP18" s="250"/>
      <c r="SFQ18" s="250"/>
      <c r="SFR18" s="250"/>
      <c r="SFS18" s="250"/>
      <c r="SFT18" s="250"/>
      <c r="SFU18" s="250"/>
      <c r="SFV18" s="250"/>
      <c r="SFW18" s="250"/>
      <c r="SFX18" s="250"/>
      <c r="SFY18" s="250"/>
      <c r="SFZ18" s="250"/>
      <c r="SGA18" s="250"/>
      <c r="SGB18" s="250"/>
      <c r="SGC18" s="250"/>
      <c r="SGD18" s="250"/>
      <c r="SGE18" s="250"/>
      <c r="SGF18" s="250"/>
      <c r="SGG18" s="250"/>
      <c r="SGH18" s="250"/>
      <c r="SGI18" s="250"/>
      <c r="SGJ18" s="250"/>
      <c r="SGK18" s="250"/>
      <c r="SGL18" s="250"/>
      <c r="SGM18" s="250"/>
      <c r="SGN18" s="250"/>
      <c r="SGO18" s="250"/>
      <c r="SGP18" s="250"/>
      <c r="SGQ18" s="250"/>
      <c r="SGR18" s="250"/>
      <c r="SGS18" s="250"/>
      <c r="SGT18" s="250"/>
      <c r="SGU18" s="250"/>
      <c r="SGV18" s="250"/>
      <c r="SGW18" s="250"/>
      <c r="SGX18" s="250"/>
      <c r="SGY18" s="250"/>
      <c r="SGZ18" s="250"/>
      <c r="SHA18" s="250"/>
      <c r="SHB18" s="250"/>
      <c r="SHC18" s="250"/>
      <c r="SHD18" s="250"/>
      <c r="SHE18" s="250"/>
      <c r="SHF18" s="250"/>
      <c r="SHG18" s="250"/>
      <c r="SHH18" s="250"/>
      <c r="SHI18" s="250"/>
      <c r="SHJ18" s="250"/>
      <c r="SHK18" s="250"/>
      <c r="SHL18" s="251"/>
      <c r="SHM18" s="251"/>
      <c r="SHN18" s="251"/>
      <c r="SHO18" s="251"/>
      <c r="SHP18" s="251"/>
      <c r="SHQ18" s="250"/>
      <c r="SHR18" s="250"/>
      <c r="SHS18" s="250"/>
      <c r="SHT18" s="250"/>
      <c r="SHU18" s="250"/>
      <c r="SHV18" s="250"/>
      <c r="SHW18" s="250"/>
      <c r="SHX18" s="250"/>
      <c r="SHY18" s="250"/>
      <c r="SHZ18" s="250"/>
      <c r="SIA18" s="250"/>
      <c r="SIB18" s="250"/>
      <c r="SIC18" s="250"/>
      <c r="SID18" s="250"/>
      <c r="SIE18" s="250"/>
      <c r="SIF18" s="250"/>
      <c r="SIG18" s="250"/>
      <c r="SIH18" s="250"/>
      <c r="SII18" s="250"/>
      <c r="SIJ18" s="250"/>
      <c r="SIK18" s="250"/>
      <c r="SIL18" s="250"/>
      <c r="SIM18" s="250"/>
      <c r="SIN18" s="250"/>
      <c r="SIO18" s="250"/>
      <c r="SIP18" s="250"/>
      <c r="SIQ18" s="250"/>
      <c r="SIR18" s="250"/>
      <c r="SIS18" s="250"/>
      <c r="SIT18" s="250"/>
      <c r="SIU18" s="250"/>
      <c r="SIV18" s="250"/>
      <c r="SIW18" s="250"/>
      <c r="SIX18" s="250"/>
      <c r="SIY18" s="250"/>
      <c r="SIZ18" s="250"/>
      <c r="SJA18" s="250"/>
      <c r="SJB18" s="250"/>
      <c r="SJC18" s="250"/>
      <c r="SJD18" s="250"/>
      <c r="SJE18" s="250"/>
      <c r="SJF18" s="250"/>
      <c r="SJG18" s="250"/>
      <c r="SJH18" s="250"/>
      <c r="SJI18" s="250"/>
      <c r="SJJ18" s="250"/>
      <c r="SJK18" s="250"/>
      <c r="SJL18" s="250"/>
      <c r="SJM18" s="250"/>
      <c r="SJN18" s="251"/>
      <c r="SJO18" s="251"/>
      <c r="SJP18" s="251"/>
      <c r="SJQ18" s="251"/>
      <c r="SJR18" s="251"/>
      <c r="SJS18" s="250"/>
      <c r="SJT18" s="250"/>
      <c r="SJU18" s="250"/>
      <c r="SJV18" s="250"/>
      <c r="SJW18" s="250"/>
      <c r="SJX18" s="250"/>
      <c r="SJY18" s="250"/>
      <c r="SJZ18" s="250"/>
      <c r="SKA18" s="250"/>
      <c r="SKB18" s="250"/>
      <c r="SKC18" s="250"/>
      <c r="SKD18" s="250"/>
      <c r="SKE18" s="250"/>
      <c r="SKF18" s="250"/>
      <c r="SKG18" s="250"/>
      <c r="SKH18" s="250"/>
      <c r="SKI18" s="250"/>
      <c r="SKJ18" s="250"/>
      <c r="SKK18" s="250"/>
      <c r="SKL18" s="250"/>
      <c r="SKM18" s="250"/>
      <c r="SKN18" s="250"/>
      <c r="SKO18" s="250"/>
      <c r="SKP18" s="250"/>
      <c r="SKQ18" s="250"/>
      <c r="SKR18" s="250"/>
      <c r="SKS18" s="250"/>
      <c r="SKT18" s="250"/>
      <c r="SKU18" s="250"/>
      <c r="SKV18" s="250"/>
      <c r="SKW18" s="250"/>
      <c r="SKX18" s="250"/>
      <c r="SKY18" s="250"/>
      <c r="SKZ18" s="250"/>
      <c r="SLA18" s="250"/>
      <c r="SLB18" s="250"/>
      <c r="SLC18" s="250"/>
      <c r="SLD18" s="250"/>
      <c r="SLE18" s="250"/>
      <c r="SLF18" s="250"/>
      <c r="SLG18" s="250"/>
      <c r="SLH18" s="250"/>
      <c r="SLI18" s="250"/>
      <c r="SLJ18" s="250"/>
      <c r="SLK18" s="250"/>
      <c r="SLL18" s="250"/>
      <c r="SLM18" s="250"/>
      <c r="SLN18" s="250"/>
      <c r="SLO18" s="250"/>
      <c r="SLP18" s="251"/>
      <c r="SLQ18" s="251"/>
      <c r="SLR18" s="251"/>
      <c r="SLS18" s="251"/>
      <c r="SLT18" s="251"/>
      <c r="SLU18" s="250"/>
      <c r="SLV18" s="250"/>
      <c r="SLW18" s="250"/>
      <c r="SLX18" s="250"/>
      <c r="SLY18" s="250"/>
      <c r="SLZ18" s="250"/>
      <c r="SMA18" s="250"/>
      <c r="SMB18" s="250"/>
      <c r="SMC18" s="250"/>
      <c r="SMD18" s="250"/>
      <c r="SME18" s="250"/>
      <c r="SMF18" s="250"/>
      <c r="SMG18" s="250"/>
      <c r="SMH18" s="250"/>
      <c r="SMI18" s="250"/>
      <c r="SMJ18" s="250"/>
      <c r="SMK18" s="250"/>
      <c r="SML18" s="250"/>
      <c r="SMM18" s="250"/>
      <c r="SMN18" s="250"/>
      <c r="SMO18" s="250"/>
      <c r="SMP18" s="250"/>
      <c r="SMQ18" s="250"/>
      <c r="SMR18" s="250"/>
      <c r="SMS18" s="250"/>
      <c r="SMT18" s="250"/>
      <c r="SMU18" s="250"/>
      <c r="SMV18" s="250"/>
      <c r="SMW18" s="250"/>
      <c r="SMX18" s="250"/>
      <c r="SMY18" s="250"/>
      <c r="SMZ18" s="250"/>
      <c r="SNA18" s="250"/>
      <c r="SNB18" s="250"/>
      <c r="SNC18" s="250"/>
      <c r="SND18" s="250"/>
      <c r="SNE18" s="250"/>
      <c r="SNF18" s="250"/>
      <c r="SNG18" s="250"/>
      <c r="SNH18" s="250"/>
      <c r="SNI18" s="250"/>
      <c r="SNJ18" s="250"/>
      <c r="SNK18" s="250"/>
      <c r="SNL18" s="250"/>
      <c r="SNM18" s="250"/>
      <c r="SNN18" s="250"/>
      <c r="SNO18" s="250"/>
      <c r="SNP18" s="250"/>
      <c r="SNQ18" s="250"/>
      <c r="SNR18" s="251"/>
      <c r="SNS18" s="251"/>
      <c r="SNT18" s="251"/>
      <c r="SNU18" s="251"/>
      <c r="SNV18" s="251"/>
      <c r="SNW18" s="250"/>
      <c r="SNX18" s="250"/>
      <c r="SNY18" s="250"/>
      <c r="SNZ18" s="250"/>
      <c r="SOA18" s="250"/>
      <c r="SOB18" s="250"/>
      <c r="SOC18" s="250"/>
      <c r="SOD18" s="250"/>
      <c r="SOE18" s="250"/>
      <c r="SOF18" s="250"/>
      <c r="SOG18" s="250"/>
      <c r="SOH18" s="250"/>
      <c r="SOI18" s="250"/>
      <c r="SOJ18" s="250"/>
      <c r="SOK18" s="250"/>
      <c r="SOL18" s="250"/>
      <c r="SOM18" s="250"/>
      <c r="SON18" s="250"/>
      <c r="SOO18" s="250"/>
      <c r="SOP18" s="250"/>
      <c r="SOQ18" s="250"/>
      <c r="SOR18" s="250"/>
      <c r="SOS18" s="250"/>
      <c r="SOT18" s="250"/>
      <c r="SOU18" s="250"/>
      <c r="SOV18" s="250"/>
      <c r="SOW18" s="250"/>
      <c r="SOX18" s="250"/>
      <c r="SOY18" s="250"/>
      <c r="SOZ18" s="250"/>
      <c r="SPA18" s="250"/>
      <c r="SPB18" s="250"/>
      <c r="SPC18" s="250"/>
      <c r="SPD18" s="250"/>
      <c r="SPE18" s="250"/>
      <c r="SPF18" s="250"/>
      <c r="SPG18" s="250"/>
      <c r="SPH18" s="250"/>
      <c r="SPI18" s="250"/>
      <c r="SPJ18" s="250"/>
      <c r="SPK18" s="250"/>
      <c r="SPL18" s="250"/>
      <c r="SPM18" s="250"/>
      <c r="SPN18" s="250"/>
      <c r="SPO18" s="250"/>
      <c r="SPP18" s="250"/>
      <c r="SPQ18" s="250"/>
      <c r="SPR18" s="250"/>
      <c r="SPS18" s="250"/>
      <c r="SPT18" s="251"/>
      <c r="SPU18" s="251"/>
      <c r="SPV18" s="251"/>
      <c r="SPW18" s="251"/>
      <c r="SPX18" s="251"/>
      <c r="SPY18" s="250"/>
      <c r="SPZ18" s="250"/>
      <c r="SQA18" s="250"/>
      <c r="SQB18" s="250"/>
      <c r="SQC18" s="250"/>
      <c r="SQD18" s="250"/>
      <c r="SQE18" s="250"/>
      <c r="SQF18" s="250"/>
      <c r="SQG18" s="250"/>
      <c r="SQH18" s="250"/>
      <c r="SQI18" s="250"/>
      <c r="SQJ18" s="250"/>
      <c r="SQK18" s="250"/>
      <c r="SQL18" s="250"/>
      <c r="SQM18" s="250"/>
      <c r="SQN18" s="250"/>
      <c r="SQO18" s="250"/>
      <c r="SQP18" s="250"/>
      <c r="SQQ18" s="250"/>
      <c r="SQR18" s="250"/>
      <c r="SQS18" s="250"/>
      <c r="SQT18" s="250"/>
      <c r="SQU18" s="250"/>
      <c r="SQV18" s="250"/>
      <c r="SQW18" s="250"/>
      <c r="SQX18" s="250"/>
      <c r="SQY18" s="250"/>
      <c r="SQZ18" s="250"/>
      <c r="SRA18" s="250"/>
      <c r="SRB18" s="250"/>
      <c r="SRC18" s="250"/>
      <c r="SRD18" s="250"/>
      <c r="SRE18" s="250"/>
      <c r="SRF18" s="250"/>
      <c r="SRG18" s="250"/>
      <c r="SRH18" s="250"/>
      <c r="SRI18" s="250"/>
      <c r="SRJ18" s="250"/>
      <c r="SRK18" s="250"/>
      <c r="SRL18" s="250"/>
      <c r="SRM18" s="250"/>
      <c r="SRN18" s="250"/>
      <c r="SRO18" s="250"/>
      <c r="SRP18" s="250"/>
      <c r="SRQ18" s="250"/>
      <c r="SRR18" s="250"/>
      <c r="SRS18" s="250"/>
      <c r="SRT18" s="250"/>
      <c r="SRU18" s="250"/>
      <c r="SRV18" s="251"/>
      <c r="SRW18" s="251"/>
      <c r="SRX18" s="251"/>
      <c r="SRY18" s="251"/>
      <c r="SRZ18" s="251"/>
      <c r="SSA18" s="250"/>
      <c r="SSB18" s="250"/>
      <c r="SSC18" s="250"/>
      <c r="SSD18" s="250"/>
      <c r="SSE18" s="250"/>
      <c r="SSF18" s="250"/>
      <c r="SSG18" s="250"/>
      <c r="SSH18" s="250"/>
      <c r="SSI18" s="250"/>
      <c r="SSJ18" s="250"/>
      <c r="SSK18" s="250"/>
      <c r="SSL18" s="250"/>
      <c r="SSM18" s="250"/>
      <c r="SSN18" s="250"/>
      <c r="SSO18" s="250"/>
      <c r="SSP18" s="250"/>
      <c r="SSQ18" s="250"/>
      <c r="SSR18" s="250"/>
      <c r="SSS18" s="250"/>
      <c r="SST18" s="250"/>
      <c r="SSU18" s="250"/>
      <c r="SSV18" s="250"/>
      <c r="SSW18" s="250"/>
      <c r="SSX18" s="250"/>
      <c r="SSY18" s="250"/>
      <c r="SSZ18" s="250"/>
      <c r="STA18" s="250"/>
      <c r="STB18" s="250"/>
      <c r="STC18" s="250"/>
      <c r="STD18" s="250"/>
      <c r="STE18" s="250"/>
      <c r="STF18" s="250"/>
      <c r="STG18" s="250"/>
      <c r="STH18" s="250"/>
      <c r="STI18" s="250"/>
      <c r="STJ18" s="250"/>
      <c r="STK18" s="250"/>
      <c r="STL18" s="250"/>
      <c r="STM18" s="250"/>
      <c r="STN18" s="250"/>
      <c r="STO18" s="250"/>
      <c r="STP18" s="250"/>
      <c r="STQ18" s="250"/>
      <c r="STR18" s="250"/>
      <c r="STS18" s="250"/>
      <c r="STT18" s="250"/>
      <c r="STU18" s="250"/>
      <c r="STV18" s="250"/>
      <c r="STW18" s="250"/>
      <c r="STX18" s="251"/>
      <c r="STY18" s="251"/>
      <c r="STZ18" s="251"/>
      <c r="SUA18" s="251"/>
      <c r="SUB18" s="251"/>
      <c r="SUC18" s="250"/>
      <c r="SUD18" s="250"/>
      <c r="SUE18" s="250"/>
      <c r="SUF18" s="250"/>
      <c r="SUG18" s="250"/>
      <c r="SUH18" s="250"/>
      <c r="SUI18" s="250"/>
      <c r="SUJ18" s="250"/>
      <c r="SUK18" s="250"/>
      <c r="SUL18" s="250"/>
      <c r="SUM18" s="250"/>
      <c r="SUN18" s="250"/>
      <c r="SUO18" s="250"/>
      <c r="SUP18" s="250"/>
      <c r="SUQ18" s="250"/>
      <c r="SUR18" s="250"/>
      <c r="SUS18" s="250"/>
      <c r="SUT18" s="250"/>
      <c r="SUU18" s="250"/>
      <c r="SUV18" s="250"/>
      <c r="SUW18" s="250"/>
      <c r="SUX18" s="250"/>
      <c r="SUY18" s="250"/>
      <c r="SUZ18" s="250"/>
      <c r="SVA18" s="250"/>
      <c r="SVB18" s="250"/>
      <c r="SVC18" s="250"/>
      <c r="SVD18" s="250"/>
      <c r="SVE18" s="250"/>
      <c r="SVF18" s="250"/>
      <c r="SVG18" s="250"/>
      <c r="SVH18" s="250"/>
      <c r="SVI18" s="250"/>
      <c r="SVJ18" s="250"/>
      <c r="SVK18" s="250"/>
      <c r="SVL18" s="250"/>
      <c r="SVM18" s="250"/>
      <c r="SVN18" s="250"/>
      <c r="SVO18" s="250"/>
      <c r="SVP18" s="250"/>
      <c r="SVQ18" s="250"/>
      <c r="SVR18" s="250"/>
      <c r="SVS18" s="250"/>
      <c r="SVT18" s="250"/>
      <c r="SVU18" s="250"/>
      <c r="SVV18" s="250"/>
      <c r="SVW18" s="250"/>
      <c r="SVX18" s="250"/>
      <c r="SVY18" s="250"/>
      <c r="SVZ18" s="251"/>
      <c r="SWA18" s="251"/>
      <c r="SWB18" s="251"/>
      <c r="SWC18" s="251"/>
      <c r="SWD18" s="251"/>
      <c r="SWE18" s="250"/>
      <c r="SWF18" s="250"/>
      <c r="SWG18" s="250"/>
      <c r="SWH18" s="250"/>
      <c r="SWI18" s="250"/>
      <c r="SWJ18" s="250"/>
      <c r="SWK18" s="250"/>
      <c r="SWL18" s="250"/>
      <c r="SWM18" s="250"/>
      <c r="SWN18" s="250"/>
      <c r="SWO18" s="250"/>
      <c r="SWP18" s="250"/>
      <c r="SWQ18" s="250"/>
      <c r="SWR18" s="250"/>
      <c r="SWS18" s="250"/>
      <c r="SWT18" s="250"/>
      <c r="SWU18" s="250"/>
      <c r="SWV18" s="250"/>
      <c r="SWW18" s="250"/>
      <c r="SWX18" s="250"/>
      <c r="SWY18" s="250"/>
      <c r="SWZ18" s="250"/>
      <c r="SXA18" s="250"/>
      <c r="SXB18" s="250"/>
      <c r="SXC18" s="250"/>
      <c r="SXD18" s="250"/>
      <c r="SXE18" s="250"/>
      <c r="SXF18" s="250"/>
      <c r="SXG18" s="250"/>
      <c r="SXH18" s="250"/>
      <c r="SXI18" s="250"/>
      <c r="SXJ18" s="250"/>
      <c r="SXK18" s="250"/>
      <c r="SXL18" s="250"/>
      <c r="SXM18" s="250"/>
      <c r="SXN18" s="250"/>
      <c r="SXO18" s="250"/>
      <c r="SXP18" s="250"/>
      <c r="SXQ18" s="250"/>
      <c r="SXR18" s="250"/>
      <c r="SXS18" s="250"/>
      <c r="SXT18" s="250"/>
      <c r="SXU18" s="250"/>
      <c r="SXV18" s="250"/>
      <c r="SXW18" s="250"/>
      <c r="SXX18" s="250"/>
      <c r="SXY18" s="250"/>
      <c r="SXZ18" s="250"/>
      <c r="SYA18" s="250"/>
      <c r="SYB18" s="251"/>
      <c r="SYC18" s="251"/>
      <c r="SYD18" s="251"/>
      <c r="SYE18" s="251"/>
      <c r="SYF18" s="251"/>
      <c r="SYG18" s="250"/>
      <c r="SYH18" s="250"/>
      <c r="SYI18" s="250"/>
      <c r="SYJ18" s="250"/>
      <c r="SYK18" s="250"/>
      <c r="SYL18" s="250"/>
      <c r="SYM18" s="250"/>
      <c r="SYN18" s="250"/>
      <c r="SYO18" s="250"/>
      <c r="SYP18" s="250"/>
      <c r="SYQ18" s="250"/>
      <c r="SYR18" s="250"/>
      <c r="SYS18" s="250"/>
      <c r="SYT18" s="250"/>
      <c r="SYU18" s="250"/>
      <c r="SYV18" s="250"/>
      <c r="SYW18" s="250"/>
      <c r="SYX18" s="250"/>
      <c r="SYY18" s="250"/>
      <c r="SYZ18" s="250"/>
      <c r="SZA18" s="250"/>
      <c r="SZB18" s="250"/>
      <c r="SZC18" s="250"/>
      <c r="SZD18" s="250"/>
      <c r="SZE18" s="250"/>
      <c r="SZF18" s="250"/>
      <c r="SZG18" s="250"/>
      <c r="SZH18" s="250"/>
      <c r="SZI18" s="250"/>
      <c r="SZJ18" s="250"/>
      <c r="SZK18" s="250"/>
      <c r="SZL18" s="250"/>
      <c r="SZM18" s="250"/>
      <c r="SZN18" s="250"/>
      <c r="SZO18" s="250"/>
      <c r="SZP18" s="250"/>
      <c r="SZQ18" s="250"/>
      <c r="SZR18" s="250"/>
      <c r="SZS18" s="250"/>
      <c r="SZT18" s="250"/>
      <c r="SZU18" s="250"/>
      <c r="SZV18" s="250"/>
      <c r="SZW18" s="250"/>
      <c r="SZX18" s="250"/>
      <c r="SZY18" s="250"/>
      <c r="SZZ18" s="250"/>
      <c r="TAA18" s="250"/>
      <c r="TAB18" s="250"/>
      <c r="TAC18" s="250"/>
      <c r="TAD18" s="251"/>
      <c r="TAE18" s="251"/>
      <c r="TAF18" s="251"/>
      <c r="TAG18" s="251"/>
      <c r="TAH18" s="251"/>
      <c r="TAI18" s="250"/>
      <c r="TAJ18" s="250"/>
      <c r="TAK18" s="250"/>
      <c r="TAL18" s="250"/>
      <c r="TAM18" s="250"/>
      <c r="TAN18" s="250"/>
      <c r="TAO18" s="250"/>
      <c r="TAP18" s="250"/>
      <c r="TAQ18" s="250"/>
      <c r="TAR18" s="250"/>
      <c r="TAS18" s="250"/>
      <c r="TAT18" s="250"/>
      <c r="TAU18" s="250"/>
      <c r="TAV18" s="250"/>
      <c r="TAW18" s="250"/>
      <c r="TAX18" s="250"/>
      <c r="TAY18" s="250"/>
      <c r="TAZ18" s="250"/>
      <c r="TBA18" s="250"/>
      <c r="TBB18" s="250"/>
      <c r="TBC18" s="250"/>
      <c r="TBD18" s="250"/>
      <c r="TBE18" s="250"/>
      <c r="TBF18" s="250"/>
      <c r="TBG18" s="250"/>
      <c r="TBH18" s="250"/>
      <c r="TBI18" s="250"/>
      <c r="TBJ18" s="250"/>
      <c r="TBK18" s="250"/>
      <c r="TBL18" s="250"/>
      <c r="TBM18" s="250"/>
      <c r="TBN18" s="250"/>
      <c r="TBO18" s="250"/>
      <c r="TBP18" s="250"/>
      <c r="TBQ18" s="250"/>
      <c r="TBR18" s="250"/>
      <c r="TBS18" s="250"/>
      <c r="TBT18" s="250"/>
      <c r="TBU18" s="250"/>
      <c r="TBV18" s="250"/>
      <c r="TBW18" s="250"/>
      <c r="TBX18" s="250"/>
      <c r="TBY18" s="250"/>
      <c r="TBZ18" s="250"/>
      <c r="TCA18" s="250"/>
      <c r="TCB18" s="250"/>
      <c r="TCC18" s="250"/>
      <c r="TCD18" s="250"/>
      <c r="TCE18" s="250"/>
      <c r="TCF18" s="251"/>
      <c r="TCG18" s="251"/>
      <c r="TCH18" s="251"/>
      <c r="TCI18" s="251"/>
      <c r="TCJ18" s="251"/>
      <c r="TCK18" s="250"/>
      <c r="TCL18" s="250"/>
      <c r="TCM18" s="250"/>
      <c r="TCN18" s="250"/>
      <c r="TCO18" s="250"/>
      <c r="TCP18" s="250"/>
      <c r="TCQ18" s="250"/>
      <c r="TCR18" s="250"/>
      <c r="TCS18" s="250"/>
      <c r="TCT18" s="250"/>
      <c r="TCU18" s="250"/>
      <c r="TCV18" s="250"/>
      <c r="TCW18" s="250"/>
      <c r="TCX18" s="250"/>
      <c r="TCY18" s="250"/>
      <c r="TCZ18" s="250"/>
      <c r="TDA18" s="250"/>
      <c r="TDB18" s="250"/>
      <c r="TDC18" s="250"/>
      <c r="TDD18" s="250"/>
      <c r="TDE18" s="250"/>
      <c r="TDF18" s="250"/>
      <c r="TDG18" s="250"/>
      <c r="TDH18" s="250"/>
      <c r="TDI18" s="250"/>
      <c r="TDJ18" s="250"/>
      <c r="TDK18" s="250"/>
      <c r="TDL18" s="250"/>
      <c r="TDM18" s="250"/>
      <c r="TDN18" s="250"/>
      <c r="TDO18" s="250"/>
      <c r="TDP18" s="250"/>
      <c r="TDQ18" s="250"/>
      <c r="TDR18" s="250"/>
      <c r="TDS18" s="250"/>
      <c r="TDT18" s="250"/>
      <c r="TDU18" s="250"/>
      <c r="TDV18" s="250"/>
      <c r="TDW18" s="250"/>
      <c r="TDX18" s="250"/>
      <c r="TDY18" s="250"/>
      <c r="TDZ18" s="250"/>
      <c r="TEA18" s="250"/>
      <c r="TEB18" s="250"/>
      <c r="TEC18" s="250"/>
      <c r="TED18" s="250"/>
      <c r="TEE18" s="250"/>
      <c r="TEF18" s="250"/>
      <c r="TEG18" s="250"/>
      <c r="TEH18" s="251"/>
      <c r="TEI18" s="251"/>
      <c r="TEJ18" s="251"/>
      <c r="TEK18" s="251"/>
      <c r="TEL18" s="251"/>
      <c r="TEM18" s="250"/>
      <c r="TEN18" s="250"/>
      <c r="TEO18" s="250"/>
      <c r="TEP18" s="250"/>
      <c r="TEQ18" s="250"/>
      <c r="TER18" s="250"/>
      <c r="TES18" s="250"/>
      <c r="TET18" s="250"/>
      <c r="TEU18" s="250"/>
      <c r="TEV18" s="250"/>
      <c r="TEW18" s="250"/>
      <c r="TEX18" s="250"/>
      <c r="TEY18" s="250"/>
      <c r="TEZ18" s="250"/>
      <c r="TFA18" s="250"/>
      <c r="TFB18" s="250"/>
      <c r="TFC18" s="250"/>
      <c r="TFD18" s="250"/>
      <c r="TFE18" s="250"/>
      <c r="TFF18" s="250"/>
      <c r="TFG18" s="250"/>
      <c r="TFH18" s="250"/>
      <c r="TFI18" s="250"/>
      <c r="TFJ18" s="250"/>
      <c r="TFK18" s="250"/>
      <c r="TFL18" s="250"/>
      <c r="TFM18" s="250"/>
      <c r="TFN18" s="250"/>
      <c r="TFO18" s="250"/>
      <c r="TFP18" s="250"/>
      <c r="TFQ18" s="250"/>
      <c r="TFR18" s="250"/>
      <c r="TFS18" s="250"/>
      <c r="TFT18" s="250"/>
      <c r="TFU18" s="250"/>
      <c r="TFV18" s="250"/>
      <c r="TFW18" s="250"/>
      <c r="TFX18" s="250"/>
      <c r="TFY18" s="250"/>
      <c r="TFZ18" s="250"/>
      <c r="TGA18" s="250"/>
      <c r="TGB18" s="250"/>
      <c r="TGC18" s="250"/>
      <c r="TGD18" s="250"/>
      <c r="TGE18" s="250"/>
      <c r="TGF18" s="250"/>
      <c r="TGG18" s="250"/>
      <c r="TGH18" s="250"/>
      <c r="TGI18" s="250"/>
      <c r="TGJ18" s="251"/>
      <c r="TGK18" s="251"/>
      <c r="TGL18" s="251"/>
      <c r="TGM18" s="251"/>
      <c r="TGN18" s="251"/>
      <c r="TGO18" s="250"/>
      <c r="TGP18" s="250"/>
      <c r="TGQ18" s="250"/>
      <c r="TGR18" s="250"/>
      <c r="TGS18" s="250"/>
      <c r="TGT18" s="250"/>
      <c r="TGU18" s="250"/>
      <c r="TGV18" s="250"/>
      <c r="TGW18" s="250"/>
      <c r="TGX18" s="250"/>
      <c r="TGY18" s="250"/>
      <c r="TGZ18" s="250"/>
      <c r="THA18" s="250"/>
      <c r="THB18" s="250"/>
      <c r="THC18" s="250"/>
      <c r="THD18" s="250"/>
      <c r="THE18" s="250"/>
      <c r="THF18" s="250"/>
      <c r="THG18" s="250"/>
      <c r="THH18" s="250"/>
      <c r="THI18" s="250"/>
      <c r="THJ18" s="250"/>
      <c r="THK18" s="250"/>
      <c r="THL18" s="250"/>
      <c r="THM18" s="250"/>
      <c r="THN18" s="250"/>
      <c r="THO18" s="250"/>
      <c r="THP18" s="250"/>
      <c r="THQ18" s="250"/>
      <c r="THR18" s="250"/>
      <c r="THS18" s="250"/>
      <c r="THT18" s="250"/>
      <c r="THU18" s="250"/>
      <c r="THV18" s="250"/>
      <c r="THW18" s="250"/>
      <c r="THX18" s="250"/>
      <c r="THY18" s="250"/>
      <c r="THZ18" s="250"/>
      <c r="TIA18" s="250"/>
      <c r="TIB18" s="250"/>
      <c r="TIC18" s="250"/>
      <c r="TID18" s="250"/>
      <c r="TIE18" s="250"/>
      <c r="TIF18" s="250"/>
      <c r="TIG18" s="250"/>
      <c r="TIH18" s="250"/>
      <c r="TII18" s="250"/>
      <c r="TIJ18" s="250"/>
      <c r="TIK18" s="250"/>
      <c r="TIL18" s="251"/>
      <c r="TIM18" s="251"/>
      <c r="TIN18" s="251"/>
      <c r="TIO18" s="251"/>
      <c r="TIP18" s="251"/>
      <c r="TIQ18" s="250"/>
      <c r="TIR18" s="250"/>
      <c r="TIS18" s="250"/>
      <c r="TIT18" s="250"/>
      <c r="TIU18" s="250"/>
      <c r="TIV18" s="250"/>
      <c r="TIW18" s="250"/>
      <c r="TIX18" s="250"/>
      <c r="TIY18" s="250"/>
      <c r="TIZ18" s="250"/>
      <c r="TJA18" s="250"/>
      <c r="TJB18" s="250"/>
      <c r="TJC18" s="250"/>
      <c r="TJD18" s="250"/>
      <c r="TJE18" s="250"/>
      <c r="TJF18" s="250"/>
      <c r="TJG18" s="250"/>
      <c r="TJH18" s="250"/>
      <c r="TJI18" s="250"/>
      <c r="TJJ18" s="250"/>
      <c r="TJK18" s="250"/>
      <c r="TJL18" s="250"/>
      <c r="TJM18" s="250"/>
      <c r="TJN18" s="250"/>
      <c r="TJO18" s="250"/>
      <c r="TJP18" s="250"/>
      <c r="TJQ18" s="250"/>
      <c r="TJR18" s="250"/>
      <c r="TJS18" s="250"/>
      <c r="TJT18" s="250"/>
      <c r="TJU18" s="250"/>
      <c r="TJV18" s="250"/>
      <c r="TJW18" s="250"/>
      <c r="TJX18" s="250"/>
      <c r="TJY18" s="250"/>
      <c r="TJZ18" s="250"/>
      <c r="TKA18" s="250"/>
      <c r="TKB18" s="250"/>
      <c r="TKC18" s="250"/>
      <c r="TKD18" s="250"/>
      <c r="TKE18" s="250"/>
      <c r="TKF18" s="250"/>
      <c r="TKG18" s="250"/>
      <c r="TKH18" s="250"/>
      <c r="TKI18" s="250"/>
      <c r="TKJ18" s="250"/>
      <c r="TKK18" s="250"/>
      <c r="TKL18" s="250"/>
      <c r="TKM18" s="250"/>
      <c r="TKN18" s="251"/>
      <c r="TKO18" s="251"/>
      <c r="TKP18" s="251"/>
      <c r="TKQ18" s="251"/>
      <c r="TKR18" s="251"/>
      <c r="TKS18" s="250"/>
      <c r="TKT18" s="250"/>
      <c r="TKU18" s="250"/>
      <c r="TKV18" s="250"/>
      <c r="TKW18" s="250"/>
      <c r="TKX18" s="250"/>
      <c r="TKY18" s="250"/>
      <c r="TKZ18" s="250"/>
      <c r="TLA18" s="250"/>
      <c r="TLB18" s="250"/>
      <c r="TLC18" s="250"/>
      <c r="TLD18" s="250"/>
      <c r="TLE18" s="250"/>
      <c r="TLF18" s="250"/>
      <c r="TLG18" s="250"/>
      <c r="TLH18" s="250"/>
      <c r="TLI18" s="250"/>
      <c r="TLJ18" s="250"/>
      <c r="TLK18" s="250"/>
      <c r="TLL18" s="250"/>
      <c r="TLM18" s="250"/>
      <c r="TLN18" s="250"/>
      <c r="TLO18" s="250"/>
      <c r="TLP18" s="250"/>
      <c r="TLQ18" s="250"/>
      <c r="TLR18" s="250"/>
      <c r="TLS18" s="250"/>
      <c r="TLT18" s="250"/>
      <c r="TLU18" s="250"/>
      <c r="TLV18" s="250"/>
      <c r="TLW18" s="250"/>
      <c r="TLX18" s="250"/>
      <c r="TLY18" s="250"/>
      <c r="TLZ18" s="250"/>
      <c r="TMA18" s="250"/>
      <c r="TMB18" s="250"/>
      <c r="TMC18" s="250"/>
      <c r="TMD18" s="250"/>
      <c r="TME18" s="250"/>
      <c r="TMF18" s="250"/>
      <c r="TMG18" s="250"/>
      <c r="TMH18" s="250"/>
      <c r="TMI18" s="250"/>
      <c r="TMJ18" s="250"/>
      <c r="TMK18" s="250"/>
      <c r="TML18" s="250"/>
      <c r="TMM18" s="250"/>
      <c r="TMN18" s="250"/>
      <c r="TMO18" s="250"/>
      <c r="TMP18" s="251"/>
      <c r="TMQ18" s="251"/>
      <c r="TMR18" s="251"/>
      <c r="TMS18" s="251"/>
      <c r="TMT18" s="251"/>
      <c r="TMU18" s="250"/>
      <c r="TMV18" s="250"/>
      <c r="TMW18" s="250"/>
      <c r="TMX18" s="250"/>
      <c r="TMY18" s="250"/>
      <c r="TMZ18" s="250"/>
      <c r="TNA18" s="250"/>
      <c r="TNB18" s="250"/>
      <c r="TNC18" s="250"/>
      <c r="TND18" s="250"/>
      <c r="TNE18" s="250"/>
      <c r="TNF18" s="250"/>
      <c r="TNG18" s="250"/>
      <c r="TNH18" s="250"/>
      <c r="TNI18" s="250"/>
      <c r="TNJ18" s="250"/>
      <c r="TNK18" s="250"/>
      <c r="TNL18" s="250"/>
      <c r="TNM18" s="250"/>
      <c r="TNN18" s="250"/>
      <c r="TNO18" s="250"/>
      <c r="TNP18" s="250"/>
      <c r="TNQ18" s="250"/>
      <c r="TNR18" s="250"/>
      <c r="TNS18" s="250"/>
      <c r="TNT18" s="250"/>
      <c r="TNU18" s="250"/>
      <c r="TNV18" s="250"/>
      <c r="TNW18" s="250"/>
      <c r="TNX18" s="250"/>
      <c r="TNY18" s="250"/>
      <c r="TNZ18" s="250"/>
      <c r="TOA18" s="250"/>
      <c r="TOB18" s="250"/>
      <c r="TOC18" s="250"/>
      <c r="TOD18" s="250"/>
      <c r="TOE18" s="250"/>
      <c r="TOF18" s="250"/>
      <c r="TOG18" s="250"/>
      <c r="TOH18" s="250"/>
      <c r="TOI18" s="250"/>
      <c r="TOJ18" s="250"/>
      <c r="TOK18" s="250"/>
      <c r="TOL18" s="250"/>
      <c r="TOM18" s="250"/>
      <c r="TON18" s="250"/>
      <c r="TOO18" s="250"/>
      <c r="TOP18" s="250"/>
      <c r="TOQ18" s="250"/>
      <c r="TOR18" s="251"/>
      <c r="TOS18" s="251"/>
      <c r="TOT18" s="251"/>
      <c r="TOU18" s="251"/>
      <c r="TOV18" s="251"/>
      <c r="TOW18" s="250"/>
      <c r="TOX18" s="250"/>
      <c r="TOY18" s="250"/>
      <c r="TOZ18" s="250"/>
      <c r="TPA18" s="250"/>
      <c r="TPB18" s="250"/>
      <c r="TPC18" s="250"/>
      <c r="TPD18" s="250"/>
      <c r="TPE18" s="250"/>
      <c r="TPF18" s="250"/>
      <c r="TPG18" s="250"/>
      <c r="TPH18" s="250"/>
      <c r="TPI18" s="250"/>
      <c r="TPJ18" s="250"/>
      <c r="TPK18" s="250"/>
      <c r="TPL18" s="250"/>
      <c r="TPM18" s="250"/>
      <c r="TPN18" s="250"/>
      <c r="TPO18" s="250"/>
      <c r="TPP18" s="250"/>
      <c r="TPQ18" s="250"/>
      <c r="TPR18" s="250"/>
      <c r="TPS18" s="250"/>
      <c r="TPT18" s="250"/>
      <c r="TPU18" s="250"/>
      <c r="TPV18" s="250"/>
      <c r="TPW18" s="250"/>
      <c r="TPX18" s="250"/>
      <c r="TPY18" s="250"/>
      <c r="TPZ18" s="250"/>
      <c r="TQA18" s="250"/>
      <c r="TQB18" s="250"/>
      <c r="TQC18" s="250"/>
      <c r="TQD18" s="250"/>
      <c r="TQE18" s="250"/>
      <c r="TQF18" s="250"/>
      <c r="TQG18" s="250"/>
      <c r="TQH18" s="250"/>
      <c r="TQI18" s="250"/>
      <c r="TQJ18" s="250"/>
      <c r="TQK18" s="250"/>
      <c r="TQL18" s="250"/>
      <c r="TQM18" s="250"/>
      <c r="TQN18" s="250"/>
      <c r="TQO18" s="250"/>
      <c r="TQP18" s="250"/>
      <c r="TQQ18" s="250"/>
      <c r="TQR18" s="250"/>
      <c r="TQS18" s="250"/>
      <c r="TQT18" s="251"/>
      <c r="TQU18" s="251"/>
      <c r="TQV18" s="251"/>
      <c r="TQW18" s="251"/>
      <c r="TQX18" s="251"/>
      <c r="TQY18" s="250"/>
      <c r="TQZ18" s="250"/>
      <c r="TRA18" s="250"/>
      <c r="TRB18" s="250"/>
      <c r="TRC18" s="250"/>
      <c r="TRD18" s="250"/>
      <c r="TRE18" s="250"/>
      <c r="TRF18" s="250"/>
      <c r="TRG18" s="250"/>
      <c r="TRH18" s="250"/>
      <c r="TRI18" s="250"/>
      <c r="TRJ18" s="250"/>
      <c r="TRK18" s="250"/>
      <c r="TRL18" s="250"/>
      <c r="TRM18" s="250"/>
      <c r="TRN18" s="250"/>
      <c r="TRO18" s="250"/>
      <c r="TRP18" s="250"/>
      <c r="TRQ18" s="250"/>
      <c r="TRR18" s="250"/>
      <c r="TRS18" s="250"/>
      <c r="TRT18" s="250"/>
      <c r="TRU18" s="250"/>
      <c r="TRV18" s="250"/>
      <c r="TRW18" s="250"/>
      <c r="TRX18" s="250"/>
      <c r="TRY18" s="250"/>
      <c r="TRZ18" s="250"/>
      <c r="TSA18" s="250"/>
      <c r="TSB18" s="250"/>
      <c r="TSC18" s="250"/>
      <c r="TSD18" s="250"/>
      <c r="TSE18" s="250"/>
      <c r="TSF18" s="250"/>
      <c r="TSG18" s="250"/>
      <c r="TSH18" s="250"/>
      <c r="TSI18" s="250"/>
      <c r="TSJ18" s="250"/>
      <c r="TSK18" s="250"/>
      <c r="TSL18" s="250"/>
      <c r="TSM18" s="250"/>
      <c r="TSN18" s="250"/>
      <c r="TSO18" s="250"/>
      <c r="TSP18" s="250"/>
      <c r="TSQ18" s="250"/>
      <c r="TSR18" s="250"/>
      <c r="TSS18" s="250"/>
      <c r="TST18" s="250"/>
      <c r="TSU18" s="250"/>
      <c r="TSV18" s="251"/>
      <c r="TSW18" s="251"/>
      <c r="TSX18" s="251"/>
      <c r="TSY18" s="251"/>
      <c r="TSZ18" s="251"/>
      <c r="TTA18" s="250"/>
      <c r="TTB18" s="250"/>
      <c r="TTC18" s="250"/>
      <c r="TTD18" s="250"/>
      <c r="TTE18" s="250"/>
      <c r="TTF18" s="250"/>
      <c r="TTG18" s="250"/>
      <c r="TTH18" s="250"/>
      <c r="TTI18" s="250"/>
      <c r="TTJ18" s="250"/>
      <c r="TTK18" s="250"/>
      <c r="TTL18" s="250"/>
      <c r="TTM18" s="250"/>
      <c r="TTN18" s="250"/>
      <c r="TTO18" s="250"/>
      <c r="TTP18" s="250"/>
      <c r="TTQ18" s="250"/>
      <c r="TTR18" s="250"/>
      <c r="TTS18" s="250"/>
      <c r="TTT18" s="250"/>
      <c r="TTU18" s="250"/>
      <c r="TTV18" s="250"/>
      <c r="TTW18" s="250"/>
      <c r="TTX18" s="250"/>
      <c r="TTY18" s="250"/>
      <c r="TTZ18" s="250"/>
      <c r="TUA18" s="250"/>
      <c r="TUB18" s="250"/>
      <c r="TUC18" s="250"/>
      <c r="TUD18" s="250"/>
      <c r="TUE18" s="250"/>
      <c r="TUF18" s="250"/>
      <c r="TUG18" s="250"/>
      <c r="TUH18" s="250"/>
      <c r="TUI18" s="250"/>
      <c r="TUJ18" s="250"/>
      <c r="TUK18" s="250"/>
      <c r="TUL18" s="250"/>
      <c r="TUM18" s="250"/>
      <c r="TUN18" s="250"/>
      <c r="TUO18" s="250"/>
      <c r="TUP18" s="250"/>
      <c r="TUQ18" s="250"/>
      <c r="TUR18" s="250"/>
      <c r="TUS18" s="250"/>
      <c r="TUT18" s="250"/>
      <c r="TUU18" s="250"/>
      <c r="TUV18" s="250"/>
      <c r="TUW18" s="250"/>
      <c r="TUX18" s="251"/>
      <c r="TUY18" s="251"/>
      <c r="TUZ18" s="251"/>
      <c r="TVA18" s="251"/>
      <c r="TVB18" s="251"/>
      <c r="TVC18" s="250"/>
      <c r="TVD18" s="250"/>
      <c r="TVE18" s="250"/>
      <c r="TVF18" s="250"/>
      <c r="TVG18" s="250"/>
      <c r="TVH18" s="250"/>
      <c r="TVI18" s="250"/>
      <c r="TVJ18" s="250"/>
      <c r="TVK18" s="250"/>
      <c r="TVL18" s="250"/>
      <c r="TVM18" s="250"/>
      <c r="TVN18" s="250"/>
      <c r="TVO18" s="250"/>
      <c r="TVP18" s="250"/>
      <c r="TVQ18" s="250"/>
      <c r="TVR18" s="250"/>
      <c r="TVS18" s="250"/>
      <c r="TVT18" s="250"/>
      <c r="TVU18" s="250"/>
      <c r="TVV18" s="250"/>
      <c r="TVW18" s="250"/>
      <c r="TVX18" s="250"/>
      <c r="TVY18" s="250"/>
      <c r="TVZ18" s="250"/>
      <c r="TWA18" s="250"/>
      <c r="TWB18" s="250"/>
      <c r="TWC18" s="250"/>
      <c r="TWD18" s="250"/>
      <c r="TWE18" s="250"/>
      <c r="TWF18" s="250"/>
      <c r="TWG18" s="250"/>
      <c r="TWH18" s="250"/>
      <c r="TWI18" s="250"/>
      <c r="TWJ18" s="250"/>
      <c r="TWK18" s="250"/>
      <c r="TWL18" s="250"/>
      <c r="TWM18" s="250"/>
      <c r="TWN18" s="250"/>
      <c r="TWO18" s="250"/>
      <c r="TWP18" s="250"/>
      <c r="TWQ18" s="250"/>
      <c r="TWR18" s="250"/>
      <c r="TWS18" s="250"/>
      <c r="TWT18" s="250"/>
      <c r="TWU18" s="250"/>
      <c r="TWV18" s="250"/>
      <c r="TWW18" s="250"/>
      <c r="TWX18" s="250"/>
      <c r="TWY18" s="250"/>
      <c r="TWZ18" s="251"/>
      <c r="TXA18" s="251"/>
      <c r="TXB18" s="251"/>
      <c r="TXC18" s="251"/>
      <c r="TXD18" s="251"/>
      <c r="TXE18" s="250"/>
      <c r="TXF18" s="250"/>
      <c r="TXG18" s="250"/>
      <c r="TXH18" s="250"/>
      <c r="TXI18" s="250"/>
      <c r="TXJ18" s="250"/>
      <c r="TXK18" s="250"/>
      <c r="TXL18" s="250"/>
      <c r="TXM18" s="250"/>
      <c r="TXN18" s="250"/>
      <c r="TXO18" s="250"/>
      <c r="TXP18" s="250"/>
      <c r="TXQ18" s="250"/>
      <c r="TXR18" s="250"/>
      <c r="TXS18" s="250"/>
      <c r="TXT18" s="250"/>
      <c r="TXU18" s="250"/>
      <c r="TXV18" s="250"/>
      <c r="TXW18" s="250"/>
      <c r="TXX18" s="250"/>
      <c r="TXY18" s="250"/>
      <c r="TXZ18" s="250"/>
      <c r="TYA18" s="250"/>
      <c r="TYB18" s="250"/>
      <c r="TYC18" s="250"/>
      <c r="TYD18" s="250"/>
      <c r="TYE18" s="250"/>
      <c r="TYF18" s="250"/>
      <c r="TYG18" s="250"/>
      <c r="TYH18" s="250"/>
      <c r="TYI18" s="250"/>
      <c r="TYJ18" s="250"/>
      <c r="TYK18" s="250"/>
      <c r="TYL18" s="250"/>
      <c r="TYM18" s="250"/>
      <c r="TYN18" s="250"/>
      <c r="TYO18" s="250"/>
      <c r="TYP18" s="250"/>
      <c r="TYQ18" s="250"/>
      <c r="TYR18" s="250"/>
      <c r="TYS18" s="250"/>
      <c r="TYT18" s="250"/>
      <c r="TYU18" s="250"/>
      <c r="TYV18" s="250"/>
      <c r="TYW18" s="250"/>
      <c r="TYX18" s="250"/>
      <c r="TYY18" s="250"/>
      <c r="TYZ18" s="250"/>
      <c r="TZA18" s="250"/>
      <c r="TZB18" s="251"/>
      <c r="TZC18" s="251"/>
      <c r="TZD18" s="251"/>
      <c r="TZE18" s="251"/>
      <c r="TZF18" s="251"/>
      <c r="TZG18" s="250"/>
      <c r="TZH18" s="250"/>
      <c r="TZI18" s="250"/>
      <c r="TZJ18" s="250"/>
      <c r="TZK18" s="250"/>
      <c r="TZL18" s="250"/>
      <c r="TZM18" s="250"/>
      <c r="TZN18" s="250"/>
      <c r="TZO18" s="250"/>
      <c r="TZP18" s="250"/>
      <c r="TZQ18" s="250"/>
      <c r="TZR18" s="250"/>
      <c r="TZS18" s="250"/>
      <c r="TZT18" s="250"/>
      <c r="TZU18" s="250"/>
      <c r="TZV18" s="250"/>
      <c r="TZW18" s="250"/>
      <c r="TZX18" s="250"/>
      <c r="TZY18" s="250"/>
      <c r="TZZ18" s="250"/>
      <c r="UAA18" s="250"/>
      <c r="UAB18" s="250"/>
      <c r="UAC18" s="250"/>
      <c r="UAD18" s="250"/>
      <c r="UAE18" s="250"/>
      <c r="UAF18" s="250"/>
      <c r="UAG18" s="250"/>
      <c r="UAH18" s="250"/>
      <c r="UAI18" s="250"/>
      <c r="UAJ18" s="250"/>
      <c r="UAK18" s="250"/>
      <c r="UAL18" s="250"/>
      <c r="UAM18" s="250"/>
      <c r="UAN18" s="250"/>
      <c r="UAO18" s="250"/>
      <c r="UAP18" s="250"/>
      <c r="UAQ18" s="250"/>
      <c r="UAR18" s="250"/>
      <c r="UAS18" s="250"/>
      <c r="UAT18" s="250"/>
      <c r="UAU18" s="250"/>
      <c r="UAV18" s="250"/>
      <c r="UAW18" s="250"/>
      <c r="UAX18" s="250"/>
      <c r="UAY18" s="250"/>
      <c r="UAZ18" s="250"/>
      <c r="UBA18" s="250"/>
      <c r="UBB18" s="250"/>
      <c r="UBC18" s="250"/>
      <c r="UBD18" s="251"/>
      <c r="UBE18" s="251"/>
      <c r="UBF18" s="251"/>
      <c r="UBG18" s="251"/>
      <c r="UBH18" s="251"/>
      <c r="UBI18" s="250"/>
      <c r="UBJ18" s="250"/>
      <c r="UBK18" s="250"/>
      <c r="UBL18" s="250"/>
      <c r="UBM18" s="250"/>
      <c r="UBN18" s="250"/>
      <c r="UBO18" s="250"/>
      <c r="UBP18" s="250"/>
      <c r="UBQ18" s="250"/>
      <c r="UBR18" s="250"/>
      <c r="UBS18" s="250"/>
      <c r="UBT18" s="250"/>
      <c r="UBU18" s="250"/>
      <c r="UBV18" s="250"/>
      <c r="UBW18" s="250"/>
      <c r="UBX18" s="250"/>
      <c r="UBY18" s="250"/>
      <c r="UBZ18" s="250"/>
      <c r="UCA18" s="250"/>
      <c r="UCB18" s="250"/>
      <c r="UCC18" s="250"/>
      <c r="UCD18" s="250"/>
      <c r="UCE18" s="250"/>
      <c r="UCF18" s="250"/>
      <c r="UCG18" s="250"/>
      <c r="UCH18" s="250"/>
      <c r="UCI18" s="250"/>
      <c r="UCJ18" s="250"/>
      <c r="UCK18" s="250"/>
      <c r="UCL18" s="250"/>
      <c r="UCM18" s="250"/>
      <c r="UCN18" s="250"/>
      <c r="UCO18" s="250"/>
      <c r="UCP18" s="250"/>
      <c r="UCQ18" s="250"/>
      <c r="UCR18" s="250"/>
      <c r="UCS18" s="250"/>
      <c r="UCT18" s="250"/>
      <c r="UCU18" s="250"/>
      <c r="UCV18" s="250"/>
      <c r="UCW18" s="250"/>
      <c r="UCX18" s="250"/>
      <c r="UCY18" s="250"/>
      <c r="UCZ18" s="250"/>
      <c r="UDA18" s="250"/>
      <c r="UDB18" s="250"/>
      <c r="UDC18" s="250"/>
      <c r="UDD18" s="250"/>
      <c r="UDE18" s="250"/>
      <c r="UDF18" s="251"/>
      <c r="UDG18" s="251"/>
      <c r="UDH18" s="251"/>
      <c r="UDI18" s="251"/>
      <c r="UDJ18" s="251"/>
      <c r="UDK18" s="250"/>
      <c r="UDL18" s="250"/>
      <c r="UDM18" s="250"/>
      <c r="UDN18" s="250"/>
      <c r="UDO18" s="250"/>
      <c r="UDP18" s="250"/>
      <c r="UDQ18" s="250"/>
      <c r="UDR18" s="250"/>
      <c r="UDS18" s="250"/>
      <c r="UDT18" s="250"/>
      <c r="UDU18" s="250"/>
      <c r="UDV18" s="250"/>
      <c r="UDW18" s="250"/>
      <c r="UDX18" s="250"/>
      <c r="UDY18" s="250"/>
      <c r="UDZ18" s="250"/>
      <c r="UEA18" s="250"/>
      <c r="UEB18" s="250"/>
      <c r="UEC18" s="250"/>
      <c r="UED18" s="250"/>
      <c r="UEE18" s="250"/>
      <c r="UEF18" s="250"/>
      <c r="UEG18" s="250"/>
      <c r="UEH18" s="250"/>
      <c r="UEI18" s="250"/>
      <c r="UEJ18" s="250"/>
      <c r="UEK18" s="250"/>
      <c r="UEL18" s="250"/>
      <c r="UEM18" s="250"/>
      <c r="UEN18" s="250"/>
      <c r="UEO18" s="250"/>
      <c r="UEP18" s="250"/>
      <c r="UEQ18" s="250"/>
      <c r="UER18" s="250"/>
      <c r="UES18" s="250"/>
      <c r="UET18" s="250"/>
      <c r="UEU18" s="250"/>
      <c r="UEV18" s="250"/>
      <c r="UEW18" s="250"/>
      <c r="UEX18" s="250"/>
      <c r="UEY18" s="250"/>
      <c r="UEZ18" s="250"/>
      <c r="UFA18" s="250"/>
      <c r="UFB18" s="250"/>
      <c r="UFC18" s="250"/>
      <c r="UFD18" s="250"/>
      <c r="UFE18" s="250"/>
      <c r="UFF18" s="250"/>
      <c r="UFG18" s="250"/>
      <c r="UFH18" s="251"/>
      <c r="UFI18" s="251"/>
      <c r="UFJ18" s="251"/>
      <c r="UFK18" s="251"/>
      <c r="UFL18" s="251"/>
      <c r="UFM18" s="250"/>
      <c r="UFN18" s="250"/>
      <c r="UFO18" s="250"/>
      <c r="UFP18" s="250"/>
      <c r="UFQ18" s="250"/>
      <c r="UFR18" s="250"/>
      <c r="UFS18" s="250"/>
      <c r="UFT18" s="250"/>
      <c r="UFU18" s="250"/>
      <c r="UFV18" s="250"/>
      <c r="UFW18" s="250"/>
      <c r="UFX18" s="250"/>
      <c r="UFY18" s="250"/>
      <c r="UFZ18" s="250"/>
      <c r="UGA18" s="250"/>
      <c r="UGB18" s="250"/>
      <c r="UGC18" s="250"/>
      <c r="UGD18" s="250"/>
      <c r="UGE18" s="250"/>
      <c r="UGF18" s="250"/>
      <c r="UGG18" s="250"/>
      <c r="UGH18" s="250"/>
      <c r="UGI18" s="250"/>
      <c r="UGJ18" s="250"/>
      <c r="UGK18" s="250"/>
      <c r="UGL18" s="250"/>
      <c r="UGM18" s="250"/>
      <c r="UGN18" s="250"/>
      <c r="UGO18" s="250"/>
      <c r="UGP18" s="250"/>
      <c r="UGQ18" s="250"/>
      <c r="UGR18" s="250"/>
      <c r="UGS18" s="250"/>
      <c r="UGT18" s="250"/>
      <c r="UGU18" s="250"/>
      <c r="UGV18" s="250"/>
      <c r="UGW18" s="250"/>
      <c r="UGX18" s="250"/>
      <c r="UGY18" s="250"/>
      <c r="UGZ18" s="250"/>
      <c r="UHA18" s="250"/>
      <c r="UHB18" s="250"/>
      <c r="UHC18" s="250"/>
      <c r="UHD18" s="250"/>
      <c r="UHE18" s="250"/>
      <c r="UHF18" s="250"/>
      <c r="UHG18" s="250"/>
      <c r="UHH18" s="250"/>
      <c r="UHI18" s="250"/>
      <c r="UHJ18" s="251"/>
      <c r="UHK18" s="251"/>
      <c r="UHL18" s="251"/>
      <c r="UHM18" s="251"/>
      <c r="UHN18" s="251"/>
      <c r="UHO18" s="250"/>
      <c r="UHP18" s="250"/>
      <c r="UHQ18" s="250"/>
      <c r="UHR18" s="250"/>
      <c r="UHS18" s="250"/>
      <c r="UHT18" s="250"/>
      <c r="UHU18" s="250"/>
      <c r="UHV18" s="250"/>
      <c r="UHW18" s="250"/>
      <c r="UHX18" s="250"/>
      <c r="UHY18" s="250"/>
      <c r="UHZ18" s="250"/>
      <c r="UIA18" s="250"/>
      <c r="UIB18" s="250"/>
      <c r="UIC18" s="250"/>
      <c r="UID18" s="250"/>
      <c r="UIE18" s="250"/>
      <c r="UIF18" s="250"/>
      <c r="UIG18" s="250"/>
      <c r="UIH18" s="250"/>
      <c r="UII18" s="250"/>
      <c r="UIJ18" s="250"/>
      <c r="UIK18" s="250"/>
      <c r="UIL18" s="250"/>
      <c r="UIM18" s="250"/>
      <c r="UIN18" s="250"/>
      <c r="UIO18" s="250"/>
      <c r="UIP18" s="250"/>
      <c r="UIQ18" s="250"/>
      <c r="UIR18" s="250"/>
      <c r="UIS18" s="250"/>
      <c r="UIT18" s="250"/>
      <c r="UIU18" s="250"/>
      <c r="UIV18" s="250"/>
      <c r="UIW18" s="250"/>
      <c r="UIX18" s="250"/>
      <c r="UIY18" s="250"/>
      <c r="UIZ18" s="250"/>
      <c r="UJA18" s="250"/>
      <c r="UJB18" s="250"/>
      <c r="UJC18" s="250"/>
      <c r="UJD18" s="250"/>
      <c r="UJE18" s="250"/>
      <c r="UJF18" s="250"/>
      <c r="UJG18" s="250"/>
      <c r="UJH18" s="250"/>
      <c r="UJI18" s="250"/>
      <c r="UJJ18" s="250"/>
      <c r="UJK18" s="250"/>
      <c r="UJL18" s="251"/>
      <c r="UJM18" s="251"/>
      <c r="UJN18" s="251"/>
      <c r="UJO18" s="251"/>
      <c r="UJP18" s="251"/>
      <c r="UJQ18" s="250"/>
      <c r="UJR18" s="250"/>
      <c r="UJS18" s="250"/>
      <c r="UJT18" s="250"/>
      <c r="UJU18" s="250"/>
      <c r="UJV18" s="250"/>
      <c r="UJW18" s="250"/>
      <c r="UJX18" s="250"/>
      <c r="UJY18" s="250"/>
      <c r="UJZ18" s="250"/>
      <c r="UKA18" s="250"/>
      <c r="UKB18" s="250"/>
      <c r="UKC18" s="250"/>
      <c r="UKD18" s="250"/>
      <c r="UKE18" s="250"/>
      <c r="UKF18" s="250"/>
      <c r="UKG18" s="250"/>
      <c r="UKH18" s="250"/>
      <c r="UKI18" s="250"/>
      <c r="UKJ18" s="250"/>
      <c r="UKK18" s="250"/>
      <c r="UKL18" s="250"/>
      <c r="UKM18" s="250"/>
      <c r="UKN18" s="250"/>
      <c r="UKO18" s="250"/>
      <c r="UKP18" s="250"/>
      <c r="UKQ18" s="250"/>
      <c r="UKR18" s="250"/>
      <c r="UKS18" s="250"/>
      <c r="UKT18" s="250"/>
      <c r="UKU18" s="250"/>
      <c r="UKV18" s="250"/>
      <c r="UKW18" s="250"/>
      <c r="UKX18" s="250"/>
      <c r="UKY18" s="250"/>
      <c r="UKZ18" s="250"/>
      <c r="ULA18" s="250"/>
      <c r="ULB18" s="250"/>
      <c r="ULC18" s="250"/>
      <c r="ULD18" s="250"/>
      <c r="ULE18" s="250"/>
      <c r="ULF18" s="250"/>
      <c r="ULG18" s="250"/>
      <c r="ULH18" s="250"/>
      <c r="ULI18" s="250"/>
      <c r="ULJ18" s="250"/>
      <c r="ULK18" s="250"/>
      <c r="ULL18" s="250"/>
      <c r="ULM18" s="250"/>
      <c r="ULN18" s="251"/>
      <c r="ULO18" s="251"/>
      <c r="ULP18" s="251"/>
      <c r="ULQ18" s="251"/>
      <c r="ULR18" s="251"/>
      <c r="ULS18" s="250"/>
      <c r="ULT18" s="250"/>
      <c r="ULU18" s="250"/>
      <c r="ULV18" s="250"/>
      <c r="ULW18" s="250"/>
      <c r="ULX18" s="250"/>
      <c r="ULY18" s="250"/>
      <c r="ULZ18" s="250"/>
      <c r="UMA18" s="250"/>
      <c r="UMB18" s="250"/>
      <c r="UMC18" s="250"/>
      <c r="UMD18" s="250"/>
      <c r="UME18" s="250"/>
      <c r="UMF18" s="250"/>
      <c r="UMG18" s="250"/>
      <c r="UMH18" s="250"/>
      <c r="UMI18" s="250"/>
      <c r="UMJ18" s="250"/>
      <c r="UMK18" s="250"/>
      <c r="UML18" s="250"/>
      <c r="UMM18" s="250"/>
      <c r="UMN18" s="250"/>
      <c r="UMO18" s="250"/>
      <c r="UMP18" s="250"/>
      <c r="UMQ18" s="250"/>
      <c r="UMR18" s="250"/>
      <c r="UMS18" s="250"/>
      <c r="UMT18" s="250"/>
      <c r="UMU18" s="250"/>
      <c r="UMV18" s="250"/>
      <c r="UMW18" s="250"/>
      <c r="UMX18" s="250"/>
      <c r="UMY18" s="250"/>
      <c r="UMZ18" s="250"/>
      <c r="UNA18" s="250"/>
      <c r="UNB18" s="250"/>
      <c r="UNC18" s="250"/>
      <c r="UND18" s="250"/>
      <c r="UNE18" s="250"/>
      <c r="UNF18" s="250"/>
      <c r="UNG18" s="250"/>
      <c r="UNH18" s="250"/>
      <c r="UNI18" s="250"/>
      <c r="UNJ18" s="250"/>
      <c r="UNK18" s="250"/>
      <c r="UNL18" s="250"/>
      <c r="UNM18" s="250"/>
      <c r="UNN18" s="250"/>
      <c r="UNO18" s="250"/>
      <c r="UNP18" s="251"/>
      <c r="UNQ18" s="251"/>
      <c r="UNR18" s="251"/>
      <c r="UNS18" s="251"/>
      <c r="UNT18" s="251"/>
      <c r="UNU18" s="250"/>
      <c r="UNV18" s="250"/>
      <c r="UNW18" s="250"/>
      <c r="UNX18" s="250"/>
      <c r="UNY18" s="250"/>
      <c r="UNZ18" s="250"/>
      <c r="UOA18" s="250"/>
      <c r="UOB18" s="250"/>
      <c r="UOC18" s="250"/>
      <c r="UOD18" s="250"/>
      <c r="UOE18" s="250"/>
      <c r="UOF18" s="250"/>
      <c r="UOG18" s="250"/>
      <c r="UOH18" s="250"/>
      <c r="UOI18" s="250"/>
      <c r="UOJ18" s="250"/>
      <c r="UOK18" s="250"/>
      <c r="UOL18" s="250"/>
      <c r="UOM18" s="250"/>
      <c r="UON18" s="250"/>
      <c r="UOO18" s="250"/>
      <c r="UOP18" s="250"/>
      <c r="UOQ18" s="250"/>
      <c r="UOR18" s="250"/>
      <c r="UOS18" s="250"/>
      <c r="UOT18" s="250"/>
      <c r="UOU18" s="250"/>
      <c r="UOV18" s="250"/>
      <c r="UOW18" s="250"/>
      <c r="UOX18" s="250"/>
      <c r="UOY18" s="250"/>
      <c r="UOZ18" s="250"/>
      <c r="UPA18" s="250"/>
      <c r="UPB18" s="250"/>
      <c r="UPC18" s="250"/>
      <c r="UPD18" s="250"/>
      <c r="UPE18" s="250"/>
      <c r="UPF18" s="250"/>
      <c r="UPG18" s="250"/>
      <c r="UPH18" s="250"/>
      <c r="UPI18" s="250"/>
      <c r="UPJ18" s="250"/>
      <c r="UPK18" s="250"/>
      <c r="UPL18" s="250"/>
      <c r="UPM18" s="250"/>
      <c r="UPN18" s="250"/>
      <c r="UPO18" s="250"/>
      <c r="UPP18" s="250"/>
      <c r="UPQ18" s="250"/>
      <c r="UPR18" s="251"/>
      <c r="UPS18" s="251"/>
      <c r="UPT18" s="251"/>
      <c r="UPU18" s="251"/>
      <c r="UPV18" s="251"/>
      <c r="UPW18" s="250"/>
      <c r="UPX18" s="250"/>
      <c r="UPY18" s="250"/>
      <c r="UPZ18" s="250"/>
      <c r="UQA18" s="250"/>
      <c r="UQB18" s="250"/>
      <c r="UQC18" s="250"/>
      <c r="UQD18" s="250"/>
      <c r="UQE18" s="250"/>
      <c r="UQF18" s="250"/>
      <c r="UQG18" s="250"/>
      <c r="UQH18" s="250"/>
      <c r="UQI18" s="250"/>
      <c r="UQJ18" s="250"/>
      <c r="UQK18" s="250"/>
      <c r="UQL18" s="250"/>
      <c r="UQM18" s="250"/>
      <c r="UQN18" s="250"/>
      <c r="UQO18" s="250"/>
      <c r="UQP18" s="250"/>
      <c r="UQQ18" s="250"/>
      <c r="UQR18" s="250"/>
      <c r="UQS18" s="250"/>
      <c r="UQT18" s="250"/>
      <c r="UQU18" s="250"/>
      <c r="UQV18" s="250"/>
      <c r="UQW18" s="250"/>
      <c r="UQX18" s="250"/>
      <c r="UQY18" s="250"/>
      <c r="UQZ18" s="250"/>
      <c r="URA18" s="250"/>
      <c r="URB18" s="250"/>
      <c r="URC18" s="250"/>
      <c r="URD18" s="250"/>
      <c r="URE18" s="250"/>
      <c r="URF18" s="250"/>
      <c r="URG18" s="250"/>
      <c r="URH18" s="250"/>
      <c r="URI18" s="250"/>
      <c r="URJ18" s="250"/>
      <c r="URK18" s="250"/>
      <c r="URL18" s="250"/>
      <c r="URM18" s="250"/>
      <c r="URN18" s="250"/>
      <c r="URO18" s="250"/>
      <c r="URP18" s="250"/>
      <c r="URQ18" s="250"/>
      <c r="URR18" s="250"/>
      <c r="URS18" s="250"/>
      <c r="URT18" s="251"/>
      <c r="URU18" s="251"/>
      <c r="URV18" s="251"/>
      <c r="URW18" s="251"/>
      <c r="URX18" s="251"/>
      <c r="URY18" s="250"/>
      <c r="URZ18" s="250"/>
      <c r="USA18" s="250"/>
      <c r="USB18" s="250"/>
      <c r="USC18" s="250"/>
      <c r="USD18" s="250"/>
      <c r="USE18" s="250"/>
      <c r="USF18" s="250"/>
      <c r="USG18" s="250"/>
      <c r="USH18" s="250"/>
      <c r="USI18" s="250"/>
      <c r="USJ18" s="250"/>
      <c r="USK18" s="250"/>
      <c r="USL18" s="250"/>
      <c r="USM18" s="250"/>
      <c r="USN18" s="250"/>
      <c r="USO18" s="250"/>
      <c r="USP18" s="250"/>
      <c r="USQ18" s="250"/>
      <c r="USR18" s="250"/>
      <c r="USS18" s="250"/>
      <c r="UST18" s="250"/>
      <c r="USU18" s="250"/>
      <c r="USV18" s="250"/>
      <c r="USW18" s="250"/>
      <c r="USX18" s="250"/>
      <c r="USY18" s="250"/>
      <c r="USZ18" s="250"/>
      <c r="UTA18" s="250"/>
      <c r="UTB18" s="250"/>
      <c r="UTC18" s="250"/>
      <c r="UTD18" s="250"/>
      <c r="UTE18" s="250"/>
      <c r="UTF18" s="250"/>
      <c r="UTG18" s="250"/>
      <c r="UTH18" s="250"/>
      <c r="UTI18" s="250"/>
      <c r="UTJ18" s="250"/>
      <c r="UTK18" s="250"/>
      <c r="UTL18" s="250"/>
      <c r="UTM18" s="250"/>
      <c r="UTN18" s="250"/>
      <c r="UTO18" s="250"/>
      <c r="UTP18" s="250"/>
      <c r="UTQ18" s="250"/>
      <c r="UTR18" s="250"/>
      <c r="UTS18" s="250"/>
      <c r="UTT18" s="250"/>
      <c r="UTU18" s="250"/>
      <c r="UTV18" s="251"/>
      <c r="UTW18" s="251"/>
      <c r="UTX18" s="251"/>
      <c r="UTY18" s="251"/>
      <c r="UTZ18" s="251"/>
      <c r="UUA18" s="250"/>
      <c r="UUB18" s="250"/>
      <c r="UUC18" s="250"/>
      <c r="UUD18" s="250"/>
      <c r="UUE18" s="250"/>
      <c r="UUF18" s="250"/>
      <c r="UUG18" s="250"/>
      <c r="UUH18" s="250"/>
      <c r="UUI18" s="250"/>
      <c r="UUJ18" s="250"/>
      <c r="UUK18" s="250"/>
      <c r="UUL18" s="250"/>
      <c r="UUM18" s="250"/>
      <c r="UUN18" s="250"/>
      <c r="UUO18" s="250"/>
      <c r="UUP18" s="250"/>
      <c r="UUQ18" s="250"/>
      <c r="UUR18" s="250"/>
      <c r="UUS18" s="250"/>
      <c r="UUT18" s="250"/>
      <c r="UUU18" s="250"/>
      <c r="UUV18" s="250"/>
      <c r="UUW18" s="250"/>
      <c r="UUX18" s="250"/>
      <c r="UUY18" s="250"/>
      <c r="UUZ18" s="250"/>
      <c r="UVA18" s="250"/>
      <c r="UVB18" s="250"/>
      <c r="UVC18" s="250"/>
      <c r="UVD18" s="250"/>
      <c r="UVE18" s="250"/>
      <c r="UVF18" s="250"/>
      <c r="UVG18" s="250"/>
      <c r="UVH18" s="250"/>
      <c r="UVI18" s="250"/>
      <c r="UVJ18" s="250"/>
      <c r="UVK18" s="250"/>
      <c r="UVL18" s="250"/>
      <c r="UVM18" s="250"/>
      <c r="UVN18" s="250"/>
      <c r="UVO18" s="250"/>
      <c r="UVP18" s="250"/>
      <c r="UVQ18" s="250"/>
      <c r="UVR18" s="250"/>
      <c r="UVS18" s="250"/>
      <c r="UVT18" s="250"/>
      <c r="UVU18" s="250"/>
      <c r="UVV18" s="250"/>
      <c r="UVW18" s="250"/>
      <c r="UVX18" s="251"/>
      <c r="UVY18" s="251"/>
      <c r="UVZ18" s="251"/>
      <c r="UWA18" s="251"/>
      <c r="UWB18" s="251"/>
      <c r="UWC18" s="250"/>
      <c r="UWD18" s="250"/>
      <c r="UWE18" s="250"/>
      <c r="UWF18" s="250"/>
      <c r="UWG18" s="250"/>
      <c r="UWH18" s="250"/>
      <c r="UWI18" s="250"/>
      <c r="UWJ18" s="250"/>
      <c r="UWK18" s="250"/>
      <c r="UWL18" s="250"/>
      <c r="UWM18" s="250"/>
      <c r="UWN18" s="250"/>
      <c r="UWO18" s="250"/>
      <c r="UWP18" s="250"/>
      <c r="UWQ18" s="250"/>
      <c r="UWR18" s="250"/>
      <c r="UWS18" s="250"/>
      <c r="UWT18" s="250"/>
      <c r="UWU18" s="250"/>
      <c r="UWV18" s="250"/>
      <c r="UWW18" s="250"/>
      <c r="UWX18" s="250"/>
      <c r="UWY18" s="250"/>
      <c r="UWZ18" s="250"/>
      <c r="UXA18" s="250"/>
      <c r="UXB18" s="250"/>
      <c r="UXC18" s="250"/>
      <c r="UXD18" s="250"/>
      <c r="UXE18" s="250"/>
      <c r="UXF18" s="250"/>
      <c r="UXG18" s="250"/>
      <c r="UXH18" s="250"/>
      <c r="UXI18" s="250"/>
      <c r="UXJ18" s="250"/>
      <c r="UXK18" s="250"/>
      <c r="UXL18" s="250"/>
      <c r="UXM18" s="250"/>
      <c r="UXN18" s="250"/>
      <c r="UXO18" s="250"/>
      <c r="UXP18" s="250"/>
      <c r="UXQ18" s="250"/>
      <c r="UXR18" s="250"/>
      <c r="UXS18" s="250"/>
      <c r="UXT18" s="250"/>
      <c r="UXU18" s="250"/>
      <c r="UXV18" s="250"/>
      <c r="UXW18" s="250"/>
      <c r="UXX18" s="250"/>
      <c r="UXY18" s="250"/>
      <c r="UXZ18" s="251"/>
      <c r="UYA18" s="251"/>
      <c r="UYB18" s="251"/>
      <c r="UYC18" s="251"/>
      <c r="UYD18" s="251"/>
      <c r="UYE18" s="250"/>
      <c r="UYF18" s="250"/>
      <c r="UYG18" s="250"/>
      <c r="UYH18" s="250"/>
      <c r="UYI18" s="250"/>
      <c r="UYJ18" s="250"/>
      <c r="UYK18" s="250"/>
      <c r="UYL18" s="250"/>
      <c r="UYM18" s="250"/>
      <c r="UYN18" s="250"/>
      <c r="UYO18" s="250"/>
      <c r="UYP18" s="250"/>
      <c r="UYQ18" s="250"/>
      <c r="UYR18" s="250"/>
      <c r="UYS18" s="250"/>
      <c r="UYT18" s="250"/>
      <c r="UYU18" s="250"/>
      <c r="UYV18" s="250"/>
      <c r="UYW18" s="250"/>
      <c r="UYX18" s="250"/>
      <c r="UYY18" s="250"/>
      <c r="UYZ18" s="250"/>
      <c r="UZA18" s="250"/>
      <c r="UZB18" s="250"/>
      <c r="UZC18" s="250"/>
      <c r="UZD18" s="250"/>
      <c r="UZE18" s="250"/>
      <c r="UZF18" s="250"/>
      <c r="UZG18" s="250"/>
      <c r="UZH18" s="250"/>
      <c r="UZI18" s="250"/>
      <c r="UZJ18" s="250"/>
      <c r="UZK18" s="250"/>
      <c r="UZL18" s="250"/>
      <c r="UZM18" s="250"/>
      <c r="UZN18" s="250"/>
      <c r="UZO18" s="250"/>
      <c r="UZP18" s="250"/>
      <c r="UZQ18" s="250"/>
      <c r="UZR18" s="250"/>
      <c r="UZS18" s="250"/>
      <c r="UZT18" s="250"/>
      <c r="UZU18" s="250"/>
      <c r="UZV18" s="250"/>
      <c r="UZW18" s="250"/>
      <c r="UZX18" s="250"/>
      <c r="UZY18" s="250"/>
      <c r="UZZ18" s="250"/>
      <c r="VAA18" s="250"/>
      <c r="VAB18" s="251"/>
      <c r="VAC18" s="251"/>
      <c r="VAD18" s="251"/>
      <c r="VAE18" s="251"/>
      <c r="VAF18" s="251"/>
      <c r="VAG18" s="250"/>
      <c r="VAH18" s="250"/>
      <c r="VAI18" s="250"/>
      <c r="VAJ18" s="250"/>
      <c r="VAK18" s="250"/>
      <c r="VAL18" s="250"/>
      <c r="VAM18" s="250"/>
      <c r="VAN18" s="250"/>
      <c r="VAO18" s="250"/>
      <c r="VAP18" s="250"/>
      <c r="VAQ18" s="250"/>
      <c r="VAR18" s="250"/>
      <c r="VAS18" s="250"/>
      <c r="VAT18" s="250"/>
      <c r="VAU18" s="250"/>
      <c r="VAV18" s="250"/>
      <c r="VAW18" s="250"/>
      <c r="VAX18" s="250"/>
      <c r="VAY18" s="250"/>
      <c r="VAZ18" s="250"/>
      <c r="VBA18" s="250"/>
      <c r="VBB18" s="250"/>
      <c r="VBC18" s="250"/>
      <c r="VBD18" s="250"/>
      <c r="VBE18" s="250"/>
      <c r="VBF18" s="250"/>
      <c r="VBG18" s="250"/>
      <c r="VBH18" s="250"/>
      <c r="VBI18" s="250"/>
      <c r="VBJ18" s="250"/>
      <c r="VBK18" s="250"/>
      <c r="VBL18" s="250"/>
      <c r="VBM18" s="250"/>
      <c r="VBN18" s="250"/>
      <c r="VBO18" s="250"/>
      <c r="VBP18" s="250"/>
      <c r="VBQ18" s="250"/>
      <c r="VBR18" s="250"/>
      <c r="VBS18" s="250"/>
      <c r="VBT18" s="250"/>
      <c r="VBU18" s="250"/>
      <c r="VBV18" s="250"/>
      <c r="VBW18" s="250"/>
      <c r="VBX18" s="250"/>
      <c r="VBY18" s="250"/>
      <c r="VBZ18" s="250"/>
      <c r="VCA18" s="250"/>
      <c r="VCB18" s="250"/>
      <c r="VCC18" s="250"/>
      <c r="VCD18" s="251"/>
      <c r="VCE18" s="251"/>
      <c r="VCF18" s="251"/>
      <c r="VCG18" s="251"/>
      <c r="VCH18" s="251"/>
      <c r="VCI18" s="250"/>
      <c r="VCJ18" s="250"/>
      <c r="VCK18" s="250"/>
      <c r="VCL18" s="250"/>
      <c r="VCM18" s="250"/>
      <c r="VCN18" s="250"/>
      <c r="VCO18" s="250"/>
      <c r="VCP18" s="250"/>
      <c r="VCQ18" s="250"/>
      <c r="VCR18" s="250"/>
      <c r="VCS18" s="250"/>
      <c r="VCT18" s="250"/>
      <c r="VCU18" s="250"/>
      <c r="VCV18" s="250"/>
      <c r="VCW18" s="250"/>
      <c r="VCX18" s="250"/>
      <c r="VCY18" s="250"/>
      <c r="VCZ18" s="250"/>
      <c r="VDA18" s="250"/>
      <c r="VDB18" s="250"/>
      <c r="VDC18" s="250"/>
      <c r="VDD18" s="250"/>
      <c r="VDE18" s="250"/>
      <c r="VDF18" s="250"/>
      <c r="VDG18" s="250"/>
      <c r="VDH18" s="250"/>
      <c r="VDI18" s="250"/>
      <c r="VDJ18" s="250"/>
      <c r="VDK18" s="250"/>
      <c r="VDL18" s="250"/>
      <c r="VDM18" s="250"/>
      <c r="VDN18" s="250"/>
      <c r="VDO18" s="250"/>
      <c r="VDP18" s="250"/>
      <c r="VDQ18" s="250"/>
      <c r="VDR18" s="250"/>
      <c r="VDS18" s="250"/>
      <c r="VDT18" s="250"/>
      <c r="VDU18" s="250"/>
      <c r="VDV18" s="250"/>
      <c r="VDW18" s="250"/>
      <c r="VDX18" s="250"/>
      <c r="VDY18" s="250"/>
      <c r="VDZ18" s="250"/>
      <c r="VEA18" s="250"/>
      <c r="VEB18" s="250"/>
      <c r="VEC18" s="250"/>
      <c r="VED18" s="250"/>
      <c r="VEE18" s="250"/>
      <c r="VEF18" s="251"/>
      <c r="VEG18" s="251"/>
      <c r="VEH18" s="251"/>
      <c r="VEI18" s="251"/>
      <c r="VEJ18" s="251"/>
      <c r="VEK18" s="250"/>
      <c r="VEL18" s="250"/>
      <c r="VEM18" s="250"/>
      <c r="VEN18" s="250"/>
      <c r="VEO18" s="250"/>
      <c r="VEP18" s="250"/>
      <c r="VEQ18" s="250"/>
      <c r="VER18" s="250"/>
      <c r="VES18" s="250"/>
      <c r="VET18" s="250"/>
      <c r="VEU18" s="250"/>
      <c r="VEV18" s="250"/>
      <c r="VEW18" s="250"/>
      <c r="VEX18" s="250"/>
      <c r="VEY18" s="250"/>
      <c r="VEZ18" s="250"/>
      <c r="VFA18" s="250"/>
      <c r="VFB18" s="250"/>
      <c r="VFC18" s="250"/>
      <c r="VFD18" s="250"/>
      <c r="VFE18" s="250"/>
      <c r="VFF18" s="250"/>
      <c r="VFG18" s="250"/>
      <c r="VFH18" s="250"/>
      <c r="VFI18" s="250"/>
      <c r="VFJ18" s="250"/>
      <c r="VFK18" s="250"/>
      <c r="VFL18" s="250"/>
      <c r="VFM18" s="250"/>
      <c r="VFN18" s="250"/>
      <c r="VFO18" s="250"/>
      <c r="VFP18" s="250"/>
      <c r="VFQ18" s="250"/>
      <c r="VFR18" s="250"/>
      <c r="VFS18" s="250"/>
      <c r="VFT18" s="250"/>
      <c r="VFU18" s="250"/>
      <c r="VFV18" s="250"/>
      <c r="VFW18" s="250"/>
      <c r="VFX18" s="250"/>
      <c r="VFY18" s="250"/>
      <c r="VFZ18" s="250"/>
      <c r="VGA18" s="250"/>
      <c r="VGB18" s="250"/>
      <c r="VGC18" s="250"/>
      <c r="VGD18" s="250"/>
      <c r="VGE18" s="250"/>
      <c r="VGF18" s="250"/>
      <c r="VGG18" s="250"/>
      <c r="VGH18" s="251"/>
      <c r="VGI18" s="251"/>
      <c r="VGJ18" s="251"/>
      <c r="VGK18" s="251"/>
      <c r="VGL18" s="251"/>
      <c r="VGM18" s="250"/>
      <c r="VGN18" s="250"/>
      <c r="VGO18" s="250"/>
      <c r="VGP18" s="250"/>
      <c r="VGQ18" s="250"/>
      <c r="VGR18" s="250"/>
      <c r="VGS18" s="250"/>
      <c r="VGT18" s="250"/>
      <c r="VGU18" s="250"/>
      <c r="VGV18" s="250"/>
      <c r="VGW18" s="250"/>
      <c r="VGX18" s="250"/>
      <c r="VGY18" s="250"/>
      <c r="VGZ18" s="250"/>
      <c r="VHA18" s="250"/>
      <c r="VHB18" s="250"/>
      <c r="VHC18" s="250"/>
      <c r="VHD18" s="250"/>
      <c r="VHE18" s="250"/>
      <c r="VHF18" s="250"/>
      <c r="VHG18" s="250"/>
      <c r="VHH18" s="250"/>
      <c r="VHI18" s="250"/>
      <c r="VHJ18" s="250"/>
      <c r="VHK18" s="250"/>
      <c r="VHL18" s="250"/>
      <c r="VHM18" s="250"/>
      <c r="VHN18" s="250"/>
      <c r="VHO18" s="250"/>
      <c r="VHP18" s="250"/>
      <c r="VHQ18" s="250"/>
      <c r="VHR18" s="250"/>
      <c r="VHS18" s="250"/>
      <c r="VHT18" s="250"/>
      <c r="VHU18" s="250"/>
      <c r="VHV18" s="250"/>
      <c r="VHW18" s="250"/>
      <c r="VHX18" s="250"/>
      <c r="VHY18" s="250"/>
      <c r="VHZ18" s="250"/>
      <c r="VIA18" s="250"/>
      <c r="VIB18" s="250"/>
      <c r="VIC18" s="250"/>
      <c r="VID18" s="250"/>
      <c r="VIE18" s="250"/>
      <c r="VIF18" s="250"/>
      <c r="VIG18" s="250"/>
      <c r="VIH18" s="250"/>
      <c r="VII18" s="250"/>
      <c r="VIJ18" s="251"/>
      <c r="VIK18" s="251"/>
      <c r="VIL18" s="251"/>
      <c r="VIM18" s="251"/>
      <c r="VIN18" s="251"/>
      <c r="VIO18" s="250"/>
      <c r="VIP18" s="250"/>
      <c r="VIQ18" s="250"/>
      <c r="VIR18" s="250"/>
      <c r="VIS18" s="250"/>
      <c r="VIT18" s="250"/>
      <c r="VIU18" s="250"/>
      <c r="VIV18" s="250"/>
      <c r="VIW18" s="250"/>
      <c r="VIX18" s="250"/>
      <c r="VIY18" s="250"/>
      <c r="VIZ18" s="250"/>
      <c r="VJA18" s="250"/>
      <c r="VJB18" s="250"/>
      <c r="VJC18" s="250"/>
      <c r="VJD18" s="250"/>
      <c r="VJE18" s="250"/>
      <c r="VJF18" s="250"/>
      <c r="VJG18" s="250"/>
      <c r="VJH18" s="250"/>
      <c r="VJI18" s="250"/>
      <c r="VJJ18" s="250"/>
      <c r="VJK18" s="250"/>
      <c r="VJL18" s="250"/>
      <c r="VJM18" s="250"/>
      <c r="VJN18" s="250"/>
      <c r="VJO18" s="250"/>
      <c r="VJP18" s="250"/>
      <c r="VJQ18" s="250"/>
      <c r="VJR18" s="250"/>
      <c r="VJS18" s="250"/>
      <c r="VJT18" s="250"/>
      <c r="VJU18" s="250"/>
      <c r="VJV18" s="250"/>
      <c r="VJW18" s="250"/>
      <c r="VJX18" s="250"/>
      <c r="VJY18" s="250"/>
      <c r="VJZ18" s="250"/>
      <c r="VKA18" s="250"/>
      <c r="VKB18" s="250"/>
      <c r="VKC18" s="250"/>
      <c r="VKD18" s="250"/>
      <c r="VKE18" s="250"/>
      <c r="VKF18" s="250"/>
      <c r="VKG18" s="250"/>
      <c r="VKH18" s="250"/>
      <c r="VKI18" s="250"/>
      <c r="VKJ18" s="250"/>
      <c r="VKK18" s="250"/>
      <c r="VKL18" s="251"/>
      <c r="VKM18" s="251"/>
      <c r="VKN18" s="251"/>
      <c r="VKO18" s="251"/>
      <c r="VKP18" s="251"/>
      <c r="VKQ18" s="250"/>
      <c r="VKR18" s="250"/>
      <c r="VKS18" s="250"/>
      <c r="VKT18" s="250"/>
      <c r="VKU18" s="250"/>
      <c r="VKV18" s="250"/>
      <c r="VKW18" s="250"/>
      <c r="VKX18" s="250"/>
      <c r="VKY18" s="250"/>
      <c r="VKZ18" s="250"/>
      <c r="VLA18" s="250"/>
      <c r="VLB18" s="250"/>
      <c r="VLC18" s="250"/>
      <c r="VLD18" s="250"/>
      <c r="VLE18" s="250"/>
      <c r="VLF18" s="250"/>
      <c r="VLG18" s="250"/>
      <c r="VLH18" s="250"/>
      <c r="VLI18" s="250"/>
      <c r="VLJ18" s="250"/>
      <c r="VLK18" s="250"/>
      <c r="VLL18" s="250"/>
      <c r="VLM18" s="250"/>
      <c r="VLN18" s="250"/>
      <c r="VLO18" s="250"/>
      <c r="VLP18" s="250"/>
      <c r="VLQ18" s="250"/>
      <c r="VLR18" s="250"/>
      <c r="VLS18" s="250"/>
      <c r="VLT18" s="250"/>
      <c r="VLU18" s="250"/>
      <c r="VLV18" s="250"/>
      <c r="VLW18" s="250"/>
      <c r="VLX18" s="250"/>
      <c r="VLY18" s="250"/>
      <c r="VLZ18" s="250"/>
      <c r="VMA18" s="250"/>
      <c r="VMB18" s="250"/>
      <c r="VMC18" s="250"/>
      <c r="VMD18" s="250"/>
      <c r="VME18" s="250"/>
      <c r="VMF18" s="250"/>
      <c r="VMG18" s="250"/>
      <c r="VMH18" s="250"/>
      <c r="VMI18" s="250"/>
      <c r="VMJ18" s="250"/>
      <c r="VMK18" s="250"/>
      <c r="VML18" s="250"/>
      <c r="VMM18" s="250"/>
      <c r="VMN18" s="251"/>
      <c r="VMO18" s="251"/>
      <c r="VMP18" s="251"/>
      <c r="VMQ18" s="251"/>
      <c r="VMR18" s="251"/>
      <c r="VMS18" s="250"/>
      <c r="VMT18" s="250"/>
      <c r="VMU18" s="250"/>
      <c r="VMV18" s="250"/>
      <c r="VMW18" s="250"/>
      <c r="VMX18" s="250"/>
      <c r="VMY18" s="250"/>
      <c r="VMZ18" s="250"/>
      <c r="VNA18" s="250"/>
      <c r="VNB18" s="250"/>
      <c r="VNC18" s="250"/>
      <c r="VND18" s="250"/>
      <c r="VNE18" s="250"/>
      <c r="VNF18" s="250"/>
      <c r="VNG18" s="250"/>
      <c r="VNH18" s="250"/>
      <c r="VNI18" s="250"/>
      <c r="VNJ18" s="250"/>
      <c r="VNK18" s="250"/>
      <c r="VNL18" s="250"/>
      <c r="VNM18" s="250"/>
      <c r="VNN18" s="250"/>
      <c r="VNO18" s="250"/>
      <c r="VNP18" s="250"/>
      <c r="VNQ18" s="250"/>
      <c r="VNR18" s="250"/>
      <c r="VNS18" s="250"/>
      <c r="VNT18" s="250"/>
      <c r="VNU18" s="250"/>
      <c r="VNV18" s="250"/>
      <c r="VNW18" s="250"/>
      <c r="VNX18" s="250"/>
      <c r="VNY18" s="250"/>
      <c r="VNZ18" s="250"/>
      <c r="VOA18" s="250"/>
      <c r="VOB18" s="250"/>
      <c r="VOC18" s="250"/>
      <c r="VOD18" s="250"/>
      <c r="VOE18" s="250"/>
      <c r="VOF18" s="250"/>
      <c r="VOG18" s="250"/>
      <c r="VOH18" s="250"/>
      <c r="VOI18" s="250"/>
      <c r="VOJ18" s="250"/>
      <c r="VOK18" s="250"/>
      <c r="VOL18" s="250"/>
      <c r="VOM18" s="250"/>
      <c r="VON18" s="250"/>
      <c r="VOO18" s="250"/>
      <c r="VOP18" s="251"/>
      <c r="VOQ18" s="251"/>
      <c r="VOR18" s="251"/>
      <c r="VOS18" s="251"/>
      <c r="VOT18" s="251"/>
      <c r="VOU18" s="250"/>
      <c r="VOV18" s="250"/>
      <c r="VOW18" s="250"/>
      <c r="VOX18" s="250"/>
      <c r="VOY18" s="250"/>
      <c r="VOZ18" s="250"/>
      <c r="VPA18" s="250"/>
      <c r="VPB18" s="250"/>
      <c r="VPC18" s="250"/>
      <c r="VPD18" s="250"/>
      <c r="VPE18" s="250"/>
      <c r="VPF18" s="250"/>
      <c r="VPG18" s="250"/>
      <c r="VPH18" s="250"/>
      <c r="VPI18" s="250"/>
      <c r="VPJ18" s="250"/>
      <c r="VPK18" s="250"/>
      <c r="VPL18" s="250"/>
      <c r="VPM18" s="250"/>
      <c r="VPN18" s="250"/>
      <c r="VPO18" s="250"/>
      <c r="VPP18" s="250"/>
      <c r="VPQ18" s="250"/>
      <c r="VPR18" s="250"/>
      <c r="VPS18" s="250"/>
      <c r="VPT18" s="250"/>
      <c r="VPU18" s="250"/>
      <c r="VPV18" s="250"/>
      <c r="VPW18" s="250"/>
      <c r="VPX18" s="250"/>
      <c r="VPY18" s="250"/>
      <c r="VPZ18" s="250"/>
      <c r="VQA18" s="250"/>
      <c r="VQB18" s="250"/>
      <c r="VQC18" s="250"/>
      <c r="VQD18" s="250"/>
      <c r="VQE18" s="250"/>
      <c r="VQF18" s="250"/>
      <c r="VQG18" s="250"/>
      <c r="VQH18" s="250"/>
      <c r="VQI18" s="250"/>
      <c r="VQJ18" s="250"/>
      <c r="VQK18" s="250"/>
      <c r="VQL18" s="250"/>
      <c r="VQM18" s="250"/>
      <c r="VQN18" s="250"/>
      <c r="VQO18" s="250"/>
      <c r="VQP18" s="250"/>
      <c r="VQQ18" s="250"/>
      <c r="VQR18" s="251"/>
      <c r="VQS18" s="251"/>
      <c r="VQT18" s="251"/>
      <c r="VQU18" s="251"/>
      <c r="VQV18" s="251"/>
      <c r="VQW18" s="250"/>
      <c r="VQX18" s="250"/>
      <c r="VQY18" s="250"/>
      <c r="VQZ18" s="250"/>
      <c r="VRA18" s="250"/>
      <c r="VRB18" s="250"/>
      <c r="VRC18" s="250"/>
      <c r="VRD18" s="250"/>
      <c r="VRE18" s="250"/>
      <c r="VRF18" s="250"/>
      <c r="VRG18" s="250"/>
      <c r="VRH18" s="250"/>
      <c r="VRI18" s="250"/>
      <c r="VRJ18" s="250"/>
      <c r="VRK18" s="250"/>
      <c r="VRL18" s="250"/>
      <c r="VRM18" s="250"/>
      <c r="VRN18" s="250"/>
      <c r="VRO18" s="250"/>
      <c r="VRP18" s="250"/>
      <c r="VRQ18" s="250"/>
      <c r="VRR18" s="250"/>
      <c r="VRS18" s="250"/>
      <c r="VRT18" s="250"/>
      <c r="VRU18" s="250"/>
      <c r="VRV18" s="250"/>
      <c r="VRW18" s="250"/>
      <c r="VRX18" s="250"/>
      <c r="VRY18" s="250"/>
      <c r="VRZ18" s="250"/>
      <c r="VSA18" s="250"/>
      <c r="VSB18" s="250"/>
      <c r="VSC18" s="250"/>
      <c r="VSD18" s="250"/>
      <c r="VSE18" s="250"/>
      <c r="VSF18" s="250"/>
      <c r="VSG18" s="250"/>
      <c r="VSH18" s="250"/>
      <c r="VSI18" s="250"/>
      <c r="VSJ18" s="250"/>
      <c r="VSK18" s="250"/>
      <c r="VSL18" s="250"/>
      <c r="VSM18" s="250"/>
      <c r="VSN18" s="250"/>
      <c r="VSO18" s="250"/>
      <c r="VSP18" s="250"/>
      <c r="VSQ18" s="250"/>
      <c r="VSR18" s="250"/>
      <c r="VSS18" s="250"/>
      <c r="VST18" s="251"/>
      <c r="VSU18" s="251"/>
      <c r="VSV18" s="251"/>
      <c r="VSW18" s="251"/>
      <c r="VSX18" s="251"/>
      <c r="VSY18" s="250"/>
      <c r="VSZ18" s="250"/>
      <c r="VTA18" s="250"/>
      <c r="VTB18" s="250"/>
      <c r="VTC18" s="250"/>
      <c r="VTD18" s="250"/>
      <c r="VTE18" s="250"/>
      <c r="VTF18" s="250"/>
      <c r="VTG18" s="250"/>
      <c r="VTH18" s="250"/>
      <c r="VTI18" s="250"/>
      <c r="VTJ18" s="250"/>
      <c r="VTK18" s="250"/>
      <c r="VTL18" s="250"/>
      <c r="VTM18" s="250"/>
      <c r="VTN18" s="250"/>
      <c r="VTO18" s="250"/>
      <c r="VTP18" s="250"/>
      <c r="VTQ18" s="250"/>
      <c r="VTR18" s="250"/>
      <c r="VTS18" s="250"/>
      <c r="VTT18" s="250"/>
      <c r="VTU18" s="250"/>
      <c r="VTV18" s="250"/>
      <c r="VTW18" s="250"/>
      <c r="VTX18" s="250"/>
      <c r="VTY18" s="250"/>
      <c r="VTZ18" s="250"/>
      <c r="VUA18" s="250"/>
      <c r="VUB18" s="250"/>
      <c r="VUC18" s="250"/>
      <c r="VUD18" s="250"/>
      <c r="VUE18" s="250"/>
      <c r="VUF18" s="250"/>
      <c r="VUG18" s="250"/>
      <c r="VUH18" s="250"/>
      <c r="VUI18" s="250"/>
      <c r="VUJ18" s="250"/>
      <c r="VUK18" s="250"/>
      <c r="VUL18" s="250"/>
      <c r="VUM18" s="250"/>
      <c r="VUN18" s="250"/>
      <c r="VUO18" s="250"/>
      <c r="VUP18" s="250"/>
      <c r="VUQ18" s="250"/>
      <c r="VUR18" s="250"/>
      <c r="VUS18" s="250"/>
      <c r="VUT18" s="250"/>
      <c r="VUU18" s="250"/>
      <c r="VUV18" s="251"/>
      <c r="VUW18" s="251"/>
      <c r="VUX18" s="251"/>
      <c r="VUY18" s="251"/>
      <c r="VUZ18" s="251"/>
      <c r="VVA18" s="250"/>
      <c r="VVB18" s="250"/>
      <c r="VVC18" s="250"/>
      <c r="VVD18" s="250"/>
      <c r="VVE18" s="250"/>
      <c r="VVF18" s="250"/>
      <c r="VVG18" s="250"/>
      <c r="VVH18" s="250"/>
      <c r="VVI18" s="250"/>
      <c r="VVJ18" s="250"/>
      <c r="VVK18" s="250"/>
      <c r="VVL18" s="250"/>
      <c r="VVM18" s="250"/>
      <c r="VVN18" s="250"/>
      <c r="VVO18" s="250"/>
      <c r="VVP18" s="250"/>
      <c r="VVQ18" s="250"/>
      <c r="VVR18" s="250"/>
      <c r="VVS18" s="250"/>
      <c r="VVT18" s="250"/>
      <c r="VVU18" s="250"/>
      <c r="VVV18" s="250"/>
      <c r="VVW18" s="250"/>
      <c r="VVX18" s="250"/>
      <c r="VVY18" s="250"/>
      <c r="VVZ18" s="250"/>
      <c r="VWA18" s="250"/>
      <c r="VWB18" s="250"/>
      <c r="VWC18" s="250"/>
      <c r="VWD18" s="250"/>
      <c r="VWE18" s="250"/>
      <c r="VWF18" s="250"/>
      <c r="VWG18" s="250"/>
      <c r="VWH18" s="250"/>
      <c r="VWI18" s="250"/>
      <c r="VWJ18" s="250"/>
      <c r="VWK18" s="250"/>
      <c r="VWL18" s="250"/>
      <c r="VWM18" s="250"/>
      <c r="VWN18" s="250"/>
      <c r="VWO18" s="250"/>
      <c r="VWP18" s="250"/>
      <c r="VWQ18" s="250"/>
      <c r="VWR18" s="250"/>
      <c r="VWS18" s="250"/>
      <c r="VWT18" s="250"/>
      <c r="VWU18" s="250"/>
      <c r="VWV18" s="250"/>
      <c r="VWW18" s="250"/>
      <c r="VWX18" s="251"/>
      <c r="VWY18" s="251"/>
      <c r="VWZ18" s="251"/>
      <c r="VXA18" s="251"/>
      <c r="VXB18" s="251"/>
      <c r="VXC18" s="250"/>
      <c r="VXD18" s="250"/>
      <c r="VXE18" s="250"/>
      <c r="VXF18" s="250"/>
      <c r="VXG18" s="250"/>
      <c r="VXH18" s="250"/>
      <c r="VXI18" s="250"/>
      <c r="VXJ18" s="250"/>
      <c r="VXK18" s="250"/>
      <c r="VXL18" s="250"/>
      <c r="VXM18" s="250"/>
      <c r="VXN18" s="250"/>
      <c r="VXO18" s="250"/>
      <c r="VXP18" s="250"/>
      <c r="VXQ18" s="250"/>
      <c r="VXR18" s="250"/>
      <c r="VXS18" s="250"/>
      <c r="VXT18" s="250"/>
      <c r="VXU18" s="250"/>
      <c r="VXV18" s="250"/>
      <c r="VXW18" s="250"/>
      <c r="VXX18" s="250"/>
      <c r="VXY18" s="250"/>
      <c r="VXZ18" s="250"/>
      <c r="VYA18" s="250"/>
      <c r="VYB18" s="250"/>
      <c r="VYC18" s="250"/>
      <c r="VYD18" s="250"/>
      <c r="VYE18" s="250"/>
      <c r="VYF18" s="250"/>
      <c r="VYG18" s="250"/>
      <c r="VYH18" s="250"/>
      <c r="VYI18" s="250"/>
      <c r="VYJ18" s="250"/>
      <c r="VYK18" s="250"/>
      <c r="VYL18" s="250"/>
      <c r="VYM18" s="250"/>
      <c r="VYN18" s="250"/>
      <c r="VYO18" s="250"/>
      <c r="VYP18" s="250"/>
      <c r="VYQ18" s="250"/>
      <c r="VYR18" s="250"/>
      <c r="VYS18" s="250"/>
      <c r="VYT18" s="250"/>
      <c r="VYU18" s="250"/>
      <c r="VYV18" s="250"/>
      <c r="VYW18" s="250"/>
      <c r="VYX18" s="250"/>
      <c r="VYY18" s="250"/>
      <c r="VYZ18" s="251"/>
      <c r="VZA18" s="251"/>
      <c r="VZB18" s="251"/>
      <c r="VZC18" s="251"/>
      <c r="VZD18" s="251"/>
      <c r="VZE18" s="250"/>
      <c r="VZF18" s="250"/>
      <c r="VZG18" s="250"/>
      <c r="VZH18" s="250"/>
      <c r="VZI18" s="250"/>
      <c r="VZJ18" s="250"/>
      <c r="VZK18" s="250"/>
      <c r="VZL18" s="250"/>
      <c r="VZM18" s="250"/>
      <c r="VZN18" s="250"/>
      <c r="VZO18" s="250"/>
      <c r="VZP18" s="250"/>
      <c r="VZQ18" s="250"/>
      <c r="VZR18" s="250"/>
      <c r="VZS18" s="250"/>
      <c r="VZT18" s="250"/>
      <c r="VZU18" s="250"/>
      <c r="VZV18" s="250"/>
      <c r="VZW18" s="250"/>
      <c r="VZX18" s="250"/>
      <c r="VZY18" s="250"/>
      <c r="VZZ18" s="250"/>
      <c r="WAA18" s="250"/>
      <c r="WAB18" s="250"/>
      <c r="WAC18" s="250"/>
      <c r="WAD18" s="250"/>
      <c r="WAE18" s="250"/>
      <c r="WAF18" s="250"/>
      <c r="WAG18" s="250"/>
      <c r="WAH18" s="250"/>
      <c r="WAI18" s="250"/>
      <c r="WAJ18" s="250"/>
      <c r="WAK18" s="250"/>
      <c r="WAL18" s="250"/>
      <c r="WAM18" s="250"/>
      <c r="WAN18" s="250"/>
      <c r="WAO18" s="250"/>
      <c r="WAP18" s="250"/>
      <c r="WAQ18" s="250"/>
      <c r="WAR18" s="250"/>
      <c r="WAS18" s="250"/>
      <c r="WAT18" s="250"/>
      <c r="WAU18" s="250"/>
      <c r="WAV18" s="250"/>
      <c r="WAW18" s="250"/>
      <c r="WAX18" s="250"/>
      <c r="WAY18" s="250"/>
      <c r="WAZ18" s="250"/>
      <c r="WBA18" s="250"/>
      <c r="WBB18" s="251"/>
      <c r="WBC18" s="251"/>
      <c r="WBD18" s="251"/>
      <c r="WBE18" s="251"/>
      <c r="WBF18" s="251"/>
      <c r="WBG18" s="250"/>
      <c r="WBH18" s="250"/>
      <c r="WBI18" s="250"/>
      <c r="WBJ18" s="250"/>
      <c r="WBK18" s="250"/>
      <c r="WBL18" s="250"/>
      <c r="WBM18" s="250"/>
      <c r="WBN18" s="250"/>
      <c r="WBO18" s="250"/>
      <c r="WBP18" s="250"/>
      <c r="WBQ18" s="250"/>
      <c r="WBR18" s="250"/>
      <c r="WBS18" s="250"/>
      <c r="WBT18" s="250"/>
      <c r="WBU18" s="250"/>
      <c r="WBV18" s="250"/>
      <c r="WBW18" s="250"/>
      <c r="WBX18" s="250"/>
      <c r="WBY18" s="250"/>
      <c r="WBZ18" s="250"/>
      <c r="WCA18" s="250"/>
      <c r="WCB18" s="250"/>
      <c r="WCC18" s="250"/>
      <c r="WCD18" s="250"/>
      <c r="WCE18" s="250"/>
      <c r="WCF18" s="250"/>
      <c r="WCG18" s="250"/>
      <c r="WCH18" s="250"/>
      <c r="WCI18" s="250"/>
      <c r="WCJ18" s="250"/>
      <c r="WCK18" s="250"/>
      <c r="WCL18" s="250"/>
      <c r="WCM18" s="250"/>
      <c r="WCN18" s="250"/>
      <c r="WCO18" s="250"/>
      <c r="WCP18" s="250"/>
      <c r="WCQ18" s="250"/>
      <c r="WCR18" s="250"/>
      <c r="WCS18" s="250"/>
      <c r="WCT18" s="250"/>
      <c r="WCU18" s="250"/>
      <c r="WCV18" s="250"/>
      <c r="WCW18" s="250"/>
      <c r="WCX18" s="250"/>
      <c r="WCY18" s="250"/>
      <c r="WCZ18" s="250"/>
      <c r="WDA18" s="250"/>
      <c r="WDB18" s="250"/>
      <c r="WDC18" s="250"/>
      <c r="WDD18" s="251"/>
      <c r="WDE18" s="251"/>
      <c r="WDF18" s="251"/>
      <c r="WDG18" s="251"/>
      <c r="WDH18" s="251"/>
      <c r="WDI18" s="250"/>
      <c r="WDJ18" s="250"/>
      <c r="WDK18" s="250"/>
      <c r="WDL18" s="250"/>
      <c r="WDM18" s="250"/>
      <c r="WDN18" s="250"/>
      <c r="WDO18" s="250"/>
      <c r="WDP18" s="250"/>
      <c r="WDQ18" s="250"/>
      <c r="WDR18" s="250"/>
      <c r="WDS18" s="250"/>
      <c r="WDT18" s="250"/>
      <c r="WDU18" s="250"/>
      <c r="WDV18" s="250"/>
      <c r="WDW18" s="250"/>
      <c r="WDX18" s="250"/>
      <c r="WDY18" s="250"/>
      <c r="WDZ18" s="250"/>
      <c r="WEA18" s="250"/>
      <c r="WEB18" s="250"/>
      <c r="WEC18" s="250"/>
      <c r="WED18" s="250"/>
      <c r="WEE18" s="250"/>
      <c r="WEF18" s="250"/>
      <c r="WEG18" s="250"/>
      <c r="WEH18" s="250"/>
      <c r="WEI18" s="250"/>
      <c r="WEJ18" s="250"/>
      <c r="WEK18" s="250"/>
      <c r="WEL18" s="250"/>
      <c r="WEM18" s="250"/>
      <c r="WEN18" s="250"/>
      <c r="WEO18" s="250"/>
      <c r="WEP18" s="250"/>
      <c r="WEQ18" s="250"/>
      <c r="WER18" s="250"/>
      <c r="WES18" s="250"/>
      <c r="WET18" s="250"/>
      <c r="WEU18" s="250"/>
      <c r="WEV18" s="250"/>
      <c r="WEW18" s="250"/>
      <c r="WEX18" s="250"/>
      <c r="WEY18" s="250"/>
      <c r="WEZ18" s="250"/>
      <c r="WFA18" s="250"/>
      <c r="WFB18" s="250"/>
      <c r="WFC18" s="250"/>
      <c r="WFD18" s="250"/>
      <c r="WFE18" s="250"/>
      <c r="WFF18" s="251"/>
      <c r="WFG18" s="251"/>
      <c r="WFH18" s="251"/>
      <c r="WFI18" s="251"/>
      <c r="WFJ18" s="251"/>
      <c r="WFK18" s="250"/>
      <c r="WFL18" s="250"/>
      <c r="WFM18" s="250"/>
      <c r="WFN18" s="250"/>
      <c r="WFO18" s="250"/>
      <c r="WFP18" s="250"/>
      <c r="WFQ18" s="250"/>
      <c r="WFR18" s="250"/>
      <c r="WFS18" s="250"/>
      <c r="WFT18" s="250"/>
      <c r="WFU18" s="250"/>
      <c r="WFV18" s="250"/>
      <c r="WFW18" s="250"/>
      <c r="WFX18" s="250"/>
      <c r="WFY18" s="250"/>
      <c r="WFZ18" s="250"/>
      <c r="WGA18" s="250"/>
      <c r="WGB18" s="250"/>
      <c r="WGC18" s="250"/>
      <c r="WGD18" s="250"/>
      <c r="WGE18" s="250"/>
      <c r="WGF18" s="250"/>
      <c r="WGG18" s="250"/>
      <c r="WGH18" s="250"/>
      <c r="WGI18" s="250"/>
      <c r="WGJ18" s="250"/>
      <c r="WGK18" s="250"/>
      <c r="WGL18" s="250"/>
      <c r="WGM18" s="250"/>
      <c r="WGN18" s="250"/>
      <c r="WGO18" s="250"/>
      <c r="WGP18" s="250"/>
      <c r="WGQ18" s="250"/>
      <c r="WGR18" s="250"/>
      <c r="WGS18" s="250"/>
      <c r="WGT18" s="250"/>
      <c r="WGU18" s="250"/>
      <c r="WGV18" s="250"/>
      <c r="WGW18" s="250"/>
      <c r="WGX18" s="250"/>
      <c r="WGY18" s="250"/>
      <c r="WGZ18" s="250"/>
      <c r="WHA18" s="250"/>
      <c r="WHB18" s="250"/>
      <c r="WHC18" s="250"/>
      <c r="WHD18" s="250"/>
      <c r="WHE18" s="250"/>
      <c r="WHF18" s="250"/>
      <c r="WHG18" s="250"/>
      <c r="WHH18" s="251"/>
      <c r="WHI18" s="251"/>
      <c r="WHJ18" s="251"/>
      <c r="WHK18" s="251"/>
      <c r="WHL18" s="251"/>
      <c r="WHM18" s="250"/>
      <c r="WHN18" s="250"/>
      <c r="WHO18" s="250"/>
      <c r="WHP18" s="250"/>
      <c r="WHQ18" s="250"/>
      <c r="WHR18" s="250"/>
      <c r="WHS18" s="250"/>
      <c r="WHT18" s="250"/>
      <c r="WHU18" s="250"/>
      <c r="WHV18" s="250"/>
      <c r="WHW18" s="250"/>
      <c r="WHX18" s="250"/>
      <c r="WHY18" s="250"/>
      <c r="WHZ18" s="250"/>
      <c r="WIA18" s="250"/>
      <c r="WIB18" s="250"/>
      <c r="WIC18" s="250"/>
      <c r="WID18" s="250"/>
      <c r="WIE18" s="250"/>
      <c r="WIF18" s="250"/>
      <c r="WIG18" s="250"/>
      <c r="WIH18" s="250"/>
      <c r="WII18" s="250"/>
      <c r="WIJ18" s="250"/>
      <c r="WIK18" s="250"/>
      <c r="WIL18" s="250"/>
      <c r="WIM18" s="250"/>
      <c r="WIN18" s="250"/>
      <c r="WIO18" s="250"/>
      <c r="WIP18" s="250"/>
      <c r="WIQ18" s="250"/>
      <c r="WIR18" s="250"/>
      <c r="WIS18" s="250"/>
      <c r="WIT18" s="250"/>
      <c r="WIU18" s="250"/>
      <c r="WIV18" s="250"/>
      <c r="WIW18" s="250"/>
      <c r="WIX18" s="250"/>
      <c r="WIY18" s="250"/>
      <c r="WIZ18" s="250"/>
      <c r="WJA18" s="250"/>
      <c r="WJB18" s="250"/>
      <c r="WJC18" s="250"/>
      <c r="WJD18" s="250"/>
      <c r="WJE18" s="250"/>
      <c r="WJF18" s="250"/>
      <c r="WJG18" s="250"/>
      <c r="WJH18" s="250"/>
      <c r="WJI18" s="250"/>
      <c r="WJJ18" s="251"/>
      <c r="WJK18" s="251"/>
      <c r="WJL18" s="251"/>
      <c r="WJM18" s="251"/>
      <c r="WJN18" s="251"/>
      <c r="WJO18" s="250"/>
      <c r="WJP18" s="250"/>
      <c r="WJQ18" s="250"/>
      <c r="WJR18" s="250"/>
      <c r="WJS18" s="250"/>
      <c r="WJT18" s="250"/>
      <c r="WJU18" s="250"/>
      <c r="WJV18" s="250"/>
      <c r="WJW18" s="250"/>
      <c r="WJX18" s="250"/>
      <c r="WJY18" s="250"/>
      <c r="WJZ18" s="250"/>
      <c r="WKA18" s="250"/>
      <c r="WKB18" s="250"/>
      <c r="WKC18" s="250"/>
      <c r="WKD18" s="250"/>
      <c r="WKE18" s="250"/>
      <c r="WKF18" s="250"/>
      <c r="WKG18" s="250"/>
      <c r="WKH18" s="250"/>
      <c r="WKI18" s="250"/>
      <c r="WKJ18" s="250"/>
      <c r="WKK18" s="250"/>
      <c r="WKL18" s="250"/>
      <c r="WKM18" s="250"/>
      <c r="WKN18" s="250"/>
      <c r="WKO18" s="250"/>
      <c r="WKP18" s="250"/>
      <c r="WKQ18" s="250"/>
      <c r="WKR18" s="250"/>
      <c r="WKS18" s="250"/>
      <c r="WKT18" s="250"/>
      <c r="WKU18" s="250"/>
      <c r="WKV18" s="250"/>
      <c r="WKW18" s="250"/>
      <c r="WKX18" s="250"/>
      <c r="WKY18" s="250"/>
      <c r="WKZ18" s="250"/>
      <c r="WLA18" s="250"/>
      <c r="WLB18" s="250"/>
      <c r="WLC18" s="250"/>
      <c r="WLD18" s="250"/>
      <c r="WLE18" s="250"/>
      <c r="WLF18" s="250"/>
      <c r="WLG18" s="250"/>
      <c r="WLH18" s="250"/>
      <c r="WLI18" s="250"/>
      <c r="WLJ18" s="250"/>
      <c r="WLK18" s="250"/>
      <c r="WLL18" s="251"/>
      <c r="WLM18" s="251"/>
      <c r="WLN18" s="251"/>
      <c r="WLO18" s="251"/>
      <c r="WLP18" s="251"/>
      <c r="WLQ18" s="250"/>
      <c r="WLR18" s="250"/>
      <c r="WLS18" s="250"/>
      <c r="WLT18" s="250"/>
      <c r="WLU18" s="250"/>
      <c r="WLV18" s="250"/>
      <c r="WLW18" s="250"/>
      <c r="WLX18" s="250"/>
      <c r="WLY18" s="250"/>
      <c r="WLZ18" s="250"/>
      <c r="WMA18" s="250"/>
      <c r="WMB18" s="250"/>
      <c r="WMC18" s="250"/>
      <c r="WMD18" s="250"/>
      <c r="WME18" s="250"/>
      <c r="WMF18" s="250"/>
      <c r="WMG18" s="250"/>
      <c r="WMH18" s="250"/>
      <c r="WMI18" s="250"/>
      <c r="WMJ18" s="250"/>
      <c r="WMK18" s="250"/>
      <c r="WML18" s="250"/>
      <c r="WMM18" s="250"/>
      <c r="WMN18" s="250"/>
      <c r="WMO18" s="250"/>
      <c r="WMP18" s="250"/>
      <c r="WMQ18" s="250"/>
      <c r="WMR18" s="250"/>
      <c r="WMS18" s="250"/>
      <c r="WMT18" s="250"/>
      <c r="WMU18" s="250"/>
      <c r="WMV18" s="250"/>
      <c r="WMW18" s="250"/>
      <c r="WMX18" s="250"/>
      <c r="WMY18" s="250"/>
      <c r="WMZ18" s="250"/>
      <c r="WNA18" s="250"/>
      <c r="WNB18" s="250"/>
      <c r="WNC18" s="250"/>
      <c r="WND18" s="250"/>
      <c r="WNE18" s="250"/>
      <c r="WNF18" s="250"/>
      <c r="WNG18" s="250"/>
      <c r="WNH18" s="250"/>
      <c r="WNI18" s="250"/>
      <c r="WNJ18" s="250"/>
      <c r="WNK18" s="250"/>
      <c r="WNL18" s="250"/>
      <c r="WNM18" s="250"/>
      <c r="WNN18" s="251"/>
      <c r="WNO18" s="251"/>
      <c r="WNP18" s="251"/>
      <c r="WNQ18" s="251"/>
      <c r="WNR18" s="251"/>
      <c r="WNS18" s="250"/>
      <c r="WNT18" s="250"/>
      <c r="WNU18" s="250"/>
      <c r="WNV18" s="250"/>
      <c r="WNW18" s="250"/>
      <c r="WNX18" s="250"/>
      <c r="WNY18" s="250"/>
      <c r="WNZ18" s="250"/>
      <c r="WOA18" s="250"/>
      <c r="WOB18" s="250"/>
      <c r="WOC18" s="250"/>
      <c r="WOD18" s="250"/>
      <c r="WOE18" s="250"/>
      <c r="WOF18" s="250"/>
      <c r="WOG18" s="250"/>
      <c r="WOH18" s="250"/>
      <c r="WOI18" s="250"/>
      <c r="WOJ18" s="250"/>
      <c r="WOK18" s="250"/>
      <c r="WOL18" s="250"/>
      <c r="WOM18" s="250"/>
      <c r="WON18" s="250"/>
      <c r="WOO18" s="250"/>
      <c r="WOP18" s="250"/>
      <c r="WOQ18" s="250"/>
      <c r="WOR18" s="250"/>
      <c r="WOS18" s="250"/>
      <c r="WOT18" s="250"/>
      <c r="WOU18" s="250"/>
      <c r="WOV18" s="250"/>
      <c r="WOW18" s="250"/>
      <c r="WOX18" s="250"/>
      <c r="WOY18" s="250"/>
      <c r="WOZ18" s="250"/>
      <c r="WPA18" s="250"/>
      <c r="WPB18" s="250"/>
      <c r="WPC18" s="250"/>
      <c r="WPD18" s="250"/>
      <c r="WPE18" s="250"/>
      <c r="WPF18" s="250"/>
      <c r="WPG18" s="250"/>
      <c r="WPH18" s="250"/>
      <c r="WPI18" s="250"/>
      <c r="WPJ18" s="250"/>
      <c r="WPK18" s="250"/>
      <c r="WPL18" s="250"/>
      <c r="WPM18" s="250"/>
      <c r="WPN18" s="250"/>
      <c r="WPO18" s="250"/>
      <c r="WPP18" s="251"/>
      <c r="WPQ18" s="251"/>
      <c r="WPR18" s="251"/>
      <c r="WPS18" s="251"/>
      <c r="WPT18" s="251"/>
      <c r="WPU18" s="250"/>
      <c r="WPV18" s="250"/>
      <c r="WPW18" s="250"/>
      <c r="WPX18" s="250"/>
      <c r="WPY18" s="250"/>
      <c r="WPZ18" s="250"/>
      <c r="WQA18" s="250"/>
      <c r="WQB18" s="250"/>
      <c r="WQC18" s="250"/>
      <c r="WQD18" s="250"/>
      <c r="WQE18" s="250"/>
      <c r="WQF18" s="250"/>
      <c r="WQG18" s="250"/>
      <c r="WQH18" s="250"/>
      <c r="WQI18" s="250"/>
      <c r="WQJ18" s="250"/>
      <c r="WQK18" s="250"/>
      <c r="WQL18" s="250"/>
      <c r="WQM18" s="250"/>
      <c r="WQN18" s="250"/>
      <c r="WQO18" s="250"/>
      <c r="WQP18" s="250"/>
      <c r="WQQ18" s="250"/>
      <c r="WQR18" s="250"/>
      <c r="WQS18" s="250"/>
      <c r="WQT18" s="250"/>
      <c r="WQU18" s="250"/>
      <c r="WQV18" s="250"/>
      <c r="WQW18" s="250"/>
      <c r="WQX18" s="250"/>
      <c r="WQY18" s="250"/>
      <c r="WQZ18" s="250"/>
      <c r="WRA18" s="250"/>
      <c r="WRB18" s="250"/>
      <c r="WRC18" s="250"/>
      <c r="WRD18" s="250"/>
      <c r="WRE18" s="250"/>
      <c r="WRF18" s="250"/>
      <c r="WRG18" s="250"/>
      <c r="WRH18" s="250"/>
      <c r="WRI18" s="250"/>
      <c r="WRJ18" s="250"/>
      <c r="WRK18" s="250"/>
      <c r="WRL18" s="250"/>
      <c r="WRM18" s="250"/>
      <c r="WRN18" s="250"/>
      <c r="WRO18" s="250"/>
      <c r="WRP18" s="250"/>
      <c r="WRQ18" s="250"/>
      <c r="WRR18" s="251"/>
      <c r="WRS18" s="251"/>
      <c r="WRT18" s="251"/>
      <c r="WRU18" s="251"/>
      <c r="WRV18" s="251"/>
      <c r="WRW18" s="250"/>
      <c r="WRX18" s="250"/>
      <c r="WRY18" s="250"/>
      <c r="WRZ18" s="250"/>
      <c r="WSA18" s="250"/>
      <c r="WSB18" s="250"/>
      <c r="WSC18" s="250"/>
      <c r="WSD18" s="250"/>
      <c r="WSE18" s="250"/>
      <c r="WSF18" s="250"/>
      <c r="WSG18" s="250"/>
      <c r="WSH18" s="250"/>
      <c r="WSI18" s="250"/>
      <c r="WSJ18" s="250"/>
      <c r="WSK18" s="250"/>
      <c r="WSL18" s="250"/>
      <c r="WSM18" s="250"/>
      <c r="WSN18" s="250"/>
      <c r="WSO18" s="250"/>
      <c r="WSP18" s="250"/>
      <c r="WSQ18" s="250"/>
      <c r="WSR18" s="250"/>
      <c r="WSS18" s="250"/>
      <c r="WST18" s="250"/>
      <c r="WSU18" s="250"/>
      <c r="WSV18" s="250"/>
      <c r="WSW18" s="250"/>
      <c r="WSX18" s="250"/>
      <c r="WSY18" s="250"/>
      <c r="WSZ18" s="250"/>
      <c r="WTA18" s="250"/>
      <c r="WTB18" s="250"/>
      <c r="WTC18" s="250"/>
      <c r="WTD18" s="250"/>
      <c r="WTE18" s="250"/>
      <c r="WTF18" s="250"/>
      <c r="WTG18" s="250"/>
      <c r="WTH18" s="250"/>
      <c r="WTI18" s="250"/>
      <c r="WTJ18" s="250"/>
      <c r="WTK18" s="250"/>
      <c r="WTL18" s="250"/>
      <c r="WTM18" s="250"/>
      <c r="WTN18" s="250"/>
      <c r="WTO18" s="250"/>
      <c r="WTP18" s="250"/>
      <c r="WTQ18" s="250"/>
      <c r="WTR18" s="250"/>
      <c r="WTS18" s="250"/>
      <c r="WTT18" s="251"/>
      <c r="WTU18" s="251"/>
      <c r="WTV18" s="251"/>
      <c r="WTW18" s="251"/>
      <c r="WTX18" s="251"/>
      <c r="WTY18" s="250"/>
      <c r="WTZ18" s="250"/>
      <c r="WUA18" s="250"/>
      <c r="WUB18" s="250"/>
      <c r="WUC18" s="250"/>
      <c r="WUD18" s="250"/>
      <c r="WUE18" s="250"/>
      <c r="WUF18" s="250"/>
      <c r="WUG18" s="250"/>
      <c r="WUH18" s="250"/>
      <c r="WUI18" s="250"/>
      <c r="WUJ18" s="250"/>
      <c r="WUK18" s="250"/>
      <c r="WUL18" s="250"/>
      <c r="WUM18" s="250"/>
      <c r="WUN18" s="250"/>
      <c r="WUO18" s="250"/>
      <c r="WUP18" s="250"/>
      <c r="WUQ18" s="250"/>
      <c r="WUR18" s="250"/>
      <c r="WUS18" s="250"/>
      <c r="WUT18" s="250"/>
      <c r="WUU18" s="250"/>
      <c r="WUV18" s="250"/>
      <c r="WUW18" s="250"/>
      <c r="WUX18" s="250"/>
      <c r="WUY18" s="250"/>
      <c r="WUZ18" s="250"/>
      <c r="WVA18" s="250"/>
      <c r="WVB18" s="250"/>
      <c r="WVC18" s="250"/>
      <c r="WVD18" s="250"/>
      <c r="WVE18" s="250"/>
      <c r="WVF18" s="250"/>
      <c r="WVG18" s="250"/>
      <c r="WVH18" s="250"/>
      <c r="WVI18" s="250"/>
      <c r="WVJ18" s="250"/>
      <c r="WVK18" s="250"/>
      <c r="WVL18" s="250"/>
      <c r="WVM18" s="250"/>
      <c r="WVN18" s="250"/>
      <c r="WVO18" s="250"/>
      <c r="WVP18" s="250"/>
      <c r="WVQ18" s="250"/>
      <c r="WVR18" s="250"/>
      <c r="WVS18" s="250"/>
      <c r="WVT18" s="250"/>
      <c r="WVU18" s="250"/>
      <c r="WVV18" s="251"/>
      <c r="WVW18" s="251"/>
      <c r="WVX18" s="251"/>
      <c r="WVY18" s="251"/>
      <c r="WVZ18" s="251"/>
      <c r="WWA18" s="250"/>
      <c r="WWB18" s="250"/>
      <c r="WWC18" s="250"/>
      <c r="WWD18" s="250"/>
      <c r="WWE18" s="250"/>
      <c r="WWF18" s="250"/>
      <c r="WWG18" s="250"/>
      <c r="WWH18" s="250"/>
      <c r="WWI18" s="250"/>
      <c r="WWJ18" s="250"/>
      <c r="WWK18" s="250"/>
      <c r="WWL18" s="250"/>
      <c r="WWM18" s="250"/>
      <c r="WWN18" s="250"/>
      <c r="WWO18" s="250"/>
      <c r="WWP18" s="250"/>
      <c r="WWQ18" s="250"/>
      <c r="WWR18" s="250"/>
      <c r="WWS18" s="250"/>
      <c r="WWT18" s="250"/>
      <c r="WWU18" s="250"/>
      <c r="WWV18" s="250"/>
      <c r="WWW18" s="250"/>
      <c r="WWX18" s="250"/>
      <c r="WWY18" s="250"/>
      <c r="WWZ18" s="250"/>
      <c r="WXA18" s="250"/>
      <c r="WXB18" s="250"/>
      <c r="WXC18" s="250"/>
      <c r="WXD18" s="250"/>
      <c r="WXE18" s="250"/>
      <c r="WXF18" s="250"/>
      <c r="WXG18" s="250"/>
      <c r="WXH18" s="250"/>
      <c r="WXI18" s="250"/>
      <c r="WXJ18" s="250"/>
      <c r="WXK18" s="250"/>
      <c r="WXL18" s="250"/>
      <c r="WXM18" s="250"/>
      <c r="WXN18" s="250"/>
      <c r="WXO18" s="250"/>
      <c r="WXP18" s="250"/>
      <c r="WXQ18" s="250"/>
      <c r="WXR18" s="250"/>
      <c r="WXS18" s="250"/>
      <c r="WXT18" s="250"/>
      <c r="WXU18" s="250"/>
      <c r="WXV18" s="250"/>
      <c r="WXW18" s="250"/>
      <c r="WXX18" s="251"/>
      <c r="WXY18" s="251"/>
      <c r="WXZ18" s="251"/>
      <c r="WYA18" s="251"/>
      <c r="WYB18" s="251"/>
      <c r="WYC18" s="250"/>
      <c r="WYD18" s="250"/>
      <c r="WYE18" s="250"/>
      <c r="WYF18" s="250"/>
      <c r="WYG18" s="250"/>
      <c r="WYH18" s="250"/>
      <c r="WYI18" s="250"/>
      <c r="WYJ18" s="250"/>
      <c r="WYK18" s="250"/>
      <c r="WYL18" s="250"/>
      <c r="WYM18" s="250"/>
      <c r="WYN18" s="250"/>
      <c r="WYO18" s="250"/>
      <c r="WYP18" s="250"/>
      <c r="WYQ18" s="250"/>
      <c r="WYR18" s="250"/>
      <c r="WYS18" s="250"/>
      <c r="WYT18" s="250"/>
      <c r="WYU18" s="250"/>
      <c r="WYV18" s="250"/>
      <c r="WYW18" s="250"/>
      <c r="WYX18" s="250"/>
      <c r="WYY18" s="250"/>
      <c r="WYZ18" s="250"/>
      <c r="WZA18" s="250"/>
      <c r="WZB18" s="250"/>
      <c r="WZC18" s="250"/>
      <c r="WZD18" s="250"/>
      <c r="WZE18" s="250"/>
      <c r="WZF18" s="250"/>
      <c r="WZG18" s="250"/>
      <c r="WZH18" s="250"/>
      <c r="WZI18" s="250"/>
      <c r="WZJ18" s="250"/>
      <c r="WZK18" s="250"/>
      <c r="WZL18" s="250"/>
      <c r="WZM18" s="250"/>
      <c r="WZN18" s="250"/>
      <c r="WZO18" s="250"/>
      <c r="WZP18" s="250"/>
      <c r="WZQ18" s="250"/>
      <c r="WZR18" s="250"/>
      <c r="WZS18" s="250"/>
      <c r="WZT18" s="250"/>
      <c r="WZU18" s="250"/>
      <c r="WZV18" s="250"/>
      <c r="WZW18" s="250"/>
      <c r="WZX18" s="250"/>
      <c r="WZY18" s="250"/>
      <c r="WZZ18" s="251"/>
      <c r="XAA18" s="251"/>
      <c r="XAB18" s="251"/>
      <c r="XAC18" s="251"/>
      <c r="XAD18" s="251"/>
      <c r="XAE18" s="250"/>
      <c r="XAF18" s="250"/>
      <c r="XAG18" s="250"/>
      <c r="XAH18" s="250"/>
      <c r="XAI18" s="250"/>
      <c r="XAJ18" s="250"/>
      <c r="XAK18" s="250"/>
      <c r="XAL18" s="250"/>
      <c r="XAM18" s="250"/>
      <c r="XAN18" s="250"/>
      <c r="XAO18" s="250"/>
      <c r="XAP18" s="250"/>
      <c r="XAQ18" s="250"/>
      <c r="XAR18" s="250"/>
      <c r="XAS18" s="250"/>
      <c r="XAT18" s="250"/>
      <c r="XAU18" s="250"/>
      <c r="XAV18" s="250"/>
      <c r="XAW18" s="250"/>
      <c r="XAX18" s="250"/>
      <c r="XAY18" s="250"/>
      <c r="XAZ18" s="250"/>
      <c r="XBA18" s="250"/>
      <c r="XBB18" s="250"/>
      <c r="XBC18" s="250"/>
      <c r="XBD18" s="250"/>
      <c r="XBE18" s="250"/>
      <c r="XBF18" s="250"/>
      <c r="XBG18" s="250"/>
      <c r="XBH18" s="250"/>
      <c r="XBI18" s="250"/>
      <c r="XBJ18" s="250"/>
      <c r="XBK18" s="250"/>
      <c r="XBL18" s="250"/>
      <c r="XBM18" s="250"/>
      <c r="XBN18" s="250"/>
      <c r="XBO18" s="250"/>
      <c r="XBP18" s="250"/>
      <c r="XBQ18" s="250"/>
      <c r="XBR18" s="250"/>
      <c r="XBS18" s="250"/>
      <c r="XBT18" s="250"/>
      <c r="XBU18" s="250"/>
      <c r="XBV18" s="250"/>
      <c r="XBW18" s="250"/>
      <c r="XBX18" s="250"/>
      <c r="XBY18" s="250"/>
      <c r="XBZ18" s="250"/>
      <c r="XCA18" s="250"/>
      <c r="XCB18" s="251"/>
      <c r="XCC18" s="251"/>
      <c r="XCD18" s="251"/>
      <c r="XCE18" s="251"/>
      <c r="XCF18" s="251"/>
      <c r="XCG18" s="250"/>
      <c r="XCH18" s="250"/>
      <c r="XCI18" s="250"/>
      <c r="XCJ18" s="250"/>
      <c r="XCK18" s="250"/>
      <c r="XCL18" s="250"/>
      <c r="XCM18" s="250"/>
      <c r="XCN18" s="250"/>
      <c r="XCO18" s="250"/>
      <c r="XCP18" s="250"/>
      <c r="XCQ18" s="250"/>
      <c r="XCR18" s="250"/>
      <c r="XCS18" s="250"/>
      <c r="XCT18" s="250"/>
      <c r="XCU18" s="250"/>
      <c r="XCV18" s="250"/>
      <c r="XCW18" s="250"/>
      <c r="XCX18" s="250"/>
      <c r="XCY18" s="250"/>
      <c r="XCZ18" s="250"/>
      <c r="XDA18" s="250"/>
      <c r="XDB18" s="250"/>
      <c r="XDC18" s="250"/>
      <c r="XDD18" s="250"/>
      <c r="XDE18" s="250"/>
      <c r="XDF18" s="250"/>
      <c r="XDG18" s="250"/>
      <c r="XDH18" s="250"/>
      <c r="XDI18" s="250"/>
      <c r="XDJ18" s="250"/>
      <c r="XDK18" s="250"/>
      <c r="XDL18" s="250"/>
      <c r="XDM18" s="250"/>
      <c r="XDN18" s="250"/>
      <c r="XDO18" s="250"/>
      <c r="XDP18" s="250"/>
      <c r="XDQ18" s="250"/>
      <c r="XDR18" s="250"/>
      <c r="XDS18" s="250"/>
      <c r="XDT18" s="250"/>
      <c r="XDU18" s="250"/>
      <c r="XDV18" s="250"/>
      <c r="XDW18" s="250"/>
      <c r="XDX18" s="250"/>
      <c r="XDY18" s="250"/>
      <c r="XDZ18" s="250"/>
      <c r="XEA18" s="250"/>
      <c r="XEB18" s="250"/>
      <c r="XEC18" s="250"/>
      <c r="XED18" s="251"/>
      <c r="XEE18" s="251"/>
      <c r="XEF18" s="251"/>
      <c r="XEG18" s="251"/>
      <c r="XEH18" s="251"/>
      <c r="XEI18" s="250"/>
      <c r="XEJ18" s="250"/>
      <c r="XEK18" s="250"/>
      <c r="XEL18" s="250"/>
      <c r="XEM18" s="250"/>
      <c r="XEN18" s="250"/>
      <c r="XEO18" s="250"/>
      <c r="XEP18" s="250"/>
      <c r="XEQ18" s="250"/>
      <c r="XER18" s="250"/>
      <c r="XES18" s="250"/>
      <c r="XET18" s="250"/>
      <c r="XEU18" s="250"/>
      <c r="XEV18" s="250"/>
      <c r="XEW18" s="250"/>
      <c r="XEX18" s="250"/>
      <c r="XEY18" s="250"/>
      <c r="XEZ18" s="250"/>
      <c r="XFA18" s="250"/>
      <c r="XFB18" s="250"/>
      <c r="XFC18" s="250"/>
      <c r="XFD18" s="250"/>
    </row>
    <row r="19" spans="1:16384" ht="18.75" hidden="1">
      <c r="A19" s="250"/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  <c r="U19" s="250"/>
      <c r="V19" s="250"/>
      <c r="W19" s="250"/>
      <c r="X19" s="250"/>
      <c r="Y19" s="250"/>
      <c r="Z19" s="250"/>
      <c r="AA19" s="250"/>
      <c r="AB19" s="250"/>
      <c r="AC19" s="250"/>
      <c r="AD19" s="250"/>
      <c r="AE19" s="250"/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1"/>
      <c r="AY19" s="251"/>
      <c r="AZ19" s="251"/>
      <c r="BA19" s="251"/>
      <c r="BB19" s="251"/>
      <c r="BC19" s="250"/>
      <c r="BD19" s="250"/>
      <c r="BE19" s="250"/>
      <c r="BF19" s="250"/>
      <c r="BG19" s="250"/>
      <c r="BH19" s="250"/>
      <c r="BI19" s="250"/>
      <c r="BJ19" s="250"/>
      <c r="BK19" s="250"/>
      <c r="BL19" s="250"/>
      <c r="BM19" s="250"/>
      <c r="BN19" s="250"/>
      <c r="BO19" s="250"/>
      <c r="BP19" s="250"/>
      <c r="BQ19" s="250"/>
      <c r="BR19" s="250"/>
      <c r="BS19" s="250"/>
      <c r="BT19" s="250"/>
      <c r="BU19" s="250"/>
      <c r="BV19" s="250"/>
      <c r="BW19" s="250"/>
      <c r="BX19" s="250"/>
      <c r="BY19" s="250"/>
      <c r="BZ19" s="250"/>
      <c r="CA19" s="250"/>
      <c r="CB19" s="250"/>
      <c r="CC19" s="250"/>
      <c r="CD19" s="250"/>
      <c r="CE19" s="250"/>
      <c r="CF19" s="250"/>
      <c r="CG19" s="250"/>
      <c r="CH19" s="250"/>
      <c r="CI19" s="250"/>
      <c r="CJ19" s="250"/>
      <c r="CK19" s="250"/>
      <c r="CL19" s="250"/>
      <c r="CM19" s="250"/>
      <c r="CN19" s="250"/>
      <c r="CO19" s="250"/>
      <c r="CP19" s="250"/>
      <c r="CQ19" s="250"/>
      <c r="CR19" s="250"/>
      <c r="CS19" s="250"/>
      <c r="CT19" s="250"/>
      <c r="CU19" s="250"/>
      <c r="CV19" s="250"/>
      <c r="CW19" s="250"/>
      <c r="CX19" s="250"/>
      <c r="CY19" s="250"/>
      <c r="CZ19" s="251"/>
      <c r="DA19" s="251"/>
      <c r="DB19" s="251"/>
      <c r="DC19" s="251"/>
      <c r="DD19" s="251"/>
      <c r="DE19" s="250"/>
      <c r="DF19" s="250"/>
      <c r="DG19" s="250"/>
      <c r="DH19" s="250"/>
      <c r="DI19" s="250"/>
      <c r="DJ19" s="250"/>
      <c r="DK19" s="250"/>
      <c r="DL19" s="250"/>
      <c r="DM19" s="250"/>
      <c r="DN19" s="250"/>
      <c r="DO19" s="250"/>
      <c r="DP19" s="250"/>
      <c r="DQ19" s="250"/>
      <c r="DR19" s="250"/>
      <c r="DS19" s="250"/>
      <c r="DT19" s="250"/>
      <c r="DU19" s="250"/>
      <c r="DV19" s="250"/>
      <c r="DW19" s="250"/>
      <c r="DX19" s="250"/>
      <c r="DY19" s="250"/>
      <c r="DZ19" s="250"/>
      <c r="EA19" s="250"/>
      <c r="EB19" s="250"/>
      <c r="EC19" s="250"/>
      <c r="ED19" s="250"/>
      <c r="EE19" s="250"/>
      <c r="EF19" s="250"/>
      <c r="EG19" s="250"/>
      <c r="EH19" s="250"/>
      <c r="EI19" s="250"/>
      <c r="EJ19" s="250"/>
      <c r="EK19" s="250"/>
      <c r="EL19" s="250"/>
      <c r="EM19" s="250"/>
      <c r="EN19" s="250"/>
      <c r="EO19" s="250"/>
      <c r="EP19" s="250"/>
      <c r="EQ19" s="250"/>
      <c r="ER19" s="250"/>
      <c r="ES19" s="250"/>
      <c r="ET19" s="250"/>
      <c r="EU19" s="250"/>
      <c r="EV19" s="250"/>
      <c r="EW19" s="250"/>
      <c r="EX19" s="250"/>
      <c r="EY19" s="250"/>
      <c r="EZ19" s="250"/>
      <c r="FA19" s="250"/>
      <c r="FB19" s="251"/>
      <c r="FC19" s="251"/>
      <c r="FD19" s="251"/>
      <c r="FE19" s="251"/>
      <c r="FF19" s="251"/>
      <c r="FG19" s="250"/>
      <c r="FH19" s="250"/>
      <c r="FI19" s="250"/>
      <c r="FJ19" s="250"/>
      <c r="FK19" s="250"/>
      <c r="FL19" s="250"/>
      <c r="FM19" s="250"/>
      <c r="FN19" s="250"/>
      <c r="FO19" s="250"/>
      <c r="FP19" s="250"/>
      <c r="FQ19" s="250"/>
      <c r="FR19" s="250"/>
      <c r="FS19" s="250"/>
      <c r="FT19" s="250"/>
      <c r="FU19" s="250"/>
      <c r="FV19" s="250"/>
      <c r="FW19" s="250"/>
      <c r="FX19" s="250"/>
      <c r="FY19" s="250"/>
      <c r="FZ19" s="250"/>
      <c r="GA19" s="250"/>
      <c r="GB19" s="250"/>
      <c r="GC19" s="250"/>
      <c r="GD19" s="250"/>
      <c r="GE19" s="250"/>
      <c r="GF19" s="250"/>
      <c r="GG19" s="250"/>
      <c r="GH19" s="250"/>
      <c r="GI19" s="250"/>
      <c r="GJ19" s="250"/>
      <c r="GK19" s="250"/>
      <c r="GL19" s="250"/>
      <c r="GM19" s="250"/>
      <c r="GN19" s="250"/>
      <c r="GO19" s="250"/>
      <c r="GP19" s="250"/>
      <c r="GQ19" s="250"/>
      <c r="GR19" s="250"/>
      <c r="GS19" s="250"/>
      <c r="GT19" s="250"/>
      <c r="GU19" s="250"/>
      <c r="GV19" s="250"/>
      <c r="GW19" s="250"/>
      <c r="GX19" s="250"/>
      <c r="GY19" s="250"/>
      <c r="GZ19" s="250"/>
      <c r="HA19" s="250"/>
      <c r="HB19" s="250"/>
      <c r="HC19" s="250"/>
      <c r="HD19" s="251"/>
      <c r="HE19" s="251"/>
      <c r="HF19" s="251"/>
      <c r="HG19" s="251"/>
      <c r="HH19" s="251"/>
      <c r="HI19" s="250"/>
      <c r="HJ19" s="250"/>
      <c r="HK19" s="250"/>
      <c r="HL19" s="250"/>
      <c r="HM19" s="250"/>
      <c r="HN19" s="250"/>
      <c r="HO19" s="250"/>
      <c r="HP19" s="250"/>
      <c r="HQ19" s="250"/>
      <c r="HR19" s="250"/>
      <c r="HS19" s="250"/>
      <c r="HT19" s="250"/>
      <c r="HU19" s="250"/>
      <c r="HV19" s="250"/>
      <c r="HW19" s="250"/>
      <c r="HX19" s="250"/>
      <c r="HY19" s="250"/>
      <c r="HZ19" s="250"/>
      <c r="IA19" s="250"/>
      <c r="IB19" s="250"/>
      <c r="IC19" s="250"/>
      <c r="ID19" s="250"/>
      <c r="IE19" s="250"/>
      <c r="IF19" s="250"/>
      <c r="IG19" s="250"/>
      <c r="IH19" s="250"/>
      <c r="II19" s="250"/>
      <c r="IJ19" s="250"/>
      <c r="IK19" s="250"/>
      <c r="IL19" s="250"/>
      <c r="IM19" s="250"/>
      <c r="IN19" s="250"/>
      <c r="IO19" s="250"/>
      <c r="IP19" s="250"/>
      <c r="IQ19" s="250"/>
      <c r="IR19" s="250"/>
      <c r="IS19" s="250"/>
      <c r="IT19" s="250"/>
      <c r="IU19" s="250"/>
      <c r="IV19" s="250"/>
      <c r="IW19" s="250"/>
      <c r="IX19" s="250"/>
      <c r="IY19" s="250"/>
      <c r="IZ19" s="250"/>
      <c r="JA19" s="250"/>
      <c r="JB19" s="250"/>
      <c r="JC19" s="250"/>
      <c r="JD19" s="250"/>
      <c r="JE19" s="250"/>
      <c r="JF19" s="251"/>
      <c r="JG19" s="251"/>
      <c r="JH19" s="251"/>
      <c r="JI19" s="251"/>
      <c r="JJ19" s="251"/>
      <c r="JK19" s="250"/>
      <c r="JL19" s="250"/>
      <c r="JM19" s="250"/>
      <c r="JN19" s="250"/>
      <c r="JO19" s="250"/>
      <c r="JP19" s="250"/>
      <c r="JQ19" s="250"/>
      <c r="JR19" s="250"/>
      <c r="JS19" s="250"/>
      <c r="JT19" s="250"/>
      <c r="JU19" s="250"/>
      <c r="JV19" s="250"/>
      <c r="JW19" s="250"/>
      <c r="JX19" s="250"/>
      <c r="JY19" s="250"/>
      <c r="JZ19" s="250"/>
      <c r="KA19" s="250"/>
      <c r="KB19" s="250"/>
      <c r="KC19" s="250"/>
      <c r="KD19" s="250"/>
      <c r="KE19" s="250"/>
      <c r="KF19" s="250"/>
      <c r="KG19" s="250"/>
      <c r="KH19" s="250"/>
      <c r="KI19" s="250"/>
      <c r="KJ19" s="250"/>
      <c r="KK19" s="250"/>
      <c r="KL19" s="250"/>
      <c r="KM19" s="250"/>
      <c r="KN19" s="250"/>
      <c r="KO19" s="250"/>
      <c r="KP19" s="250"/>
      <c r="KQ19" s="250"/>
      <c r="KR19" s="250"/>
      <c r="KS19" s="250"/>
      <c r="KT19" s="250"/>
      <c r="KU19" s="250"/>
      <c r="KV19" s="250"/>
      <c r="KW19" s="250"/>
      <c r="KX19" s="250"/>
      <c r="KY19" s="250"/>
      <c r="KZ19" s="250"/>
      <c r="LA19" s="250"/>
      <c r="LB19" s="250"/>
      <c r="LC19" s="250"/>
      <c r="LD19" s="250"/>
      <c r="LE19" s="250"/>
      <c r="LF19" s="250"/>
      <c r="LG19" s="250"/>
      <c r="LH19" s="251"/>
      <c r="LI19" s="251"/>
      <c r="LJ19" s="251"/>
      <c r="LK19" s="251"/>
      <c r="LL19" s="251"/>
      <c r="LM19" s="250"/>
      <c r="LN19" s="250"/>
      <c r="LO19" s="250"/>
      <c r="LP19" s="250"/>
      <c r="LQ19" s="250"/>
      <c r="LR19" s="250"/>
      <c r="LS19" s="250"/>
      <c r="LT19" s="250"/>
      <c r="LU19" s="250"/>
      <c r="LV19" s="250"/>
      <c r="LW19" s="250"/>
      <c r="LX19" s="250"/>
      <c r="LY19" s="250"/>
      <c r="LZ19" s="250"/>
      <c r="MA19" s="250"/>
      <c r="MB19" s="250"/>
      <c r="MC19" s="250"/>
      <c r="MD19" s="250"/>
      <c r="ME19" s="250"/>
      <c r="MF19" s="250"/>
      <c r="MG19" s="250"/>
      <c r="MH19" s="250"/>
      <c r="MI19" s="250"/>
      <c r="MJ19" s="250"/>
      <c r="MK19" s="250"/>
      <c r="ML19" s="250"/>
      <c r="MM19" s="250"/>
      <c r="MN19" s="250"/>
      <c r="MO19" s="250"/>
      <c r="MP19" s="250"/>
      <c r="MQ19" s="250"/>
      <c r="MR19" s="250"/>
      <c r="MS19" s="250"/>
      <c r="MT19" s="250"/>
      <c r="MU19" s="250"/>
      <c r="MV19" s="250"/>
      <c r="MW19" s="250"/>
      <c r="MX19" s="250"/>
      <c r="MY19" s="250"/>
      <c r="MZ19" s="250"/>
      <c r="NA19" s="250"/>
      <c r="NB19" s="250"/>
      <c r="NC19" s="250"/>
      <c r="ND19" s="250"/>
      <c r="NE19" s="250"/>
      <c r="NF19" s="250"/>
      <c r="NG19" s="250"/>
      <c r="NH19" s="250"/>
      <c r="NI19" s="250"/>
      <c r="NJ19" s="251"/>
      <c r="NK19" s="251"/>
      <c r="NL19" s="251"/>
      <c r="NM19" s="251"/>
      <c r="NN19" s="251"/>
      <c r="NO19" s="250"/>
      <c r="NP19" s="250"/>
      <c r="NQ19" s="250"/>
      <c r="NR19" s="250"/>
      <c r="NS19" s="250"/>
      <c r="NT19" s="250"/>
      <c r="NU19" s="250"/>
      <c r="NV19" s="250"/>
      <c r="NW19" s="250"/>
      <c r="NX19" s="250"/>
      <c r="NY19" s="250"/>
      <c r="NZ19" s="250"/>
      <c r="OA19" s="250"/>
      <c r="OB19" s="250"/>
      <c r="OC19" s="250"/>
      <c r="OD19" s="250"/>
      <c r="OE19" s="250"/>
      <c r="OF19" s="250"/>
      <c r="OG19" s="250"/>
      <c r="OH19" s="250"/>
      <c r="OI19" s="250"/>
      <c r="OJ19" s="250"/>
      <c r="OK19" s="250"/>
      <c r="OL19" s="250"/>
      <c r="OM19" s="250"/>
      <c r="ON19" s="250"/>
      <c r="OO19" s="250"/>
      <c r="OP19" s="250"/>
      <c r="OQ19" s="250"/>
      <c r="OR19" s="250"/>
      <c r="OS19" s="250"/>
      <c r="OT19" s="250"/>
      <c r="OU19" s="250"/>
      <c r="OV19" s="250"/>
      <c r="OW19" s="250"/>
      <c r="OX19" s="250"/>
      <c r="OY19" s="250"/>
      <c r="OZ19" s="250"/>
      <c r="PA19" s="250"/>
      <c r="PB19" s="250"/>
      <c r="PC19" s="250"/>
      <c r="PD19" s="250"/>
      <c r="PE19" s="250"/>
      <c r="PF19" s="250"/>
      <c r="PG19" s="250"/>
      <c r="PH19" s="250"/>
      <c r="PI19" s="250"/>
      <c r="PJ19" s="250"/>
      <c r="PK19" s="250"/>
      <c r="PL19" s="251"/>
      <c r="PM19" s="251"/>
      <c r="PN19" s="251"/>
      <c r="PO19" s="251"/>
      <c r="PP19" s="251"/>
      <c r="PQ19" s="250"/>
      <c r="PR19" s="250"/>
      <c r="PS19" s="250"/>
      <c r="PT19" s="250"/>
      <c r="PU19" s="250"/>
      <c r="PV19" s="250"/>
      <c r="PW19" s="250"/>
      <c r="PX19" s="250"/>
      <c r="PY19" s="250"/>
      <c r="PZ19" s="250"/>
      <c r="QA19" s="250"/>
      <c r="QB19" s="250"/>
      <c r="QC19" s="250"/>
      <c r="QD19" s="250"/>
      <c r="QE19" s="250"/>
      <c r="QF19" s="250"/>
      <c r="QG19" s="250"/>
      <c r="QH19" s="250"/>
      <c r="QI19" s="250"/>
      <c r="QJ19" s="250"/>
      <c r="QK19" s="250"/>
      <c r="QL19" s="250"/>
      <c r="QM19" s="250"/>
      <c r="QN19" s="250"/>
      <c r="QO19" s="250"/>
      <c r="QP19" s="250"/>
      <c r="QQ19" s="250"/>
      <c r="QR19" s="250"/>
      <c r="QS19" s="250"/>
      <c r="QT19" s="250"/>
      <c r="QU19" s="250"/>
      <c r="QV19" s="250"/>
      <c r="QW19" s="250"/>
      <c r="QX19" s="250"/>
      <c r="QY19" s="250"/>
      <c r="QZ19" s="250"/>
      <c r="RA19" s="250"/>
      <c r="RB19" s="250"/>
      <c r="RC19" s="250"/>
      <c r="RD19" s="250"/>
      <c r="RE19" s="250"/>
      <c r="RF19" s="250"/>
      <c r="RG19" s="250"/>
      <c r="RH19" s="250"/>
      <c r="RI19" s="250"/>
      <c r="RJ19" s="250"/>
      <c r="RK19" s="250"/>
      <c r="RL19" s="250"/>
      <c r="RM19" s="250"/>
      <c r="RN19" s="251"/>
      <c r="RO19" s="251"/>
      <c r="RP19" s="251"/>
      <c r="RQ19" s="251"/>
      <c r="RR19" s="251"/>
      <c r="RS19" s="250"/>
      <c r="RT19" s="250"/>
      <c r="RU19" s="250"/>
      <c r="RV19" s="250"/>
      <c r="RW19" s="250"/>
      <c r="RX19" s="250"/>
      <c r="RY19" s="250"/>
      <c r="RZ19" s="250"/>
      <c r="SA19" s="250"/>
      <c r="SB19" s="250"/>
      <c r="SC19" s="250"/>
      <c r="SD19" s="250"/>
      <c r="SE19" s="250"/>
      <c r="SF19" s="250"/>
      <c r="SG19" s="250"/>
      <c r="SH19" s="250"/>
      <c r="SI19" s="250"/>
      <c r="SJ19" s="250"/>
      <c r="SK19" s="250"/>
      <c r="SL19" s="250"/>
      <c r="SM19" s="250"/>
      <c r="SN19" s="250"/>
      <c r="SO19" s="250"/>
      <c r="SP19" s="250"/>
      <c r="SQ19" s="250"/>
      <c r="SR19" s="250"/>
      <c r="SS19" s="250"/>
      <c r="ST19" s="250"/>
      <c r="SU19" s="250"/>
      <c r="SV19" s="250"/>
      <c r="SW19" s="250"/>
      <c r="SX19" s="250"/>
      <c r="SY19" s="250"/>
      <c r="SZ19" s="250"/>
      <c r="TA19" s="250"/>
      <c r="TB19" s="250"/>
      <c r="TC19" s="250"/>
      <c r="TD19" s="250"/>
      <c r="TE19" s="250"/>
      <c r="TF19" s="250"/>
      <c r="TG19" s="250"/>
      <c r="TH19" s="250"/>
      <c r="TI19" s="250"/>
      <c r="TJ19" s="250"/>
      <c r="TK19" s="250"/>
      <c r="TL19" s="250"/>
      <c r="TM19" s="250"/>
      <c r="TN19" s="250"/>
      <c r="TO19" s="250"/>
      <c r="TP19" s="251"/>
      <c r="TQ19" s="251"/>
      <c r="TR19" s="251"/>
      <c r="TS19" s="251"/>
      <c r="TT19" s="251"/>
      <c r="TU19" s="250"/>
      <c r="TV19" s="250"/>
      <c r="TW19" s="250"/>
      <c r="TX19" s="250"/>
      <c r="TY19" s="250"/>
      <c r="TZ19" s="250"/>
      <c r="UA19" s="250"/>
      <c r="UB19" s="250"/>
      <c r="UC19" s="250"/>
      <c r="UD19" s="250"/>
      <c r="UE19" s="250"/>
      <c r="UF19" s="250"/>
      <c r="UG19" s="250"/>
      <c r="UH19" s="250"/>
      <c r="UI19" s="250"/>
      <c r="UJ19" s="250"/>
      <c r="UK19" s="250"/>
      <c r="UL19" s="250"/>
      <c r="UM19" s="250"/>
      <c r="UN19" s="250"/>
      <c r="UO19" s="250"/>
      <c r="UP19" s="250"/>
      <c r="UQ19" s="250"/>
      <c r="UR19" s="250"/>
      <c r="US19" s="250"/>
      <c r="UT19" s="250"/>
      <c r="UU19" s="250"/>
      <c r="UV19" s="250"/>
      <c r="UW19" s="250"/>
      <c r="UX19" s="250"/>
      <c r="UY19" s="250"/>
      <c r="UZ19" s="250"/>
      <c r="VA19" s="250"/>
      <c r="VB19" s="250"/>
      <c r="VC19" s="250"/>
      <c r="VD19" s="250"/>
      <c r="VE19" s="250"/>
      <c r="VF19" s="250"/>
      <c r="VG19" s="250"/>
      <c r="VH19" s="250"/>
      <c r="VI19" s="250"/>
      <c r="VJ19" s="250"/>
      <c r="VK19" s="250"/>
      <c r="VL19" s="250"/>
      <c r="VM19" s="250"/>
      <c r="VN19" s="250"/>
      <c r="VO19" s="250"/>
      <c r="VP19" s="250"/>
      <c r="VQ19" s="250"/>
      <c r="VR19" s="251"/>
      <c r="VS19" s="251"/>
      <c r="VT19" s="251"/>
      <c r="VU19" s="251"/>
      <c r="VV19" s="251"/>
      <c r="VW19" s="250"/>
      <c r="VX19" s="250"/>
      <c r="VY19" s="250"/>
      <c r="VZ19" s="250"/>
      <c r="WA19" s="250"/>
      <c r="WB19" s="250"/>
      <c r="WC19" s="250"/>
      <c r="WD19" s="250"/>
      <c r="WE19" s="250"/>
      <c r="WF19" s="250"/>
      <c r="WG19" s="250"/>
      <c r="WH19" s="250"/>
      <c r="WI19" s="250"/>
      <c r="WJ19" s="250"/>
      <c r="WK19" s="250"/>
      <c r="WL19" s="250"/>
      <c r="WM19" s="250"/>
      <c r="WN19" s="250"/>
      <c r="WO19" s="250"/>
      <c r="WP19" s="250"/>
      <c r="WQ19" s="250"/>
      <c r="WR19" s="250"/>
      <c r="WS19" s="250"/>
      <c r="WT19" s="250"/>
      <c r="WU19" s="250"/>
      <c r="WV19" s="250"/>
      <c r="WW19" s="250"/>
      <c r="WX19" s="250"/>
      <c r="WY19" s="250"/>
      <c r="WZ19" s="250"/>
      <c r="XA19" s="250"/>
      <c r="XB19" s="250"/>
      <c r="XC19" s="250"/>
      <c r="XD19" s="250"/>
      <c r="XE19" s="250"/>
      <c r="XF19" s="250"/>
      <c r="XG19" s="250"/>
      <c r="XH19" s="250"/>
      <c r="XI19" s="250"/>
      <c r="XJ19" s="250"/>
      <c r="XK19" s="250"/>
      <c r="XL19" s="250"/>
      <c r="XM19" s="250"/>
      <c r="XN19" s="250"/>
      <c r="XO19" s="250"/>
      <c r="XP19" s="250"/>
      <c r="XQ19" s="250"/>
      <c r="XR19" s="250"/>
      <c r="XS19" s="250"/>
      <c r="XT19" s="251"/>
      <c r="XU19" s="251"/>
      <c r="XV19" s="251"/>
      <c r="XW19" s="251"/>
      <c r="XX19" s="251"/>
      <c r="XY19" s="250"/>
      <c r="XZ19" s="250"/>
      <c r="YA19" s="250"/>
      <c r="YB19" s="250"/>
      <c r="YC19" s="250"/>
      <c r="YD19" s="250"/>
      <c r="YE19" s="250"/>
      <c r="YF19" s="250"/>
      <c r="YG19" s="250"/>
      <c r="YH19" s="250"/>
      <c r="YI19" s="250"/>
      <c r="YJ19" s="250"/>
      <c r="YK19" s="250"/>
      <c r="YL19" s="250"/>
      <c r="YM19" s="250"/>
      <c r="YN19" s="250"/>
      <c r="YO19" s="250"/>
      <c r="YP19" s="250"/>
      <c r="YQ19" s="250"/>
      <c r="YR19" s="250"/>
      <c r="YS19" s="250"/>
      <c r="YT19" s="250"/>
      <c r="YU19" s="250"/>
      <c r="YV19" s="250"/>
      <c r="YW19" s="250"/>
      <c r="YX19" s="250"/>
      <c r="YY19" s="250"/>
      <c r="YZ19" s="250"/>
      <c r="ZA19" s="250"/>
      <c r="ZB19" s="250"/>
      <c r="ZC19" s="250"/>
      <c r="ZD19" s="250"/>
      <c r="ZE19" s="250"/>
      <c r="ZF19" s="250"/>
      <c r="ZG19" s="250"/>
      <c r="ZH19" s="250"/>
      <c r="ZI19" s="250"/>
      <c r="ZJ19" s="250"/>
      <c r="ZK19" s="250"/>
      <c r="ZL19" s="250"/>
      <c r="ZM19" s="250"/>
      <c r="ZN19" s="250"/>
      <c r="ZO19" s="250"/>
      <c r="ZP19" s="250"/>
      <c r="ZQ19" s="250"/>
      <c r="ZR19" s="250"/>
      <c r="ZS19" s="250"/>
      <c r="ZT19" s="250"/>
      <c r="ZU19" s="250"/>
      <c r="ZV19" s="251"/>
      <c r="ZW19" s="251"/>
      <c r="ZX19" s="251"/>
      <c r="ZY19" s="251"/>
      <c r="ZZ19" s="251"/>
      <c r="AAA19" s="250"/>
      <c r="AAB19" s="250"/>
      <c r="AAC19" s="250"/>
      <c r="AAD19" s="250"/>
      <c r="AAE19" s="250"/>
      <c r="AAF19" s="250"/>
      <c r="AAG19" s="250"/>
      <c r="AAH19" s="250"/>
      <c r="AAI19" s="250"/>
      <c r="AAJ19" s="250"/>
      <c r="AAK19" s="250"/>
      <c r="AAL19" s="250"/>
      <c r="AAM19" s="250"/>
      <c r="AAN19" s="250"/>
      <c r="AAO19" s="250"/>
      <c r="AAP19" s="250"/>
      <c r="AAQ19" s="250"/>
      <c r="AAR19" s="250"/>
      <c r="AAS19" s="250"/>
      <c r="AAT19" s="250"/>
      <c r="AAU19" s="250"/>
      <c r="AAV19" s="250"/>
      <c r="AAW19" s="250"/>
      <c r="AAX19" s="250"/>
      <c r="AAY19" s="250"/>
      <c r="AAZ19" s="250"/>
      <c r="ABA19" s="250"/>
      <c r="ABB19" s="250"/>
      <c r="ABC19" s="250"/>
      <c r="ABD19" s="250"/>
      <c r="ABE19" s="250"/>
      <c r="ABF19" s="250"/>
      <c r="ABG19" s="250"/>
      <c r="ABH19" s="250"/>
      <c r="ABI19" s="250"/>
      <c r="ABJ19" s="250"/>
      <c r="ABK19" s="250"/>
      <c r="ABL19" s="250"/>
      <c r="ABM19" s="250"/>
      <c r="ABN19" s="250"/>
      <c r="ABO19" s="250"/>
      <c r="ABP19" s="250"/>
      <c r="ABQ19" s="250"/>
      <c r="ABR19" s="250"/>
      <c r="ABS19" s="250"/>
      <c r="ABT19" s="250"/>
      <c r="ABU19" s="250"/>
      <c r="ABV19" s="250"/>
      <c r="ABW19" s="250"/>
      <c r="ABX19" s="251"/>
      <c r="ABY19" s="251"/>
      <c r="ABZ19" s="251"/>
      <c r="ACA19" s="251"/>
      <c r="ACB19" s="251"/>
      <c r="ACC19" s="250"/>
      <c r="ACD19" s="250"/>
      <c r="ACE19" s="250"/>
      <c r="ACF19" s="250"/>
      <c r="ACG19" s="250"/>
      <c r="ACH19" s="250"/>
      <c r="ACI19" s="250"/>
      <c r="ACJ19" s="250"/>
      <c r="ACK19" s="250"/>
      <c r="ACL19" s="250"/>
      <c r="ACM19" s="250"/>
      <c r="ACN19" s="250"/>
      <c r="ACO19" s="250"/>
      <c r="ACP19" s="250"/>
      <c r="ACQ19" s="250"/>
      <c r="ACR19" s="250"/>
      <c r="ACS19" s="250"/>
      <c r="ACT19" s="250"/>
      <c r="ACU19" s="250"/>
      <c r="ACV19" s="250"/>
      <c r="ACW19" s="250"/>
      <c r="ACX19" s="250"/>
      <c r="ACY19" s="250"/>
      <c r="ACZ19" s="250"/>
      <c r="ADA19" s="250"/>
      <c r="ADB19" s="250"/>
      <c r="ADC19" s="250"/>
      <c r="ADD19" s="250"/>
      <c r="ADE19" s="250"/>
      <c r="ADF19" s="250"/>
      <c r="ADG19" s="250"/>
      <c r="ADH19" s="250"/>
      <c r="ADI19" s="250"/>
      <c r="ADJ19" s="250"/>
      <c r="ADK19" s="250"/>
      <c r="ADL19" s="250"/>
      <c r="ADM19" s="250"/>
      <c r="ADN19" s="250"/>
      <c r="ADO19" s="250"/>
      <c r="ADP19" s="250"/>
      <c r="ADQ19" s="250"/>
      <c r="ADR19" s="250"/>
      <c r="ADS19" s="250"/>
      <c r="ADT19" s="250"/>
      <c r="ADU19" s="250"/>
      <c r="ADV19" s="250"/>
      <c r="ADW19" s="250"/>
      <c r="ADX19" s="250"/>
      <c r="ADY19" s="250"/>
      <c r="ADZ19" s="251"/>
      <c r="AEA19" s="251"/>
      <c r="AEB19" s="251"/>
      <c r="AEC19" s="251"/>
      <c r="AED19" s="251"/>
      <c r="AEE19" s="250"/>
      <c r="AEF19" s="250"/>
      <c r="AEG19" s="250"/>
      <c r="AEH19" s="250"/>
      <c r="AEI19" s="250"/>
      <c r="AEJ19" s="250"/>
      <c r="AEK19" s="250"/>
      <c r="AEL19" s="250"/>
      <c r="AEM19" s="250"/>
      <c r="AEN19" s="250"/>
      <c r="AEO19" s="250"/>
      <c r="AEP19" s="250"/>
      <c r="AEQ19" s="250"/>
      <c r="AER19" s="250"/>
      <c r="AES19" s="250"/>
      <c r="AET19" s="250"/>
      <c r="AEU19" s="250"/>
      <c r="AEV19" s="250"/>
      <c r="AEW19" s="250"/>
      <c r="AEX19" s="250"/>
      <c r="AEY19" s="250"/>
      <c r="AEZ19" s="250"/>
      <c r="AFA19" s="250"/>
      <c r="AFB19" s="250"/>
      <c r="AFC19" s="250"/>
      <c r="AFD19" s="250"/>
      <c r="AFE19" s="250"/>
      <c r="AFF19" s="250"/>
      <c r="AFG19" s="250"/>
      <c r="AFH19" s="250"/>
      <c r="AFI19" s="250"/>
      <c r="AFJ19" s="250"/>
      <c r="AFK19" s="250"/>
      <c r="AFL19" s="250"/>
      <c r="AFM19" s="250"/>
      <c r="AFN19" s="250"/>
      <c r="AFO19" s="250"/>
      <c r="AFP19" s="250"/>
      <c r="AFQ19" s="250"/>
      <c r="AFR19" s="250"/>
      <c r="AFS19" s="250"/>
      <c r="AFT19" s="250"/>
      <c r="AFU19" s="250"/>
      <c r="AFV19" s="250"/>
      <c r="AFW19" s="250"/>
      <c r="AFX19" s="250"/>
      <c r="AFY19" s="250"/>
      <c r="AFZ19" s="250"/>
      <c r="AGA19" s="250"/>
      <c r="AGB19" s="251"/>
      <c r="AGC19" s="251"/>
      <c r="AGD19" s="251"/>
      <c r="AGE19" s="251"/>
      <c r="AGF19" s="251"/>
      <c r="AGG19" s="250"/>
      <c r="AGH19" s="250"/>
      <c r="AGI19" s="250"/>
      <c r="AGJ19" s="250"/>
      <c r="AGK19" s="250"/>
      <c r="AGL19" s="250"/>
      <c r="AGM19" s="250"/>
      <c r="AGN19" s="250"/>
      <c r="AGO19" s="250"/>
      <c r="AGP19" s="250"/>
      <c r="AGQ19" s="250"/>
      <c r="AGR19" s="250"/>
      <c r="AGS19" s="250"/>
      <c r="AGT19" s="250"/>
      <c r="AGU19" s="250"/>
      <c r="AGV19" s="250"/>
      <c r="AGW19" s="250"/>
      <c r="AGX19" s="250"/>
      <c r="AGY19" s="250"/>
      <c r="AGZ19" s="250"/>
      <c r="AHA19" s="250"/>
      <c r="AHB19" s="250"/>
      <c r="AHC19" s="250"/>
      <c r="AHD19" s="250"/>
      <c r="AHE19" s="250"/>
      <c r="AHF19" s="250"/>
      <c r="AHG19" s="250"/>
      <c r="AHH19" s="250"/>
      <c r="AHI19" s="250"/>
      <c r="AHJ19" s="250"/>
      <c r="AHK19" s="250"/>
      <c r="AHL19" s="250"/>
      <c r="AHM19" s="250"/>
      <c r="AHN19" s="250"/>
      <c r="AHO19" s="250"/>
      <c r="AHP19" s="250"/>
      <c r="AHQ19" s="250"/>
      <c r="AHR19" s="250"/>
      <c r="AHS19" s="250"/>
      <c r="AHT19" s="250"/>
      <c r="AHU19" s="250"/>
      <c r="AHV19" s="250"/>
      <c r="AHW19" s="250"/>
      <c r="AHX19" s="250"/>
      <c r="AHY19" s="250"/>
      <c r="AHZ19" s="250"/>
      <c r="AIA19" s="250"/>
      <c r="AIB19" s="250"/>
      <c r="AIC19" s="250"/>
      <c r="AID19" s="251"/>
      <c r="AIE19" s="251"/>
      <c r="AIF19" s="251"/>
      <c r="AIG19" s="251"/>
      <c r="AIH19" s="251"/>
      <c r="AII19" s="250"/>
      <c r="AIJ19" s="250"/>
      <c r="AIK19" s="250"/>
      <c r="AIL19" s="250"/>
      <c r="AIM19" s="250"/>
      <c r="AIN19" s="250"/>
      <c r="AIO19" s="250"/>
      <c r="AIP19" s="250"/>
      <c r="AIQ19" s="250"/>
      <c r="AIR19" s="250"/>
      <c r="AIS19" s="250"/>
      <c r="AIT19" s="250"/>
      <c r="AIU19" s="250"/>
      <c r="AIV19" s="250"/>
      <c r="AIW19" s="250"/>
      <c r="AIX19" s="250"/>
      <c r="AIY19" s="250"/>
      <c r="AIZ19" s="250"/>
      <c r="AJA19" s="250"/>
      <c r="AJB19" s="250"/>
      <c r="AJC19" s="250"/>
      <c r="AJD19" s="250"/>
      <c r="AJE19" s="250"/>
      <c r="AJF19" s="250"/>
      <c r="AJG19" s="250"/>
      <c r="AJH19" s="250"/>
      <c r="AJI19" s="250"/>
      <c r="AJJ19" s="250"/>
      <c r="AJK19" s="250"/>
      <c r="AJL19" s="250"/>
      <c r="AJM19" s="250"/>
      <c r="AJN19" s="250"/>
      <c r="AJO19" s="250"/>
      <c r="AJP19" s="250"/>
      <c r="AJQ19" s="250"/>
      <c r="AJR19" s="250"/>
      <c r="AJS19" s="250"/>
      <c r="AJT19" s="250"/>
      <c r="AJU19" s="250"/>
      <c r="AJV19" s="250"/>
      <c r="AJW19" s="250"/>
      <c r="AJX19" s="250"/>
      <c r="AJY19" s="250"/>
      <c r="AJZ19" s="250"/>
      <c r="AKA19" s="250"/>
      <c r="AKB19" s="250"/>
      <c r="AKC19" s="250"/>
      <c r="AKD19" s="250"/>
      <c r="AKE19" s="250"/>
      <c r="AKF19" s="251"/>
      <c r="AKG19" s="251"/>
      <c r="AKH19" s="251"/>
      <c r="AKI19" s="251"/>
      <c r="AKJ19" s="251"/>
      <c r="AKK19" s="250"/>
      <c r="AKL19" s="250"/>
      <c r="AKM19" s="250"/>
      <c r="AKN19" s="250"/>
      <c r="AKO19" s="250"/>
      <c r="AKP19" s="250"/>
      <c r="AKQ19" s="250"/>
      <c r="AKR19" s="250"/>
      <c r="AKS19" s="250"/>
      <c r="AKT19" s="250"/>
      <c r="AKU19" s="250"/>
      <c r="AKV19" s="250"/>
      <c r="AKW19" s="250"/>
      <c r="AKX19" s="250"/>
      <c r="AKY19" s="250"/>
      <c r="AKZ19" s="250"/>
      <c r="ALA19" s="250"/>
      <c r="ALB19" s="250"/>
      <c r="ALC19" s="250"/>
      <c r="ALD19" s="250"/>
      <c r="ALE19" s="250"/>
      <c r="ALF19" s="250"/>
      <c r="ALG19" s="250"/>
      <c r="ALH19" s="250"/>
      <c r="ALI19" s="250"/>
      <c r="ALJ19" s="250"/>
      <c r="ALK19" s="250"/>
      <c r="ALL19" s="250"/>
      <c r="ALM19" s="250"/>
      <c r="ALN19" s="250"/>
      <c r="ALO19" s="250"/>
      <c r="ALP19" s="250"/>
      <c r="ALQ19" s="250"/>
      <c r="ALR19" s="250"/>
      <c r="ALS19" s="250"/>
      <c r="ALT19" s="250"/>
      <c r="ALU19" s="250"/>
      <c r="ALV19" s="250"/>
      <c r="ALW19" s="250"/>
      <c r="ALX19" s="250"/>
      <c r="ALY19" s="250"/>
      <c r="ALZ19" s="250"/>
      <c r="AMA19" s="250"/>
      <c r="AMB19" s="250"/>
      <c r="AMC19" s="250"/>
      <c r="AMD19" s="250"/>
      <c r="AME19" s="250"/>
      <c r="AMF19" s="250"/>
      <c r="AMG19" s="250"/>
      <c r="AMH19" s="251"/>
      <c r="AMI19" s="251"/>
      <c r="AMJ19" s="251"/>
      <c r="AMK19" s="251"/>
      <c r="AML19" s="251"/>
      <c r="AMM19" s="250"/>
      <c r="AMN19" s="250"/>
      <c r="AMO19" s="250"/>
      <c r="AMP19" s="250"/>
      <c r="AMQ19" s="250"/>
      <c r="AMR19" s="250"/>
      <c r="AMS19" s="250"/>
      <c r="AMT19" s="250"/>
      <c r="AMU19" s="250"/>
      <c r="AMV19" s="250"/>
      <c r="AMW19" s="250"/>
      <c r="AMX19" s="250"/>
      <c r="AMY19" s="250"/>
      <c r="AMZ19" s="250"/>
      <c r="ANA19" s="250"/>
      <c r="ANB19" s="250"/>
      <c r="ANC19" s="250"/>
      <c r="AND19" s="250"/>
      <c r="ANE19" s="250"/>
      <c r="ANF19" s="250"/>
      <c r="ANG19" s="250"/>
      <c r="ANH19" s="250"/>
      <c r="ANI19" s="250"/>
      <c r="ANJ19" s="250"/>
      <c r="ANK19" s="250"/>
      <c r="ANL19" s="250"/>
      <c r="ANM19" s="250"/>
      <c r="ANN19" s="250"/>
      <c r="ANO19" s="250"/>
      <c r="ANP19" s="250"/>
      <c r="ANQ19" s="250"/>
      <c r="ANR19" s="250"/>
      <c r="ANS19" s="250"/>
      <c r="ANT19" s="250"/>
      <c r="ANU19" s="250"/>
      <c r="ANV19" s="250"/>
      <c r="ANW19" s="250"/>
      <c r="ANX19" s="250"/>
      <c r="ANY19" s="250"/>
      <c r="ANZ19" s="250"/>
      <c r="AOA19" s="250"/>
      <c r="AOB19" s="250"/>
      <c r="AOC19" s="250"/>
      <c r="AOD19" s="250"/>
      <c r="AOE19" s="250"/>
      <c r="AOF19" s="250"/>
      <c r="AOG19" s="250"/>
      <c r="AOH19" s="250"/>
      <c r="AOI19" s="250"/>
      <c r="AOJ19" s="251"/>
      <c r="AOK19" s="251"/>
      <c r="AOL19" s="251"/>
      <c r="AOM19" s="251"/>
      <c r="AON19" s="251"/>
      <c r="AOO19" s="250"/>
      <c r="AOP19" s="250"/>
      <c r="AOQ19" s="250"/>
      <c r="AOR19" s="250"/>
      <c r="AOS19" s="250"/>
      <c r="AOT19" s="250"/>
      <c r="AOU19" s="250"/>
      <c r="AOV19" s="250"/>
      <c r="AOW19" s="250"/>
      <c r="AOX19" s="250"/>
      <c r="AOY19" s="250"/>
      <c r="AOZ19" s="250"/>
      <c r="APA19" s="250"/>
      <c r="APB19" s="250"/>
      <c r="APC19" s="250"/>
      <c r="APD19" s="250"/>
      <c r="APE19" s="250"/>
      <c r="APF19" s="250"/>
      <c r="APG19" s="250"/>
      <c r="APH19" s="250"/>
      <c r="API19" s="250"/>
      <c r="APJ19" s="250"/>
      <c r="APK19" s="250"/>
      <c r="APL19" s="250"/>
      <c r="APM19" s="250"/>
      <c r="APN19" s="250"/>
      <c r="APO19" s="250"/>
      <c r="APP19" s="250"/>
      <c r="APQ19" s="250"/>
      <c r="APR19" s="250"/>
      <c r="APS19" s="250"/>
      <c r="APT19" s="250"/>
      <c r="APU19" s="250"/>
      <c r="APV19" s="250"/>
      <c r="APW19" s="250"/>
      <c r="APX19" s="250"/>
      <c r="APY19" s="250"/>
      <c r="APZ19" s="250"/>
      <c r="AQA19" s="250"/>
      <c r="AQB19" s="250"/>
      <c r="AQC19" s="250"/>
      <c r="AQD19" s="250"/>
      <c r="AQE19" s="250"/>
      <c r="AQF19" s="250"/>
      <c r="AQG19" s="250"/>
      <c r="AQH19" s="250"/>
      <c r="AQI19" s="250"/>
      <c r="AQJ19" s="250"/>
      <c r="AQK19" s="250"/>
      <c r="AQL19" s="251"/>
      <c r="AQM19" s="251"/>
      <c r="AQN19" s="251"/>
      <c r="AQO19" s="251"/>
      <c r="AQP19" s="251"/>
      <c r="AQQ19" s="250"/>
      <c r="AQR19" s="250"/>
      <c r="AQS19" s="250"/>
      <c r="AQT19" s="250"/>
      <c r="AQU19" s="250"/>
      <c r="AQV19" s="250"/>
      <c r="AQW19" s="250"/>
      <c r="AQX19" s="250"/>
      <c r="AQY19" s="250"/>
      <c r="AQZ19" s="250"/>
      <c r="ARA19" s="250"/>
      <c r="ARB19" s="250"/>
      <c r="ARC19" s="250"/>
      <c r="ARD19" s="250"/>
      <c r="ARE19" s="250"/>
      <c r="ARF19" s="250"/>
      <c r="ARG19" s="250"/>
      <c r="ARH19" s="250"/>
      <c r="ARI19" s="250"/>
      <c r="ARJ19" s="250"/>
      <c r="ARK19" s="250"/>
      <c r="ARL19" s="250"/>
      <c r="ARM19" s="250"/>
      <c r="ARN19" s="250"/>
      <c r="ARO19" s="250"/>
      <c r="ARP19" s="250"/>
      <c r="ARQ19" s="250"/>
      <c r="ARR19" s="250"/>
      <c r="ARS19" s="250"/>
      <c r="ART19" s="250"/>
      <c r="ARU19" s="250"/>
      <c r="ARV19" s="250"/>
      <c r="ARW19" s="250"/>
      <c r="ARX19" s="250"/>
      <c r="ARY19" s="250"/>
      <c r="ARZ19" s="250"/>
      <c r="ASA19" s="250"/>
      <c r="ASB19" s="250"/>
      <c r="ASC19" s="250"/>
      <c r="ASD19" s="250"/>
      <c r="ASE19" s="250"/>
      <c r="ASF19" s="250"/>
      <c r="ASG19" s="250"/>
      <c r="ASH19" s="250"/>
      <c r="ASI19" s="250"/>
      <c r="ASJ19" s="250"/>
      <c r="ASK19" s="250"/>
      <c r="ASL19" s="250"/>
      <c r="ASM19" s="250"/>
      <c r="ASN19" s="251"/>
      <c r="ASO19" s="251"/>
      <c r="ASP19" s="251"/>
      <c r="ASQ19" s="251"/>
      <c r="ASR19" s="251"/>
      <c r="ASS19" s="250"/>
      <c r="AST19" s="250"/>
      <c r="ASU19" s="250"/>
      <c r="ASV19" s="250"/>
      <c r="ASW19" s="250"/>
      <c r="ASX19" s="250"/>
      <c r="ASY19" s="250"/>
      <c r="ASZ19" s="250"/>
      <c r="ATA19" s="250"/>
      <c r="ATB19" s="250"/>
      <c r="ATC19" s="250"/>
      <c r="ATD19" s="250"/>
      <c r="ATE19" s="250"/>
      <c r="ATF19" s="250"/>
      <c r="ATG19" s="250"/>
      <c r="ATH19" s="250"/>
      <c r="ATI19" s="250"/>
      <c r="ATJ19" s="250"/>
      <c r="ATK19" s="250"/>
      <c r="ATL19" s="250"/>
      <c r="ATM19" s="250"/>
      <c r="ATN19" s="250"/>
      <c r="ATO19" s="250"/>
      <c r="ATP19" s="250"/>
      <c r="ATQ19" s="250"/>
      <c r="ATR19" s="250"/>
      <c r="ATS19" s="250"/>
      <c r="ATT19" s="250"/>
      <c r="ATU19" s="250"/>
      <c r="ATV19" s="250"/>
      <c r="ATW19" s="250"/>
      <c r="ATX19" s="250"/>
      <c r="ATY19" s="250"/>
      <c r="ATZ19" s="250"/>
      <c r="AUA19" s="250"/>
      <c r="AUB19" s="250"/>
      <c r="AUC19" s="250"/>
      <c r="AUD19" s="250"/>
      <c r="AUE19" s="250"/>
      <c r="AUF19" s="250"/>
      <c r="AUG19" s="250"/>
      <c r="AUH19" s="250"/>
      <c r="AUI19" s="250"/>
      <c r="AUJ19" s="250"/>
      <c r="AUK19" s="250"/>
      <c r="AUL19" s="250"/>
      <c r="AUM19" s="250"/>
      <c r="AUN19" s="250"/>
      <c r="AUO19" s="250"/>
      <c r="AUP19" s="251"/>
      <c r="AUQ19" s="251"/>
      <c r="AUR19" s="251"/>
      <c r="AUS19" s="251"/>
      <c r="AUT19" s="251"/>
      <c r="AUU19" s="250"/>
      <c r="AUV19" s="250"/>
      <c r="AUW19" s="250"/>
      <c r="AUX19" s="250"/>
      <c r="AUY19" s="250"/>
      <c r="AUZ19" s="250"/>
      <c r="AVA19" s="250"/>
      <c r="AVB19" s="250"/>
      <c r="AVC19" s="250"/>
      <c r="AVD19" s="250"/>
      <c r="AVE19" s="250"/>
      <c r="AVF19" s="250"/>
      <c r="AVG19" s="250"/>
      <c r="AVH19" s="250"/>
      <c r="AVI19" s="250"/>
      <c r="AVJ19" s="250"/>
      <c r="AVK19" s="250"/>
      <c r="AVL19" s="250"/>
      <c r="AVM19" s="250"/>
      <c r="AVN19" s="250"/>
      <c r="AVO19" s="250"/>
      <c r="AVP19" s="250"/>
      <c r="AVQ19" s="250"/>
      <c r="AVR19" s="250"/>
      <c r="AVS19" s="250"/>
      <c r="AVT19" s="250"/>
      <c r="AVU19" s="250"/>
      <c r="AVV19" s="250"/>
      <c r="AVW19" s="250"/>
      <c r="AVX19" s="250"/>
      <c r="AVY19" s="250"/>
      <c r="AVZ19" s="250"/>
      <c r="AWA19" s="250"/>
      <c r="AWB19" s="250"/>
      <c r="AWC19" s="250"/>
      <c r="AWD19" s="250"/>
      <c r="AWE19" s="250"/>
      <c r="AWF19" s="250"/>
      <c r="AWG19" s="250"/>
      <c r="AWH19" s="250"/>
      <c r="AWI19" s="250"/>
      <c r="AWJ19" s="250"/>
      <c r="AWK19" s="250"/>
      <c r="AWL19" s="250"/>
      <c r="AWM19" s="250"/>
      <c r="AWN19" s="250"/>
      <c r="AWO19" s="250"/>
      <c r="AWP19" s="250"/>
      <c r="AWQ19" s="250"/>
      <c r="AWR19" s="251"/>
      <c r="AWS19" s="251"/>
      <c r="AWT19" s="251"/>
      <c r="AWU19" s="251"/>
      <c r="AWV19" s="251"/>
      <c r="AWW19" s="250"/>
      <c r="AWX19" s="250"/>
      <c r="AWY19" s="250"/>
      <c r="AWZ19" s="250"/>
      <c r="AXA19" s="250"/>
      <c r="AXB19" s="250"/>
      <c r="AXC19" s="250"/>
      <c r="AXD19" s="250"/>
      <c r="AXE19" s="250"/>
      <c r="AXF19" s="250"/>
      <c r="AXG19" s="250"/>
      <c r="AXH19" s="250"/>
      <c r="AXI19" s="250"/>
      <c r="AXJ19" s="250"/>
      <c r="AXK19" s="250"/>
      <c r="AXL19" s="250"/>
      <c r="AXM19" s="250"/>
      <c r="AXN19" s="250"/>
      <c r="AXO19" s="250"/>
      <c r="AXP19" s="250"/>
      <c r="AXQ19" s="250"/>
      <c r="AXR19" s="250"/>
      <c r="AXS19" s="250"/>
      <c r="AXT19" s="250"/>
      <c r="AXU19" s="250"/>
      <c r="AXV19" s="250"/>
      <c r="AXW19" s="250"/>
      <c r="AXX19" s="250"/>
      <c r="AXY19" s="250"/>
      <c r="AXZ19" s="250"/>
      <c r="AYA19" s="250"/>
      <c r="AYB19" s="250"/>
      <c r="AYC19" s="250"/>
      <c r="AYD19" s="250"/>
      <c r="AYE19" s="250"/>
      <c r="AYF19" s="250"/>
      <c r="AYG19" s="250"/>
      <c r="AYH19" s="250"/>
      <c r="AYI19" s="250"/>
      <c r="AYJ19" s="250"/>
      <c r="AYK19" s="250"/>
      <c r="AYL19" s="250"/>
      <c r="AYM19" s="250"/>
      <c r="AYN19" s="250"/>
      <c r="AYO19" s="250"/>
      <c r="AYP19" s="250"/>
      <c r="AYQ19" s="250"/>
      <c r="AYR19" s="250"/>
      <c r="AYS19" s="250"/>
      <c r="AYT19" s="251"/>
      <c r="AYU19" s="251"/>
      <c r="AYV19" s="251"/>
      <c r="AYW19" s="251"/>
      <c r="AYX19" s="251"/>
      <c r="AYY19" s="250"/>
      <c r="AYZ19" s="250"/>
      <c r="AZA19" s="250"/>
      <c r="AZB19" s="250"/>
      <c r="AZC19" s="250"/>
      <c r="AZD19" s="250"/>
      <c r="AZE19" s="250"/>
      <c r="AZF19" s="250"/>
      <c r="AZG19" s="250"/>
      <c r="AZH19" s="250"/>
      <c r="AZI19" s="250"/>
      <c r="AZJ19" s="250"/>
      <c r="AZK19" s="250"/>
      <c r="AZL19" s="250"/>
      <c r="AZM19" s="250"/>
      <c r="AZN19" s="250"/>
      <c r="AZO19" s="250"/>
      <c r="AZP19" s="250"/>
      <c r="AZQ19" s="250"/>
      <c r="AZR19" s="250"/>
      <c r="AZS19" s="250"/>
      <c r="AZT19" s="250"/>
      <c r="AZU19" s="250"/>
      <c r="AZV19" s="250"/>
      <c r="AZW19" s="250"/>
      <c r="AZX19" s="250"/>
      <c r="AZY19" s="250"/>
      <c r="AZZ19" s="250"/>
      <c r="BAA19" s="250"/>
      <c r="BAB19" s="250"/>
      <c r="BAC19" s="250"/>
      <c r="BAD19" s="250"/>
      <c r="BAE19" s="250"/>
      <c r="BAF19" s="250"/>
      <c r="BAG19" s="250"/>
      <c r="BAH19" s="250"/>
      <c r="BAI19" s="250"/>
      <c r="BAJ19" s="250"/>
      <c r="BAK19" s="250"/>
      <c r="BAL19" s="250"/>
      <c r="BAM19" s="250"/>
      <c r="BAN19" s="250"/>
      <c r="BAO19" s="250"/>
      <c r="BAP19" s="250"/>
      <c r="BAQ19" s="250"/>
      <c r="BAR19" s="250"/>
      <c r="BAS19" s="250"/>
      <c r="BAT19" s="250"/>
      <c r="BAU19" s="250"/>
      <c r="BAV19" s="251"/>
      <c r="BAW19" s="251"/>
      <c r="BAX19" s="251"/>
      <c r="BAY19" s="251"/>
      <c r="BAZ19" s="251"/>
      <c r="BBA19" s="250"/>
      <c r="BBB19" s="250"/>
      <c r="BBC19" s="250"/>
      <c r="BBD19" s="250"/>
      <c r="BBE19" s="250"/>
      <c r="BBF19" s="250"/>
      <c r="BBG19" s="250"/>
      <c r="BBH19" s="250"/>
      <c r="BBI19" s="250"/>
      <c r="BBJ19" s="250"/>
      <c r="BBK19" s="250"/>
      <c r="BBL19" s="250"/>
      <c r="BBM19" s="250"/>
      <c r="BBN19" s="250"/>
      <c r="BBO19" s="250"/>
      <c r="BBP19" s="250"/>
      <c r="BBQ19" s="250"/>
      <c r="BBR19" s="250"/>
      <c r="BBS19" s="250"/>
      <c r="BBT19" s="250"/>
      <c r="BBU19" s="250"/>
      <c r="BBV19" s="250"/>
      <c r="BBW19" s="250"/>
      <c r="BBX19" s="250"/>
      <c r="BBY19" s="250"/>
      <c r="BBZ19" s="250"/>
      <c r="BCA19" s="250"/>
      <c r="BCB19" s="250"/>
      <c r="BCC19" s="250"/>
      <c r="BCD19" s="250"/>
      <c r="BCE19" s="250"/>
      <c r="BCF19" s="250"/>
      <c r="BCG19" s="250"/>
      <c r="BCH19" s="250"/>
      <c r="BCI19" s="250"/>
      <c r="BCJ19" s="250"/>
      <c r="BCK19" s="250"/>
      <c r="BCL19" s="250"/>
      <c r="BCM19" s="250"/>
      <c r="BCN19" s="250"/>
      <c r="BCO19" s="250"/>
      <c r="BCP19" s="250"/>
      <c r="BCQ19" s="250"/>
      <c r="BCR19" s="250"/>
      <c r="BCS19" s="250"/>
      <c r="BCT19" s="250"/>
      <c r="BCU19" s="250"/>
      <c r="BCV19" s="250"/>
      <c r="BCW19" s="250"/>
      <c r="BCX19" s="251"/>
      <c r="BCY19" s="251"/>
      <c r="BCZ19" s="251"/>
      <c r="BDA19" s="251"/>
      <c r="BDB19" s="251"/>
      <c r="BDC19" s="250"/>
      <c r="BDD19" s="250"/>
      <c r="BDE19" s="250"/>
      <c r="BDF19" s="250"/>
      <c r="BDG19" s="250"/>
      <c r="BDH19" s="250"/>
      <c r="BDI19" s="250"/>
      <c r="BDJ19" s="250"/>
      <c r="BDK19" s="250"/>
      <c r="BDL19" s="250"/>
      <c r="BDM19" s="250"/>
      <c r="BDN19" s="250"/>
      <c r="BDO19" s="250"/>
      <c r="BDP19" s="250"/>
      <c r="BDQ19" s="250"/>
      <c r="BDR19" s="250"/>
      <c r="BDS19" s="250"/>
      <c r="BDT19" s="250"/>
      <c r="BDU19" s="250"/>
      <c r="BDV19" s="250"/>
      <c r="BDW19" s="250"/>
      <c r="BDX19" s="250"/>
      <c r="BDY19" s="250"/>
      <c r="BDZ19" s="250"/>
      <c r="BEA19" s="250"/>
      <c r="BEB19" s="250"/>
      <c r="BEC19" s="250"/>
      <c r="BED19" s="250"/>
      <c r="BEE19" s="250"/>
      <c r="BEF19" s="250"/>
      <c r="BEG19" s="250"/>
      <c r="BEH19" s="250"/>
      <c r="BEI19" s="250"/>
      <c r="BEJ19" s="250"/>
      <c r="BEK19" s="250"/>
      <c r="BEL19" s="250"/>
      <c r="BEM19" s="250"/>
      <c r="BEN19" s="250"/>
      <c r="BEO19" s="250"/>
      <c r="BEP19" s="250"/>
      <c r="BEQ19" s="250"/>
      <c r="BER19" s="250"/>
      <c r="BES19" s="250"/>
      <c r="BET19" s="250"/>
      <c r="BEU19" s="250"/>
      <c r="BEV19" s="250"/>
      <c r="BEW19" s="250"/>
      <c r="BEX19" s="250"/>
      <c r="BEY19" s="250"/>
      <c r="BEZ19" s="251"/>
      <c r="BFA19" s="251"/>
      <c r="BFB19" s="251"/>
      <c r="BFC19" s="251"/>
      <c r="BFD19" s="251"/>
      <c r="BFE19" s="250"/>
      <c r="BFF19" s="250"/>
      <c r="BFG19" s="250"/>
      <c r="BFH19" s="250"/>
      <c r="BFI19" s="250"/>
      <c r="BFJ19" s="250"/>
      <c r="BFK19" s="250"/>
      <c r="BFL19" s="250"/>
      <c r="BFM19" s="250"/>
      <c r="BFN19" s="250"/>
      <c r="BFO19" s="250"/>
      <c r="BFP19" s="250"/>
      <c r="BFQ19" s="250"/>
      <c r="BFR19" s="250"/>
      <c r="BFS19" s="250"/>
      <c r="BFT19" s="250"/>
      <c r="BFU19" s="250"/>
      <c r="BFV19" s="250"/>
      <c r="BFW19" s="250"/>
      <c r="BFX19" s="250"/>
      <c r="BFY19" s="250"/>
      <c r="BFZ19" s="250"/>
      <c r="BGA19" s="250"/>
      <c r="BGB19" s="250"/>
      <c r="BGC19" s="250"/>
      <c r="BGD19" s="250"/>
      <c r="BGE19" s="250"/>
      <c r="BGF19" s="250"/>
      <c r="BGG19" s="250"/>
      <c r="BGH19" s="250"/>
      <c r="BGI19" s="250"/>
      <c r="BGJ19" s="250"/>
      <c r="BGK19" s="250"/>
      <c r="BGL19" s="250"/>
      <c r="BGM19" s="250"/>
      <c r="BGN19" s="250"/>
      <c r="BGO19" s="250"/>
      <c r="BGP19" s="250"/>
      <c r="BGQ19" s="250"/>
      <c r="BGR19" s="250"/>
      <c r="BGS19" s="250"/>
      <c r="BGT19" s="250"/>
      <c r="BGU19" s="250"/>
      <c r="BGV19" s="250"/>
      <c r="BGW19" s="250"/>
      <c r="BGX19" s="250"/>
      <c r="BGY19" s="250"/>
      <c r="BGZ19" s="250"/>
      <c r="BHA19" s="250"/>
      <c r="BHB19" s="251"/>
      <c r="BHC19" s="251"/>
      <c r="BHD19" s="251"/>
      <c r="BHE19" s="251"/>
      <c r="BHF19" s="251"/>
      <c r="BHG19" s="250"/>
      <c r="BHH19" s="250"/>
      <c r="BHI19" s="250"/>
      <c r="BHJ19" s="250"/>
      <c r="BHK19" s="250"/>
      <c r="BHL19" s="250"/>
      <c r="BHM19" s="250"/>
      <c r="BHN19" s="250"/>
      <c r="BHO19" s="250"/>
      <c r="BHP19" s="250"/>
      <c r="BHQ19" s="250"/>
      <c r="BHR19" s="250"/>
      <c r="BHS19" s="250"/>
      <c r="BHT19" s="250"/>
      <c r="BHU19" s="250"/>
      <c r="BHV19" s="250"/>
      <c r="BHW19" s="250"/>
      <c r="BHX19" s="250"/>
      <c r="BHY19" s="250"/>
      <c r="BHZ19" s="250"/>
      <c r="BIA19" s="250"/>
      <c r="BIB19" s="250"/>
      <c r="BIC19" s="250"/>
      <c r="BID19" s="250"/>
      <c r="BIE19" s="250"/>
      <c r="BIF19" s="250"/>
      <c r="BIG19" s="250"/>
      <c r="BIH19" s="250"/>
      <c r="BII19" s="250"/>
      <c r="BIJ19" s="250"/>
      <c r="BIK19" s="250"/>
      <c r="BIL19" s="250"/>
      <c r="BIM19" s="250"/>
      <c r="BIN19" s="250"/>
      <c r="BIO19" s="250"/>
      <c r="BIP19" s="250"/>
      <c r="BIQ19" s="250"/>
      <c r="BIR19" s="250"/>
      <c r="BIS19" s="250"/>
      <c r="BIT19" s="250"/>
      <c r="BIU19" s="250"/>
      <c r="BIV19" s="250"/>
      <c r="BIW19" s="250"/>
      <c r="BIX19" s="250"/>
      <c r="BIY19" s="250"/>
      <c r="BIZ19" s="250"/>
      <c r="BJA19" s="250"/>
      <c r="BJB19" s="250"/>
      <c r="BJC19" s="250"/>
      <c r="BJD19" s="251"/>
      <c r="BJE19" s="251"/>
      <c r="BJF19" s="251"/>
      <c r="BJG19" s="251"/>
      <c r="BJH19" s="251"/>
      <c r="BJI19" s="250"/>
      <c r="BJJ19" s="250"/>
      <c r="BJK19" s="250"/>
      <c r="BJL19" s="250"/>
      <c r="BJM19" s="250"/>
      <c r="BJN19" s="250"/>
      <c r="BJO19" s="250"/>
      <c r="BJP19" s="250"/>
      <c r="BJQ19" s="250"/>
      <c r="BJR19" s="250"/>
      <c r="BJS19" s="250"/>
      <c r="BJT19" s="250"/>
      <c r="BJU19" s="250"/>
      <c r="BJV19" s="250"/>
      <c r="BJW19" s="250"/>
      <c r="BJX19" s="250"/>
      <c r="BJY19" s="250"/>
      <c r="BJZ19" s="250"/>
      <c r="BKA19" s="250"/>
      <c r="BKB19" s="250"/>
      <c r="BKC19" s="250"/>
      <c r="BKD19" s="250"/>
      <c r="BKE19" s="250"/>
      <c r="BKF19" s="250"/>
      <c r="BKG19" s="250"/>
      <c r="BKH19" s="250"/>
      <c r="BKI19" s="250"/>
      <c r="BKJ19" s="250"/>
      <c r="BKK19" s="250"/>
      <c r="BKL19" s="250"/>
      <c r="BKM19" s="250"/>
      <c r="BKN19" s="250"/>
      <c r="BKO19" s="250"/>
      <c r="BKP19" s="250"/>
      <c r="BKQ19" s="250"/>
      <c r="BKR19" s="250"/>
      <c r="BKS19" s="250"/>
      <c r="BKT19" s="250"/>
      <c r="BKU19" s="250"/>
      <c r="BKV19" s="250"/>
      <c r="BKW19" s="250"/>
      <c r="BKX19" s="250"/>
      <c r="BKY19" s="250"/>
      <c r="BKZ19" s="250"/>
      <c r="BLA19" s="250"/>
      <c r="BLB19" s="250"/>
      <c r="BLC19" s="250"/>
      <c r="BLD19" s="250"/>
      <c r="BLE19" s="250"/>
      <c r="BLF19" s="251"/>
      <c r="BLG19" s="251"/>
      <c r="BLH19" s="251"/>
      <c r="BLI19" s="251"/>
      <c r="BLJ19" s="251"/>
      <c r="BLK19" s="250"/>
      <c r="BLL19" s="250"/>
      <c r="BLM19" s="250"/>
      <c r="BLN19" s="250"/>
      <c r="BLO19" s="250"/>
      <c r="BLP19" s="250"/>
      <c r="BLQ19" s="250"/>
      <c r="BLR19" s="250"/>
      <c r="BLS19" s="250"/>
      <c r="BLT19" s="250"/>
      <c r="BLU19" s="250"/>
      <c r="BLV19" s="250"/>
      <c r="BLW19" s="250"/>
      <c r="BLX19" s="250"/>
      <c r="BLY19" s="250"/>
      <c r="BLZ19" s="250"/>
      <c r="BMA19" s="250"/>
      <c r="BMB19" s="250"/>
      <c r="BMC19" s="250"/>
      <c r="BMD19" s="250"/>
      <c r="BME19" s="250"/>
      <c r="BMF19" s="250"/>
      <c r="BMG19" s="250"/>
      <c r="BMH19" s="250"/>
      <c r="BMI19" s="250"/>
      <c r="BMJ19" s="250"/>
      <c r="BMK19" s="250"/>
      <c r="BML19" s="250"/>
      <c r="BMM19" s="250"/>
      <c r="BMN19" s="250"/>
      <c r="BMO19" s="250"/>
      <c r="BMP19" s="250"/>
      <c r="BMQ19" s="250"/>
      <c r="BMR19" s="250"/>
      <c r="BMS19" s="250"/>
      <c r="BMT19" s="250"/>
      <c r="BMU19" s="250"/>
      <c r="BMV19" s="250"/>
      <c r="BMW19" s="250"/>
      <c r="BMX19" s="250"/>
      <c r="BMY19" s="250"/>
      <c r="BMZ19" s="250"/>
      <c r="BNA19" s="250"/>
      <c r="BNB19" s="250"/>
      <c r="BNC19" s="250"/>
      <c r="BND19" s="250"/>
      <c r="BNE19" s="250"/>
      <c r="BNF19" s="250"/>
      <c r="BNG19" s="250"/>
      <c r="BNH19" s="251"/>
      <c r="BNI19" s="251"/>
      <c r="BNJ19" s="251"/>
      <c r="BNK19" s="251"/>
      <c r="BNL19" s="251"/>
      <c r="BNM19" s="250"/>
      <c r="BNN19" s="250"/>
      <c r="BNO19" s="250"/>
      <c r="BNP19" s="250"/>
      <c r="BNQ19" s="250"/>
      <c r="BNR19" s="250"/>
      <c r="BNS19" s="250"/>
      <c r="BNT19" s="250"/>
      <c r="BNU19" s="250"/>
      <c r="BNV19" s="250"/>
      <c r="BNW19" s="250"/>
      <c r="BNX19" s="250"/>
      <c r="BNY19" s="250"/>
      <c r="BNZ19" s="250"/>
      <c r="BOA19" s="250"/>
      <c r="BOB19" s="250"/>
      <c r="BOC19" s="250"/>
      <c r="BOD19" s="250"/>
      <c r="BOE19" s="250"/>
      <c r="BOF19" s="250"/>
      <c r="BOG19" s="250"/>
      <c r="BOH19" s="250"/>
      <c r="BOI19" s="250"/>
      <c r="BOJ19" s="250"/>
      <c r="BOK19" s="250"/>
      <c r="BOL19" s="250"/>
      <c r="BOM19" s="250"/>
      <c r="BON19" s="250"/>
      <c r="BOO19" s="250"/>
      <c r="BOP19" s="250"/>
      <c r="BOQ19" s="250"/>
      <c r="BOR19" s="250"/>
      <c r="BOS19" s="250"/>
      <c r="BOT19" s="250"/>
      <c r="BOU19" s="250"/>
      <c r="BOV19" s="250"/>
      <c r="BOW19" s="250"/>
      <c r="BOX19" s="250"/>
      <c r="BOY19" s="250"/>
      <c r="BOZ19" s="250"/>
      <c r="BPA19" s="250"/>
      <c r="BPB19" s="250"/>
      <c r="BPC19" s="250"/>
      <c r="BPD19" s="250"/>
      <c r="BPE19" s="250"/>
      <c r="BPF19" s="250"/>
      <c r="BPG19" s="250"/>
      <c r="BPH19" s="250"/>
      <c r="BPI19" s="250"/>
      <c r="BPJ19" s="251"/>
      <c r="BPK19" s="251"/>
      <c r="BPL19" s="251"/>
      <c r="BPM19" s="251"/>
      <c r="BPN19" s="251"/>
      <c r="BPO19" s="250"/>
      <c r="BPP19" s="250"/>
      <c r="BPQ19" s="250"/>
      <c r="BPR19" s="250"/>
      <c r="BPS19" s="250"/>
      <c r="BPT19" s="250"/>
      <c r="BPU19" s="250"/>
      <c r="BPV19" s="250"/>
      <c r="BPW19" s="250"/>
      <c r="BPX19" s="250"/>
      <c r="BPY19" s="250"/>
      <c r="BPZ19" s="250"/>
      <c r="BQA19" s="250"/>
      <c r="BQB19" s="250"/>
      <c r="BQC19" s="250"/>
      <c r="BQD19" s="250"/>
      <c r="BQE19" s="250"/>
      <c r="BQF19" s="250"/>
      <c r="BQG19" s="250"/>
      <c r="BQH19" s="250"/>
      <c r="BQI19" s="250"/>
      <c r="BQJ19" s="250"/>
      <c r="BQK19" s="250"/>
      <c r="BQL19" s="250"/>
      <c r="BQM19" s="250"/>
      <c r="BQN19" s="250"/>
      <c r="BQO19" s="250"/>
      <c r="BQP19" s="250"/>
      <c r="BQQ19" s="250"/>
      <c r="BQR19" s="250"/>
      <c r="BQS19" s="250"/>
      <c r="BQT19" s="250"/>
      <c r="BQU19" s="250"/>
      <c r="BQV19" s="250"/>
      <c r="BQW19" s="250"/>
      <c r="BQX19" s="250"/>
      <c r="BQY19" s="250"/>
      <c r="BQZ19" s="250"/>
      <c r="BRA19" s="250"/>
      <c r="BRB19" s="250"/>
      <c r="BRC19" s="250"/>
      <c r="BRD19" s="250"/>
      <c r="BRE19" s="250"/>
      <c r="BRF19" s="250"/>
      <c r="BRG19" s="250"/>
      <c r="BRH19" s="250"/>
      <c r="BRI19" s="250"/>
      <c r="BRJ19" s="250"/>
      <c r="BRK19" s="250"/>
      <c r="BRL19" s="251"/>
      <c r="BRM19" s="251"/>
      <c r="BRN19" s="251"/>
      <c r="BRO19" s="251"/>
      <c r="BRP19" s="251"/>
      <c r="BRQ19" s="250"/>
      <c r="BRR19" s="250"/>
      <c r="BRS19" s="250"/>
      <c r="BRT19" s="250"/>
      <c r="BRU19" s="250"/>
      <c r="BRV19" s="250"/>
      <c r="BRW19" s="250"/>
      <c r="BRX19" s="250"/>
      <c r="BRY19" s="250"/>
      <c r="BRZ19" s="250"/>
      <c r="BSA19" s="250"/>
      <c r="BSB19" s="250"/>
      <c r="BSC19" s="250"/>
      <c r="BSD19" s="250"/>
      <c r="BSE19" s="250"/>
      <c r="BSF19" s="250"/>
      <c r="BSG19" s="250"/>
      <c r="BSH19" s="250"/>
      <c r="BSI19" s="250"/>
      <c r="BSJ19" s="250"/>
      <c r="BSK19" s="250"/>
      <c r="BSL19" s="250"/>
      <c r="BSM19" s="250"/>
      <c r="BSN19" s="250"/>
      <c r="BSO19" s="250"/>
      <c r="BSP19" s="250"/>
      <c r="BSQ19" s="250"/>
      <c r="BSR19" s="250"/>
      <c r="BSS19" s="250"/>
      <c r="BST19" s="250"/>
      <c r="BSU19" s="250"/>
      <c r="BSV19" s="250"/>
      <c r="BSW19" s="250"/>
      <c r="BSX19" s="250"/>
      <c r="BSY19" s="250"/>
      <c r="BSZ19" s="250"/>
      <c r="BTA19" s="250"/>
      <c r="BTB19" s="250"/>
      <c r="BTC19" s="250"/>
      <c r="BTD19" s="250"/>
      <c r="BTE19" s="250"/>
      <c r="BTF19" s="250"/>
      <c r="BTG19" s="250"/>
      <c r="BTH19" s="250"/>
      <c r="BTI19" s="250"/>
      <c r="BTJ19" s="250"/>
      <c r="BTK19" s="250"/>
      <c r="BTL19" s="250"/>
      <c r="BTM19" s="250"/>
      <c r="BTN19" s="251"/>
      <c r="BTO19" s="251"/>
      <c r="BTP19" s="251"/>
      <c r="BTQ19" s="251"/>
      <c r="BTR19" s="251"/>
      <c r="BTS19" s="250"/>
      <c r="BTT19" s="250"/>
      <c r="BTU19" s="250"/>
      <c r="BTV19" s="250"/>
      <c r="BTW19" s="250"/>
      <c r="BTX19" s="250"/>
      <c r="BTY19" s="250"/>
      <c r="BTZ19" s="250"/>
      <c r="BUA19" s="250"/>
      <c r="BUB19" s="250"/>
      <c r="BUC19" s="250"/>
      <c r="BUD19" s="250"/>
      <c r="BUE19" s="250"/>
      <c r="BUF19" s="250"/>
      <c r="BUG19" s="250"/>
      <c r="BUH19" s="250"/>
      <c r="BUI19" s="250"/>
      <c r="BUJ19" s="250"/>
      <c r="BUK19" s="250"/>
      <c r="BUL19" s="250"/>
      <c r="BUM19" s="250"/>
      <c r="BUN19" s="250"/>
      <c r="BUO19" s="250"/>
      <c r="BUP19" s="250"/>
      <c r="BUQ19" s="250"/>
      <c r="BUR19" s="250"/>
      <c r="BUS19" s="250"/>
      <c r="BUT19" s="250"/>
      <c r="BUU19" s="250"/>
      <c r="BUV19" s="250"/>
      <c r="BUW19" s="250"/>
      <c r="BUX19" s="250"/>
      <c r="BUY19" s="250"/>
      <c r="BUZ19" s="250"/>
      <c r="BVA19" s="250"/>
      <c r="BVB19" s="250"/>
      <c r="BVC19" s="250"/>
      <c r="BVD19" s="250"/>
      <c r="BVE19" s="250"/>
      <c r="BVF19" s="250"/>
      <c r="BVG19" s="250"/>
      <c r="BVH19" s="250"/>
      <c r="BVI19" s="250"/>
      <c r="BVJ19" s="250"/>
      <c r="BVK19" s="250"/>
      <c r="BVL19" s="250"/>
      <c r="BVM19" s="250"/>
      <c r="BVN19" s="250"/>
      <c r="BVO19" s="250"/>
      <c r="BVP19" s="251"/>
      <c r="BVQ19" s="251"/>
      <c r="BVR19" s="251"/>
      <c r="BVS19" s="251"/>
      <c r="BVT19" s="251"/>
      <c r="BVU19" s="250"/>
      <c r="BVV19" s="250"/>
      <c r="BVW19" s="250"/>
      <c r="BVX19" s="250"/>
      <c r="BVY19" s="250"/>
      <c r="BVZ19" s="250"/>
      <c r="BWA19" s="250"/>
      <c r="BWB19" s="250"/>
      <c r="BWC19" s="250"/>
      <c r="BWD19" s="250"/>
      <c r="BWE19" s="250"/>
      <c r="BWF19" s="250"/>
      <c r="BWG19" s="250"/>
      <c r="BWH19" s="250"/>
      <c r="BWI19" s="250"/>
      <c r="BWJ19" s="250"/>
      <c r="BWK19" s="250"/>
      <c r="BWL19" s="250"/>
      <c r="BWM19" s="250"/>
      <c r="BWN19" s="250"/>
      <c r="BWO19" s="250"/>
      <c r="BWP19" s="250"/>
      <c r="BWQ19" s="250"/>
      <c r="BWR19" s="250"/>
      <c r="BWS19" s="250"/>
      <c r="BWT19" s="250"/>
      <c r="BWU19" s="250"/>
      <c r="BWV19" s="250"/>
      <c r="BWW19" s="250"/>
      <c r="BWX19" s="250"/>
      <c r="BWY19" s="250"/>
      <c r="BWZ19" s="250"/>
      <c r="BXA19" s="250"/>
      <c r="BXB19" s="250"/>
      <c r="BXC19" s="250"/>
      <c r="BXD19" s="250"/>
      <c r="BXE19" s="250"/>
      <c r="BXF19" s="250"/>
      <c r="BXG19" s="250"/>
      <c r="BXH19" s="250"/>
      <c r="BXI19" s="250"/>
      <c r="BXJ19" s="250"/>
      <c r="BXK19" s="250"/>
      <c r="BXL19" s="250"/>
      <c r="BXM19" s="250"/>
      <c r="BXN19" s="250"/>
      <c r="BXO19" s="250"/>
      <c r="BXP19" s="250"/>
      <c r="BXQ19" s="250"/>
      <c r="BXR19" s="251"/>
      <c r="BXS19" s="251"/>
      <c r="BXT19" s="251"/>
      <c r="BXU19" s="251"/>
      <c r="BXV19" s="251"/>
      <c r="BXW19" s="250"/>
      <c r="BXX19" s="250"/>
      <c r="BXY19" s="250"/>
      <c r="BXZ19" s="250"/>
      <c r="BYA19" s="250"/>
      <c r="BYB19" s="250"/>
      <c r="BYC19" s="250"/>
      <c r="BYD19" s="250"/>
      <c r="BYE19" s="250"/>
      <c r="BYF19" s="250"/>
      <c r="BYG19" s="250"/>
      <c r="BYH19" s="250"/>
      <c r="BYI19" s="250"/>
      <c r="BYJ19" s="250"/>
      <c r="BYK19" s="250"/>
      <c r="BYL19" s="250"/>
      <c r="BYM19" s="250"/>
      <c r="BYN19" s="250"/>
      <c r="BYO19" s="250"/>
      <c r="BYP19" s="250"/>
      <c r="BYQ19" s="250"/>
      <c r="BYR19" s="250"/>
      <c r="BYS19" s="250"/>
      <c r="BYT19" s="250"/>
      <c r="BYU19" s="250"/>
      <c r="BYV19" s="250"/>
      <c r="BYW19" s="250"/>
      <c r="BYX19" s="250"/>
      <c r="BYY19" s="250"/>
      <c r="BYZ19" s="250"/>
      <c r="BZA19" s="250"/>
      <c r="BZB19" s="250"/>
      <c r="BZC19" s="250"/>
      <c r="BZD19" s="250"/>
      <c r="BZE19" s="250"/>
      <c r="BZF19" s="250"/>
      <c r="BZG19" s="250"/>
      <c r="BZH19" s="250"/>
      <c r="BZI19" s="250"/>
      <c r="BZJ19" s="250"/>
      <c r="BZK19" s="250"/>
      <c r="BZL19" s="250"/>
      <c r="BZM19" s="250"/>
      <c r="BZN19" s="250"/>
      <c r="BZO19" s="250"/>
      <c r="BZP19" s="250"/>
      <c r="BZQ19" s="250"/>
      <c r="BZR19" s="250"/>
      <c r="BZS19" s="250"/>
      <c r="BZT19" s="251"/>
      <c r="BZU19" s="251"/>
      <c r="BZV19" s="251"/>
      <c r="BZW19" s="251"/>
      <c r="BZX19" s="251"/>
      <c r="BZY19" s="250"/>
      <c r="BZZ19" s="250"/>
      <c r="CAA19" s="250"/>
      <c r="CAB19" s="250"/>
      <c r="CAC19" s="250"/>
      <c r="CAD19" s="250"/>
      <c r="CAE19" s="250"/>
      <c r="CAF19" s="250"/>
      <c r="CAG19" s="250"/>
      <c r="CAH19" s="250"/>
      <c r="CAI19" s="250"/>
      <c r="CAJ19" s="250"/>
      <c r="CAK19" s="250"/>
      <c r="CAL19" s="250"/>
      <c r="CAM19" s="250"/>
      <c r="CAN19" s="250"/>
      <c r="CAO19" s="250"/>
      <c r="CAP19" s="250"/>
      <c r="CAQ19" s="250"/>
      <c r="CAR19" s="250"/>
      <c r="CAS19" s="250"/>
      <c r="CAT19" s="250"/>
      <c r="CAU19" s="250"/>
      <c r="CAV19" s="250"/>
      <c r="CAW19" s="250"/>
      <c r="CAX19" s="250"/>
      <c r="CAY19" s="250"/>
      <c r="CAZ19" s="250"/>
      <c r="CBA19" s="250"/>
      <c r="CBB19" s="250"/>
      <c r="CBC19" s="250"/>
      <c r="CBD19" s="250"/>
      <c r="CBE19" s="250"/>
      <c r="CBF19" s="250"/>
      <c r="CBG19" s="250"/>
      <c r="CBH19" s="250"/>
      <c r="CBI19" s="250"/>
      <c r="CBJ19" s="250"/>
      <c r="CBK19" s="250"/>
      <c r="CBL19" s="250"/>
      <c r="CBM19" s="250"/>
      <c r="CBN19" s="250"/>
      <c r="CBO19" s="250"/>
      <c r="CBP19" s="250"/>
      <c r="CBQ19" s="250"/>
      <c r="CBR19" s="250"/>
      <c r="CBS19" s="250"/>
      <c r="CBT19" s="250"/>
      <c r="CBU19" s="250"/>
      <c r="CBV19" s="251"/>
      <c r="CBW19" s="251"/>
      <c r="CBX19" s="251"/>
      <c r="CBY19" s="251"/>
      <c r="CBZ19" s="251"/>
      <c r="CCA19" s="250"/>
      <c r="CCB19" s="250"/>
      <c r="CCC19" s="250"/>
      <c r="CCD19" s="250"/>
      <c r="CCE19" s="250"/>
      <c r="CCF19" s="250"/>
      <c r="CCG19" s="250"/>
      <c r="CCH19" s="250"/>
      <c r="CCI19" s="250"/>
      <c r="CCJ19" s="250"/>
      <c r="CCK19" s="250"/>
      <c r="CCL19" s="250"/>
      <c r="CCM19" s="250"/>
      <c r="CCN19" s="250"/>
      <c r="CCO19" s="250"/>
      <c r="CCP19" s="250"/>
      <c r="CCQ19" s="250"/>
      <c r="CCR19" s="250"/>
      <c r="CCS19" s="250"/>
      <c r="CCT19" s="250"/>
      <c r="CCU19" s="250"/>
      <c r="CCV19" s="250"/>
      <c r="CCW19" s="250"/>
      <c r="CCX19" s="250"/>
      <c r="CCY19" s="250"/>
      <c r="CCZ19" s="250"/>
      <c r="CDA19" s="250"/>
      <c r="CDB19" s="250"/>
      <c r="CDC19" s="250"/>
      <c r="CDD19" s="250"/>
      <c r="CDE19" s="250"/>
      <c r="CDF19" s="250"/>
      <c r="CDG19" s="250"/>
      <c r="CDH19" s="250"/>
      <c r="CDI19" s="250"/>
      <c r="CDJ19" s="250"/>
      <c r="CDK19" s="250"/>
      <c r="CDL19" s="250"/>
      <c r="CDM19" s="250"/>
      <c r="CDN19" s="250"/>
      <c r="CDO19" s="250"/>
      <c r="CDP19" s="250"/>
      <c r="CDQ19" s="250"/>
      <c r="CDR19" s="250"/>
      <c r="CDS19" s="250"/>
      <c r="CDT19" s="250"/>
      <c r="CDU19" s="250"/>
      <c r="CDV19" s="250"/>
      <c r="CDW19" s="250"/>
      <c r="CDX19" s="251"/>
      <c r="CDY19" s="251"/>
      <c r="CDZ19" s="251"/>
      <c r="CEA19" s="251"/>
      <c r="CEB19" s="251"/>
      <c r="CEC19" s="250"/>
      <c r="CED19" s="250"/>
      <c r="CEE19" s="250"/>
      <c r="CEF19" s="250"/>
      <c r="CEG19" s="250"/>
      <c r="CEH19" s="250"/>
      <c r="CEI19" s="250"/>
      <c r="CEJ19" s="250"/>
      <c r="CEK19" s="250"/>
      <c r="CEL19" s="250"/>
      <c r="CEM19" s="250"/>
      <c r="CEN19" s="250"/>
      <c r="CEO19" s="250"/>
      <c r="CEP19" s="250"/>
      <c r="CEQ19" s="250"/>
      <c r="CER19" s="250"/>
      <c r="CES19" s="250"/>
      <c r="CET19" s="250"/>
      <c r="CEU19" s="250"/>
      <c r="CEV19" s="250"/>
      <c r="CEW19" s="250"/>
      <c r="CEX19" s="250"/>
      <c r="CEY19" s="250"/>
      <c r="CEZ19" s="250"/>
      <c r="CFA19" s="250"/>
      <c r="CFB19" s="250"/>
      <c r="CFC19" s="250"/>
      <c r="CFD19" s="250"/>
      <c r="CFE19" s="250"/>
      <c r="CFF19" s="250"/>
      <c r="CFG19" s="250"/>
      <c r="CFH19" s="250"/>
      <c r="CFI19" s="250"/>
      <c r="CFJ19" s="250"/>
      <c r="CFK19" s="250"/>
      <c r="CFL19" s="250"/>
      <c r="CFM19" s="250"/>
      <c r="CFN19" s="250"/>
      <c r="CFO19" s="250"/>
      <c r="CFP19" s="250"/>
      <c r="CFQ19" s="250"/>
      <c r="CFR19" s="250"/>
      <c r="CFS19" s="250"/>
      <c r="CFT19" s="250"/>
      <c r="CFU19" s="250"/>
      <c r="CFV19" s="250"/>
      <c r="CFW19" s="250"/>
      <c r="CFX19" s="250"/>
      <c r="CFY19" s="250"/>
      <c r="CFZ19" s="251"/>
      <c r="CGA19" s="251"/>
      <c r="CGB19" s="251"/>
      <c r="CGC19" s="251"/>
      <c r="CGD19" s="251"/>
      <c r="CGE19" s="250"/>
      <c r="CGF19" s="250"/>
      <c r="CGG19" s="250"/>
      <c r="CGH19" s="250"/>
      <c r="CGI19" s="250"/>
      <c r="CGJ19" s="250"/>
      <c r="CGK19" s="250"/>
      <c r="CGL19" s="250"/>
      <c r="CGM19" s="250"/>
      <c r="CGN19" s="250"/>
      <c r="CGO19" s="250"/>
      <c r="CGP19" s="250"/>
      <c r="CGQ19" s="250"/>
      <c r="CGR19" s="250"/>
      <c r="CGS19" s="250"/>
      <c r="CGT19" s="250"/>
      <c r="CGU19" s="250"/>
      <c r="CGV19" s="250"/>
      <c r="CGW19" s="250"/>
      <c r="CGX19" s="250"/>
      <c r="CGY19" s="250"/>
      <c r="CGZ19" s="250"/>
      <c r="CHA19" s="250"/>
      <c r="CHB19" s="250"/>
      <c r="CHC19" s="250"/>
      <c r="CHD19" s="250"/>
      <c r="CHE19" s="250"/>
      <c r="CHF19" s="250"/>
      <c r="CHG19" s="250"/>
      <c r="CHH19" s="250"/>
      <c r="CHI19" s="250"/>
      <c r="CHJ19" s="250"/>
      <c r="CHK19" s="250"/>
      <c r="CHL19" s="250"/>
      <c r="CHM19" s="250"/>
      <c r="CHN19" s="250"/>
      <c r="CHO19" s="250"/>
      <c r="CHP19" s="250"/>
      <c r="CHQ19" s="250"/>
      <c r="CHR19" s="250"/>
      <c r="CHS19" s="250"/>
      <c r="CHT19" s="250"/>
      <c r="CHU19" s="250"/>
      <c r="CHV19" s="250"/>
      <c r="CHW19" s="250"/>
      <c r="CHX19" s="250"/>
      <c r="CHY19" s="250"/>
      <c r="CHZ19" s="250"/>
      <c r="CIA19" s="250"/>
      <c r="CIB19" s="251"/>
      <c r="CIC19" s="251"/>
      <c r="CID19" s="251"/>
      <c r="CIE19" s="251"/>
      <c r="CIF19" s="251"/>
      <c r="CIG19" s="250"/>
      <c r="CIH19" s="250"/>
      <c r="CII19" s="250"/>
      <c r="CIJ19" s="250"/>
      <c r="CIK19" s="250"/>
      <c r="CIL19" s="250"/>
      <c r="CIM19" s="250"/>
      <c r="CIN19" s="250"/>
      <c r="CIO19" s="250"/>
      <c r="CIP19" s="250"/>
      <c r="CIQ19" s="250"/>
      <c r="CIR19" s="250"/>
      <c r="CIS19" s="250"/>
      <c r="CIT19" s="250"/>
      <c r="CIU19" s="250"/>
      <c r="CIV19" s="250"/>
      <c r="CIW19" s="250"/>
      <c r="CIX19" s="250"/>
      <c r="CIY19" s="250"/>
      <c r="CIZ19" s="250"/>
      <c r="CJA19" s="250"/>
      <c r="CJB19" s="250"/>
      <c r="CJC19" s="250"/>
      <c r="CJD19" s="250"/>
      <c r="CJE19" s="250"/>
      <c r="CJF19" s="250"/>
      <c r="CJG19" s="250"/>
      <c r="CJH19" s="250"/>
      <c r="CJI19" s="250"/>
      <c r="CJJ19" s="250"/>
      <c r="CJK19" s="250"/>
      <c r="CJL19" s="250"/>
      <c r="CJM19" s="250"/>
      <c r="CJN19" s="250"/>
      <c r="CJO19" s="250"/>
      <c r="CJP19" s="250"/>
      <c r="CJQ19" s="250"/>
      <c r="CJR19" s="250"/>
      <c r="CJS19" s="250"/>
      <c r="CJT19" s="250"/>
      <c r="CJU19" s="250"/>
      <c r="CJV19" s="250"/>
      <c r="CJW19" s="250"/>
      <c r="CJX19" s="250"/>
      <c r="CJY19" s="250"/>
      <c r="CJZ19" s="250"/>
      <c r="CKA19" s="250"/>
      <c r="CKB19" s="250"/>
      <c r="CKC19" s="250"/>
      <c r="CKD19" s="251"/>
      <c r="CKE19" s="251"/>
      <c r="CKF19" s="251"/>
      <c r="CKG19" s="251"/>
      <c r="CKH19" s="251"/>
      <c r="CKI19" s="250"/>
      <c r="CKJ19" s="250"/>
      <c r="CKK19" s="250"/>
      <c r="CKL19" s="250"/>
      <c r="CKM19" s="250"/>
      <c r="CKN19" s="250"/>
      <c r="CKO19" s="250"/>
      <c r="CKP19" s="250"/>
      <c r="CKQ19" s="250"/>
      <c r="CKR19" s="250"/>
      <c r="CKS19" s="250"/>
      <c r="CKT19" s="250"/>
      <c r="CKU19" s="250"/>
      <c r="CKV19" s="250"/>
      <c r="CKW19" s="250"/>
      <c r="CKX19" s="250"/>
      <c r="CKY19" s="250"/>
      <c r="CKZ19" s="250"/>
      <c r="CLA19" s="250"/>
      <c r="CLB19" s="250"/>
      <c r="CLC19" s="250"/>
      <c r="CLD19" s="250"/>
      <c r="CLE19" s="250"/>
      <c r="CLF19" s="250"/>
      <c r="CLG19" s="250"/>
      <c r="CLH19" s="250"/>
      <c r="CLI19" s="250"/>
      <c r="CLJ19" s="250"/>
      <c r="CLK19" s="250"/>
      <c r="CLL19" s="250"/>
      <c r="CLM19" s="250"/>
      <c r="CLN19" s="250"/>
      <c r="CLO19" s="250"/>
      <c r="CLP19" s="250"/>
      <c r="CLQ19" s="250"/>
      <c r="CLR19" s="250"/>
      <c r="CLS19" s="250"/>
      <c r="CLT19" s="250"/>
      <c r="CLU19" s="250"/>
      <c r="CLV19" s="250"/>
      <c r="CLW19" s="250"/>
      <c r="CLX19" s="250"/>
      <c r="CLY19" s="250"/>
      <c r="CLZ19" s="250"/>
      <c r="CMA19" s="250"/>
      <c r="CMB19" s="250"/>
      <c r="CMC19" s="250"/>
      <c r="CMD19" s="250"/>
      <c r="CME19" s="250"/>
      <c r="CMF19" s="251"/>
      <c r="CMG19" s="251"/>
      <c r="CMH19" s="251"/>
      <c r="CMI19" s="251"/>
      <c r="CMJ19" s="251"/>
      <c r="CMK19" s="250"/>
      <c r="CML19" s="250"/>
      <c r="CMM19" s="250"/>
      <c r="CMN19" s="250"/>
      <c r="CMO19" s="250"/>
      <c r="CMP19" s="250"/>
      <c r="CMQ19" s="250"/>
      <c r="CMR19" s="250"/>
      <c r="CMS19" s="250"/>
      <c r="CMT19" s="250"/>
      <c r="CMU19" s="250"/>
      <c r="CMV19" s="250"/>
      <c r="CMW19" s="250"/>
      <c r="CMX19" s="250"/>
      <c r="CMY19" s="250"/>
      <c r="CMZ19" s="250"/>
      <c r="CNA19" s="250"/>
      <c r="CNB19" s="250"/>
      <c r="CNC19" s="250"/>
      <c r="CND19" s="250"/>
      <c r="CNE19" s="250"/>
      <c r="CNF19" s="250"/>
      <c r="CNG19" s="250"/>
      <c r="CNH19" s="250"/>
      <c r="CNI19" s="250"/>
      <c r="CNJ19" s="250"/>
      <c r="CNK19" s="250"/>
      <c r="CNL19" s="250"/>
      <c r="CNM19" s="250"/>
      <c r="CNN19" s="250"/>
      <c r="CNO19" s="250"/>
      <c r="CNP19" s="250"/>
      <c r="CNQ19" s="250"/>
      <c r="CNR19" s="250"/>
      <c r="CNS19" s="250"/>
      <c r="CNT19" s="250"/>
      <c r="CNU19" s="250"/>
      <c r="CNV19" s="250"/>
      <c r="CNW19" s="250"/>
      <c r="CNX19" s="250"/>
      <c r="CNY19" s="250"/>
      <c r="CNZ19" s="250"/>
      <c r="COA19" s="250"/>
      <c r="COB19" s="250"/>
      <c r="COC19" s="250"/>
      <c r="COD19" s="250"/>
      <c r="COE19" s="250"/>
      <c r="COF19" s="250"/>
      <c r="COG19" s="250"/>
      <c r="COH19" s="251"/>
      <c r="COI19" s="251"/>
      <c r="COJ19" s="251"/>
      <c r="COK19" s="251"/>
      <c r="COL19" s="251"/>
      <c r="COM19" s="250"/>
      <c r="CON19" s="250"/>
      <c r="COO19" s="250"/>
      <c r="COP19" s="250"/>
      <c r="COQ19" s="250"/>
      <c r="COR19" s="250"/>
      <c r="COS19" s="250"/>
      <c r="COT19" s="250"/>
      <c r="COU19" s="250"/>
      <c r="COV19" s="250"/>
      <c r="COW19" s="250"/>
      <c r="COX19" s="250"/>
      <c r="COY19" s="250"/>
      <c r="COZ19" s="250"/>
      <c r="CPA19" s="250"/>
      <c r="CPB19" s="250"/>
      <c r="CPC19" s="250"/>
      <c r="CPD19" s="250"/>
      <c r="CPE19" s="250"/>
      <c r="CPF19" s="250"/>
      <c r="CPG19" s="250"/>
      <c r="CPH19" s="250"/>
      <c r="CPI19" s="250"/>
      <c r="CPJ19" s="250"/>
      <c r="CPK19" s="250"/>
      <c r="CPL19" s="250"/>
      <c r="CPM19" s="250"/>
      <c r="CPN19" s="250"/>
      <c r="CPO19" s="250"/>
      <c r="CPP19" s="250"/>
      <c r="CPQ19" s="250"/>
      <c r="CPR19" s="250"/>
      <c r="CPS19" s="250"/>
      <c r="CPT19" s="250"/>
      <c r="CPU19" s="250"/>
      <c r="CPV19" s="250"/>
      <c r="CPW19" s="250"/>
      <c r="CPX19" s="250"/>
      <c r="CPY19" s="250"/>
      <c r="CPZ19" s="250"/>
      <c r="CQA19" s="250"/>
      <c r="CQB19" s="250"/>
      <c r="CQC19" s="250"/>
      <c r="CQD19" s="250"/>
      <c r="CQE19" s="250"/>
      <c r="CQF19" s="250"/>
      <c r="CQG19" s="250"/>
      <c r="CQH19" s="250"/>
      <c r="CQI19" s="250"/>
      <c r="CQJ19" s="251"/>
      <c r="CQK19" s="251"/>
      <c r="CQL19" s="251"/>
      <c r="CQM19" s="251"/>
      <c r="CQN19" s="251"/>
      <c r="CQO19" s="250"/>
      <c r="CQP19" s="250"/>
      <c r="CQQ19" s="250"/>
      <c r="CQR19" s="250"/>
      <c r="CQS19" s="250"/>
      <c r="CQT19" s="250"/>
      <c r="CQU19" s="250"/>
      <c r="CQV19" s="250"/>
      <c r="CQW19" s="250"/>
      <c r="CQX19" s="250"/>
      <c r="CQY19" s="250"/>
      <c r="CQZ19" s="250"/>
      <c r="CRA19" s="250"/>
      <c r="CRB19" s="250"/>
      <c r="CRC19" s="250"/>
      <c r="CRD19" s="250"/>
      <c r="CRE19" s="250"/>
      <c r="CRF19" s="250"/>
      <c r="CRG19" s="250"/>
      <c r="CRH19" s="250"/>
      <c r="CRI19" s="250"/>
      <c r="CRJ19" s="250"/>
      <c r="CRK19" s="250"/>
      <c r="CRL19" s="250"/>
      <c r="CRM19" s="250"/>
      <c r="CRN19" s="250"/>
      <c r="CRO19" s="250"/>
      <c r="CRP19" s="250"/>
      <c r="CRQ19" s="250"/>
      <c r="CRR19" s="250"/>
      <c r="CRS19" s="250"/>
      <c r="CRT19" s="250"/>
      <c r="CRU19" s="250"/>
      <c r="CRV19" s="250"/>
      <c r="CRW19" s="250"/>
      <c r="CRX19" s="250"/>
      <c r="CRY19" s="250"/>
      <c r="CRZ19" s="250"/>
      <c r="CSA19" s="250"/>
      <c r="CSB19" s="250"/>
      <c r="CSC19" s="250"/>
      <c r="CSD19" s="250"/>
      <c r="CSE19" s="250"/>
      <c r="CSF19" s="250"/>
      <c r="CSG19" s="250"/>
      <c r="CSH19" s="250"/>
      <c r="CSI19" s="250"/>
      <c r="CSJ19" s="250"/>
      <c r="CSK19" s="250"/>
      <c r="CSL19" s="251"/>
      <c r="CSM19" s="251"/>
      <c r="CSN19" s="251"/>
      <c r="CSO19" s="251"/>
      <c r="CSP19" s="251"/>
      <c r="CSQ19" s="250"/>
      <c r="CSR19" s="250"/>
      <c r="CSS19" s="250"/>
      <c r="CST19" s="250"/>
      <c r="CSU19" s="250"/>
      <c r="CSV19" s="250"/>
      <c r="CSW19" s="250"/>
      <c r="CSX19" s="250"/>
      <c r="CSY19" s="250"/>
      <c r="CSZ19" s="250"/>
      <c r="CTA19" s="250"/>
      <c r="CTB19" s="250"/>
      <c r="CTC19" s="250"/>
      <c r="CTD19" s="250"/>
      <c r="CTE19" s="250"/>
      <c r="CTF19" s="250"/>
      <c r="CTG19" s="250"/>
      <c r="CTH19" s="250"/>
      <c r="CTI19" s="250"/>
      <c r="CTJ19" s="250"/>
      <c r="CTK19" s="250"/>
      <c r="CTL19" s="250"/>
      <c r="CTM19" s="250"/>
      <c r="CTN19" s="250"/>
      <c r="CTO19" s="250"/>
      <c r="CTP19" s="250"/>
      <c r="CTQ19" s="250"/>
      <c r="CTR19" s="250"/>
      <c r="CTS19" s="250"/>
      <c r="CTT19" s="250"/>
      <c r="CTU19" s="250"/>
      <c r="CTV19" s="250"/>
      <c r="CTW19" s="250"/>
      <c r="CTX19" s="250"/>
      <c r="CTY19" s="250"/>
      <c r="CTZ19" s="250"/>
      <c r="CUA19" s="250"/>
      <c r="CUB19" s="250"/>
      <c r="CUC19" s="250"/>
      <c r="CUD19" s="250"/>
      <c r="CUE19" s="250"/>
      <c r="CUF19" s="250"/>
      <c r="CUG19" s="250"/>
      <c r="CUH19" s="250"/>
      <c r="CUI19" s="250"/>
      <c r="CUJ19" s="250"/>
      <c r="CUK19" s="250"/>
      <c r="CUL19" s="250"/>
      <c r="CUM19" s="250"/>
      <c r="CUN19" s="251"/>
      <c r="CUO19" s="251"/>
      <c r="CUP19" s="251"/>
      <c r="CUQ19" s="251"/>
      <c r="CUR19" s="251"/>
      <c r="CUS19" s="250"/>
      <c r="CUT19" s="250"/>
      <c r="CUU19" s="250"/>
      <c r="CUV19" s="250"/>
      <c r="CUW19" s="250"/>
      <c r="CUX19" s="250"/>
      <c r="CUY19" s="250"/>
      <c r="CUZ19" s="250"/>
      <c r="CVA19" s="250"/>
      <c r="CVB19" s="250"/>
      <c r="CVC19" s="250"/>
      <c r="CVD19" s="250"/>
      <c r="CVE19" s="250"/>
      <c r="CVF19" s="250"/>
      <c r="CVG19" s="250"/>
      <c r="CVH19" s="250"/>
      <c r="CVI19" s="250"/>
      <c r="CVJ19" s="250"/>
      <c r="CVK19" s="250"/>
      <c r="CVL19" s="250"/>
      <c r="CVM19" s="250"/>
      <c r="CVN19" s="250"/>
      <c r="CVO19" s="250"/>
      <c r="CVP19" s="250"/>
      <c r="CVQ19" s="250"/>
      <c r="CVR19" s="250"/>
      <c r="CVS19" s="250"/>
      <c r="CVT19" s="250"/>
      <c r="CVU19" s="250"/>
      <c r="CVV19" s="250"/>
      <c r="CVW19" s="250"/>
      <c r="CVX19" s="250"/>
      <c r="CVY19" s="250"/>
      <c r="CVZ19" s="250"/>
      <c r="CWA19" s="250"/>
      <c r="CWB19" s="250"/>
      <c r="CWC19" s="250"/>
      <c r="CWD19" s="250"/>
      <c r="CWE19" s="250"/>
      <c r="CWF19" s="250"/>
      <c r="CWG19" s="250"/>
      <c r="CWH19" s="250"/>
      <c r="CWI19" s="250"/>
      <c r="CWJ19" s="250"/>
      <c r="CWK19" s="250"/>
      <c r="CWL19" s="250"/>
      <c r="CWM19" s="250"/>
      <c r="CWN19" s="250"/>
      <c r="CWO19" s="250"/>
      <c r="CWP19" s="251"/>
      <c r="CWQ19" s="251"/>
      <c r="CWR19" s="251"/>
      <c r="CWS19" s="251"/>
      <c r="CWT19" s="251"/>
      <c r="CWU19" s="250"/>
      <c r="CWV19" s="250"/>
      <c r="CWW19" s="250"/>
      <c r="CWX19" s="250"/>
      <c r="CWY19" s="250"/>
      <c r="CWZ19" s="250"/>
      <c r="CXA19" s="250"/>
      <c r="CXB19" s="250"/>
      <c r="CXC19" s="250"/>
      <c r="CXD19" s="250"/>
      <c r="CXE19" s="250"/>
      <c r="CXF19" s="250"/>
      <c r="CXG19" s="250"/>
      <c r="CXH19" s="250"/>
      <c r="CXI19" s="250"/>
      <c r="CXJ19" s="250"/>
      <c r="CXK19" s="250"/>
      <c r="CXL19" s="250"/>
      <c r="CXM19" s="250"/>
      <c r="CXN19" s="250"/>
      <c r="CXO19" s="250"/>
      <c r="CXP19" s="250"/>
      <c r="CXQ19" s="250"/>
      <c r="CXR19" s="250"/>
      <c r="CXS19" s="250"/>
      <c r="CXT19" s="250"/>
      <c r="CXU19" s="250"/>
      <c r="CXV19" s="250"/>
      <c r="CXW19" s="250"/>
      <c r="CXX19" s="250"/>
      <c r="CXY19" s="250"/>
      <c r="CXZ19" s="250"/>
      <c r="CYA19" s="250"/>
      <c r="CYB19" s="250"/>
      <c r="CYC19" s="250"/>
      <c r="CYD19" s="250"/>
      <c r="CYE19" s="250"/>
      <c r="CYF19" s="250"/>
      <c r="CYG19" s="250"/>
      <c r="CYH19" s="250"/>
      <c r="CYI19" s="250"/>
      <c r="CYJ19" s="250"/>
      <c r="CYK19" s="250"/>
      <c r="CYL19" s="250"/>
      <c r="CYM19" s="250"/>
      <c r="CYN19" s="250"/>
      <c r="CYO19" s="250"/>
      <c r="CYP19" s="250"/>
      <c r="CYQ19" s="250"/>
      <c r="CYR19" s="251"/>
      <c r="CYS19" s="251"/>
      <c r="CYT19" s="251"/>
      <c r="CYU19" s="251"/>
      <c r="CYV19" s="251"/>
      <c r="CYW19" s="250"/>
      <c r="CYX19" s="250"/>
      <c r="CYY19" s="250"/>
      <c r="CYZ19" s="250"/>
      <c r="CZA19" s="250"/>
      <c r="CZB19" s="250"/>
      <c r="CZC19" s="250"/>
      <c r="CZD19" s="250"/>
      <c r="CZE19" s="250"/>
      <c r="CZF19" s="250"/>
      <c r="CZG19" s="250"/>
      <c r="CZH19" s="250"/>
      <c r="CZI19" s="250"/>
      <c r="CZJ19" s="250"/>
      <c r="CZK19" s="250"/>
      <c r="CZL19" s="250"/>
      <c r="CZM19" s="250"/>
      <c r="CZN19" s="250"/>
      <c r="CZO19" s="250"/>
      <c r="CZP19" s="250"/>
      <c r="CZQ19" s="250"/>
      <c r="CZR19" s="250"/>
      <c r="CZS19" s="250"/>
      <c r="CZT19" s="250"/>
      <c r="CZU19" s="250"/>
      <c r="CZV19" s="250"/>
      <c r="CZW19" s="250"/>
      <c r="CZX19" s="250"/>
      <c r="CZY19" s="250"/>
      <c r="CZZ19" s="250"/>
      <c r="DAA19" s="250"/>
      <c r="DAB19" s="250"/>
      <c r="DAC19" s="250"/>
      <c r="DAD19" s="250"/>
      <c r="DAE19" s="250"/>
      <c r="DAF19" s="250"/>
      <c r="DAG19" s="250"/>
      <c r="DAH19" s="250"/>
      <c r="DAI19" s="250"/>
      <c r="DAJ19" s="250"/>
      <c r="DAK19" s="250"/>
      <c r="DAL19" s="250"/>
      <c r="DAM19" s="250"/>
      <c r="DAN19" s="250"/>
      <c r="DAO19" s="250"/>
      <c r="DAP19" s="250"/>
      <c r="DAQ19" s="250"/>
      <c r="DAR19" s="250"/>
      <c r="DAS19" s="250"/>
      <c r="DAT19" s="251"/>
      <c r="DAU19" s="251"/>
      <c r="DAV19" s="251"/>
      <c r="DAW19" s="251"/>
      <c r="DAX19" s="251"/>
      <c r="DAY19" s="250"/>
      <c r="DAZ19" s="250"/>
      <c r="DBA19" s="250"/>
      <c r="DBB19" s="250"/>
      <c r="DBC19" s="250"/>
      <c r="DBD19" s="250"/>
      <c r="DBE19" s="250"/>
      <c r="DBF19" s="250"/>
      <c r="DBG19" s="250"/>
      <c r="DBH19" s="250"/>
      <c r="DBI19" s="250"/>
      <c r="DBJ19" s="250"/>
      <c r="DBK19" s="250"/>
      <c r="DBL19" s="250"/>
      <c r="DBM19" s="250"/>
      <c r="DBN19" s="250"/>
      <c r="DBO19" s="250"/>
      <c r="DBP19" s="250"/>
      <c r="DBQ19" s="250"/>
      <c r="DBR19" s="250"/>
      <c r="DBS19" s="250"/>
      <c r="DBT19" s="250"/>
      <c r="DBU19" s="250"/>
      <c r="DBV19" s="250"/>
      <c r="DBW19" s="250"/>
      <c r="DBX19" s="250"/>
      <c r="DBY19" s="250"/>
      <c r="DBZ19" s="250"/>
      <c r="DCA19" s="250"/>
      <c r="DCB19" s="250"/>
      <c r="DCC19" s="250"/>
      <c r="DCD19" s="250"/>
      <c r="DCE19" s="250"/>
      <c r="DCF19" s="250"/>
      <c r="DCG19" s="250"/>
      <c r="DCH19" s="250"/>
      <c r="DCI19" s="250"/>
      <c r="DCJ19" s="250"/>
      <c r="DCK19" s="250"/>
      <c r="DCL19" s="250"/>
      <c r="DCM19" s="250"/>
      <c r="DCN19" s="250"/>
      <c r="DCO19" s="250"/>
      <c r="DCP19" s="250"/>
      <c r="DCQ19" s="250"/>
      <c r="DCR19" s="250"/>
      <c r="DCS19" s="250"/>
      <c r="DCT19" s="250"/>
      <c r="DCU19" s="250"/>
      <c r="DCV19" s="251"/>
      <c r="DCW19" s="251"/>
      <c r="DCX19" s="251"/>
      <c r="DCY19" s="251"/>
      <c r="DCZ19" s="251"/>
      <c r="DDA19" s="250"/>
      <c r="DDB19" s="250"/>
      <c r="DDC19" s="250"/>
      <c r="DDD19" s="250"/>
      <c r="DDE19" s="250"/>
      <c r="DDF19" s="250"/>
      <c r="DDG19" s="250"/>
      <c r="DDH19" s="250"/>
      <c r="DDI19" s="250"/>
      <c r="DDJ19" s="250"/>
      <c r="DDK19" s="250"/>
      <c r="DDL19" s="250"/>
      <c r="DDM19" s="250"/>
      <c r="DDN19" s="250"/>
      <c r="DDO19" s="250"/>
      <c r="DDP19" s="250"/>
      <c r="DDQ19" s="250"/>
      <c r="DDR19" s="250"/>
      <c r="DDS19" s="250"/>
      <c r="DDT19" s="250"/>
      <c r="DDU19" s="250"/>
      <c r="DDV19" s="250"/>
      <c r="DDW19" s="250"/>
      <c r="DDX19" s="250"/>
      <c r="DDY19" s="250"/>
      <c r="DDZ19" s="250"/>
      <c r="DEA19" s="250"/>
      <c r="DEB19" s="250"/>
      <c r="DEC19" s="250"/>
      <c r="DED19" s="250"/>
      <c r="DEE19" s="250"/>
      <c r="DEF19" s="250"/>
      <c r="DEG19" s="250"/>
      <c r="DEH19" s="250"/>
      <c r="DEI19" s="250"/>
      <c r="DEJ19" s="250"/>
      <c r="DEK19" s="250"/>
      <c r="DEL19" s="250"/>
      <c r="DEM19" s="250"/>
      <c r="DEN19" s="250"/>
      <c r="DEO19" s="250"/>
      <c r="DEP19" s="250"/>
      <c r="DEQ19" s="250"/>
      <c r="DER19" s="250"/>
      <c r="DES19" s="250"/>
      <c r="DET19" s="250"/>
      <c r="DEU19" s="250"/>
      <c r="DEV19" s="250"/>
      <c r="DEW19" s="250"/>
      <c r="DEX19" s="251"/>
      <c r="DEY19" s="251"/>
      <c r="DEZ19" s="251"/>
      <c r="DFA19" s="251"/>
      <c r="DFB19" s="251"/>
      <c r="DFC19" s="250"/>
      <c r="DFD19" s="250"/>
      <c r="DFE19" s="250"/>
      <c r="DFF19" s="250"/>
      <c r="DFG19" s="250"/>
      <c r="DFH19" s="250"/>
      <c r="DFI19" s="250"/>
      <c r="DFJ19" s="250"/>
      <c r="DFK19" s="250"/>
      <c r="DFL19" s="250"/>
      <c r="DFM19" s="250"/>
      <c r="DFN19" s="250"/>
      <c r="DFO19" s="250"/>
      <c r="DFP19" s="250"/>
      <c r="DFQ19" s="250"/>
      <c r="DFR19" s="250"/>
      <c r="DFS19" s="250"/>
      <c r="DFT19" s="250"/>
      <c r="DFU19" s="250"/>
      <c r="DFV19" s="250"/>
      <c r="DFW19" s="250"/>
      <c r="DFX19" s="250"/>
      <c r="DFY19" s="250"/>
      <c r="DFZ19" s="250"/>
      <c r="DGA19" s="250"/>
      <c r="DGB19" s="250"/>
      <c r="DGC19" s="250"/>
      <c r="DGD19" s="250"/>
      <c r="DGE19" s="250"/>
      <c r="DGF19" s="250"/>
      <c r="DGG19" s="250"/>
      <c r="DGH19" s="250"/>
      <c r="DGI19" s="250"/>
      <c r="DGJ19" s="250"/>
      <c r="DGK19" s="250"/>
      <c r="DGL19" s="250"/>
      <c r="DGM19" s="250"/>
      <c r="DGN19" s="250"/>
      <c r="DGO19" s="250"/>
      <c r="DGP19" s="250"/>
      <c r="DGQ19" s="250"/>
      <c r="DGR19" s="250"/>
      <c r="DGS19" s="250"/>
      <c r="DGT19" s="250"/>
      <c r="DGU19" s="250"/>
      <c r="DGV19" s="250"/>
      <c r="DGW19" s="250"/>
      <c r="DGX19" s="250"/>
      <c r="DGY19" s="250"/>
      <c r="DGZ19" s="251"/>
      <c r="DHA19" s="251"/>
      <c r="DHB19" s="251"/>
      <c r="DHC19" s="251"/>
      <c r="DHD19" s="251"/>
      <c r="DHE19" s="250"/>
      <c r="DHF19" s="250"/>
      <c r="DHG19" s="250"/>
      <c r="DHH19" s="250"/>
      <c r="DHI19" s="250"/>
      <c r="DHJ19" s="250"/>
      <c r="DHK19" s="250"/>
      <c r="DHL19" s="250"/>
      <c r="DHM19" s="250"/>
      <c r="DHN19" s="250"/>
      <c r="DHO19" s="250"/>
      <c r="DHP19" s="250"/>
      <c r="DHQ19" s="250"/>
      <c r="DHR19" s="250"/>
      <c r="DHS19" s="250"/>
      <c r="DHT19" s="250"/>
      <c r="DHU19" s="250"/>
      <c r="DHV19" s="250"/>
      <c r="DHW19" s="250"/>
      <c r="DHX19" s="250"/>
      <c r="DHY19" s="250"/>
      <c r="DHZ19" s="250"/>
      <c r="DIA19" s="250"/>
      <c r="DIB19" s="250"/>
      <c r="DIC19" s="250"/>
      <c r="DID19" s="250"/>
      <c r="DIE19" s="250"/>
      <c r="DIF19" s="250"/>
      <c r="DIG19" s="250"/>
      <c r="DIH19" s="250"/>
      <c r="DII19" s="250"/>
      <c r="DIJ19" s="250"/>
      <c r="DIK19" s="250"/>
      <c r="DIL19" s="250"/>
      <c r="DIM19" s="250"/>
      <c r="DIN19" s="250"/>
      <c r="DIO19" s="250"/>
      <c r="DIP19" s="250"/>
      <c r="DIQ19" s="250"/>
      <c r="DIR19" s="250"/>
      <c r="DIS19" s="250"/>
      <c r="DIT19" s="250"/>
      <c r="DIU19" s="250"/>
      <c r="DIV19" s="250"/>
      <c r="DIW19" s="250"/>
      <c r="DIX19" s="250"/>
      <c r="DIY19" s="250"/>
      <c r="DIZ19" s="250"/>
      <c r="DJA19" s="250"/>
      <c r="DJB19" s="251"/>
      <c r="DJC19" s="251"/>
      <c r="DJD19" s="251"/>
      <c r="DJE19" s="251"/>
      <c r="DJF19" s="251"/>
      <c r="DJG19" s="250"/>
      <c r="DJH19" s="250"/>
      <c r="DJI19" s="250"/>
      <c r="DJJ19" s="250"/>
      <c r="DJK19" s="250"/>
      <c r="DJL19" s="250"/>
      <c r="DJM19" s="250"/>
      <c r="DJN19" s="250"/>
      <c r="DJO19" s="250"/>
      <c r="DJP19" s="250"/>
      <c r="DJQ19" s="250"/>
      <c r="DJR19" s="250"/>
      <c r="DJS19" s="250"/>
      <c r="DJT19" s="250"/>
      <c r="DJU19" s="250"/>
      <c r="DJV19" s="250"/>
      <c r="DJW19" s="250"/>
      <c r="DJX19" s="250"/>
      <c r="DJY19" s="250"/>
      <c r="DJZ19" s="250"/>
      <c r="DKA19" s="250"/>
      <c r="DKB19" s="250"/>
      <c r="DKC19" s="250"/>
      <c r="DKD19" s="250"/>
      <c r="DKE19" s="250"/>
      <c r="DKF19" s="250"/>
      <c r="DKG19" s="250"/>
      <c r="DKH19" s="250"/>
      <c r="DKI19" s="250"/>
      <c r="DKJ19" s="250"/>
      <c r="DKK19" s="250"/>
      <c r="DKL19" s="250"/>
      <c r="DKM19" s="250"/>
      <c r="DKN19" s="250"/>
      <c r="DKO19" s="250"/>
      <c r="DKP19" s="250"/>
      <c r="DKQ19" s="250"/>
      <c r="DKR19" s="250"/>
      <c r="DKS19" s="250"/>
      <c r="DKT19" s="250"/>
      <c r="DKU19" s="250"/>
      <c r="DKV19" s="250"/>
      <c r="DKW19" s="250"/>
      <c r="DKX19" s="250"/>
      <c r="DKY19" s="250"/>
      <c r="DKZ19" s="250"/>
      <c r="DLA19" s="250"/>
      <c r="DLB19" s="250"/>
      <c r="DLC19" s="250"/>
      <c r="DLD19" s="251"/>
      <c r="DLE19" s="251"/>
      <c r="DLF19" s="251"/>
      <c r="DLG19" s="251"/>
      <c r="DLH19" s="251"/>
      <c r="DLI19" s="250"/>
      <c r="DLJ19" s="250"/>
      <c r="DLK19" s="250"/>
      <c r="DLL19" s="250"/>
      <c r="DLM19" s="250"/>
      <c r="DLN19" s="250"/>
      <c r="DLO19" s="250"/>
      <c r="DLP19" s="250"/>
      <c r="DLQ19" s="250"/>
      <c r="DLR19" s="250"/>
      <c r="DLS19" s="250"/>
      <c r="DLT19" s="250"/>
      <c r="DLU19" s="250"/>
      <c r="DLV19" s="250"/>
      <c r="DLW19" s="250"/>
      <c r="DLX19" s="250"/>
      <c r="DLY19" s="250"/>
      <c r="DLZ19" s="250"/>
      <c r="DMA19" s="250"/>
      <c r="DMB19" s="250"/>
      <c r="DMC19" s="250"/>
      <c r="DMD19" s="250"/>
      <c r="DME19" s="250"/>
      <c r="DMF19" s="250"/>
      <c r="DMG19" s="250"/>
      <c r="DMH19" s="250"/>
      <c r="DMI19" s="250"/>
      <c r="DMJ19" s="250"/>
      <c r="DMK19" s="250"/>
      <c r="DML19" s="250"/>
      <c r="DMM19" s="250"/>
      <c r="DMN19" s="250"/>
      <c r="DMO19" s="250"/>
      <c r="DMP19" s="250"/>
      <c r="DMQ19" s="250"/>
      <c r="DMR19" s="250"/>
      <c r="DMS19" s="250"/>
      <c r="DMT19" s="250"/>
      <c r="DMU19" s="250"/>
      <c r="DMV19" s="250"/>
      <c r="DMW19" s="250"/>
      <c r="DMX19" s="250"/>
      <c r="DMY19" s="250"/>
      <c r="DMZ19" s="250"/>
      <c r="DNA19" s="250"/>
      <c r="DNB19" s="250"/>
      <c r="DNC19" s="250"/>
      <c r="DND19" s="250"/>
      <c r="DNE19" s="250"/>
      <c r="DNF19" s="251"/>
      <c r="DNG19" s="251"/>
      <c r="DNH19" s="251"/>
      <c r="DNI19" s="251"/>
      <c r="DNJ19" s="251"/>
      <c r="DNK19" s="250"/>
      <c r="DNL19" s="250"/>
      <c r="DNM19" s="250"/>
      <c r="DNN19" s="250"/>
      <c r="DNO19" s="250"/>
      <c r="DNP19" s="250"/>
      <c r="DNQ19" s="250"/>
      <c r="DNR19" s="250"/>
      <c r="DNS19" s="250"/>
      <c r="DNT19" s="250"/>
      <c r="DNU19" s="250"/>
      <c r="DNV19" s="250"/>
      <c r="DNW19" s="250"/>
      <c r="DNX19" s="250"/>
      <c r="DNY19" s="250"/>
      <c r="DNZ19" s="250"/>
      <c r="DOA19" s="250"/>
      <c r="DOB19" s="250"/>
      <c r="DOC19" s="250"/>
      <c r="DOD19" s="250"/>
      <c r="DOE19" s="250"/>
      <c r="DOF19" s="250"/>
      <c r="DOG19" s="250"/>
      <c r="DOH19" s="250"/>
      <c r="DOI19" s="250"/>
      <c r="DOJ19" s="250"/>
      <c r="DOK19" s="250"/>
      <c r="DOL19" s="250"/>
      <c r="DOM19" s="250"/>
      <c r="DON19" s="250"/>
      <c r="DOO19" s="250"/>
      <c r="DOP19" s="250"/>
      <c r="DOQ19" s="250"/>
      <c r="DOR19" s="250"/>
      <c r="DOS19" s="250"/>
      <c r="DOT19" s="250"/>
      <c r="DOU19" s="250"/>
      <c r="DOV19" s="250"/>
      <c r="DOW19" s="250"/>
      <c r="DOX19" s="250"/>
      <c r="DOY19" s="250"/>
      <c r="DOZ19" s="250"/>
      <c r="DPA19" s="250"/>
      <c r="DPB19" s="250"/>
      <c r="DPC19" s="250"/>
      <c r="DPD19" s="250"/>
      <c r="DPE19" s="250"/>
      <c r="DPF19" s="250"/>
      <c r="DPG19" s="250"/>
      <c r="DPH19" s="251"/>
      <c r="DPI19" s="251"/>
      <c r="DPJ19" s="251"/>
      <c r="DPK19" s="251"/>
      <c r="DPL19" s="251"/>
      <c r="DPM19" s="250"/>
      <c r="DPN19" s="250"/>
      <c r="DPO19" s="250"/>
      <c r="DPP19" s="250"/>
      <c r="DPQ19" s="250"/>
      <c r="DPR19" s="250"/>
      <c r="DPS19" s="250"/>
      <c r="DPT19" s="250"/>
      <c r="DPU19" s="250"/>
      <c r="DPV19" s="250"/>
      <c r="DPW19" s="250"/>
      <c r="DPX19" s="250"/>
      <c r="DPY19" s="250"/>
      <c r="DPZ19" s="250"/>
      <c r="DQA19" s="250"/>
      <c r="DQB19" s="250"/>
      <c r="DQC19" s="250"/>
      <c r="DQD19" s="250"/>
      <c r="DQE19" s="250"/>
      <c r="DQF19" s="250"/>
      <c r="DQG19" s="250"/>
      <c r="DQH19" s="250"/>
      <c r="DQI19" s="250"/>
      <c r="DQJ19" s="250"/>
      <c r="DQK19" s="250"/>
      <c r="DQL19" s="250"/>
      <c r="DQM19" s="250"/>
      <c r="DQN19" s="250"/>
      <c r="DQO19" s="250"/>
      <c r="DQP19" s="250"/>
      <c r="DQQ19" s="250"/>
      <c r="DQR19" s="250"/>
      <c r="DQS19" s="250"/>
      <c r="DQT19" s="250"/>
      <c r="DQU19" s="250"/>
      <c r="DQV19" s="250"/>
      <c r="DQW19" s="250"/>
      <c r="DQX19" s="250"/>
      <c r="DQY19" s="250"/>
      <c r="DQZ19" s="250"/>
      <c r="DRA19" s="250"/>
      <c r="DRB19" s="250"/>
      <c r="DRC19" s="250"/>
      <c r="DRD19" s="250"/>
      <c r="DRE19" s="250"/>
      <c r="DRF19" s="250"/>
      <c r="DRG19" s="250"/>
      <c r="DRH19" s="250"/>
      <c r="DRI19" s="250"/>
      <c r="DRJ19" s="251"/>
      <c r="DRK19" s="251"/>
      <c r="DRL19" s="251"/>
      <c r="DRM19" s="251"/>
      <c r="DRN19" s="251"/>
      <c r="DRO19" s="250"/>
      <c r="DRP19" s="250"/>
      <c r="DRQ19" s="250"/>
      <c r="DRR19" s="250"/>
      <c r="DRS19" s="250"/>
      <c r="DRT19" s="250"/>
      <c r="DRU19" s="250"/>
      <c r="DRV19" s="250"/>
      <c r="DRW19" s="250"/>
      <c r="DRX19" s="250"/>
      <c r="DRY19" s="250"/>
      <c r="DRZ19" s="250"/>
      <c r="DSA19" s="250"/>
      <c r="DSB19" s="250"/>
      <c r="DSC19" s="250"/>
      <c r="DSD19" s="250"/>
      <c r="DSE19" s="250"/>
      <c r="DSF19" s="250"/>
      <c r="DSG19" s="250"/>
      <c r="DSH19" s="250"/>
      <c r="DSI19" s="250"/>
      <c r="DSJ19" s="250"/>
      <c r="DSK19" s="250"/>
      <c r="DSL19" s="250"/>
      <c r="DSM19" s="250"/>
      <c r="DSN19" s="250"/>
      <c r="DSO19" s="250"/>
      <c r="DSP19" s="250"/>
      <c r="DSQ19" s="250"/>
      <c r="DSR19" s="250"/>
      <c r="DSS19" s="250"/>
      <c r="DST19" s="250"/>
      <c r="DSU19" s="250"/>
      <c r="DSV19" s="250"/>
      <c r="DSW19" s="250"/>
      <c r="DSX19" s="250"/>
      <c r="DSY19" s="250"/>
      <c r="DSZ19" s="250"/>
      <c r="DTA19" s="250"/>
      <c r="DTB19" s="250"/>
      <c r="DTC19" s="250"/>
      <c r="DTD19" s="250"/>
      <c r="DTE19" s="250"/>
      <c r="DTF19" s="250"/>
      <c r="DTG19" s="250"/>
      <c r="DTH19" s="250"/>
      <c r="DTI19" s="250"/>
      <c r="DTJ19" s="250"/>
      <c r="DTK19" s="250"/>
      <c r="DTL19" s="251"/>
      <c r="DTM19" s="251"/>
      <c r="DTN19" s="251"/>
      <c r="DTO19" s="251"/>
      <c r="DTP19" s="251"/>
      <c r="DTQ19" s="250"/>
      <c r="DTR19" s="250"/>
      <c r="DTS19" s="250"/>
      <c r="DTT19" s="250"/>
      <c r="DTU19" s="250"/>
      <c r="DTV19" s="250"/>
      <c r="DTW19" s="250"/>
      <c r="DTX19" s="250"/>
      <c r="DTY19" s="250"/>
      <c r="DTZ19" s="250"/>
      <c r="DUA19" s="250"/>
      <c r="DUB19" s="250"/>
      <c r="DUC19" s="250"/>
      <c r="DUD19" s="250"/>
      <c r="DUE19" s="250"/>
      <c r="DUF19" s="250"/>
      <c r="DUG19" s="250"/>
      <c r="DUH19" s="250"/>
      <c r="DUI19" s="250"/>
      <c r="DUJ19" s="250"/>
      <c r="DUK19" s="250"/>
      <c r="DUL19" s="250"/>
      <c r="DUM19" s="250"/>
      <c r="DUN19" s="250"/>
      <c r="DUO19" s="250"/>
      <c r="DUP19" s="250"/>
      <c r="DUQ19" s="250"/>
      <c r="DUR19" s="250"/>
      <c r="DUS19" s="250"/>
      <c r="DUT19" s="250"/>
      <c r="DUU19" s="250"/>
      <c r="DUV19" s="250"/>
      <c r="DUW19" s="250"/>
      <c r="DUX19" s="250"/>
      <c r="DUY19" s="250"/>
      <c r="DUZ19" s="250"/>
      <c r="DVA19" s="250"/>
      <c r="DVB19" s="250"/>
      <c r="DVC19" s="250"/>
      <c r="DVD19" s="250"/>
      <c r="DVE19" s="250"/>
      <c r="DVF19" s="250"/>
      <c r="DVG19" s="250"/>
      <c r="DVH19" s="250"/>
      <c r="DVI19" s="250"/>
      <c r="DVJ19" s="250"/>
      <c r="DVK19" s="250"/>
      <c r="DVL19" s="250"/>
      <c r="DVM19" s="250"/>
      <c r="DVN19" s="251"/>
      <c r="DVO19" s="251"/>
      <c r="DVP19" s="251"/>
      <c r="DVQ19" s="251"/>
      <c r="DVR19" s="251"/>
      <c r="DVS19" s="250"/>
      <c r="DVT19" s="250"/>
      <c r="DVU19" s="250"/>
      <c r="DVV19" s="250"/>
      <c r="DVW19" s="250"/>
      <c r="DVX19" s="250"/>
      <c r="DVY19" s="250"/>
      <c r="DVZ19" s="250"/>
      <c r="DWA19" s="250"/>
      <c r="DWB19" s="250"/>
      <c r="DWC19" s="250"/>
      <c r="DWD19" s="250"/>
      <c r="DWE19" s="250"/>
      <c r="DWF19" s="250"/>
      <c r="DWG19" s="250"/>
      <c r="DWH19" s="250"/>
      <c r="DWI19" s="250"/>
      <c r="DWJ19" s="250"/>
      <c r="DWK19" s="250"/>
      <c r="DWL19" s="250"/>
      <c r="DWM19" s="250"/>
      <c r="DWN19" s="250"/>
      <c r="DWO19" s="250"/>
      <c r="DWP19" s="250"/>
      <c r="DWQ19" s="250"/>
      <c r="DWR19" s="250"/>
      <c r="DWS19" s="250"/>
      <c r="DWT19" s="250"/>
      <c r="DWU19" s="250"/>
      <c r="DWV19" s="250"/>
      <c r="DWW19" s="250"/>
      <c r="DWX19" s="250"/>
      <c r="DWY19" s="250"/>
      <c r="DWZ19" s="250"/>
      <c r="DXA19" s="250"/>
      <c r="DXB19" s="250"/>
      <c r="DXC19" s="250"/>
      <c r="DXD19" s="250"/>
      <c r="DXE19" s="250"/>
      <c r="DXF19" s="250"/>
      <c r="DXG19" s="250"/>
      <c r="DXH19" s="250"/>
      <c r="DXI19" s="250"/>
      <c r="DXJ19" s="250"/>
      <c r="DXK19" s="250"/>
      <c r="DXL19" s="250"/>
      <c r="DXM19" s="250"/>
      <c r="DXN19" s="250"/>
      <c r="DXO19" s="250"/>
      <c r="DXP19" s="251"/>
      <c r="DXQ19" s="251"/>
      <c r="DXR19" s="251"/>
      <c r="DXS19" s="251"/>
      <c r="DXT19" s="251"/>
      <c r="DXU19" s="250"/>
      <c r="DXV19" s="250"/>
      <c r="DXW19" s="250"/>
      <c r="DXX19" s="250"/>
      <c r="DXY19" s="250"/>
      <c r="DXZ19" s="250"/>
      <c r="DYA19" s="250"/>
      <c r="DYB19" s="250"/>
      <c r="DYC19" s="250"/>
      <c r="DYD19" s="250"/>
      <c r="DYE19" s="250"/>
      <c r="DYF19" s="250"/>
      <c r="DYG19" s="250"/>
      <c r="DYH19" s="250"/>
      <c r="DYI19" s="250"/>
      <c r="DYJ19" s="250"/>
      <c r="DYK19" s="250"/>
      <c r="DYL19" s="250"/>
      <c r="DYM19" s="250"/>
      <c r="DYN19" s="250"/>
      <c r="DYO19" s="250"/>
      <c r="DYP19" s="250"/>
      <c r="DYQ19" s="250"/>
      <c r="DYR19" s="250"/>
      <c r="DYS19" s="250"/>
      <c r="DYT19" s="250"/>
      <c r="DYU19" s="250"/>
      <c r="DYV19" s="250"/>
      <c r="DYW19" s="250"/>
      <c r="DYX19" s="250"/>
      <c r="DYY19" s="250"/>
      <c r="DYZ19" s="250"/>
      <c r="DZA19" s="250"/>
      <c r="DZB19" s="250"/>
      <c r="DZC19" s="250"/>
      <c r="DZD19" s="250"/>
      <c r="DZE19" s="250"/>
      <c r="DZF19" s="250"/>
      <c r="DZG19" s="250"/>
      <c r="DZH19" s="250"/>
      <c r="DZI19" s="250"/>
      <c r="DZJ19" s="250"/>
      <c r="DZK19" s="250"/>
      <c r="DZL19" s="250"/>
      <c r="DZM19" s="250"/>
      <c r="DZN19" s="250"/>
      <c r="DZO19" s="250"/>
      <c r="DZP19" s="250"/>
      <c r="DZQ19" s="250"/>
      <c r="DZR19" s="251"/>
      <c r="DZS19" s="251"/>
      <c r="DZT19" s="251"/>
      <c r="DZU19" s="251"/>
      <c r="DZV19" s="251"/>
      <c r="DZW19" s="250"/>
      <c r="DZX19" s="250"/>
      <c r="DZY19" s="250"/>
      <c r="DZZ19" s="250"/>
      <c r="EAA19" s="250"/>
      <c r="EAB19" s="250"/>
      <c r="EAC19" s="250"/>
      <c r="EAD19" s="250"/>
      <c r="EAE19" s="250"/>
      <c r="EAF19" s="250"/>
      <c r="EAG19" s="250"/>
      <c r="EAH19" s="250"/>
      <c r="EAI19" s="250"/>
      <c r="EAJ19" s="250"/>
      <c r="EAK19" s="250"/>
      <c r="EAL19" s="250"/>
      <c r="EAM19" s="250"/>
      <c r="EAN19" s="250"/>
      <c r="EAO19" s="250"/>
      <c r="EAP19" s="250"/>
      <c r="EAQ19" s="250"/>
      <c r="EAR19" s="250"/>
      <c r="EAS19" s="250"/>
      <c r="EAT19" s="250"/>
      <c r="EAU19" s="250"/>
      <c r="EAV19" s="250"/>
      <c r="EAW19" s="250"/>
      <c r="EAX19" s="250"/>
      <c r="EAY19" s="250"/>
      <c r="EAZ19" s="250"/>
      <c r="EBA19" s="250"/>
      <c r="EBB19" s="250"/>
      <c r="EBC19" s="250"/>
      <c r="EBD19" s="250"/>
      <c r="EBE19" s="250"/>
      <c r="EBF19" s="250"/>
      <c r="EBG19" s="250"/>
      <c r="EBH19" s="250"/>
      <c r="EBI19" s="250"/>
      <c r="EBJ19" s="250"/>
      <c r="EBK19" s="250"/>
      <c r="EBL19" s="250"/>
      <c r="EBM19" s="250"/>
      <c r="EBN19" s="250"/>
      <c r="EBO19" s="250"/>
      <c r="EBP19" s="250"/>
      <c r="EBQ19" s="250"/>
      <c r="EBR19" s="250"/>
      <c r="EBS19" s="250"/>
      <c r="EBT19" s="251"/>
      <c r="EBU19" s="251"/>
      <c r="EBV19" s="251"/>
      <c r="EBW19" s="251"/>
      <c r="EBX19" s="251"/>
      <c r="EBY19" s="250"/>
      <c r="EBZ19" s="250"/>
      <c r="ECA19" s="250"/>
      <c r="ECB19" s="250"/>
      <c r="ECC19" s="250"/>
      <c r="ECD19" s="250"/>
      <c r="ECE19" s="250"/>
      <c r="ECF19" s="250"/>
      <c r="ECG19" s="250"/>
      <c r="ECH19" s="250"/>
      <c r="ECI19" s="250"/>
      <c r="ECJ19" s="250"/>
      <c r="ECK19" s="250"/>
      <c r="ECL19" s="250"/>
      <c r="ECM19" s="250"/>
      <c r="ECN19" s="250"/>
      <c r="ECO19" s="250"/>
      <c r="ECP19" s="250"/>
      <c r="ECQ19" s="250"/>
      <c r="ECR19" s="250"/>
      <c r="ECS19" s="250"/>
      <c r="ECT19" s="250"/>
      <c r="ECU19" s="250"/>
      <c r="ECV19" s="250"/>
      <c r="ECW19" s="250"/>
      <c r="ECX19" s="250"/>
      <c r="ECY19" s="250"/>
      <c r="ECZ19" s="250"/>
      <c r="EDA19" s="250"/>
      <c r="EDB19" s="250"/>
      <c r="EDC19" s="250"/>
      <c r="EDD19" s="250"/>
      <c r="EDE19" s="250"/>
      <c r="EDF19" s="250"/>
      <c r="EDG19" s="250"/>
      <c r="EDH19" s="250"/>
      <c r="EDI19" s="250"/>
      <c r="EDJ19" s="250"/>
      <c r="EDK19" s="250"/>
      <c r="EDL19" s="250"/>
      <c r="EDM19" s="250"/>
      <c r="EDN19" s="250"/>
      <c r="EDO19" s="250"/>
      <c r="EDP19" s="250"/>
      <c r="EDQ19" s="250"/>
      <c r="EDR19" s="250"/>
      <c r="EDS19" s="250"/>
      <c r="EDT19" s="250"/>
      <c r="EDU19" s="250"/>
      <c r="EDV19" s="251"/>
      <c r="EDW19" s="251"/>
      <c r="EDX19" s="251"/>
      <c r="EDY19" s="251"/>
      <c r="EDZ19" s="251"/>
      <c r="EEA19" s="250"/>
      <c r="EEB19" s="250"/>
      <c r="EEC19" s="250"/>
      <c r="EED19" s="250"/>
      <c r="EEE19" s="250"/>
      <c r="EEF19" s="250"/>
      <c r="EEG19" s="250"/>
      <c r="EEH19" s="250"/>
      <c r="EEI19" s="250"/>
      <c r="EEJ19" s="250"/>
      <c r="EEK19" s="250"/>
      <c r="EEL19" s="250"/>
      <c r="EEM19" s="250"/>
      <c r="EEN19" s="250"/>
      <c r="EEO19" s="250"/>
      <c r="EEP19" s="250"/>
      <c r="EEQ19" s="250"/>
      <c r="EER19" s="250"/>
      <c r="EES19" s="250"/>
      <c r="EET19" s="250"/>
      <c r="EEU19" s="250"/>
      <c r="EEV19" s="250"/>
      <c r="EEW19" s="250"/>
      <c r="EEX19" s="250"/>
      <c r="EEY19" s="250"/>
      <c r="EEZ19" s="250"/>
      <c r="EFA19" s="250"/>
      <c r="EFB19" s="250"/>
      <c r="EFC19" s="250"/>
      <c r="EFD19" s="250"/>
      <c r="EFE19" s="250"/>
      <c r="EFF19" s="250"/>
      <c r="EFG19" s="250"/>
      <c r="EFH19" s="250"/>
      <c r="EFI19" s="250"/>
      <c r="EFJ19" s="250"/>
      <c r="EFK19" s="250"/>
      <c r="EFL19" s="250"/>
      <c r="EFM19" s="250"/>
      <c r="EFN19" s="250"/>
      <c r="EFO19" s="250"/>
      <c r="EFP19" s="250"/>
      <c r="EFQ19" s="250"/>
      <c r="EFR19" s="250"/>
      <c r="EFS19" s="250"/>
      <c r="EFT19" s="250"/>
      <c r="EFU19" s="250"/>
      <c r="EFV19" s="250"/>
      <c r="EFW19" s="250"/>
      <c r="EFX19" s="251"/>
      <c r="EFY19" s="251"/>
      <c r="EFZ19" s="251"/>
      <c r="EGA19" s="251"/>
      <c r="EGB19" s="251"/>
      <c r="EGC19" s="250"/>
      <c r="EGD19" s="250"/>
      <c r="EGE19" s="250"/>
      <c r="EGF19" s="250"/>
      <c r="EGG19" s="250"/>
      <c r="EGH19" s="250"/>
      <c r="EGI19" s="250"/>
      <c r="EGJ19" s="250"/>
      <c r="EGK19" s="250"/>
      <c r="EGL19" s="250"/>
      <c r="EGM19" s="250"/>
      <c r="EGN19" s="250"/>
      <c r="EGO19" s="250"/>
      <c r="EGP19" s="250"/>
      <c r="EGQ19" s="250"/>
      <c r="EGR19" s="250"/>
      <c r="EGS19" s="250"/>
      <c r="EGT19" s="250"/>
      <c r="EGU19" s="250"/>
      <c r="EGV19" s="250"/>
      <c r="EGW19" s="250"/>
      <c r="EGX19" s="250"/>
      <c r="EGY19" s="250"/>
      <c r="EGZ19" s="250"/>
      <c r="EHA19" s="250"/>
      <c r="EHB19" s="250"/>
      <c r="EHC19" s="250"/>
      <c r="EHD19" s="250"/>
      <c r="EHE19" s="250"/>
      <c r="EHF19" s="250"/>
      <c r="EHG19" s="250"/>
      <c r="EHH19" s="250"/>
      <c r="EHI19" s="250"/>
      <c r="EHJ19" s="250"/>
      <c r="EHK19" s="250"/>
      <c r="EHL19" s="250"/>
      <c r="EHM19" s="250"/>
      <c r="EHN19" s="250"/>
      <c r="EHO19" s="250"/>
      <c r="EHP19" s="250"/>
      <c r="EHQ19" s="250"/>
      <c r="EHR19" s="250"/>
      <c r="EHS19" s="250"/>
      <c r="EHT19" s="250"/>
      <c r="EHU19" s="250"/>
      <c r="EHV19" s="250"/>
      <c r="EHW19" s="250"/>
      <c r="EHX19" s="250"/>
      <c r="EHY19" s="250"/>
      <c r="EHZ19" s="251"/>
      <c r="EIA19" s="251"/>
      <c r="EIB19" s="251"/>
      <c r="EIC19" s="251"/>
      <c r="EID19" s="251"/>
      <c r="EIE19" s="250"/>
      <c r="EIF19" s="250"/>
      <c r="EIG19" s="250"/>
      <c r="EIH19" s="250"/>
      <c r="EII19" s="250"/>
      <c r="EIJ19" s="250"/>
      <c r="EIK19" s="250"/>
      <c r="EIL19" s="250"/>
      <c r="EIM19" s="250"/>
      <c r="EIN19" s="250"/>
      <c r="EIO19" s="250"/>
      <c r="EIP19" s="250"/>
      <c r="EIQ19" s="250"/>
      <c r="EIR19" s="250"/>
      <c r="EIS19" s="250"/>
      <c r="EIT19" s="250"/>
      <c r="EIU19" s="250"/>
      <c r="EIV19" s="250"/>
      <c r="EIW19" s="250"/>
      <c r="EIX19" s="250"/>
      <c r="EIY19" s="250"/>
      <c r="EIZ19" s="250"/>
      <c r="EJA19" s="250"/>
      <c r="EJB19" s="250"/>
      <c r="EJC19" s="250"/>
      <c r="EJD19" s="250"/>
      <c r="EJE19" s="250"/>
      <c r="EJF19" s="250"/>
      <c r="EJG19" s="250"/>
      <c r="EJH19" s="250"/>
      <c r="EJI19" s="250"/>
      <c r="EJJ19" s="250"/>
      <c r="EJK19" s="250"/>
      <c r="EJL19" s="250"/>
      <c r="EJM19" s="250"/>
      <c r="EJN19" s="250"/>
      <c r="EJO19" s="250"/>
      <c r="EJP19" s="250"/>
      <c r="EJQ19" s="250"/>
      <c r="EJR19" s="250"/>
      <c r="EJS19" s="250"/>
      <c r="EJT19" s="250"/>
      <c r="EJU19" s="250"/>
      <c r="EJV19" s="250"/>
      <c r="EJW19" s="250"/>
      <c r="EJX19" s="250"/>
      <c r="EJY19" s="250"/>
      <c r="EJZ19" s="250"/>
      <c r="EKA19" s="250"/>
      <c r="EKB19" s="251"/>
      <c r="EKC19" s="251"/>
      <c r="EKD19" s="251"/>
      <c r="EKE19" s="251"/>
      <c r="EKF19" s="251"/>
      <c r="EKG19" s="250"/>
      <c r="EKH19" s="250"/>
      <c r="EKI19" s="250"/>
      <c r="EKJ19" s="250"/>
      <c r="EKK19" s="250"/>
      <c r="EKL19" s="250"/>
      <c r="EKM19" s="250"/>
      <c r="EKN19" s="250"/>
      <c r="EKO19" s="250"/>
      <c r="EKP19" s="250"/>
      <c r="EKQ19" s="250"/>
      <c r="EKR19" s="250"/>
      <c r="EKS19" s="250"/>
      <c r="EKT19" s="250"/>
      <c r="EKU19" s="250"/>
      <c r="EKV19" s="250"/>
      <c r="EKW19" s="250"/>
      <c r="EKX19" s="250"/>
      <c r="EKY19" s="250"/>
      <c r="EKZ19" s="250"/>
      <c r="ELA19" s="250"/>
      <c r="ELB19" s="250"/>
      <c r="ELC19" s="250"/>
      <c r="ELD19" s="250"/>
      <c r="ELE19" s="250"/>
      <c r="ELF19" s="250"/>
      <c r="ELG19" s="250"/>
      <c r="ELH19" s="250"/>
      <c r="ELI19" s="250"/>
      <c r="ELJ19" s="250"/>
      <c r="ELK19" s="250"/>
      <c r="ELL19" s="250"/>
      <c r="ELM19" s="250"/>
      <c r="ELN19" s="250"/>
      <c r="ELO19" s="250"/>
      <c r="ELP19" s="250"/>
      <c r="ELQ19" s="250"/>
      <c r="ELR19" s="250"/>
      <c r="ELS19" s="250"/>
      <c r="ELT19" s="250"/>
      <c r="ELU19" s="250"/>
      <c r="ELV19" s="250"/>
      <c r="ELW19" s="250"/>
      <c r="ELX19" s="250"/>
      <c r="ELY19" s="250"/>
      <c r="ELZ19" s="250"/>
      <c r="EMA19" s="250"/>
      <c r="EMB19" s="250"/>
      <c r="EMC19" s="250"/>
      <c r="EMD19" s="251"/>
      <c r="EME19" s="251"/>
      <c r="EMF19" s="251"/>
      <c r="EMG19" s="251"/>
      <c r="EMH19" s="251"/>
      <c r="EMI19" s="250"/>
      <c r="EMJ19" s="250"/>
      <c r="EMK19" s="250"/>
      <c r="EML19" s="250"/>
      <c r="EMM19" s="250"/>
      <c r="EMN19" s="250"/>
      <c r="EMO19" s="250"/>
      <c r="EMP19" s="250"/>
      <c r="EMQ19" s="250"/>
      <c r="EMR19" s="250"/>
      <c r="EMS19" s="250"/>
      <c r="EMT19" s="250"/>
      <c r="EMU19" s="250"/>
      <c r="EMV19" s="250"/>
      <c r="EMW19" s="250"/>
      <c r="EMX19" s="250"/>
      <c r="EMY19" s="250"/>
      <c r="EMZ19" s="250"/>
      <c r="ENA19" s="250"/>
      <c r="ENB19" s="250"/>
      <c r="ENC19" s="250"/>
      <c r="END19" s="250"/>
      <c r="ENE19" s="250"/>
      <c r="ENF19" s="250"/>
      <c r="ENG19" s="250"/>
      <c r="ENH19" s="250"/>
      <c r="ENI19" s="250"/>
      <c r="ENJ19" s="250"/>
      <c r="ENK19" s="250"/>
      <c r="ENL19" s="250"/>
      <c r="ENM19" s="250"/>
      <c r="ENN19" s="250"/>
      <c r="ENO19" s="250"/>
      <c r="ENP19" s="250"/>
      <c r="ENQ19" s="250"/>
      <c r="ENR19" s="250"/>
      <c r="ENS19" s="250"/>
      <c r="ENT19" s="250"/>
      <c r="ENU19" s="250"/>
      <c r="ENV19" s="250"/>
      <c r="ENW19" s="250"/>
      <c r="ENX19" s="250"/>
      <c r="ENY19" s="250"/>
      <c r="ENZ19" s="250"/>
      <c r="EOA19" s="250"/>
      <c r="EOB19" s="250"/>
      <c r="EOC19" s="250"/>
      <c r="EOD19" s="250"/>
      <c r="EOE19" s="250"/>
      <c r="EOF19" s="251"/>
      <c r="EOG19" s="251"/>
      <c r="EOH19" s="251"/>
      <c r="EOI19" s="251"/>
      <c r="EOJ19" s="251"/>
      <c r="EOK19" s="250"/>
      <c r="EOL19" s="250"/>
      <c r="EOM19" s="250"/>
      <c r="EON19" s="250"/>
      <c r="EOO19" s="250"/>
      <c r="EOP19" s="250"/>
      <c r="EOQ19" s="250"/>
      <c r="EOR19" s="250"/>
      <c r="EOS19" s="250"/>
      <c r="EOT19" s="250"/>
      <c r="EOU19" s="250"/>
      <c r="EOV19" s="250"/>
      <c r="EOW19" s="250"/>
      <c r="EOX19" s="250"/>
      <c r="EOY19" s="250"/>
      <c r="EOZ19" s="250"/>
      <c r="EPA19" s="250"/>
      <c r="EPB19" s="250"/>
      <c r="EPC19" s="250"/>
      <c r="EPD19" s="250"/>
      <c r="EPE19" s="250"/>
      <c r="EPF19" s="250"/>
      <c r="EPG19" s="250"/>
      <c r="EPH19" s="250"/>
      <c r="EPI19" s="250"/>
      <c r="EPJ19" s="250"/>
      <c r="EPK19" s="250"/>
      <c r="EPL19" s="250"/>
      <c r="EPM19" s="250"/>
      <c r="EPN19" s="250"/>
      <c r="EPO19" s="250"/>
      <c r="EPP19" s="250"/>
      <c r="EPQ19" s="250"/>
      <c r="EPR19" s="250"/>
      <c r="EPS19" s="250"/>
      <c r="EPT19" s="250"/>
      <c r="EPU19" s="250"/>
      <c r="EPV19" s="250"/>
      <c r="EPW19" s="250"/>
      <c r="EPX19" s="250"/>
      <c r="EPY19" s="250"/>
      <c r="EPZ19" s="250"/>
      <c r="EQA19" s="250"/>
      <c r="EQB19" s="250"/>
      <c r="EQC19" s="250"/>
      <c r="EQD19" s="250"/>
      <c r="EQE19" s="250"/>
      <c r="EQF19" s="250"/>
      <c r="EQG19" s="250"/>
      <c r="EQH19" s="251"/>
      <c r="EQI19" s="251"/>
      <c r="EQJ19" s="251"/>
      <c r="EQK19" s="251"/>
      <c r="EQL19" s="251"/>
      <c r="EQM19" s="250"/>
      <c r="EQN19" s="250"/>
      <c r="EQO19" s="250"/>
      <c r="EQP19" s="250"/>
      <c r="EQQ19" s="250"/>
      <c r="EQR19" s="250"/>
      <c r="EQS19" s="250"/>
      <c r="EQT19" s="250"/>
      <c r="EQU19" s="250"/>
      <c r="EQV19" s="250"/>
      <c r="EQW19" s="250"/>
      <c r="EQX19" s="250"/>
      <c r="EQY19" s="250"/>
      <c r="EQZ19" s="250"/>
      <c r="ERA19" s="250"/>
      <c r="ERB19" s="250"/>
      <c r="ERC19" s="250"/>
      <c r="ERD19" s="250"/>
      <c r="ERE19" s="250"/>
      <c r="ERF19" s="250"/>
      <c r="ERG19" s="250"/>
      <c r="ERH19" s="250"/>
      <c r="ERI19" s="250"/>
      <c r="ERJ19" s="250"/>
      <c r="ERK19" s="250"/>
      <c r="ERL19" s="250"/>
      <c r="ERM19" s="250"/>
      <c r="ERN19" s="250"/>
      <c r="ERO19" s="250"/>
      <c r="ERP19" s="250"/>
      <c r="ERQ19" s="250"/>
      <c r="ERR19" s="250"/>
      <c r="ERS19" s="250"/>
      <c r="ERT19" s="250"/>
      <c r="ERU19" s="250"/>
      <c r="ERV19" s="250"/>
      <c r="ERW19" s="250"/>
      <c r="ERX19" s="250"/>
      <c r="ERY19" s="250"/>
      <c r="ERZ19" s="250"/>
      <c r="ESA19" s="250"/>
      <c r="ESB19" s="250"/>
      <c r="ESC19" s="250"/>
      <c r="ESD19" s="250"/>
      <c r="ESE19" s="250"/>
      <c r="ESF19" s="250"/>
      <c r="ESG19" s="250"/>
      <c r="ESH19" s="250"/>
      <c r="ESI19" s="250"/>
      <c r="ESJ19" s="251"/>
      <c r="ESK19" s="251"/>
      <c r="ESL19" s="251"/>
      <c r="ESM19" s="251"/>
      <c r="ESN19" s="251"/>
      <c r="ESO19" s="250"/>
      <c r="ESP19" s="250"/>
      <c r="ESQ19" s="250"/>
      <c r="ESR19" s="250"/>
      <c r="ESS19" s="250"/>
      <c r="EST19" s="250"/>
      <c r="ESU19" s="250"/>
      <c r="ESV19" s="250"/>
      <c r="ESW19" s="250"/>
      <c r="ESX19" s="250"/>
      <c r="ESY19" s="250"/>
      <c r="ESZ19" s="250"/>
      <c r="ETA19" s="250"/>
      <c r="ETB19" s="250"/>
      <c r="ETC19" s="250"/>
      <c r="ETD19" s="250"/>
      <c r="ETE19" s="250"/>
      <c r="ETF19" s="250"/>
      <c r="ETG19" s="250"/>
      <c r="ETH19" s="250"/>
      <c r="ETI19" s="250"/>
      <c r="ETJ19" s="250"/>
      <c r="ETK19" s="250"/>
      <c r="ETL19" s="250"/>
      <c r="ETM19" s="250"/>
      <c r="ETN19" s="250"/>
      <c r="ETO19" s="250"/>
      <c r="ETP19" s="250"/>
      <c r="ETQ19" s="250"/>
      <c r="ETR19" s="250"/>
      <c r="ETS19" s="250"/>
      <c r="ETT19" s="250"/>
      <c r="ETU19" s="250"/>
      <c r="ETV19" s="250"/>
      <c r="ETW19" s="250"/>
      <c r="ETX19" s="250"/>
      <c r="ETY19" s="250"/>
      <c r="ETZ19" s="250"/>
      <c r="EUA19" s="250"/>
      <c r="EUB19" s="250"/>
      <c r="EUC19" s="250"/>
      <c r="EUD19" s="250"/>
      <c r="EUE19" s="250"/>
      <c r="EUF19" s="250"/>
      <c r="EUG19" s="250"/>
      <c r="EUH19" s="250"/>
      <c r="EUI19" s="250"/>
      <c r="EUJ19" s="250"/>
      <c r="EUK19" s="250"/>
      <c r="EUL19" s="251"/>
      <c r="EUM19" s="251"/>
      <c r="EUN19" s="251"/>
      <c r="EUO19" s="251"/>
      <c r="EUP19" s="251"/>
      <c r="EUQ19" s="250"/>
      <c r="EUR19" s="250"/>
      <c r="EUS19" s="250"/>
      <c r="EUT19" s="250"/>
      <c r="EUU19" s="250"/>
      <c r="EUV19" s="250"/>
      <c r="EUW19" s="250"/>
      <c r="EUX19" s="250"/>
      <c r="EUY19" s="250"/>
      <c r="EUZ19" s="250"/>
      <c r="EVA19" s="250"/>
      <c r="EVB19" s="250"/>
      <c r="EVC19" s="250"/>
      <c r="EVD19" s="250"/>
      <c r="EVE19" s="250"/>
      <c r="EVF19" s="250"/>
      <c r="EVG19" s="250"/>
      <c r="EVH19" s="250"/>
      <c r="EVI19" s="250"/>
      <c r="EVJ19" s="250"/>
      <c r="EVK19" s="250"/>
      <c r="EVL19" s="250"/>
      <c r="EVM19" s="250"/>
      <c r="EVN19" s="250"/>
      <c r="EVO19" s="250"/>
      <c r="EVP19" s="250"/>
      <c r="EVQ19" s="250"/>
      <c r="EVR19" s="250"/>
      <c r="EVS19" s="250"/>
      <c r="EVT19" s="250"/>
      <c r="EVU19" s="250"/>
      <c r="EVV19" s="250"/>
      <c r="EVW19" s="250"/>
      <c r="EVX19" s="250"/>
      <c r="EVY19" s="250"/>
      <c r="EVZ19" s="250"/>
      <c r="EWA19" s="250"/>
      <c r="EWB19" s="250"/>
      <c r="EWC19" s="250"/>
      <c r="EWD19" s="250"/>
      <c r="EWE19" s="250"/>
      <c r="EWF19" s="250"/>
      <c r="EWG19" s="250"/>
      <c r="EWH19" s="250"/>
      <c r="EWI19" s="250"/>
      <c r="EWJ19" s="250"/>
      <c r="EWK19" s="250"/>
      <c r="EWL19" s="250"/>
      <c r="EWM19" s="250"/>
      <c r="EWN19" s="251"/>
      <c r="EWO19" s="251"/>
      <c r="EWP19" s="251"/>
      <c r="EWQ19" s="251"/>
      <c r="EWR19" s="251"/>
      <c r="EWS19" s="250"/>
      <c r="EWT19" s="250"/>
      <c r="EWU19" s="250"/>
      <c r="EWV19" s="250"/>
      <c r="EWW19" s="250"/>
      <c r="EWX19" s="250"/>
      <c r="EWY19" s="250"/>
      <c r="EWZ19" s="250"/>
      <c r="EXA19" s="250"/>
      <c r="EXB19" s="250"/>
      <c r="EXC19" s="250"/>
      <c r="EXD19" s="250"/>
      <c r="EXE19" s="250"/>
      <c r="EXF19" s="250"/>
      <c r="EXG19" s="250"/>
      <c r="EXH19" s="250"/>
      <c r="EXI19" s="250"/>
      <c r="EXJ19" s="250"/>
      <c r="EXK19" s="250"/>
      <c r="EXL19" s="250"/>
      <c r="EXM19" s="250"/>
      <c r="EXN19" s="250"/>
      <c r="EXO19" s="250"/>
      <c r="EXP19" s="250"/>
      <c r="EXQ19" s="250"/>
      <c r="EXR19" s="250"/>
      <c r="EXS19" s="250"/>
      <c r="EXT19" s="250"/>
      <c r="EXU19" s="250"/>
      <c r="EXV19" s="250"/>
      <c r="EXW19" s="250"/>
      <c r="EXX19" s="250"/>
      <c r="EXY19" s="250"/>
      <c r="EXZ19" s="250"/>
      <c r="EYA19" s="250"/>
      <c r="EYB19" s="250"/>
      <c r="EYC19" s="250"/>
      <c r="EYD19" s="250"/>
      <c r="EYE19" s="250"/>
      <c r="EYF19" s="250"/>
      <c r="EYG19" s="250"/>
      <c r="EYH19" s="250"/>
      <c r="EYI19" s="250"/>
      <c r="EYJ19" s="250"/>
      <c r="EYK19" s="250"/>
      <c r="EYL19" s="250"/>
      <c r="EYM19" s="250"/>
      <c r="EYN19" s="250"/>
      <c r="EYO19" s="250"/>
      <c r="EYP19" s="251"/>
      <c r="EYQ19" s="251"/>
      <c r="EYR19" s="251"/>
      <c r="EYS19" s="251"/>
      <c r="EYT19" s="251"/>
      <c r="EYU19" s="250"/>
      <c r="EYV19" s="250"/>
      <c r="EYW19" s="250"/>
      <c r="EYX19" s="250"/>
      <c r="EYY19" s="250"/>
      <c r="EYZ19" s="250"/>
      <c r="EZA19" s="250"/>
      <c r="EZB19" s="250"/>
      <c r="EZC19" s="250"/>
      <c r="EZD19" s="250"/>
      <c r="EZE19" s="250"/>
      <c r="EZF19" s="250"/>
      <c r="EZG19" s="250"/>
      <c r="EZH19" s="250"/>
      <c r="EZI19" s="250"/>
      <c r="EZJ19" s="250"/>
      <c r="EZK19" s="250"/>
      <c r="EZL19" s="250"/>
      <c r="EZM19" s="250"/>
      <c r="EZN19" s="250"/>
      <c r="EZO19" s="250"/>
      <c r="EZP19" s="250"/>
      <c r="EZQ19" s="250"/>
      <c r="EZR19" s="250"/>
      <c r="EZS19" s="250"/>
      <c r="EZT19" s="250"/>
      <c r="EZU19" s="250"/>
      <c r="EZV19" s="250"/>
      <c r="EZW19" s="250"/>
      <c r="EZX19" s="250"/>
      <c r="EZY19" s="250"/>
      <c r="EZZ19" s="250"/>
      <c r="FAA19" s="250"/>
      <c r="FAB19" s="250"/>
      <c r="FAC19" s="250"/>
      <c r="FAD19" s="250"/>
      <c r="FAE19" s="250"/>
      <c r="FAF19" s="250"/>
      <c r="FAG19" s="250"/>
      <c r="FAH19" s="250"/>
      <c r="FAI19" s="250"/>
      <c r="FAJ19" s="250"/>
      <c r="FAK19" s="250"/>
      <c r="FAL19" s="250"/>
      <c r="FAM19" s="250"/>
      <c r="FAN19" s="250"/>
      <c r="FAO19" s="250"/>
      <c r="FAP19" s="250"/>
      <c r="FAQ19" s="250"/>
      <c r="FAR19" s="251"/>
      <c r="FAS19" s="251"/>
      <c r="FAT19" s="251"/>
      <c r="FAU19" s="251"/>
      <c r="FAV19" s="251"/>
      <c r="FAW19" s="250"/>
      <c r="FAX19" s="250"/>
      <c r="FAY19" s="250"/>
      <c r="FAZ19" s="250"/>
      <c r="FBA19" s="250"/>
      <c r="FBB19" s="250"/>
      <c r="FBC19" s="250"/>
      <c r="FBD19" s="250"/>
      <c r="FBE19" s="250"/>
      <c r="FBF19" s="250"/>
      <c r="FBG19" s="250"/>
      <c r="FBH19" s="250"/>
      <c r="FBI19" s="250"/>
      <c r="FBJ19" s="250"/>
      <c r="FBK19" s="250"/>
      <c r="FBL19" s="250"/>
      <c r="FBM19" s="250"/>
      <c r="FBN19" s="250"/>
      <c r="FBO19" s="250"/>
      <c r="FBP19" s="250"/>
      <c r="FBQ19" s="250"/>
      <c r="FBR19" s="250"/>
      <c r="FBS19" s="250"/>
      <c r="FBT19" s="250"/>
      <c r="FBU19" s="250"/>
      <c r="FBV19" s="250"/>
      <c r="FBW19" s="250"/>
      <c r="FBX19" s="250"/>
      <c r="FBY19" s="250"/>
      <c r="FBZ19" s="250"/>
      <c r="FCA19" s="250"/>
      <c r="FCB19" s="250"/>
      <c r="FCC19" s="250"/>
      <c r="FCD19" s="250"/>
      <c r="FCE19" s="250"/>
      <c r="FCF19" s="250"/>
      <c r="FCG19" s="250"/>
      <c r="FCH19" s="250"/>
      <c r="FCI19" s="250"/>
      <c r="FCJ19" s="250"/>
      <c r="FCK19" s="250"/>
      <c r="FCL19" s="250"/>
      <c r="FCM19" s="250"/>
      <c r="FCN19" s="250"/>
      <c r="FCO19" s="250"/>
      <c r="FCP19" s="250"/>
      <c r="FCQ19" s="250"/>
      <c r="FCR19" s="250"/>
      <c r="FCS19" s="250"/>
      <c r="FCT19" s="251"/>
      <c r="FCU19" s="251"/>
      <c r="FCV19" s="251"/>
      <c r="FCW19" s="251"/>
      <c r="FCX19" s="251"/>
      <c r="FCY19" s="250"/>
      <c r="FCZ19" s="250"/>
      <c r="FDA19" s="250"/>
      <c r="FDB19" s="250"/>
      <c r="FDC19" s="250"/>
      <c r="FDD19" s="250"/>
      <c r="FDE19" s="250"/>
      <c r="FDF19" s="250"/>
      <c r="FDG19" s="250"/>
      <c r="FDH19" s="250"/>
      <c r="FDI19" s="250"/>
      <c r="FDJ19" s="250"/>
      <c r="FDK19" s="250"/>
      <c r="FDL19" s="250"/>
      <c r="FDM19" s="250"/>
      <c r="FDN19" s="250"/>
      <c r="FDO19" s="250"/>
      <c r="FDP19" s="250"/>
      <c r="FDQ19" s="250"/>
      <c r="FDR19" s="250"/>
      <c r="FDS19" s="250"/>
      <c r="FDT19" s="250"/>
      <c r="FDU19" s="250"/>
      <c r="FDV19" s="250"/>
      <c r="FDW19" s="250"/>
      <c r="FDX19" s="250"/>
      <c r="FDY19" s="250"/>
      <c r="FDZ19" s="250"/>
      <c r="FEA19" s="250"/>
      <c r="FEB19" s="250"/>
      <c r="FEC19" s="250"/>
      <c r="FED19" s="250"/>
      <c r="FEE19" s="250"/>
      <c r="FEF19" s="250"/>
      <c r="FEG19" s="250"/>
      <c r="FEH19" s="250"/>
      <c r="FEI19" s="250"/>
      <c r="FEJ19" s="250"/>
      <c r="FEK19" s="250"/>
      <c r="FEL19" s="250"/>
      <c r="FEM19" s="250"/>
      <c r="FEN19" s="250"/>
      <c r="FEO19" s="250"/>
      <c r="FEP19" s="250"/>
      <c r="FEQ19" s="250"/>
      <c r="FER19" s="250"/>
      <c r="FES19" s="250"/>
      <c r="FET19" s="250"/>
      <c r="FEU19" s="250"/>
      <c r="FEV19" s="251"/>
      <c r="FEW19" s="251"/>
      <c r="FEX19" s="251"/>
      <c r="FEY19" s="251"/>
      <c r="FEZ19" s="251"/>
      <c r="FFA19" s="250"/>
      <c r="FFB19" s="250"/>
      <c r="FFC19" s="250"/>
      <c r="FFD19" s="250"/>
      <c r="FFE19" s="250"/>
      <c r="FFF19" s="250"/>
      <c r="FFG19" s="250"/>
      <c r="FFH19" s="250"/>
      <c r="FFI19" s="250"/>
      <c r="FFJ19" s="250"/>
      <c r="FFK19" s="250"/>
      <c r="FFL19" s="250"/>
      <c r="FFM19" s="250"/>
      <c r="FFN19" s="250"/>
      <c r="FFO19" s="250"/>
      <c r="FFP19" s="250"/>
      <c r="FFQ19" s="250"/>
      <c r="FFR19" s="250"/>
      <c r="FFS19" s="250"/>
      <c r="FFT19" s="250"/>
      <c r="FFU19" s="250"/>
      <c r="FFV19" s="250"/>
      <c r="FFW19" s="250"/>
      <c r="FFX19" s="250"/>
      <c r="FFY19" s="250"/>
      <c r="FFZ19" s="250"/>
      <c r="FGA19" s="250"/>
      <c r="FGB19" s="250"/>
      <c r="FGC19" s="250"/>
      <c r="FGD19" s="250"/>
      <c r="FGE19" s="250"/>
      <c r="FGF19" s="250"/>
      <c r="FGG19" s="250"/>
      <c r="FGH19" s="250"/>
      <c r="FGI19" s="250"/>
      <c r="FGJ19" s="250"/>
      <c r="FGK19" s="250"/>
      <c r="FGL19" s="250"/>
      <c r="FGM19" s="250"/>
      <c r="FGN19" s="250"/>
      <c r="FGO19" s="250"/>
      <c r="FGP19" s="250"/>
      <c r="FGQ19" s="250"/>
      <c r="FGR19" s="250"/>
      <c r="FGS19" s="250"/>
      <c r="FGT19" s="250"/>
      <c r="FGU19" s="250"/>
      <c r="FGV19" s="250"/>
      <c r="FGW19" s="250"/>
      <c r="FGX19" s="251"/>
      <c r="FGY19" s="251"/>
      <c r="FGZ19" s="251"/>
      <c r="FHA19" s="251"/>
      <c r="FHB19" s="251"/>
      <c r="FHC19" s="250"/>
      <c r="FHD19" s="250"/>
      <c r="FHE19" s="250"/>
      <c r="FHF19" s="250"/>
      <c r="FHG19" s="250"/>
      <c r="FHH19" s="250"/>
      <c r="FHI19" s="250"/>
      <c r="FHJ19" s="250"/>
      <c r="FHK19" s="250"/>
      <c r="FHL19" s="250"/>
      <c r="FHM19" s="250"/>
      <c r="FHN19" s="250"/>
      <c r="FHO19" s="250"/>
      <c r="FHP19" s="250"/>
      <c r="FHQ19" s="250"/>
      <c r="FHR19" s="250"/>
      <c r="FHS19" s="250"/>
      <c r="FHT19" s="250"/>
      <c r="FHU19" s="250"/>
      <c r="FHV19" s="250"/>
      <c r="FHW19" s="250"/>
      <c r="FHX19" s="250"/>
      <c r="FHY19" s="250"/>
      <c r="FHZ19" s="250"/>
      <c r="FIA19" s="250"/>
      <c r="FIB19" s="250"/>
      <c r="FIC19" s="250"/>
      <c r="FID19" s="250"/>
      <c r="FIE19" s="250"/>
      <c r="FIF19" s="250"/>
      <c r="FIG19" s="250"/>
      <c r="FIH19" s="250"/>
      <c r="FII19" s="250"/>
      <c r="FIJ19" s="250"/>
      <c r="FIK19" s="250"/>
      <c r="FIL19" s="250"/>
      <c r="FIM19" s="250"/>
      <c r="FIN19" s="250"/>
      <c r="FIO19" s="250"/>
      <c r="FIP19" s="250"/>
      <c r="FIQ19" s="250"/>
      <c r="FIR19" s="250"/>
      <c r="FIS19" s="250"/>
      <c r="FIT19" s="250"/>
      <c r="FIU19" s="250"/>
      <c r="FIV19" s="250"/>
      <c r="FIW19" s="250"/>
      <c r="FIX19" s="250"/>
      <c r="FIY19" s="250"/>
      <c r="FIZ19" s="251"/>
      <c r="FJA19" s="251"/>
      <c r="FJB19" s="251"/>
      <c r="FJC19" s="251"/>
      <c r="FJD19" s="251"/>
      <c r="FJE19" s="250"/>
      <c r="FJF19" s="250"/>
      <c r="FJG19" s="250"/>
      <c r="FJH19" s="250"/>
      <c r="FJI19" s="250"/>
      <c r="FJJ19" s="250"/>
      <c r="FJK19" s="250"/>
      <c r="FJL19" s="250"/>
      <c r="FJM19" s="250"/>
      <c r="FJN19" s="250"/>
      <c r="FJO19" s="250"/>
      <c r="FJP19" s="250"/>
      <c r="FJQ19" s="250"/>
      <c r="FJR19" s="250"/>
      <c r="FJS19" s="250"/>
      <c r="FJT19" s="250"/>
      <c r="FJU19" s="250"/>
      <c r="FJV19" s="250"/>
      <c r="FJW19" s="250"/>
      <c r="FJX19" s="250"/>
      <c r="FJY19" s="250"/>
      <c r="FJZ19" s="250"/>
      <c r="FKA19" s="250"/>
      <c r="FKB19" s="250"/>
      <c r="FKC19" s="250"/>
      <c r="FKD19" s="250"/>
      <c r="FKE19" s="250"/>
      <c r="FKF19" s="250"/>
      <c r="FKG19" s="250"/>
      <c r="FKH19" s="250"/>
      <c r="FKI19" s="250"/>
      <c r="FKJ19" s="250"/>
      <c r="FKK19" s="250"/>
      <c r="FKL19" s="250"/>
      <c r="FKM19" s="250"/>
      <c r="FKN19" s="250"/>
      <c r="FKO19" s="250"/>
      <c r="FKP19" s="250"/>
      <c r="FKQ19" s="250"/>
      <c r="FKR19" s="250"/>
      <c r="FKS19" s="250"/>
      <c r="FKT19" s="250"/>
      <c r="FKU19" s="250"/>
      <c r="FKV19" s="250"/>
      <c r="FKW19" s="250"/>
      <c r="FKX19" s="250"/>
      <c r="FKY19" s="250"/>
      <c r="FKZ19" s="250"/>
      <c r="FLA19" s="250"/>
      <c r="FLB19" s="251"/>
      <c r="FLC19" s="251"/>
      <c r="FLD19" s="251"/>
      <c r="FLE19" s="251"/>
      <c r="FLF19" s="251"/>
      <c r="FLG19" s="250"/>
      <c r="FLH19" s="250"/>
      <c r="FLI19" s="250"/>
      <c r="FLJ19" s="250"/>
      <c r="FLK19" s="250"/>
      <c r="FLL19" s="250"/>
      <c r="FLM19" s="250"/>
      <c r="FLN19" s="250"/>
      <c r="FLO19" s="250"/>
      <c r="FLP19" s="250"/>
      <c r="FLQ19" s="250"/>
      <c r="FLR19" s="250"/>
      <c r="FLS19" s="250"/>
      <c r="FLT19" s="250"/>
      <c r="FLU19" s="250"/>
      <c r="FLV19" s="250"/>
      <c r="FLW19" s="250"/>
      <c r="FLX19" s="250"/>
      <c r="FLY19" s="250"/>
      <c r="FLZ19" s="250"/>
      <c r="FMA19" s="250"/>
      <c r="FMB19" s="250"/>
      <c r="FMC19" s="250"/>
      <c r="FMD19" s="250"/>
      <c r="FME19" s="250"/>
      <c r="FMF19" s="250"/>
      <c r="FMG19" s="250"/>
      <c r="FMH19" s="250"/>
      <c r="FMI19" s="250"/>
      <c r="FMJ19" s="250"/>
      <c r="FMK19" s="250"/>
      <c r="FML19" s="250"/>
      <c r="FMM19" s="250"/>
      <c r="FMN19" s="250"/>
      <c r="FMO19" s="250"/>
      <c r="FMP19" s="250"/>
      <c r="FMQ19" s="250"/>
      <c r="FMR19" s="250"/>
      <c r="FMS19" s="250"/>
      <c r="FMT19" s="250"/>
      <c r="FMU19" s="250"/>
      <c r="FMV19" s="250"/>
      <c r="FMW19" s="250"/>
      <c r="FMX19" s="250"/>
      <c r="FMY19" s="250"/>
      <c r="FMZ19" s="250"/>
      <c r="FNA19" s="250"/>
      <c r="FNB19" s="250"/>
      <c r="FNC19" s="250"/>
      <c r="FND19" s="251"/>
      <c r="FNE19" s="251"/>
      <c r="FNF19" s="251"/>
      <c r="FNG19" s="251"/>
      <c r="FNH19" s="251"/>
      <c r="FNI19" s="250"/>
      <c r="FNJ19" s="250"/>
      <c r="FNK19" s="250"/>
      <c r="FNL19" s="250"/>
      <c r="FNM19" s="250"/>
      <c r="FNN19" s="250"/>
      <c r="FNO19" s="250"/>
      <c r="FNP19" s="250"/>
      <c r="FNQ19" s="250"/>
      <c r="FNR19" s="250"/>
      <c r="FNS19" s="250"/>
      <c r="FNT19" s="250"/>
      <c r="FNU19" s="250"/>
      <c r="FNV19" s="250"/>
      <c r="FNW19" s="250"/>
      <c r="FNX19" s="250"/>
      <c r="FNY19" s="250"/>
      <c r="FNZ19" s="250"/>
      <c r="FOA19" s="250"/>
      <c r="FOB19" s="250"/>
      <c r="FOC19" s="250"/>
      <c r="FOD19" s="250"/>
      <c r="FOE19" s="250"/>
      <c r="FOF19" s="250"/>
      <c r="FOG19" s="250"/>
      <c r="FOH19" s="250"/>
      <c r="FOI19" s="250"/>
      <c r="FOJ19" s="250"/>
      <c r="FOK19" s="250"/>
      <c r="FOL19" s="250"/>
      <c r="FOM19" s="250"/>
      <c r="FON19" s="250"/>
      <c r="FOO19" s="250"/>
      <c r="FOP19" s="250"/>
      <c r="FOQ19" s="250"/>
      <c r="FOR19" s="250"/>
      <c r="FOS19" s="250"/>
      <c r="FOT19" s="250"/>
      <c r="FOU19" s="250"/>
      <c r="FOV19" s="250"/>
      <c r="FOW19" s="250"/>
      <c r="FOX19" s="250"/>
      <c r="FOY19" s="250"/>
      <c r="FOZ19" s="250"/>
      <c r="FPA19" s="250"/>
      <c r="FPB19" s="250"/>
      <c r="FPC19" s="250"/>
      <c r="FPD19" s="250"/>
      <c r="FPE19" s="250"/>
      <c r="FPF19" s="251"/>
      <c r="FPG19" s="251"/>
      <c r="FPH19" s="251"/>
      <c r="FPI19" s="251"/>
      <c r="FPJ19" s="251"/>
      <c r="FPK19" s="250"/>
      <c r="FPL19" s="250"/>
      <c r="FPM19" s="250"/>
      <c r="FPN19" s="250"/>
      <c r="FPO19" s="250"/>
      <c r="FPP19" s="250"/>
      <c r="FPQ19" s="250"/>
      <c r="FPR19" s="250"/>
      <c r="FPS19" s="250"/>
      <c r="FPT19" s="250"/>
      <c r="FPU19" s="250"/>
      <c r="FPV19" s="250"/>
      <c r="FPW19" s="250"/>
      <c r="FPX19" s="250"/>
      <c r="FPY19" s="250"/>
      <c r="FPZ19" s="250"/>
      <c r="FQA19" s="250"/>
      <c r="FQB19" s="250"/>
      <c r="FQC19" s="250"/>
      <c r="FQD19" s="250"/>
      <c r="FQE19" s="250"/>
      <c r="FQF19" s="250"/>
      <c r="FQG19" s="250"/>
      <c r="FQH19" s="250"/>
      <c r="FQI19" s="250"/>
      <c r="FQJ19" s="250"/>
      <c r="FQK19" s="250"/>
      <c r="FQL19" s="250"/>
      <c r="FQM19" s="250"/>
      <c r="FQN19" s="250"/>
      <c r="FQO19" s="250"/>
      <c r="FQP19" s="250"/>
      <c r="FQQ19" s="250"/>
      <c r="FQR19" s="250"/>
      <c r="FQS19" s="250"/>
      <c r="FQT19" s="250"/>
      <c r="FQU19" s="250"/>
      <c r="FQV19" s="250"/>
      <c r="FQW19" s="250"/>
      <c r="FQX19" s="250"/>
      <c r="FQY19" s="250"/>
      <c r="FQZ19" s="250"/>
      <c r="FRA19" s="250"/>
      <c r="FRB19" s="250"/>
      <c r="FRC19" s="250"/>
      <c r="FRD19" s="250"/>
      <c r="FRE19" s="250"/>
      <c r="FRF19" s="250"/>
      <c r="FRG19" s="250"/>
      <c r="FRH19" s="251"/>
      <c r="FRI19" s="251"/>
      <c r="FRJ19" s="251"/>
      <c r="FRK19" s="251"/>
      <c r="FRL19" s="251"/>
      <c r="FRM19" s="250"/>
      <c r="FRN19" s="250"/>
      <c r="FRO19" s="250"/>
      <c r="FRP19" s="250"/>
      <c r="FRQ19" s="250"/>
      <c r="FRR19" s="250"/>
      <c r="FRS19" s="250"/>
      <c r="FRT19" s="250"/>
      <c r="FRU19" s="250"/>
      <c r="FRV19" s="250"/>
      <c r="FRW19" s="250"/>
      <c r="FRX19" s="250"/>
      <c r="FRY19" s="250"/>
      <c r="FRZ19" s="250"/>
      <c r="FSA19" s="250"/>
      <c r="FSB19" s="250"/>
      <c r="FSC19" s="250"/>
      <c r="FSD19" s="250"/>
      <c r="FSE19" s="250"/>
      <c r="FSF19" s="250"/>
      <c r="FSG19" s="250"/>
      <c r="FSH19" s="250"/>
      <c r="FSI19" s="250"/>
      <c r="FSJ19" s="250"/>
      <c r="FSK19" s="250"/>
      <c r="FSL19" s="250"/>
      <c r="FSM19" s="250"/>
      <c r="FSN19" s="250"/>
      <c r="FSO19" s="250"/>
      <c r="FSP19" s="250"/>
      <c r="FSQ19" s="250"/>
      <c r="FSR19" s="250"/>
      <c r="FSS19" s="250"/>
      <c r="FST19" s="250"/>
      <c r="FSU19" s="250"/>
      <c r="FSV19" s="250"/>
      <c r="FSW19" s="250"/>
      <c r="FSX19" s="250"/>
      <c r="FSY19" s="250"/>
      <c r="FSZ19" s="250"/>
      <c r="FTA19" s="250"/>
      <c r="FTB19" s="250"/>
      <c r="FTC19" s="250"/>
      <c r="FTD19" s="250"/>
      <c r="FTE19" s="250"/>
      <c r="FTF19" s="250"/>
      <c r="FTG19" s="250"/>
      <c r="FTH19" s="250"/>
      <c r="FTI19" s="250"/>
      <c r="FTJ19" s="251"/>
      <c r="FTK19" s="251"/>
      <c r="FTL19" s="251"/>
      <c r="FTM19" s="251"/>
      <c r="FTN19" s="251"/>
      <c r="FTO19" s="250"/>
      <c r="FTP19" s="250"/>
      <c r="FTQ19" s="250"/>
      <c r="FTR19" s="250"/>
      <c r="FTS19" s="250"/>
      <c r="FTT19" s="250"/>
      <c r="FTU19" s="250"/>
      <c r="FTV19" s="250"/>
      <c r="FTW19" s="250"/>
      <c r="FTX19" s="250"/>
      <c r="FTY19" s="250"/>
      <c r="FTZ19" s="250"/>
      <c r="FUA19" s="250"/>
      <c r="FUB19" s="250"/>
      <c r="FUC19" s="250"/>
      <c r="FUD19" s="250"/>
      <c r="FUE19" s="250"/>
      <c r="FUF19" s="250"/>
      <c r="FUG19" s="250"/>
      <c r="FUH19" s="250"/>
      <c r="FUI19" s="250"/>
      <c r="FUJ19" s="250"/>
      <c r="FUK19" s="250"/>
      <c r="FUL19" s="250"/>
      <c r="FUM19" s="250"/>
      <c r="FUN19" s="250"/>
      <c r="FUO19" s="250"/>
      <c r="FUP19" s="250"/>
      <c r="FUQ19" s="250"/>
      <c r="FUR19" s="250"/>
      <c r="FUS19" s="250"/>
      <c r="FUT19" s="250"/>
      <c r="FUU19" s="250"/>
      <c r="FUV19" s="250"/>
      <c r="FUW19" s="250"/>
      <c r="FUX19" s="250"/>
      <c r="FUY19" s="250"/>
      <c r="FUZ19" s="250"/>
      <c r="FVA19" s="250"/>
      <c r="FVB19" s="250"/>
      <c r="FVC19" s="250"/>
      <c r="FVD19" s="250"/>
      <c r="FVE19" s="250"/>
      <c r="FVF19" s="250"/>
      <c r="FVG19" s="250"/>
      <c r="FVH19" s="250"/>
      <c r="FVI19" s="250"/>
      <c r="FVJ19" s="250"/>
      <c r="FVK19" s="250"/>
      <c r="FVL19" s="251"/>
      <c r="FVM19" s="251"/>
      <c r="FVN19" s="251"/>
      <c r="FVO19" s="251"/>
      <c r="FVP19" s="251"/>
      <c r="FVQ19" s="250"/>
      <c r="FVR19" s="250"/>
      <c r="FVS19" s="250"/>
      <c r="FVT19" s="250"/>
      <c r="FVU19" s="250"/>
      <c r="FVV19" s="250"/>
      <c r="FVW19" s="250"/>
      <c r="FVX19" s="250"/>
      <c r="FVY19" s="250"/>
      <c r="FVZ19" s="250"/>
      <c r="FWA19" s="250"/>
      <c r="FWB19" s="250"/>
      <c r="FWC19" s="250"/>
      <c r="FWD19" s="250"/>
      <c r="FWE19" s="250"/>
      <c r="FWF19" s="250"/>
      <c r="FWG19" s="250"/>
      <c r="FWH19" s="250"/>
      <c r="FWI19" s="250"/>
      <c r="FWJ19" s="250"/>
      <c r="FWK19" s="250"/>
      <c r="FWL19" s="250"/>
      <c r="FWM19" s="250"/>
      <c r="FWN19" s="250"/>
      <c r="FWO19" s="250"/>
      <c r="FWP19" s="250"/>
      <c r="FWQ19" s="250"/>
      <c r="FWR19" s="250"/>
      <c r="FWS19" s="250"/>
      <c r="FWT19" s="250"/>
      <c r="FWU19" s="250"/>
      <c r="FWV19" s="250"/>
      <c r="FWW19" s="250"/>
      <c r="FWX19" s="250"/>
      <c r="FWY19" s="250"/>
      <c r="FWZ19" s="250"/>
      <c r="FXA19" s="250"/>
      <c r="FXB19" s="250"/>
      <c r="FXC19" s="250"/>
      <c r="FXD19" s="250"/>
      <c r="FXE19" s="250"/>
      <c r="FXF19" s="250"/>
      <c r="FXG19" s="250"/>
      <c r="FXH19" s="250"/>
      <c r="FXI19" s="250"/>
      <c r="FXJ19" s="250"/>
      <c r="FXK19" s="250"/>
      <c r="FXL19" s="250"/>
      <c r="FXM19" s="250"/>
      <c r="FXN19" s="251"/>
      <c r="FXO19" s="251"/>
      <c r="FXP19" s="251"/>
      <c r="FXQ19" s="251"/>
      <c r="FXR19" s="251"/>
      <c r="FXS19" s="250"/>
      <c r="FXT19" s="250"/>
      <c r="FXU19" s="250"/>
      <c r="FXV19" s="250"/>
      <c r="FXW19" s="250"/>
      <c r="FXX19" s="250"/>
      <c r="FXY19" s="250"/>
      <c r="FXZ19" s="250"/>
      <c r="FYA19" s="250"/>
      <c r="FYB19" s="250"/>
      <c r="FYC19" s="250"/>
      <c r="FYD19" s="250"/>
      <c r="FYE19" s="250"/>
      <c r="FYF19" s="250"/>
      <c r="FYG19" s="250"/>
      <c r="FYH19" s="250"/>
      <c r="FYI19" s="250"/>
      <c r="FYJ19" s="250"/>
      <c r="FYK19" s="250"/>
      <c r="FYL19" s="250"/>
      <c r="FYM19" s="250"/>
      <c r="FYN19" s="250"/>
      <c r="FYO19" s="250"/>
      <c r="FYP19" s="250"/>
      <c r="FYQ19" s="250"/>
      <c r="FYR19" s="250"/>
      <c r="FYS19" s="250"/>
      <c r="FYT19" s="250"/>
      <c r="FYU19" s="250"/>
      <c r="FYV19" s="250"/>
      <c r="FYW19" s="250"/>
      <c r="FYX19" s="250"/>
      <c r="FYY19" s="250"/>
      <c r="FYZ19" s="250"/>
      <c r="FZA19" s="250"/>
      <c r="FZB19" s="250"/>
      <c r="FZC19" s="250"/>
      <c r="FZD19" s="250"/>
      <c r="FZE19" s="250"/>
      <c r="FZF19" s="250"/>
      <c r="FZG19" s="250"/>
      <c r="FZH19" s="250"/>
      <c r="FZI19" s="250"/>
      <c r="FZJ19" s="250"/>
      <c r="FZK19" s="250"/>
      <c r="FZL19" s="250"/>
      <c r="FZM19" s="250"/>
      <c r="FZN19" s="250"/>
      <c r="FZO19" s="250"/>
      <c r="FZP19" s="251"/>
      <c r="FZQ19" s="251"/>
      <c r="FZR19" s="251"/>
      <c r="FZS19" s="251"/>
      <c r="FZT19" s="251"/>
      <c r="FZU19" s="250"/>
      <c r="FZV19" s="250"/>
      <c r="FZW19" s="250"/>
      <c r="FZX19" s="250"/>
      <c r="FZY19" s="250"/>
      <c r="FZZ19" s="250"/>
      <c r="GAA19" s="250"/>
      <c r="GAB19" s="250"/>
      <c r="GAC19" s="250"/>
      <c r="GAD19" s="250"/>
      <c r="GAE19" s="250"/>
      <c r="GAF19" s="250"/>
      <c r="GAG19" s="250"/>
      <c r="GAH19" s="250"/>
      <c r="GAI19" s="250"/>
      <c r="GAJ19" s="250"/>
      <c r="GAK19" s="250"/>
      <c r="GAL19" s="250"/>
      <c r="GAM19" s="250"/>
      <c r="GAN19" s="250"/>
      <c r="GAO19" s="250"/>
      <c r="GAP19" s="250"/>
      <c r="GAQ19" s="250"/>
      <c r="GAR19" s="250"/>
      <c r="GAS19" s="250"/>
      <c r="GAT19" s="250"/>
      <c r="GAU19" s="250"/>
      <c r="GAV19" s="250"/>
      <c r="GAW19" s="250"/>
      <c r="GAX19" s="250"/>
      <c r="GAY19" s="250"/>
      <c r="GAZ19" s="250"/>
      <c r="GBA19" s="250"/>
      <c r="GBB19" s="250"/>
      <c r="GBC19" s="250"/>
      <c r="GBD19" s="250"/>
      <c r="GBE19" s="250"/>
      <c r="GBF19" s="250"/>
      <c r="GBG19" s="250"/>
      <c r="GBH19" s="250"/>
      <c r="GBI19" s="250"/>
      <c r="GBJ19" s="250"/>
      <c r="GBK19" s="250"/>
      <c r="GBL19" s="250"/>
      <c r="GBM19" s="250"/>
      <c r="GBN19" s="250"/>
      <c r="GBO19" s="250"/>
      <c r="GBP19" s="250"/>
      <c r="GBQ19" s="250"/>
      <c r="GBR19" s="251"/>
      <c r="GBS19" s="251"/>
      <c r="GBT19" s="251"/>
      <c r="GBU19" s="251"/>
      <c r="GBV19" s="251"/>
      <c r="GBW19" s="250"/>
      <c r="GBX19" s="250"/>
      <c r="GBY19" s="250"/>
      <c r="GBZ19" s="250"/>
      <c r="GCA19" s="250"/>
      <c r="GCB19" s="250"/>
      <c r="GCC19" s="250"/>
      <c r="GCD19" s="250"/>
      <c r="GCE19" s="250"/>
      <c r="GCF19" s="250"/>
      <c r="GCG19" s="250"/>
      <c r="GCH19" s="250"/>
      <c r="GCI19" s="250"/>
      <c r="GCJ19" s="250"/>
      <c r="GCK19" s="250"/>
      <c r="GCL19" s="250"/>
      <c r="GCM19" s="250"/>
      <c r="GCN19" s="250"/>
      <c r="GCO19" s="250"/>
      <c r="GCP19" s="250"/>
      <c r="GCQ19" s="250"/>
      <c r="GCR19" s="250"/>
      <c r="GCS19" s="250"/>
      <c r="GCT19" s="250"/>
      <c r="GCU19" s="250"/>
      <c r="GCV19" s="250"/>
      <c r="GCW19" s="250"/>
      <c r="GCX19" s="250"/>
      <c r="GCY19" s="250"/>
      <c r="GCZ19" s="250"/>
      <c r="GDA19" s="250"/>
      <c r="GDB19" s="250"/>
      <c r="GDC19" s="250"/>
      <c r="GDD19" s="250"/>
      <c r="GDE19" s="250"/>
      <c r="GDF19" s="250"/>
      <c r="GDG19" s="250"/>
      <c r="GDH19" s="250"/>
      <c r="GDI19" s="250"/>
      <c r="GDJ19" s="250"/>
      <c r="GDK19" s="250"/>
      <c r="GDL19" s="250"/>
      <c r="GDM19" s="250"/>
      <c r="GDN19" s="250"/>
      <c r="GDO19" s="250"/>
      <c r="GDP19" s="250"/>
      <c r="GDQ19" s="250"/>
      <c r="GDR19" s="250"/>
      <c r="GDS19" s="250"/>
      <c r="GDT19" s="251"/>
      <c r="GDU19" s="251"/>
      <c r="GDV19" s="251"/>
      <c r="GDW19" s="251"/>
      <c r="GDX19" s="251"/>
      <c r="GDY19" s="250"/>
      <c r="GDZ19" s="250"/>
      <c r="GEA19" s="250"/>
      <c r="GEB19" s="250"/>
      <c r="GEC19" s="250"/>
      <c r="GED19" s="250"/>
      <c r="GEE19" s="250"/>
      <c r="GEF19" s="250"/>
      <c r="GEG19" s="250"/>
      <c r="GEH19" s="250"/>
      <c r="GEI19" s="250"/>
      <c r="GEJ19" s="250"/>
      <c r="GEK19" s="250"/>
      <c r="GEL19" s="250"/>
      <c r="GEM19" s="250"/>
      <c r="GEN19" s="250"/>
      <c r="GEO19" s="250"/>
      <c r="GEP19" s="250"/>
      <c r="GEQ19" s="250"/>
      <c r="GER19" s="250"/>
      <c r="GES19" s="250"/>
      <c r="GET19" s="250"/>
      <c r="GEU19" s="250"/>
      <c r="GEV19" s="250"/>
      <c r="GEW19" s="250"/>
      <c r="GEX19" s="250"/>
      <c r="GEY19" s="250"/>
      <c r="GEZ19" s="250"/>
      <c r="GFA19" s="250"/>
      <c r="GFB19" s="250"/>
      <c r="GFC19" s="250"/>
      <c r="GFD19" s="250"/>
      <c r="GFE19" s="250"/>
      <c r="GFF19" s="250"/>
      <c r="GFG19" s="250"/>
      <c r="GFH19" s="250"/>
      <c r="GFI19" s="250"/>
      <c r="GFJ19" s="250"/>
      <c r="GFK19" s="250"/>
      <c r="GFL19" s="250"/>
      <c r="GFM19" s="250"/>
      <c r="GFN19" s="250"/>
      <c r="GFO19" s="250"/>
      <c r="GFP19" s="250"/>
      <c r="GFQ19" s="250"/>
      <c r="GFR19" s="250"/>
      <c r="GFS19" s="250"/>
      <c r="GFT19" s="250"/>
      <c r="GFU19" s="250"/>
      <c r="GFV19" s="251"/>
      <c r="GFW19" s="251"/>
      <c r="GFX19" s="251"/>
      <c r="GFY19" s="251"/>
      <c r="GFZ19" s="251"/>
      <c r="GGA19" s="250"/>
      <c r="GGB19" s="250"/>
      <c r="GGC19" s="250"/>
      <c r="GGD19" s="250"/>
      <c r="GGE19" s="250"/>
      <c r="GGF19" s="250"/>
      <c r="GGG19" s="250"/>
      <c r="GGH19" s="250"/>
      <c r="GGI19" s="250"/>
      <c r="GGJ19" s="250"/>
      <c r="GGK19" s="250"/>
      <c r="GGL19" s="250"/>
      <c r="GGM19" s="250"/>
      <c r="GGN19" s="250"/>
      <c r="GGO19" s="250"/>
      <c r="GGP19" s="250"/>
      <c r="GGQ19" s="250"/>
      <c r="GGR19" s="250"/>
      <c r="GGS19" s="250"/>
      <c r="GGT19" s="250"/>
      <c r="GGU19" s="250"/>
      <c r="GGV19" s="250"/>
      <c r="GGW19" s="250"/>
      <c r="GGX19" s="250"/>
      <c r="GGY19" s="250"/>
      <c r="GGZ19" s="250"/>
      <c r="GHA19" s="250"/>
      <c r="GHB19" s="250"/>
      <c r="GHC19" s="250"/>
      <c r="GHD19" s="250"/>
      <c r="GHE19" s="250"/>
      <c r="GHF19" s="250"/>
      <c r="GHG19" s="250"/>
      <c r="GHH19" s="250"/>
      <c r="GHI19" s="250"/>
      <c r="GHJ19" s="250"/>
      <c r="GHK19" s="250"/>
      <c r="GHL19" s="250"/>
      <c r="GHM19" s="250"/>
      <c r="GHN19" s="250"/>
      <c r="GHO19" s="250"/>
      <c r="GHP19" s="250"/>
      <c r="GHQ19" s="250"/>
      <c r="GHR19" s="250"/>
      <c r="GHS19" s="250"/>
      <c r="GHT19" s="250"/>
      <c r="GHU19" s="250"/>
      <c r="GHV19" s="250"/>
      <c r="GHW19" s="250"/>
      <c r="GHX19" s="251"/>
      <c r="GHY19" s="251"/>
      <c r="GHZ19" s="251"/>
      <c r="GIA19" s="251"/>
      <c r="GIB19" s="251"/>
      <c r="GIC19" s="250"/>
      <c r="GID19" s="250"/>
      <c r="GIE19" s="250"/>
      <c r="GIF19" s="250"/>
      <c r="GIG19" s="250"/>
      <c r="GIH19" s="250"/>
      <c r="GII19" s="250"/>
      <c r="GIJ19" s="250"/>
      <c r="GIK19" s="250"/>
      <c r="GIL19" s="250"/>
      <c r="GIM19" s="250"/>
      <c r="GIN19" s="250"/>
      <c r="GIO19" s="250"/>
      <c r="GIP19" s="250"/>
      <c r="GIQ19" s="250"/>
      <c r="GIR19" s="250"/>
      <c r="GIS19" s="250"/>
      <c r="GIT19" s="250"/>
      <c r="GIU19" s="250"/>
      <c r="GIV19" s="250"/>
      <c r="GIW19" s="250"/>
      <c r="GIX19" s="250"/>
      <c r="GIY19" s="250"/>
      <c r="GIZ19" s="250"/>
      <c r="GJA19" s="250"/>
      <c r="GJB19" s="250"/>
      <c r="GJC19" s="250"/>
      <c r="GJD19" s="250"/>
      <c r="GJE19" s="250"/>
      <c r="GJF19" s="250"/>
      <c r="GJG19" s="250"/>
      <c r="GJH19" s="250"/>
      <c r="GJI19" s="250"/>
      <c r="GJJ19" s="250"/>
      <c r="GJK19" s="250"/>
      <c r="GJL19" s="250"/>
      <c r="GJM19" s="250"/>
      <c r="GJN19" s="250"/>
      <c r="GJO19" s="250"/>
      <c r="GJP19" s="250"/>
      <c r="GJQ19" s="250"/>
      <c r="GJR19" s="250"/>
      <c r="GJS19" s="250"/>
      <c r="GJT19" s="250"/>
      <c r="GJU19" s="250"/>
      <c r="GJV19" s="250"/>
      <c r="GJW19" s="250"/>
      <c r="GJX19" s="250"/>
      <c r="GJY19" s="250"/>
      <c r="GJZ19" s="251"/>
      <c r="GKA19" s="251"/>
      <c r="GKB19" s="251"/>
      <c r="GKC19" s="251"/>
      <c r="GKD19" s="251"/>
      <c r="GKE19" s="250"/>
      <c r="GKF19" s="250"/>
      <c r="GKG19" s="250"/>
      <c r="GKH19" s="250"/>
      <c r="GKI19" s="250"/>
      <c r="GKJ19" s="250"/>
      <c r="GKK19" s="250"/>
      <c r="GKL19" s="250"/>
      <c r="GKM19" s="250"/>
      <c r="GKN19" s="250"/>
      <c r="GKO19" s="250"/>
      <c r="GKP19" s="250"/>
      <c r="GKQ19" s="250"/>
      <c r="GKR19" s="250"/>
      <c r="GKS19" s="250"/>
      <c r="GKT19" s="250"/>
      <c r="GKU19" s="250"/>
      <c r="GKV19" s="250"/>
      <c r="GKW19" s="250"/>
      <c r="GKX19" s="250"/>
      <c r="GKY19" s="250"/>
      <c r="GKZ19" s="250"/>
      <c r="GLA19" s="250"/>
      <c r="GLB19" s="250"/>
      <c r="GLC19" s="250"/>
      <c r="GLD19" s="250"/>
      <c r="GLE19" s="250"/>
      <c r="GLF19" s="250"/>
      <c r="GLG19" s="250"/>
      <c r="GLH19" s="250"/>
      <c r="GLI19" s="250"/>
      <c r="GLJ19" s="250"/>
      <c r="GLK19" s="250"/>
      <c r="GLL19" s="250"/>
      <c r="GLM19" s="250"/>
      <c r="GLN19" s="250"/>
      <c r="GLO19" s="250"/>
      <c r="GLP19" s="250"/>
      <c r="GLQ19" s="250"/>
      <c r="GLR19" s="250"/>
      <c r="GLS19" s="250"/>
      <c r="GLT19" s="250"/>
      <c r="GLU19" s="250"/>
      <c r="GLV19" s="250"/>
      <c r="GLW19" s="250"/>
      <c r="GLX19" s="250"/>
      <c r="GLY19" s="250"/>
      <c r="GLZ19" s="250"/>
      <c r="GMA19" s="250"/>
      <c r="GMB19" s="251"/>
      <c r="GMC19" s="251"/>
      <c r="GMD19" s="251"/>
      <c r="GME19" s="251"/>
      <c r="GMF19" s="251"/>
      <c r="GMG19" s="250"/>
      <c r="GMH19" s="250"/>
      <c r="GMI19" s="250"/>
      <c r="GMJ19" s="250"/>
      <c r="GMK19" s="250"/>
      <c r="GML19" s="250"/>
      <c r="GMM19" s="250"/>
      <c r="GMN19" s="250"/>
      <c r="GMO19" s="250"/>
      <c r="GMP19" s="250"/>
      <c r="GMQ19" s="250"/>
      <c r="GMR19" s="250"/>
      <c r="GMS19" s="250"/>
      <c r="GMT19" s="250"/>
      <c r="GMU19" s="250"/>
      <c r="GMV19" s="250"/>
      <c r="GMW19" s="250"/>
      <c r="GMX19" s="250"/>
      <c r="GMY19" s="250"/>
      <c r="GMZ19" s="250"/>
      <c r="GNA19" s="250"/>
      <c r="GNB19" s="250"/>
      <c r="GNC19" s="250"/>
      <c r="GND19" s="250"/>
      <c r="GNE19" s="250"/>
      <c r="GNF19" s="250"/>
      <c r="GNG19" s="250"/>
      <c r="GNH19" s="250"/>
      <c r="GNI19" s="250"/>
      <c r="GNJ19" s="250"/>
      <c r="GNK19" s="250"/>
      <c r="GNL19" s="250"/>
      <c r="GNM19" s="250"/>
      <c r="GNN19" s="250"/>
      <c r="GNO19" s="250"/>
      <c r="GNP19" s="250"/>
      <c r="GNQ19" s="250"/>
      <c r="GNR19" s="250"/>
      <c r="GNS19" s="250"/>
      <c r="GNT19" s="250"/>
      <c r="GNU19" s="250"/>
      <c r="GNV19" s="250"/>
      <c r="GNW19" s="250"/>
      <c r="GNX19" s="250"/>
      <c r="GNY19" s="250"/>
      <c r="GNZ19" s="250"/>
      <c r="GOA19" s="250"/>
      <c r="GOB19" s="250"/>
      <c r="GOC19" s="250"/>
      <c r="GOD19" s="251"/>
      <c r="GOE19" s="251"/>
      <c r="GOF19" s="251"/>
      <c r="GOG19" s="251"/>
      <c r="GOH19" s="251"/>
      <c r="GOI19" s="250"/>
      <c r="GOJ19" s="250"/>
      <c r="GOK19" s="250"/>
      <c r="GOL19" s="250"/>
      <c r="GOM19" s="250"/>
      <c r="GON19" s="250"/>
      <c r="GOO19" s="250"/>
      <c r="GOP19" s="250"/>
      <c r="GOQ19" s="250"/>
      <c r="GOR19" s="250"/>
      <c r="GOS19" s="250"/>
      <c r="GOT19" s="250"/>
      <c r="GOU19" s="250"/>
      <c r="GOV19" s="250"/>
      <c r="GOW19" s="250"/>
      <c r="GOX19" s="250"/>
      <c r="GOY19" s="250"/>
      <c r="GOZ19" s="250"/>
      <c r="GPA19" s="250"/>
      <c r="GPB19" s="250"/>
      <c r="GPC19" s="250"/>
      <c r="GPD19" s="250"/>
      <c r="GPE19" s="250"/>
      <c r="GPF19" s="250"/>
      <c r="GPG19" s="250"/>
      <c r="GPH19" s="250"/>
      <c r="GPI19" s="250"/>
      <c r="GPJ19" s="250"/>
      <c r="GPK19" s="250"/>
      <c r="GPL19" s="250"/>
      <c r="GPM19" s="250"/>
      <c r="GPN19" s="250"/>
      <c r="GPO19" s="250"/>
      <c r="GPP19" s="250"/>
      <c r="GPQ19" s="250"/>
      <c r="GPR19" s="250"/>
      <c r="GPS19" s="250"/>
      <c r="GPT19" s="250"/>
      <c r="GPU19" s="250"/>
      <c r="GPV19" s="250"/>
      <c r="GPW19" s="250"/>
      <c r="GPX19" s="250"/>
      <c r="GPY19" s="250"/>
      <c r="GPZ19" s="250"/>
      <c r="GQA19" s="250"/>
      <c r="GQB19" s="250"/>
      <c r="GQC19" s="250"/>
      <c r="GQD19" s="250"/>
      <c r="GQE19" s="250"/>
      <c r="GQF19" s="251"/>
      <c r="GQG19" s="251"/>
      <c r="GQH19" s="251"/>
      <c r="GQI19" s="251"/>
      <c r="GQJ19" s="251"/>
      <c r="GQK19" s="250"/>
      <c r="GQL19" s="250"/>
      <c r="GQM19" s="250"/>
      <c r="GQN19" s="250"/>
      <c r="GQO19" s="250"/>
      <c r="GQP19" s="250"/>
      <c r="GQQ19" s="250"/>
      <c r="GQR19" s="250"/>
      <c r="GQS19" s="250"/>
      <c r="GQT19" s="250"/>
      <c r="GQU19" s="250"/>
      <c r="GQV19" s="250"/>
      <c r="GQW19" s="250"/>
      <c r="GQX19" s="250"/>
      <c r="GQY19" s="250"/>
      <c r="GQZ19" s="250"/>
      <c r="GRA19" s="250"/>
      <c r="GRB19" s="250"/>
      <c r="GRC19" s="250"/>
      <c r="GRD19" s="250"/>
      <c r="GRE19" s="250"/>
      <c r="GRF19" s="250"/>
      <c r="GRG19" s="250"/>
      <c r="GRH19" s="250"/>
      <c r="GRI19" s="250"/>
      <c r="GRJ19" s="250"/>
      <c r="GRK19" s="250"/>
      <c r="GRL19" s="250"/>
      <c r="GRM19" s="250"/>
      <c r="GRN19" s="250"/>
      <c r="GRO19" s="250"/>
      <c r="GRP19" s="250"/>
      <c r="GRQ19" s="250"/>
      <c r="GRR19" s="250"/>
      <c r="GRS19" s="250"/>
      <c r="GRT19" s="250"/>
      <c r="GRU19" s="250"/>
      <c r="GRV19" s="250"/>
      <c r="GRW19" s="250"/>
      <c r="GRX19" s="250"/>
      <c r="GRY19" s="250"/>
      <c r="GRZ19" s="250"/>
      <c r="GSA19" s="250"/>
      <c r="GSB19" s="250"/>
      <c r="GSC19" s="250"/>
      <c r="GSD19" s="250"/>
      <c r="GSE19" s="250"/>
      <c r="GSF19" s="250"/>
      <c r="GSG19" s="250"/>
      <c r="GSH19" s="251"/>
      <c r="GSI19" s="251"/>
      <c r="GSJ19" s="251"/>
      <c r="GSK19" s="251"/>
      <c r="GSL19" s="251"/>
      <c r="GSM19" s="250"/>
      <c r="GSN19" s="250"/>
      <c r="GSO19" s="250"/>
      <c r="GSP19" s="250"/>
      <c r="GSQ19" s="250"/>
      <c r="GSR19" s="250"/>
      <c r="GSS19" s="250"/>
      <c r="GST19" s="250"/>
      <c r="GSU19" s="250"/>
      <c r="GSV19" s="250"/>
      <c r="GSW19" s="250"/>
      <c r="GSX19" s="250"/>
      <c r="GSY19" s="250"/>
      <c r="GSZ19" s="250"/>
      <c r="GTA19" s="250"/>
      <c r="GTB19" s="250"/>
      <c r="GTC19" s="250"/>
      <c r="GTD19" s="250"/>
      <c r="GTE19" s="250"/>
      <c r="GTF19" s="250"/>
      <c r="GTG19" s="250"/>
      <c r="GTH19" s="250"/>
      <c r="GTI19" s="250"/>
      <c r="GTJ19" s="250"/>
      <c r="GTK19" s="250"/>
      <c r="GTL19" s="250"/>
      <c r="GTM19" s="250"/>
      <c r="GTN19" s="250"/>
      <c r="GTO19" s="250"/>
      <c r="GTP19" s="250"/>
      <c r="GTQ19" s="250"/>
      <c r="GTR19" s="250"/>
      <c r="GTS19" s="250"/>
      <c r="GTT19" s="250"/>
      <c r="GTU19" s="250"/>
      <c r="GTV19" s="250"/>
      <c r="GTW19" s="250"/>
      <c r="GTX19" s="250"/>
      <c r="GTY19" s="250"/>
      <c r="GTZ19" s="250"/>
      <c r="GUA19" s="250"/>
      <c r="GUB19" s="250"/>
      <c r="GUC19" s="250"/>
      <c r="GUD19" s="250"/>
      <c r="GUE19" s="250"/>
      <c r="GUF19" s="250"/>
      <c r="GUG19" s="250"/>
      <c r="GUH19" s="250"/>
      <c r="GUI19" s="250"/>
      <c r="GUJ19" s="251"/>
      <c r="GUK19" s="251"/>
      <c r="GUL19" s="251"/>
      <c r="GUM19" s="251"/>
      <c r="GUN19" s="251"/>
      <c r="GUO19" s="250"/>
      <c r="GUP19" s="250"/>
      <c r="GUQ19" s="250"/>
      <c r="GUR19" s="250"/>
      <c r="GUS19" s="250"/>
      <c r="GUT19" s="250"/>
      <c r="GUU19" s="250"/>
      <c r="GUV19" s="250"/>
      <c r="GUW19" s="250"/>
      <c r="GUX19" s="250"/>
      <c r="GUY19" s="250"/>
      <c r="GUZ19" s="250"/>
      <c r="GVA19" s="250"/>
      <c r="GVB19" s="250"/>
      <c r="GVC19" s="250"/>
      <c r="GVD19" s="250"/>
      <c r="GVE19" s="250"/>
      <c r="GVF19" s="250"/>
      <c r="GVG19" s="250"/>
      <c r="GVH19" s="250"/>
      <c r="GVI19" s="250"/>
      <c r="GVJ19" s="250"/>
      <c r="GVK19" s="250"/>
      <c r="GVL19" s="250"/>
      <c r="GVM19" s="250"/>
      <c r="GVN19" s="250"/>
      <c r="GVO19" s="250"/>
      <c r="GVP19" s="250"/>
      <c r="GVQ19" s="250"/>
      <c r="GVR19" s="250"/>
      <c r="GVS19" s="250"/>
      <c r="GVT19" s="250"/>
      <c r="GVU19" s="250"/>
      <c r="GVV19" s="250"/>
      <c r="GVW19" s="250"/>
      <c r="GVX19" s="250"/>
      <c r="GVY19" s="250"/>
      <c r="GVZ19" s="250"/>
      <c r="GWA19" s="250"/>
      <c r="GWB19" s="250"/>
      <c r="GWC19" s="250"/>
      <c r="GWD19" s="250"/>
      <c r="GWE19" s="250"/>
      <c r="GWF19" s="250"/>
      <c r="GWG19" s="250"/>
      <c r="GWH19" s="250"/>
      <c r="GWI19" s="250"/>
      <c r="GWJ19" s="250"/>
      <c r="GWK19" s="250"/>
      <c r="GWL19" s="251"/>
      <c r="GWM19" s="251"/>
      <c r="GWN19" s="251"/>
      <c r="GWO19" s="251"/>
      <c r="GWP19" s="251"/>
      <c r="GWQ19" s="250"/>
      <c r="GWR19" s="250"/>
      <c r="GWS19" s="250"/>
      <c r="GWT19" s="250"/>
      <c r="GWU19" s="250"/>
      <c r="GWV19" s="250"/>
      <c r="GWW19" s="250"/>
      <c r="GWX19" s="250"/>
      <c r="GWY19" s="250"/>
      <c r="GWZ19" s="250"/>
      <c r="GXA19" s="250"/>
      <c r="GXB19" s="250"/>
      <c r="GXC19" s="250"/>
      <c r="GXD19" s="250"/>
      <c r="GXE19" s="250"/>
      <c r="GXF19" s="250"/>
      <c r="GXG19" s="250"/>
      <c r="GXH19" s="250"/>
      <c r="GXI19" s="250"/>
      <c r="GXJ19" s="250"/>
      <c r="GXK19" s="250"/>
      <c r="GXL19" s="250"/>
      <c r="GXM19" s="250"/>
      <c r="GXN19" s="250"/>
      <c r="GXO19" s="250"/>
      <c r="GXP19" s="250"/>
      <c r="GXQ19" s="250"/>
      <c r="GXR19" s="250"/>
      <c r="GXS19" s="250"/>
      <c r="GXT19" s="250"/>
      <c r="GXU19" s="250"/>
      <c r="GXV19" s="250"/>
      <c r="GXW19" s="250"/>
      <c r="GXX19" s="250"/>
      <c r="GXY19" s="250"/>
      <c r="GXZ19" s="250"/>
      <c r="GYA19" s="250"/>
      <c r="GYB19" s="250"/>
      <c r="GYC19" s="250"/>
      <c r="GYD19" s="250"/>
      <c r="GYE19" s="250"/>
      <c r="GYF19" s="250"/>
      <c r="GYG19" s="250"/>
      <c r="GYH19" s="250"/>
      <c r="GYI19" s="250"/>
      <c r="GYJ19" s="250"/>
      <c r="GYK19" s="250"/>
      <c r="GYL19" s="250"/>
      <c r="GYM19" s="250"/>
      <c r="GYN19" s="251"/>
      <c r="GYO19" s="251"/>
      <c r="GYP19" s="251"/>
      <c r="GYQ19" s="251"/>
      <c r="GYR19" s="251"/>
      <c r="GYS19" s="250"/>
      <c r="GYT19" s="250"/>
      <c r="GYU19" s="250"/>
      <c r="GYV19" s="250"/>
      <c r="GYW19" s="250"/>
      <c r="GYX19" s="250"/>
      <c r="GYY19" s="250"/>
      <c r="GYZ19" s="250"/>
      <c r="GZA19" s="250"/>
      <c r="GZB19" s="250"/>
      <c r="GZC19" s="250"/>
      <c r="GZD19" s="250"/>
      <c r="GZE19" s="250"/>
      <c r="GZF19" s="250"/>
      <c r="GZG19" s="250"/>
      <c r="GZH19" s="250"/>
      <c r="GZI19" s="250"/>
      <c r="GZJ19" s="250"/>
      <c r="GZK19" s="250"/>
      <c r="GZL19" s="250"/>
      <c r="GZM19" s="250"/>
      <c r="GZN19" s="250"/>
      <c r="GZO19" s="250"/>
      <c r="GZP19" s="250"/>
      <c r="GZQ19" s="250"/>
      <c r="GZR19" s="250"/>
      <c r="GZS19" s="250"/>
      <c r="GZT19" s="250"/>
      <c r="GZU19" s="250"/>
      <c r="GZV19" s="250"/>
      <c r="GZW19" s="250"/>
      <c r="GZX19" s="250"/>
      <c r="GZY19" s="250"/>
      <c r="GZZ19" s="250"/>
      <c r="HAA19" s="250"/>
      <c r="HAB19" s="250"/>
      <c r="HAC19" s="250"/>
      <c r="HAD19" s="250"/>
      <c r="HAE19" s="250"/>
      <c r="HAF19" s="250"/>
      <c r="HAG19" s="250"/>
      <c r="HAH19" s="250"/>
      <c r="HAI19" s="250"/>
      <c r="HAJ19" s="250"/>
      <c r="HAK19" s="250"/>
      <c r="HAL19" s="250"/>
      <c r="HAM19" s="250"/>
      <c r="HAN19" s="250"/>
      <c r="HAO19" s="250"/>
      <c r="HAP19" s="251"/>
      <c r="HAQ19" s="251"/>
      <c r="HAR19" s="251"/>
      <c r="HAS19" s="251"/>
      <c r="HAT19" s="251"/>
      <c r="HAU19" s="250"/>
      <c r="HAV19" s="250"/>
      <c r="HAW19" s="250"/>
      <c r="HAX19" s="250"/>
      <c r="HAY19" s="250"/>
      <c r="HAZ19" s="250"/>
      <c r="HBA19" s="250"/>
      <c r="HBB19" s="250"/>
      <c r="HBC19" s="250"/>
      <c r="HBD19" s="250"/>
      <c r="HBE19" s="250"/>
      <c r="HBF19" s="250"/>
      <c r="HBG19" s="250"/>
      <c r="HBH19" s="250"/>
      <c r="HBI19" s="250"/>
      <c r="HBJ19" s="250"/>
      <c r="HBK19" s="250"/>
      <c r="HBL19" s="250"/>
      <c r="HBM19" s="250"/>
      <c r="HBN19" s="250"/>
      <c r="HBO19" s="250"/>
      <c r="HBP19" s="250"/>
      <c r="HBQ19" s="250"/>
      <c r="HBR19" s="250"/>
      <c r="HBS19" s="250"/>
      <c r="HBT19" s="250"/>
      <c r="HBU19" s="250"/>
      <c r="HBV19" s="250"/>
      <c r="HBW19" s="250"/>
      <c r="HBX19" s="250"/>
      <c r="HBY19" s="250"/>
      <c r="HBZ19" s="250"/>
      <c r="HCA19" s="250"/>
      <c r="HCB19" s="250"/>
      <c r="HCC19" s="250"/>
      <c r="HCD19" s="250"/>
      <c r="HCE19" s="250"/>
      <c r="HCF19" s="250"/>
      <c r="HCG19" s="250"/>
      <c r="HCH19" s="250"/>
      <c r="HCI19" s="250"/>
      <c r="HCJ19" s="250"/>
      <c r="HCK19" s="250"/>
      <c r="HCL19" s="250"/>
      <c r="HCM19" s="250"/>
      <c r="HCN19" s="250"/>
      <c r="HCO19" s="250"/>
      <c r="HCP19" s="250"/>
      <c r="HCQ19" s="250"/>
      <c r="HCR19" s="251"/>
      <c r="HCS19" s="251"/>
      <c r="HCT19" s="251"/>
      <c r="HCU19" s="251"/>
      <c r="HCV19" s="251"/>
      <c r="HCW19" s="250"/>
      <c r="HCX19" s="250"/>
      <c r="HCY19" s="250"/>
      <c r="HCZ19" s="250"/>
      <c r="HDA19" s="250"/>
      <c r="HDB19" s="250"/>
      <c r="HDC19" s="250"/>
      <c r="HDD19" s="250"/>
      <c r="HDE19" s="250"/>
      <c r="HDF19" s="250"/>
      <c r="HDG19" s="250"/>
      <c r="HDH19" s="250"/>
      <c r="HDI19" s="250"/>
      <c r="HDJ19" s="250"/>
      <c r="HDK19" s="250"/>
      <c r="HDL19" s="250"/>
      <c r="HDM19" s="250"/>
      <c r="HDN19" s="250"/>
      <c r="HDO19" s="250"/>
      <c r="HDP19" s="250"/>
      <c r="HDQ19" s="250"/>
      <c r="HDR19" s="250"/>
      <c r="HDS19" s="250"/>
      <c r="HDT19" s="250"/>
      <c r="HDU19" s="250"/>
      <c r="HDV19" s="250"/>
      <c r="HDW19" s="250"/>
      <c r="HDX19" s="250"/>
      <c r="HDY19" s="250"/>
      <c r="HDZ19" s="250"/>
      <c r="HEA19" s="250"/>
      <c r="HEB19" s="250"/>
      <c r="HEC19" s="250"/>
      <c r="HED19" s="250"/>
      <c r="HEE19" s="250"/>
      <c r="HEF19" s="250"/>
      <c r="HEG19" s="250"/>
      <c r="HEH19" s="250"/>
      <c r="HEI19" s="250"/>
      <c r="HEJ19" s="250"/>
      <c r="HEK19" s="250"/>
      <c r="HEL19" s="250"/>
      <c r="HEM19" s="250"/>
      <c r="HEN19" s="250"/>
      <c r="HEO19" s="250"/>
      <c r="HEP19" s="250"/>
      <c r="HEQ19" s="250"/>
      <c r="HER19" s="250"/>
      <c r="HES19" s="250"/>
      <c r="HET19" s="251"/>
      <c r="HEU19" s="251"/>
      <c r="HEV19" s="251"/>
      <c r="HEW19" s="251"/>
      <c r="HEX19" s="251"/>
      <c r="HEY19" s="250"/>
      <c r="HEZ19" s="250"/>
      <c r="HFA19" s="250"/>
      <c r="HFB19" s="250"/>
      <c r="HFC19" s="250"/>
      <c r="HFD19" s="250"/>
      <c r="HFE19" s="250"/>
      <c r="HFF19" s="250"/>
      <c r="HFG19" s="250"/>
      <c r="HFH19" s="250"/>
      <c r="HFI19" s="250"/>
      <c r="HFJ19" s="250"/>
      <c r="HFK19" s="250"/>
      <c r="HFL19" s="250"/>
      <c r="HFM19" s="250"/>
      <c r="HFN19" s="250"/>
      <c r="HFO19" s="250"/>
      <c r="HFP19" s="250"/>
      <c r="HFQ19" s="250"/>
      <c r="HFR19" s="250"/>
      <c r="HFS19" s="250"/>
      <c r="HFT19" s="250"/>
      <c r="HFU19" s="250"/>
      <c r="HFV19" s="250"/>
      <c r="HFW19" s="250"/>
      <c r="HFX19" s="250"/>
      <c r="HFY19" s="250"/>
      <c r="HFZ19" s="250"/>
      <c r="HGA19" s="250"/>
      <c r="HGB19" s="250"/>
      <c r="HGC19" s="250"/>
      <c r="HGD19" s="250"/>
      <c r="HGE19" s="250"/>
      <c r="HGF19" s="250"/>
      <c r="HGG19" s="250"/>
      <c r="HGH19" s="250"/>
      <c r="HGI19" s="250"/>
      <c r="HGJ19" s="250"/>
      <c r="HGK19" s="250"/>
      <c r="HGL19" s="250"/>
      <c r="HGM19" s="250"/>
      <c r="HGN19" s="250"/>
      <c r="HGO19" s="250"/>
      <c r="HGP19" s="250"/>
      <c r="HGQ19" s="250"/>
      <c r="HGR19" s="250"/>
      <c r="HGS19" s="250"/>
      <c r="HGT19" s="250"/>
      <c r="HGU19" s="250"/>
      <c r="HGV19" s="251"/>
      <c r="HGW19" s="251"/>
      <c r="HGX19" s="251"/>
      <c r="HGY19" s="251"/>
      <c r="HGZ19" s="251"/>
      <c r="HHA19" s="250"/>
      <c r="HHB19" s="250"/>
      <c r="HHC19" s="250"/>
      <c r="HHD19" s="250"/>
      <c r="HHE19" s="250"/>
      <c r="HHF19" s="250"/>
      <c r="HHG19" s="250"/>
      <c r="HHH19" s="250"/>
      <c r="HHI19" s="250"/>
      <c r="HHJ19" s="250"/>
      <c r="HHK19" s="250"/>
      <c r="HHL19" s="250"/>
      <c r="HHM19" s="250"/>
      <c r="HHN19" s="250"/>
      <c r="HHO19" s="250"/>
      <c r="HHP19" s="250"/>
      <c r="HHQ19" s="250"/>
      <c r="HHR19" s="250"/>
      <c r="HHS19" s="250"/>
      <c r="HHT19" s="250"/>
      <c r="HHU19" s="250"/>
      <c r="HHV19" s="250"/>
      <c r="HHW19" s="250"/>
      <c r="HHX19" s="250"/>
      <c r="HHY19" s="250"/>
      <c r="HHZ19" s="250"/>
      <c r="HIA19" s="250"/>
      <c r="HIB19" s="250"/>
      <c r="HIC19" s="250"/>
      <c r="HID19" s="250"/>
      <c r="HIE19" s="250"/>
      <c r="HIF19" s="250"/>
      <c r="HIG19" s="250"/>
      <c r="HIH19" s="250"/>
      <c r="HII19" s="250"/>
      <c r="HIJ19" s="250"/>
      <c r="HIK19" s="250"/>
      <c r="HIL19" s="250"/>
      <c r="HIM19" s="250"/>
      <c r="HIN19" s="250"/>
      <c r="HIO19" s="250"/>
      <c r="HIP19" s="250"/>
      <c r="HIQ19" s="250"/>
      <c r="HIR19" s="250"/>
      <c r="HIS19" s="250"/>
      <c r="HIT19" s="250"/>
      <c r="HIU19" s="250"/>
      <c r="HIV19" s="250"/>
      <c r="HIW19" s="250"/>
      <c r="HIX19" s="251"/>
      <c r="HIY19" s="251"/>
      <c r="HIZ19" s="251"/>
      <c r="HJA19" s="251"/>
      <c r="HJB19" s="251"/>
      <c r="HJC19" s="250"/>
      <c r="HJD19" s="250"/>
      <c r="HJE19" s="250"/>
      <c r="HJF19" s="250"/>
      <c r="HJG19" s="250"/>
      <c r="HJH19" s="250"/>
      <c r="HJI19" s="250"/>
      <c r="HJJ19" s="250"/>
      <c r="HJK19" s="250"/>
      <c r="HJL19" s="250"/>
      <c r="HJM19" s="250"/>
      <c r="HJN19" s="250"/>
      <c r="HJO19" s="250"/>
      <c r="HJP19" s="250"/>
      <c r="HJQ19" s="250"/>
      <c r="HJR19" s="250"/>
      <c r="HJS19" s="250"/>
      <c r="HJT19" s="250"/>
      <c r="HJU19" s="250"/>
      <c r="HJV19" s="250"/>
      <c r="HJW19" s="250"/>
      <c r="HJX19" s="250"/>
      <c r="HJY19" s="250"/>
      <c r="HJZ19" s="250"/>
      <c r="HKA19" s="250"/>
      <c r="HKB19" s="250"/>
      <c r="HKC19" s="250"/>
      <c r="HKD19" s="250"/>
      <c r="HKE19" s="250"/>
      <c r="HKF19" s="250"/>
      <c r="HKG19" s="250"/>
      <c r="HKH19" s="250"/>
      <c r="HKI19" s="250"/>
      <c r="HKJ19" s="250"/>
      <c r="HKK19" s="250"/>
      <c r="HKL19" s="250"/>
      <c r="HKM19" s="250"/>
      <c r="HKN19" s="250"/>
      <c r="HKO19" s="250"/>
      <c r="HKP19" s="250"/>
      <c r="HKQ19" s="250"/>
      <c r="HKR19" s="250"/>
      <c r="HKS19" s="250"/>
      <c r="HKT19" s="250"/>
      <c r="HKU19" s="250"/>
      <c r="HKV19" s="250"/>
      <c r="HKW19" s="250"/>
      <c r="HKX19" s="250"/>
      <c r="HKY19" s="250"/>
      <c r="HKZ19" s="251"/>
      <c r="HLA19" s="251"/>
      <c r="HLB19" s="251"/>
      <c r="HLC19" s="251"/>
      <c r="HLD19" s="251"/>
      <c r="HLE19" s="250"/>
      <c r="HLF19" s="250"/>
      <c r="HLG19" s="250"/>
      <c r="HLH19" s="250"/>
      <c r="HLI19" s="250"/>
      <c r="HLJ19" s="250"/>
      <c r="HLK19" s="250"/>
      <c r="HLL19" s="250"/>
      <c r="HLM19" s="250"/>
      <c r="HLN19" s="250"/>
      <c r="HLO19" s="250"/>
      <c r="HLP19" s="250"/>
      <c r="HLQ19" s="250"/>
      <c r="HLR19" s="250"/>
      <c r="HLS19" s="250"/>
      <c r="HLT19" s="250"/>
      <c r="HLU19" s="250"/>
      <c r="HLV19" s="250"/>
      <c r="HLW19" s="250"/>
      <c r="HLX19" s="250"/>
      <c r="HLY19" s="250"/>
      <c r="HLZ19" s="250"/>
      <c r="HMA19" s="250"/>
      <c r="HMB19" s="250"/>
      <c r="HMC19" s="250"/>
      <c r="HMD19" s="250"/>
      <c r="HME19" s="250"/>
      <c r="HMF19" s="250"/>
      <c r="HMG19" s="250"/>
      <c r="HMH19" s="250"/>
      <c r="HMI19" s="250"/>
      <c r="HMJ19" s="250"/>
      <c r="HMK19" s="250"/>
      <c r="HML19" s="250"/>
      <c r="HMM19" s="250"/>
      <c r="HMN19" s="250"/>
      <c r="HMO19" s="250"/>
      <c r="HMP19" s="250"/>
      <c r="HMQ19" s="250"/>
      <c r="HMR19" s="250"/>
      <c r="HMS19" s="250"/>
      <c r="HMT19" s="250"/>
      <c r="HMU19" s="250"/>
      <c r="HMV19" s="250"/>
      <c r="HMW19" s="250"/>
      <c r="HMX19" s="250"/>
      <c r="HMY19" s="250"/>
      <c r="HMZ19" s="250"/>
      <c r="HNA19" s="250"/>
      <c r="HNB19" s="251"/>
      <c r="HNC19" s="251"/>
      <c r="HND19" s="251"/>
      <c r="HNE19" s="251"/>
      <c r="HNF19" s="251"/>
      <c r="HNG19" s="250"/>
      <c r="HNH19" s="250"/>
      <c r="HNI19" s="250"/>
      <c r="HNJ19" s="250"/>
      <c r="HNK19" s="250"/>
      <c r="HNL19" s="250"/>
      <c r="HNM19" s="250"/>
      <c r="HNN19" s="250"/>
      <c r="HNO19" s="250"/>
      <c r="HNP19" s="250"/>
      <c r="HNQ19" s="250"/>
      <c r="HNR19" s="250"/>
      <c r="HNS19" s="250"/>
      <c r="HNT19" s="250"/>
      <c r="HNU19" s="250"/>
      <c r="HNV19" s="250"/>
      <c r="HNW19" s="250"/>
      <c r="HNX19" s="250"/>
      <c r="HNY19" s="250"/>
      <c r="HNZ19" s="250"/>
      <c r="HOA19" s="250"/>
      <c r="HOB19" s="250"/>
      <c r="HOC19" s="250"/>
      <c r="HOD19" s="250"/>
      <c r="HOE19" s="250"/>
      <c r="HOF19" s="250"/>
      <c r="HOG19" s="250"/>
      <c r="HOH19" s="250"/>
      <c r="HOI19" s="250"/>
      <c r="HOJ19" s="250"/>
      <c r="HOK19" s="250"/>
      <c r="HOL19" s="250"/>
      <c r="HOM19" s="250"/>
      <c r="HON19" s="250"/>
      <c r="HOO19" s="250"/>
      <c r="HOP19" s="250"/>
      <c r="HOQ19" s="250"/>
      <c r="HOR19" s="250"/>
      <c r="HOS19" s="250"/>
      <c r="HOT19" s="250"/>
      <c r="HOU19" s="250"/>
      <c r="HOV19" s="250"/>
      <c r="HOW19" s="250"/>
      <c r="HOX19" s="250"/>
      <c r="HOY19" s="250"/>
      <c r="HOZ19" s="250"/>
      <c r="HPA19" s="250"/>
      <c r="HPB19" s="250"/>
      <c r="HPC19" s="250"/>
      <c r="HPD19" s="251"/>
      <c r="HPE19" s="251"/>
      <c r="HPF19" s="251"/>
      <c r="HPG19" s="251"/>
      <c r="HPH19" s="251"/>
      <c r="HPI19" s="250"/>
      <c r="HPJ19" s="250"/>
      <c r="HPK19" s="250"/>
      <c r="HPL19" s="250"/>
      <c r="HPM19" s="250"/>
      <c r="HPN19" s="250"/>
      <c r="HPO19" s="250"/>
      <c r="HPP19" s="250"/>
      <c r="HPQ19" s="250"/>
      <c r="HPR19" s="250"/>
      <c r="HPS19" s="250"/>
      <c r="HPT19" s="250"/>
      <c r="HPU19" s="250"/>
      <c r="HPV19" s="250"/>
      <c r="HPW19" s="250"/>
      <c r="HPX19" s="250"/>
      <c r="HPY19" s="250"/>
      <c r="HPZ19" s="250"/>
      <c r="HQA19" s="250"/>
      <c r="HQB19" s="250"/>
      <c r="HQC19" s="250"/>
      <c r="HQD19" s="250"/>
      <c r="HQE19" s="250"/>
      <c r="HQF19" s="250"/>
      <c r="HQG19" s="250"/>
      <c r="HQH19" s="250"/>
      <c r="HQI19" s="250"/>
      <c r="HQJ19" s="250"/>
      <c r="HQK19" s="250"/>
      <c r="HQL19" s="250"/>
      <c r="HQM19" s="250"/>
      <c r="HQN19" s="250"/>
      <c r="HQO19" s="250"/>
      <c r="HQP19" s="250"/>
      <c r="HQQ19" s="250"/>
      <c r="HQR19" s="250"/>
      <c r="HQS19" s="250"/>
      <c r="HQT19" s="250"/>
      <c r="HQU19" s="250"/>
      <c r="HQV19" s="250"/>
      <c r="HQW19" s="250"/>
      <c r="HQX19" s="250"/>
      <c r="HQY19" s="250"/>
      <c r="HQZ19" s="250"/>
      <c r="HRA19" s="250"/>
      <c r="HRB19" s="250"/>
      <c r="HRC19" s="250"/>
      <c r="HRD19" s="250"/>
      <c r="HRE19" s="250"/>
      <c r="HRF19" s="251"/>
      <c r="HRG19" s="251"/>
      <c r="HRH19" s="251"/>
      <c r="HRI19" s="251"/>
      <c r="HRJ19" s="251"/>
      <c r="HRK19" s="250"/>
      <c r="HRL19" s="250"/>
      <c r="HRM19" s="250"/>
      <c r="HRN19" s="250"/>
      <c r="HRO19" s="250"/>
      <c r="HRP19" s="250"/>
      <c r="HRQ19" s="250"/>
      <c r="HRR19" s="250"/>
      <c r="HRS19" s="250"/>
      <c r="HRT19" s="250"/>
      <c r="HRU19" s="250"/>
      <c r="HRV19" s="250"/>
      <c r="HRW19" s="250"/>
      <c r="HRX19" s="250"/>
      <c r="HRY19" s="250"/>
      <c r="HRZ19" s="250"/>
      <c r="HSA19" s="250"/>
      <c r="HSB19" s="250"/>
      <c r="HSC19" s="250"/>
      <c r="HSD19" s="250"/>
      <c r="HSE19" s="250"/>
      <c r="HSF19" s="250"/>
      <c r="HSG19" s="250"/>
      <c r="HSH19" s="250"/>
      <c r="HSI19" s="250"/>
      <c r="HSJ19" s="250"/>
      <c r="HSK19" s="250"/>
      <c r="HSL19" s="250"/>
      <c r="HSM19" s="250"/>
      <c r="HSN19" s="250"/>
      <c r="HSO19" s="250"/>
      <c r="HSP19" s="250"/>
      <c r="HSQ19" s="250"/>
      <c r="HSR19" s="250"/>
      <c r="HSS19" s="250"/>
      <c r="HST19" s="250"/>
      <c r="HSU19" s="250"/>
      <c r="HSV19" s="250"/>
      <c r="HSW19" s="250"/>
      <c r="HSX19" s="250"/>
      <c r="HSY19" s="250"/>
      <c r="HSZ19" s="250"/>
      <c r="HTA19" s="250"/>
      <c r="HTB19" s="250"/>
      <c r="HTC19" s="250"/>
      <c r="HTD19" s="250"/>
      <c r="HTE19" s="250"/>
      <c r="HTF19" s="250"/>
      <c r="HTG19" s="250"/>
      <c r="HTH19" s="251"/>
      <c r="HTI19" s="251"/>
      <c r="HTJ19" s="251"/>
      <c r="HTK19" s="251"/>
      <c r="HTL19" s="251"/>
      <c r="HTM19" s="250"/>
      <c r="HTN19" s="250"/>
      <c r="HTO19" s="250"/>
      <c r="HTP19" s="250"/>
      <c r="HTQ19" s="250"/>
      <c r="HTR19" s="250"/>
      <c r="HTS19" s="250"/>
      <c r="HTT19" s="250"/>
      <c r="HTU19" s="250"/>
      <c r="HTV19" s="250"/>
      <c r="HTW19" s="250"/>
      <c r="HTX19" s="250"/>
      <c r="HTY19" s="250"/>
      <c r="HTZ19" s="250"/>
      <c r="HUA19" s="250"/>
      <c r="HUB19" s="250"/>
      <c r="HUC19" s="250"/>
      <c r="HUD19" s="250"/>
      <c r="HUE19" s="250"/>
      <c r="HUF19" s="250"/>
      <c r="HUG19" s="250"/>
      <c r="HUH19" s="250"/>
      <c r="HUI19" s="250"/>
      <c r="HUJ19" s="250"/>
      <c r="HUK19" s="250"/>
      <c r="HUL19" s="250"/>
      <c r="HUM19" s="250"/>
      <c r="HUN19" s="250"/>
      <c r="HUO19" s="250"/>
      <c r="HUP19" s="250"/>
      <c r="HUQ19" s="250"/>
      <c r="HUR19" s="250"/>
      <c r="HUS19" s="250"/>
      <c r="HUT19" s="250"/>
      <c r="HUU19" s="250"/>
      <c r="HUV19" s="250"/>
      <c r="HUW19" s="250"/>
      <c r="HUX19" s="250"/>
      <c r="HUY19" s="250"/>
      <c r="HUZ19" s="250"/>
      <c r="HVA19" s="250"/>
      <c r="HVB19" s="250"/>
      <c r="HVC19" s="250"/>
      <c r="HVD19" s="250"/>
      <c r="HVE19" s="250"/>
      <c r="HVF19" s="250"/>
      <c r="HVG19" s="250"/>
      <c r="HVH19" s="250"/>
      <c r="HVI19" s="250"/>
      <c r="HVJ19" s="251"/>
      <c r="HVK19" s="251"/>
      <c r="HVL19" s="251"/>
      <c r="HVM19" s="251"/>
      <c r="HVN19" s="251"/>
      <c r="HVO19" s="250"/>
      <c r="HVP19" s="250"/>
      <c r="HVQ19" s="250"/>
      <c r="HVR19" s="250"/>
      <c r="HVS19" s="250"/>
      <c r="HVT19" s="250"/>
      <c r="HVU19" s="250"/>
      <c r="HVV19" s="250"/>
      <c r="HVW19" s="250"/>
      <c r="HVX19" s="250"/>
      <c r="HVY19" s="250"/>
      <c r="HVZ19" s="250"/>
      <c r="HWA19" s="250"/>
      <c r="HWB19" s="250"/>
      <c r="HWC19" s="250"/>
      <c r="HWD19" s="250"/>
      <c r="HWE19" s="250"/>
      <c r="HWF19" s="250"/>
      <c r="HWG19" s="250"/>
      <c r="HWH19" s="250"/>
      <c r="HWI19" s="250"/>
      <c r="HWJ19" s="250"/>
      <c r="HWK19" s="250"/>
      <c r="HWL19" s="250"/>
      <c r="HWM19" s="250"/>
      <c r="HWN19" s="250"/>
      <c r="HWO19" s="250"/>
      <c r="HWP19" s="250"/>
      <c r="HWQ19" s="250"/>
      <c r="HWR19" s="250"/>
      <c r="HWS19" s="250"/>
      <c r="HWT19" s="250"/>
      <c r="HWU19" s="250"/>
      <c r="HWV19" s="250"/>
      <c r="HWW19" s="250"/>
      <c r="HWX19" s="250"/>
      <c r="HWY19" s="250"/>
      <c r="HWZ19" s="250"/>
      <c r="HXA19" s="250"/>
      <c r="HXB19" s="250"/>
      <c r="HXC19" s="250"/>
      <c r="HXD19" s="250"/>
      <c r="HXE19" s="250"/>
      <c r="HXF19" s="250"/>
      <c r="HXG19" s="250"/>
      <c r="HXH19" s="250"/>
      <c r="HXI19" s="250"/>
      <c r="HXJ19" s="250"/>
      <c r="HXK19" s="250"/>
      <c r="HXL19" s="251"/>
      <c r="HXM19" s="251"/>
      <c r="HXN19" s="251"/>
      <c r="HXO19" s="251"/>
      <c r="HXP19" s="251"/>
      <c r="HXQ19" s="250"/>
      <c r="HXR19" s="250"/>
      <c r="HXS19" s="250"/>
      <c r="HXT19" s="250"/>
      <c r="HXU19" s="250"/>
      <c r="HXV19" s="250"/>
      <c r="HXW19" s="250"/>
      <c r="HXX19" s="250"/>
      <c r="HXY19" s="250"/>
      <c r="HXZ19" s="250"/>
      <c r="HYA19" s="250"/>
      <c r="HYB19" s="250"/>
      <c r="HYC19" s="250"/>
      <c r="HYD19" s="250"/>
      <c r="HYE19" s="250"/>
      <c r="HYF19" s="250"/>
      <c r="HYG19" s="250"/>
      <c r="HYH19" s="250"/>
      <c r="HYI19" s="250"/>
      <c r="HYJ19" s="250"/>
      <c r="HYK19" s="250"/>
      <c r="HYL19" s="250"/>
      <c r="HYM19" s="250"/>
      <c r="HYN19" s="250"/>
      <c r="HYO19" s="250"/>
      <c r="HYP19" s="250"/>
      <c r="HYQ19" s="250"/>
      <c r="HYR19" s="250"/>
      <c r="HYS19" s="250"/>
      <c r="HYT19" s="250"/>
      <c r="HYU19" s="250"/>
      <c r="HYV19" s="250"/>
      <c r="HYW19" s="250"/>
      <c r="HYX19" s="250"/>
      <c r="HYY19" s="250"/>
      <c r="HYZ19" s="250"/>
      <c r="HZA19" s="250"/>
      <c r="HZB19" s="250"/>
      <c r="HZC19" s="250"/>
      <c r="HZD19" s="250"/>
      <c r="HZE19" s="250"/>
      <c r="HZF19" s="250"/>
      <c r="HZG19" s="250"/>
      <c r="HZH19" s="250"/>
      <c r="HZI19" s="250"/>
      <c r="HZJ19" s="250"/>
      <c r="HZK19" s="250"/>
      <c r="HZL19" s="250"/>
      <c r="HZM19" s="250"/>
      <c r="HZN19" s="251"/>
      <c r="HZO19" s="251"/>
      <c r="HZP19" s="251"/>
      <c r="HZQ19" s="251"/>
      <c r="HZR19" s="251"/>
      <c r="HZS19" s="250"/>
      <c r="HZT19" s="250"/>
      <c r="HZU19" s="250"/>
      <c r="HZV19" s="250"/>
      <c r="HZW19" s="250"/>
      <c r="HZX19" s="250"/>
      <c r="HZY19" s="250"/>
      <c r="HZZ19" s="250"/>
      <c r="IAA19" s="250"/>
      <c r="IAB19" s="250"/>
      <c r="IAC19" s="250"/>
      <c r="IAD19" s="250"/>
      <c r="IAE19" s="250"/>
      <c r="IAF19" s="250"/>
      <c r="IAG19" s="250"/>
      <c r="IAH19" s="250"/>
      <c r="IAI19" s="250"/>
      <c r="IAJ19" s="250"/>
      <c r="IAK19" s="250"/>
      <c r="IAL19" s="250"/>
      <c r="IAM19" s="250"/>
      <c r="IAN19" s="250"/>
      <c r="IAO19" s="250"/>
      <c r="IAP19" s="250"/>
      <c r="IAQ19" s="250"/>
      <c r="IAR19" s="250"/>
      <c r="IAS19" s="250"/>
      <c r="IAT19" s="250"/>
      <c r="IAU19" s="250"/>
      <c r="IAV19" s="250"/>
      <c r="IAW19" s="250"/>
      <c r="IAX19" s="250"/>
      <c r="IAY19" s="250"/>
      <c r="IAZ19" s="250"/>
      <c r="IBA19" s="250"/>
      <c r="IBB19" s="250"/>
      <c r="IBC19" s="250"/>
      <c r="IBD19" s="250"/>
      <c r="IBE19" s="250"/>
      <c r="IBF19" s="250"/>
      <c r="IBG19" s="250"/>
      <c r="IBH19" s="250"/>
      <c r="IBI19" s="250"/>
      <c r="IBJ19" s="250"/>
      <c r="IBK19" s="250"/>
      <c r="IBL19" s="250"/>
      <c r="IBM19" s="250"/>
      <c r="IBN19" s="250"/>
      <c r="IBO19" s="250"/>
      <c r="IBP19" s="251"/>
      <c r="IBQ19" s="251"/>
      <c r="IBR19" s="251"/>
      <c r="IBS19" s="251"/>
      <c r="IBT19" s="251"/>
      <c r="IBU19" s="250"/>
      <c r="IBV19" s="250"/>
      <c r="IBW19" s="250"/>
      <c r="IBX19" s="250"/>
      <c r="IBY19" s="250"/>
      <c r="IBZ19" s="250"/>
      <c r="ICA19" s="250"/>
      <c r="ICB19" s="250"/>
      <c r="ICC19" s="250"/>
      <c r="ICD19" s="250"/>
      <c r="ICE19" s="250"/>
      <c r="ICF19" s="250"/>
      <c r="ICG19" s="250"/>
      <c r="ICH19" s="250"/>
      <c r="ICI19" s="250"/>
      <c r="ICJ19" s="250"/>
      <c r="ICK19" s="250"/>
      <c r="ICL19" s="250"/>
      <c r="ICM19" s="250"/>
      <c r="ICN19" s="250"/>
      <c r="ICO19" s="250"/>
      <c r="ICP19" s="250"/>
      <c r="ICQ19" s="250"/>
      <c r="ICR19" s="250"/>
      <c r="ICS19" s="250"/>
      <c r="ICT19" s="250"/>
      <c r="ICU19" s="250"/>
      <c r="ICV19" s="250"/>
      <c r="ICW19" s="250"/>
      <c r="ICX19" s="250"/>
      <c r="ICY19" s="250"/>
      <c r="ICZ19" s="250"/>
      <c r="IDA19" s="250"/>
      <c r="IDB19" s="250"/>
      <c r="IDC19" s="250"/>
      <c r="IDD19" s="250"/>
      <c r="IDE19" s="250"/>
      <c r="IDF19" s="250"/>
      <c r="IDG19" s="250"/>
      <c r="IDH19" s="250"/>
      <c r="IDI19" s="250"/>
      <c r="IDJ19" s="250"/>
      <c r="IDK19" s="250"/>
      <c r="IDL19" s="250"/>
      <c r="IDM19" s="250"/>
      <c r="IDN19" s="250"/>
      <c r="IDO19" s="250"/>
      <c r="IDP19" s="250"/>
      <c r="IDQ19" s="250"/>
      <c r="IDR19" s="251"/>
      <c r="IDS19" s="251"/>
      <c r="IDT19" s="251"/>
      <c r="IDU19" s="251"/>
      <c r="IDV19" s="251"/>
      <c r="IDW19" s="250"/>
      <c r="IDX19" s="250"/>
      <c r="IDY19" s="250"/>
      <c r="IDZ19" s="250"/>
      <c r="IEA19" s="250"/>
      <c r="IEB19" s="250"/>
      <c r="IEC19" s="250"/>
      <c r="IED19" s="250"/>
      <c r="IEE19" s="250"/>
      <c r="IEF19" s="250"/>
      <c r="IEG19" s="250"/>
      <c r="IEH19" s="250"/>
      <c r="IEI19" s="250"/>
      <c r="IEJ19" s="250"/>
      <c r="IEK19" s="250"/>
      <c r="IEL19" s="250"/>
      <c r="IEM19" s="250"/>
      <c r="IEN19" s="250"/>
      <c r="IEO19" s="250"/>
      <c r="IEP19" s="250"/>
      <c r="IEQ19" s="250"/>
      <c r="IER19" s="250"/>
      <c r="IES19" s="250"/>
      <c r="IET19" s="250"/>
      <c r="IEU19" s="250"/>
      <c r="IEV19" s="250"/>
      <c r="IEW19" s="250"/>
      <c r="IEX19" s="250"/>
      <c r="IEY19" s="250"/>
      <c r="IEZ19" s="250"/>
      <c r="IFA19" s="250"/>
      <c r="IFB19" s="250"/>
      <c r="IFC19" s="250"/>
      <c r="IFD19" s="250"/>
      <c r="IFE19" s="250"/>
      <c r="IFF19" s="250"/>
      <c r="IFG19" s="250"/>
      <c r="IFH19" s="250"/>
      <c r="IFI19" s="250"/>
      <c r="IFJ19" s="250"/>
      <c r="IFK19" s="250"/>
      <c r="IFL19" s="250"/>
      <c r="IFM19" s="250"/>
      <c r="IFN19" s="250"/>
      <c r="IFO19" s="250"/>
      <c r="IFP19" s="250"/>
      <c r="IFQ19" s="250"/>
      <c r="IFR19" s="250"/>
      <c r="IFS19" s="250"/>
      <c r="IFT19" s="251"/>
      <c r="IFU19" s="251"/>
      <c r="IFV19" s="251"/>
      <c r="IFW19" s="251"/>
      <c r="IFX19" s="251"/>
      <c r="IFY19" s="250"/>
      <c r="IFZ19" s="250"/>
      <c r="IGA19" s="250"/>
      <c r="IGB19" s="250"/>
      <c r="IGC19" s="250"/>
      <c r="IGD19" s="250"/>
      <c r="IGE19" s="250"/>
      <c r="IGF19" s="250"/>
      <c r="IGG19" s="250"/>
      <c r="IGH19" s="250"/>
      <c r="IGI19" s="250"/>
      <c r="IGJ19" s="250"/>
      <c r="IGK19" s="250"/>
      <c r="IGL19" s="250"/>
      <c r="IGM19" s="250"/>
      <c r="IGN19" s="250"/>
      <c r="IGO19" s="250"/>
      <c r="IGP19" s="250"/>
      <c r="IGQ19" s="250"/>
      <c r="IGR19" s="250"/>
      <c r="IGS19" s="250"/>
      <c r="IGT19" s="250"/>
      <c r="IGU19" s="250"/>
      <c r="IGV19" s="250"/>
      <c r="IGW19" s="250"/>
      <c r="IGX19" s="250"/>
      <c r="IGY19" s="250"/>
      <c r="IGZ19" s="250"/>
      <c r="IHA19" s="250"/>
      <c r="IHB19" s="250"/>
      <c r="IHC19" s="250"/>
      <c r="IHD19" s="250"/>
      <c r="IHE19" s="250"/>
      <c r="IHF19" s="250"/>
      <c r="IHG19" s="250"/>
      <c r="IHH19" s="250"/>
      <c r="IHI19" s="250"/>
      <c r="IHJ19" s="250"/>
      <c r="IHK19" s="250"/>
      <c r="IHL19" s="250"/>
      <c r="IHM19" s="250"/>
      <c r="IHN19" s="250"/>
      <c r="IHO19" s="250"/>
      <c r="IHP19" s="250"/>
      <c r="IHQ19" s="250"/>
      <c r="IHR19" s="250"/>
      <c r="IHS19" s="250"/>
      <c r="IHT19" s="250"/>
      <c r="IHU19" s="250"/>
      <c r="IHV19" s="251"/>
      <c r="IHW19" s="251"/>
      <c r="IHX19" s="251"/>
      <c r="IHY19" s="251"/>
      <c r="IHZ19" s="251"/>
      <c r="IIA19" s="250"/>
      <c r="IIB19" s="250"/>
      <c r="IIC19" s="250"/>
      <c r="IID19" s="250"/>
      <c r="IIE19" s="250"/>
      <c r="IIF19" s="250"/>
      <c r="IIG19" s="250"/>
      <c r="IIH19" s="250"/>
      <c r="III19" s="250"/>
      <c r="IIJ19" s="250"/>
      <c r="IIK19" s="250"/>
      <c r="IIL19" s="250"/>
      <c r="IIM19" s="250"/>
      <c r="IIN19" s="250"/>
      <c r="IIO19" s="250"/>
      <c r="IIP19" s="250"/>
      <c r="IIQ19" s="250"/>
      <c r="IIR19" s="250"/>
      <c r="IIS19" s="250"/>
      <c r="IIT19" s="250"/>
      <c r="IIU19" s="250"/>
      <c r="IIV19" s="250"/>
      <c r="IIW19" s="250"/>
      <c r="IIX19" s="250"/>
      <c r="IIY19" s="250"/>
      <c r="IIZ19" s="250"/>
      <c r="IJA19" s="250"/>
      <c r="IJB19" s="250"/>
      <c r="IJC19" s="250"/>
      <c r="IJD19" s="250"/>
      <c r="IJE19" s="250"/>
      <c r="IJF19" s="250"/>
      <c r="IJG19" s="250"/>
      <c r="IJH19" s="250"/>
      <c r="IJI19" s="250"/>
      <c r="IJJ19" s="250"/>
      <c r="IJK19" s="250"/>
      <c r="IJL19" s="250"/>
      <c r="IJM19" s="250"/>
      <c r="IJN19" s="250"/>
      <c r="IJO19" s="250"/>
      <c r="IJP19" s="250"/>
      <c r="IJQ19" s="250"/>
      <c r="IJR19" s="250"/>
      <c r="IJS19" s="250"/>
      <c r="IJT19" s="250"/>
      <c r="IJU19" s="250"/>
      <c r="IJV19" s="250"/>
      <c r="IJW19" s="250"/>
      <c r="IJX19" s="251"/>
      <c r="IJY19" s="251"/>
      <c r="IJZ19" s="251"/>
      <c r="IKA19" s="251"/>
      <c r="IKB19" s="251"/>
      <c r="IKC19" s="250"/>
      <c r="IKD19" s="250"/>
      <c r="IKE19" s="250"/>
      <c r="IKF19" s="250"/>
      <c r="IKG19" s="250"/>
      <c r="IKH19" s="250"/>
      <c r="IKI19" s="250"/>
      <c r="IKJ19" s="250"/>
      <c r="IKK19" s="250"/>
      <c r="IKL19" s="250"/>
      <c r="IKM19" s="250"/>
      <c r="IKN19" s="250"/>
      <c r="IKO19" s="250"/>
      <c r="IKP19" s="250"/>
      <c r="IKQ19" s="250"/>
      <c r="IKR19" s="250"/>
      <c r="IKS19" s="250"/>
      <c r="IKT19" s="250"/>
      <c r="IKU19" s="250"/>
      <c r="IKV19" s="250"/>
      <c r="IKW19" s="250"/>
      <c r="IKX19" s="250"/>
      <c r="IKY19" s="250"/>
      <c r="IKZ19" s="250"/>
      <c r="ILA19" s="250"/>
      <c r="ILB19" s="250"/>
      <c r="ILC19" s="250"/>
      <c r="ILD19" s="250"/>
      <c r="ILE19" s="250"/>
      <c r="ILF19" s="250"/>
      <c r="ILG19" s="250"/>
      <c r="ILH19" s="250"/>
      <c r="ILI19" s="250"/>
      <c r="ILJ19" s="250"/>
      <c r="ILK19" s="250"/>
      <c r="ILL19" s="250"/>
      <c r="ILM19" s="250"/>
      <c r="ILN19" s="250"/>
      <c r="ILO19" s="250"/>
      <c r="ILP19" s="250"/>
      <c r="ILQ19" s="250"/>
      <c r="ILR19" s="250"/>
      <c r="ILS19" s="250"/>
      <c r="ILT19" s="250"/>
      <c r="ILU19" s="250"/>
      <c r="ILV19" s="250"/>
      <c r="ILW19" s="250"/>
      <c r="ILX19" s="250"/>
      <c r="ILY19" s="250"/>
      <c r="ILZ19" s="251"/>
      <c r="IMA19" s="251"/>
      <c r="IMB19" s="251"/>
      <c r="IMC19" s="251"/>
      <c r="IMD19" s="251"/>
      <c r="IME19" s="250"/>
      <c r="IMF19" s="250"/>
      <c r="IMG19" s="250"/>
      <c r="IMH19" s="250"/>
      <c r="IMI19" s="250"/>
      <c r="IMJ19" s="250"/>
      <c r="IMK19" s="250"/>
      <c r="IML19" s="250"/>
      <c r="IMM19" s="250"/>
      <c r="IMN19" s="250"/>
      <c r="IMO19" s="250"/>
      <c r="IMP19" s="250"/>
      <c r="IMQ19" s="250"/>
      <c r="IMR19" s="250"/>
      <c r="IMS19" s="250"/>
      <c r="IMT19" s="250"/>
      <c r="IMU19" s="250"/>
      <c r="IMV19" s="250"/>
      <c r="IMW19" s="250"/>
      <c r="IMX19" s="250"/>
      <c r="IMY19" s="250"/>
      <c r="IMZ19" s="250"/>
      <c r="INA19" s="250"/>
      <c r="INB19" s="250"/>
      <c r="INC19" s="250"/>
      <c r="IND19" s="250"/>
      <c r="INE19" s="250"/>
      <c r="INF19" s="250"/>
      <c r="ING19" s="250"/>
      <c r="INH19" s="250"/>
      <c r="INI19" s="250"/>
      <c r="INJ19" s="250"/>
      <c r="INK19" s="250"/>
      <c r="INL19" s="250"/>
      <c r="INM19" s="250"/>
      <c r="INN19" s="250"/>
      <c r="INO19" s="250"/>
      <c r="INP19" s="250"/>
      <c r="INQ19" s="250"/>
      <c r="INR19" s="250"/>
      <c r="INS19" s="250"/>
      <c r="INT19" s="250"/>
      <c r="INU19" s="250"/>
      <c r="INV19" s="250"/>
      <c r="INW19" s="250"/>
      <c r="INX19" s="250"/>
      <c r="INY19" s="250"/>
      <c r="INZ19" s="250"/>
      <c r="IOA19" s="250"/>
      <c r="IOB19" s="251"/>
      <c r="IOC19" s="251"/>
      <c r="IOD19" s="251"/>
      <c r="IOE19" s="251"/>
      <c r="IOF19" s="251"/>
      <c r="IOG19" s="250"/>
      <c r="IOH19" s="250"/>
      <c r="IOI19" s="250"/>
      <c r="IOJ19" s="250"/>
      <c r="IOK19" s="250"/>
      <c r="IOL19" s="250"/>
      <c r="IOM19" s="250"/>
      <c r="ION19" s="250"/>
      <c r="IOO19" s="250"/>
      <c r="IOP19" s="250"/>
      <c r="IOQ19" s="250"/>
      <c r="IOR19" s="250"/>
      <c r="IOS19" s="250"/>
      <c r="IOT19" s="250"/>
      <c r="IOU19" s="250"/>
      <c r="IOV19" s="250"/>
      <c r="IOW19" s="250"/>
      <c r="IOX19" s="250"/>
      <c r="IOY19" s="250"/>
      <c r="IOZ19" s="250"/>
      <c r="IPA19" s="250"/>
      <c r="IPB19" s="250"/>
      <c r="IPC19" s="250"/>
      <c r="IPD19" s="250"/>
      <c r="IPE19" s="250"/>
      <c r="IPF19" s="250"/>
      <c r="IPG19" s="250"/>
      <c r="IPH19" s="250"/>
      <c r="IPI19" s="250"/>
      <c r="IPJ19" s="250"/>
      <c r="IPK19" s="250"/>
      <c r="IPL19" s="250"/>
      <c r="IPM19" s="250"/>
      <c r="IPN19" s="250"/>
      <c r="IPO19" s="250"/>
      <c r="IPP19" s="250"/>
      <c r="IPQ19" s="250"/>
      <c r="IPR19" s="250"/>
      <c r="IPS19" s="250"/>
      <c r="IPT19" s="250"/>
      <c r="IPU19" s="250"/>
      <c r="IPV19" s="250"/>
      <c r="IPW19" s="250"/>
      <c r="IPX19" s="250"/>
      <c r="IPY19" s="250"/>
      <c r="IPZ19" s="250"/>
      <c r="IQA19" s="250"/>
      <c r="IQB19" s="250"/>
      <c r="IQC19" s="250"/>
      <c r="IQD19" s="251"/>
      <c r="IQE19" s="251"/>
      <c r="IQF19" s="251"/>
      <c r="IQG19" s="251"/>
      <c r="IQH19" s="251"/>
      <c r="IQI19" s="250"/>
      <c r="IQJ19" s="250"/>
      <c r="IQK19" s="250"/>
      <c r="IQL19" s="250"/>
      <c r="IQM19" s="250"/>
      <c r="IQN19" s="250"/>
      <c r="IQO19" s="250"/>
      <c r="IQP19" s="250"/>
      <c r="IQQ19" s="250"/>
      <c r="IQR19" s="250"/>
      <c r="IQS19" s="250"/>
      <c r="IQT19" s="250"/>
      <c r="IQU19" s="250"/>
      <c r="IQV19" s="250"/>
      <c r="IQW19" s="250"/>
      <c r="IQX19" s="250"/>
      <c r="IQY19" s="250"/>
      <c r="IQZ19" s="250"/>
      <c r="IRA19" s="250"/>
      <c r="IRB19" s="250"/>
      <c r="IRC19" s="250"/>
      <c r="IRD19" s="250"/>
      <c r="IRE19" s="250"/>
      <c r="IRF19" s="250"/>
      <c r="IRG19" s="250"/>
      <c r="IRH19" s="250"/>
      <c r="IRI19" s="250"/>
      <c r="IRJ19" s="250"/>
      <c r="IRK19" s="250"/>
      <c r="IRL19" s="250"/>
      <c r="IRM19" s="250"/>
      <c r="IRN19" s="250"/>
      <c r="IRO19" s="250"/>
      <c r="IRP19" s="250"/>
      <c r="IRQ19" s="250"/>
      <c r="IRR19" s="250"/>
      <c r="IRS19" s="250"/>
      <c r="IRT19" s="250"/>
      <c r="IRU19" s="250"/>
      <c r="IRV19" s="250"/>
      <c r="IRW19" s="250"/>
      <c r="IRX19" s="250"/>
      <c r="IRY19" s="250"/>
      <c r="IRZ19" s="250"/>
      <c r="ISA19" s="250"/>
      <c r="ISB19" s="250"/>
      <c r="ISC19" s="250"/>
      <c r="ISD19" s="250"/>
      <c r="ISE19" s="250"/>
      <c r="ISF19" s="251"/>
      <c r="ISG19" s="251"/>
      <c r="ISH19" s="251"/>
      <c r="ISI19" s="251"/>
      <c r="ISJ19" s="251"/>
      <c r="ISK19" s="250"/>
      <c r="ISL19" s="250"/>
      <c r="ISM19" s="250"/>
      <c r="ISN19" s="250"/>
      <c r="ISO19" s="250"/>
      <c r="ISP19" s="250"/>
      <c r="ISQ19" s="250"/>
      <c r="ISR19" s="250"/>
      <c r="ISS19" s="250"/>
      <c r="IST19" s="250"/>
      <c r="ISU19" s="250"/>
      <c r="ISV19" s="250"/>
      <c r="ISW19" s="250"/>
      <c r="ISX19" s="250"/>
      <c r="ISY19" s="250"/>
      <c r="ISZ19" s="250"/>
      <c r="ITA19" s="250"/>
      <c r="ITB19" s="250"/>
      <c r="ITC19" s="250"/>
      <c r="ITD19" s="250"/>
      <c r="ITE19" s="250"/>
      <c r="ITF19" s="250"/>
      <c r="ITG19" s="250"/>
      <c r="ITH19" s="250"/>
      <c r="ITI19" s="250"/>
      <c r="ITJ19" s="250"/>
      <c r="ITK19" s="250"/>
      <c r="ITL19" s="250"/>
      <c r="ITM19" s="250"/>
      <c r="ITN19" s="250"/>
      <c r="ITO19" s="250"/>
      <c r="ITP19" s="250"/>
      <c r="ITQ19" s="250"/>
      <c r="ITR19" s="250"/>
      <c r="ITS19" s="250"/>
      <c r="ITT19" s="250"/>
      <c r="ITU19" s="250"/>
      <c r="ITV19" s="250"/>
      <c r="ITW19" s="250"/>
      <c r="ITX19" s="250"/>
      <c r="ITY19" s="250"/>
      <c r="ITZ19" s="250"/>
      <c r="IUA19" s="250"/>
      <c r="IUB19" s="250"/>
      <c r="IUC19" s="250"/>
      <c r="IUD19" s="250"/>
      <c r="IUE19" s="250"/>
      <c r="IUF19" s="250"/>
      <c r="IUG19" s="250"/>
      <c r="IUH19" s="251"/>
      <c r="IUI19" s="251"/>
      <c r="IUJ19" s="251"/>
      <c r="IUK19" s="251"/>
      <c r="IUL19" s="251"/>
      <c r="IUM19" s="250"/>
      <c r="IUN19" s="250"/>
      <c r="IUO19" s="250"/>
      <c r="IUP19" s="250"/>
      <c r="IUQ19" s="250"/>
      <c r="IUR19" s="250"/>
      <c r="IUS19" s="250"/>
      <c r="IUT19" s="250"/>
      <c r="IUU19" s="250"/>
      <c r="IUV19" s="250"/>
      <c r="IUW19" s="250"/>
      <c r="IUX19" s="250"/>
      <c r="IUY19" s="250"/>
      <c r="IUZ19" s="250"/>
      <c r="IVA19" s="250"/>
      <c r="IVB19" s="250"/>
      <c r="IVC19" s="250"/>
      <c r="IVD19" s="250"/>
      <c r="IVE19" s="250"/>
      <c r="IVF19" s="250"/>
      <c r="IVG19" s="250"/>
      <c r="IVH19" s="250"/>
      <c r="IVI19" s="250"/>
      <c r="IVJ19" s="250"/>
      <c r="IVK19" s="250"/>
      <c r="IVL19" s="250"/>
      <c r="IVM19" s="250"/>
      <c r="IVN19" s="250"/>
      <c r="IVO19" s="250"/>
      <c r="IVP19" s="250"/>
      <c r="IVQ19" s="250"/>
      <c r="IVR19" s="250"/>
      <c r="IVS19" s="250"/>
      <c r="IVT19" s="250"/>
      <c r="IVU19" s="250"/>
      <c r="IVV19" s="250"/>
      <c r="IVW19" s="250"/>
      <c r="IVX19" s="250"/>
      <c r="IVY19" s="250"/>
      <c r="IVZ19" s="250"/>
      <c r="IWA19" s="250"/>
      <c r="IWB19" s="250"/>
      <c r="IWC19" s="250"/>
      <c r="IWD19" s="250"/>
      <c r="IWE19" s="250"/>
      <c r="IWF19" s="250"/>
      <c r="IWG19" s="250"/>
      <c r="IWH19" s="250"/>
      <c r="IWI19" s="250"/>
      <c r="IWJ19" s="251"/>
      <c r="IWK19" s="251"/>
      <c r="IWL19" s="251"/>
      <c r="IWM19" s="251"/>
      <c r="IWN19" s="251"/>
      <c r="IWO19" s="250"/>
      <c r="IWP19" s="250"/>
      <c r="IWQ19" s="250"/>
      <c r="IWR19" s="250"/>
      <c r="IWS19" s="250"/>
      <c r="IWT19" s="250"/>
      <c r="IWU19" s="250"/>
      <c r="IWV19" s="250"/>
      <c r="IWW19" s="250"/>
      <c r="IWX19" s="250"/>
      <c r="IWY19" s="250"/>
      <c r="IWZ19" s="250"/>
      <c r="IXA19" s="250"/>
      <c r="IXB19" s="250"/>
      <c r="IXC19" s="250"/>
      <c r="IXD19" s="250"/>
      <c r="IXE19" s="250"/>
      <c r="IXF19" s="250"/>
      <c r="IXG19" s="250"/>
      <c r="IXH19" s="250"/>
      <c r="IXI19" s="250"/>
      <c r="IXJ19" s="250"/>
      <c r="IXK19" s="250"/>
      <c r="IXL19" s="250"/>
      <c r="IXM19" s="250"/>
      <c r="IXN19" s="250"/>
      <c r="IXO19" s="250"/>
      <c r="IXP19" s="250"/>
      <c r="IXQ19" s="250"/>
      <c r="IXR19" s="250"/>
      <c r="IXS19" s="250"/>
      <c r="IXT19" s="250"/>
      <c r="IXU19" s="250"/>
      <c r="IXV19" s="250"/>
      <c r="IXW19" s="250"/>
      <c r="IXX19" s="250"/>
      <c r="IXY19" s="250"/>
      <c r="IXZ19" s="250"/>
      <c r="IYA19" s="250"/>
      <c r="IYB19" s="250"/>
      <c r="IYC19" s="250"/>
      <c r="IYD19" s="250"/>
      <c r="IYE19" s="250"/>
      <c r="IYF19" s="250"/>
      <c r="IYG19" s="250"/>
      <c r="IYH19" s="250"/>
      <c r="IYI19" s="250"/>
      <c r="IYJ19" s="250"/>
      <c r="IYK19" s="250"/>
      <c r="IYL19" s="251"/>
      <c r="IYM19" s="251"/>
      <c r="IYN19" s="251"/>
      <c r="IYO19" s="251"/>
      <c r="IYP19" s="251"/>
      <c r="IYQ19" s="250"/>
      <c r="IYR19" s="250"/>
      <c r="IYS19" s="250"/>
      <c r="IYT19" s="250"/>
      <c r="IYU19" s="250"/>
      <c r="IYV19" s="250"/>
      <c r="IYW19" s="250"/>
      <c r="IYX19" s="250"/>
      <c r="IYY19" s="250"/>
      <c r="IYZ19" s="250"/>
      <c r="IZA19" s="250"/>
      <c r="IZB19" s="250"/>
      <c r="IZC19" s="250"/>
      <c r="IZD19" s="250"/>
      <c r="IZE19" s="250"/>
      <c r="IZF19" s="250"/>
      <c r="IZG19" s="250"/>
      <c r="IZH19" s="250"/>
      <c r="IZI19" s="250"/>
      <c r="IZJ19" s="250"/>
      <c r="IZK19" s="250"/>
      <c r="IZL19" s="250"/>
      <c r="IZM19" s="250"/>
      <c r="IZN19" s="250"/>
      <c r="IZO19" s="250"/>
      <c r="IZP19" s="250"/>
      <c r="IZQ19" s="250"/>
      <c r="IZR19" s="250"/>
      <c r="IZS19" s="250"/>
      <c r="IZT19" s="250"/>
      <c r="IZU19" s="250"/>
      <c r="IZV19" s="250"/>
      <c r="IZW19" s="250"/>
      <c r="IZX19" s="250"/>
      <c r="IZY19" s="250"/>
      <c r="IZZ19" s="250"/>
      <c r="JAA19" s="250"/>
      <c r="JAB19" s="250"/>
      <c r="JAC19" s="250"/>
      <c r="JAD19" s="250"/>
      <c r="JAE19" s="250"/>
      <c r="JAF19" s="250"/>
      <c r="JAG19" s="250"/>
      <c r="JAH19" s="250"/>
      <c r="JAI19" s="250"/>
      <c r="JAJ19" s="250"/>
      <c r="JAK19" s="250"/>
      <c r="JAL19" s="250"/>
      <c r="JAM19" s="250"/>
      <c r="JAN19" s="251"/>
      <c r="JAO19" s="251"/>
      <c r="JAP19" s="251"/>
      <c r="JAQ19" s="251"/>
      <c r="JAR19" s="251"/>
      <c r="JAS19" s="250"/>
      <c r="JAT19" s="250"/>
      <c r="JAU19" s="250"/>
      <c r="JAV19" s="250"/>
      <c r="JAW19" s="250"/>
      <c r="JAX19" s="250"/>
      <c r="JAY19" s="250"/>
      <c r="JAZ19" s="250"/>
      <c r="JBA19" s="250"/>
      <c r="JBB19" s="250"/>
      <c r="JBC19" s="250"/>
      <c r="JBD19" s="250"/>
      <c r="JBE19" s="250"/>
      <c r="JBF19" s="250"/>
      <c r="JBG19" s="250"/>
      <c r="JBH19" s="250"/>
      <c r="JBI19" s="250"/>
      <c r="JBJ19" s="250"/>
      <c r="JBK19" s="250"/>
      <c r="JBL19" s="250"/>
      <c r="JBM19" s="250"/>
      <c r="JBN19" s="250"/>
      <c r="JBO19" s="250"/>
      <c r="JBP19" s="250"/>
      <c r="JBQ19" s="250"/>
      <c r="JBR19" s="250"/>
      <c r="JBS19" s="250"/>
      <c r="JBT19" s="250"/>
      <c r="JBU19" s="250"/>
      <c r="JBV19" s="250"/>
      <c r="JBW19" s="250"/>
      <c r="JBX19" s="250"/>
      <c r="JBY19" s="250"/>
      <c r="JBZ19" s="250"/>
      <c r="JCA19" s="250"/>
      <c r="JCB19" s="250"/>
      <c r="JCC19" s="250"/>
      <c r="JCD19" s="250"/>
      <c r="JCE19" s="250"/>
      <c r="JCF19" s="250"/>
      <c r="JCG19" s="250"/>
      <c r="JCH19" s="250"/>
      <c r="JCI19" s="250"/>
      <c r="JCJ19" s="250"/>
      <c r="JCK19" s="250"/>
      <c r="JCL19" s="250"/>
      <c r="JCM19" s="250"/>
      <c r="JCN19" s="250"/>
      <c r="JCO19" s="250"/>
      <c r="JCP19" s="251"/>
      <c r="JCQ19" s="251"/>
      <c r="JCR19" s="251"/>
      <c r="JCS19" s="251"/>
      <c r="JCT19" s="251"/>
      <c r="JCU19" s="250"/>
      <c r="JCV19" s="250"/>
      <c r="JCW19" s="250"/>
      <c r="JCX19" s="250"/>
      <c r="JCY19" s="250"/>
      <c r="JCZ19" s="250"/>
      <c r="JDA19" s="250"/>
      <c r="JDB19" s="250"/>
      <c r="JDC19" s="250"/>
      <c r="JDD19" s="250"/>
      <c r="JDE19" s="250"/>
      <c r="JDF19" s="250"/>
      <c r="JDG19" s="250"/>
      <c r="JDH19" s="250"/>
      <c r="JDI19" s="250"/>
      <c r="JDJ19" s="250"/>
      <c r="JDK19" s="250"/>
      <c r="JDL19" s="250"/>
      <c r="JDM19" s="250"/>
      <c r="JDN19" s="250"/>
      <c r="JDO19" s="250"/>
      <c r="JDP19" s="250"/>
      <c r="JDQ19" s="250"/>
      <c r="JDR19" s="250"/>
      <c r="JDS19" s="250"/>
      <c r="JDT19" s="250"/>
      <c r="JDU19" s="250"/>
      <c r="JDV19" s="250"/>
      <c r="JDW19" s="250"/>
      <c r="JDX19" s="250"/>
      <c r="JDY19" s="250"/>
      <c r="JDZ19" s="250"/>
      <c r="JEA19" s="250"/>
      <c r="JEB19" s="250"/>
      <c r="JEC19" s="250"/>
      <c r="JED19" s="250"/>
      <c r="JEE19" s="250"/>
      <c r="JEF19" s="250"/>
      <c r="JEG19" s="250"/>
      <c r="JEH19" s="250"/>
      <c r="JEI19" s="250"/>
      <c r="JEJ19" s="250"/>
      <c r="JEK19" s="250"/>
      <c r="JEL19" s="250"/>
      <c r="JEM19" s="250"/>
      <c r="JEN19" s="250"/>
      <c r="JEO19" s="250"/>
      <c r="JEP19" s="250"/>
      <c r="JEQ19" s="250"/>
      <c r="JER19" s="251"/>
      <c r="JES19" s="251"/>
      <c r="JET19" s="251"/>
      <c r="JEU19" s="251"/>
      <c r="JEV19" s="251"/>
      <c r="JEW19" s="250"/>
      <c r="JEX19" s="250"/>
      <c r="JEY19" s="250"/>
      <c r="JEZ19" s="250"/>
      <c r="JFA19" s="250"/>
      <c r="JFB19" s="250"/>
      <c r="JFC19" s="250"/>
      <c r="JFD19" s="250"/>
      <c r="JFE19" s="250"/>
      <c r="JFF19" s="250"/>
      <c r="JFG19" s="250"/>
      <c r="JFH19" s="250"/>
      <c r="JFI19" s="250"/>
      <c r="JFJ19" s="250"/>
      <c r="JFK19" s="250"/>
      <c r="JFL19" s="250"/>
      <c r="JFM19" s="250"/>
      <c r="JFN19" s="250"/>
      <c r="JFO19" s="250"/>
      <c r="JFP19" s="250"/>
      <c r="JFQ19" s="250"/>
      <c r="JFR19" s="250"/>
      <c r="JFS19" s="250"/>
      <c r="JFT19" s="250"/>
      <c r="JFU19" s="250"/>
      <c r="JFV19" s="250"/>
      <c r="JFW19" s="250"/>
      <c r="JFX19" s="250"/>
      <c r="JFY19" s="250"/>
      <c r="JFZ19" s="250"/>
      <c r="JGA19" s="250"/>
      <c r="JGB19" s="250"/>
      <c r="JGC19" s="250"/>
      <c r="JGD19" s="250"/>
      <c r="JGE19" s="250"/>
      <c r="JGF19" s="250"/>
      <c r="JGG19" s="250"/>
      <c r="JGH19" s="250"/>
      <c r="JGI19" s="250"/>
      <c r="JGJ19" s="250"/>
      <c r="JGK19" s="250"/>
      <c r="JGL19" s="250"/>
      <c r="JGM19" s="250"/>
      <c r="JGN19" s="250"/>
      <c r="JGO19" s="250"/>
      <c r="JGP19" s="250"/>
      <c r="JGQ19" s="250"/>
      <c r="JGR19" s="250"/>
      <c r="JGS19" s="250"/>
      <c r="JGT19" s="251"/>
      <c r="JGU19" s="251"/>
      <c r="JGV19" s="251"/>
      <c r="JGW19" s="251"/>
      <c r="JGX19" s="251"/>
      <c r="JGY19" s="250"/>
      <c r="JGZ19" s="250"/>
      <c r="JHA19" s="250"/>
      <c r="JHB19" s="250"/>
      <c r="JHC19" s="250"/>
      <c r="JHD19" s="250"/>
      <c r="JHE19" s="250"/>
      <c r="JHF19" s="250"/>
      <c r="JHG19" s="250"/>
      <c r="JHH19" s="250"/>
      <c r="JHI19" s="250"/>
      <c r="JHJ19" s="250"/>
      <c r="JHK19" s="250"/>
      <c r="JHL19" s="250"/>
      <c r="JHM19" s="250"/>
      <c r="JHN19" s="250"/>
      <c r="JHO19" s="250"/>
      <c r="JHP19" s="250"/>
      <c r="JHQ19" s="250"/>
      <c r="JHR19" s="250"/>
      <c r="JHS19" s="250"/>
      <c r="JHT19" s="250"/>
      <c r="JHU19" s="250"/>
      <c r="JHV19" s="250"/>
      <c r="JHW19" s="250"/>
      <c r="JHX19" s="250"/>
      <c r="JHY19" s="250"/>
      <c r="JHZ19" s="250"/>
      <c r="JIA19" s="250"/>
      <c r="JIB19" s="250"/>
      <c r="JIC19" s="250"/>
      <c r="JID19" s="250"/>
      <c r="JIE19" s="250"/>
      <c r="JIF19" s="250"/>
      <c r="JIG19" s="250"/>
      <c r="JIH19" s="250"/>
      <c r="JII19" s="250"/>
      <c r="JIJ19" s="250"/>
      <c r="JIK19" s="250"/>
      <c r="JIL19" s="250"/>
      <c r="JIM19" s="250"/>
      <c r="JIN19" s="250"/>
      <c r="JIO19" s="250"/>
      <c r="JIP19" s="250"/>
      <c r="JIQ19" s="250"/>
      <c r="JIR19" s="250"/>
      <c r="JIS19" s="250"/>
      <c r="JIT19" s="250"/>
      <c r="JIU19" s="250"/>
      <c r="JIV19" s="251"/>
      <c r="JIW19" s="251"/>
      <c r="JIX19" s="251"/>
      <c r="JIY19" s="251"/>
      <c r="JIZ19" s="251"/>
      <c r="JJA19" s="250"/>
      <c r="JJB19" s="250"/>
      <c r="JJC19" s="250"/>
      <c r="JJD19" s="250"/>
      <c r="JJE19" s="250"/>
      <c r="JJF19" s="250"/>
      <c r="JJG19" s="250"/>
      <c r="JJH19" s="250"/>
      <c r="JJI19" s="250"/>
      <c r="JJJ19" s="250"/>
      <c r="JJK19" s="250"/>
      <c r="JJL19" s="250"/>
      <c r="JJM19" s="250"/>
      <c r="JJN19" s="250"/>
      <c r="JJO19" s="250"/>
      <c r="JJP19" s="250"/>
      <c r="JJQ19" s="250"/>
      <c r="JJR19" s="250"/>
      <c r="JJS19" s="250"/>
      <c r="JJT19" s="250"/>
      <c r="JJU19" s="250"/>
      <c r="JJV19" s="250"/>
      <c r="JJW19" s="250"/>
      <c r="JJX19" s="250"/>
      <c r="JJY19" s="250"/>
      <c r="JJZ19" s="250"/>
      <c r="JKA19" s="250"/>
      <c r="JKB19" s="250"/>
      <c r="JKC19" s="250"/>
      <c r="JKD19" s="250"/>
      <c r="JKE19" s="250"/>
      <c r="JKF19" s="250"/>
      <c r="JKG19" s="250"/>
      <c r="JKH19" s="250"/>
      <c r="JKI19" s="250"/>
      <c r="JKJ19" s="250"/>
      <c r="JKK19" s="250"/>
      <c r="JKL19" s="250"/>
      <c r="JKM19" s="250"/>
      <c r="JKN19" s="250"/>
      <c r="JKO19" s="250"/>
      <c r="JKP19" s="250"/>
      <c r="JKQ19" s="250"/>
      <c r="JKR19" s="250"/>
      <c r="JKS19" s="250"/>
      <c r="JKT19" s="250"/>
      <c r="JKU19" s="250"/>
      <c r="JKV19" s="250"/>
      <c r="JKW19" s="250"/>
      <c r="JKX19" s="251"/>
      <c r="JKY19" s="251"/>
      <c r="JKZ19" s="251"/>
      <c r="JLA19" s="251"/>
      <c r="JLB19" s="251"/>
      <c r="JLC19" s="250"/>
      <c r="JLD19" s="250"/>
      <c r="JLE19" s="250"/>
      <c r="JLF19" s="250"/>
      <c r="JLG19" s="250"/>
      <c r="JLH19" s="250"/>
      <c r="JLI19" s="250"/>
      <c r="JLJ19" s="250"/>
      <c r="JLK19" s="250"/>
      <c r="JLL19" s="250"/>
      <c r="JLM19" s="250"/>
      <c r="JLN19" s="250"/>
      <c r="JLO19" s="250"/>
      <c r="JLP19" s="250"/>
      <c r="JLQ19" s="250"/>
      <c r="JLR19" s="250"/>
      <c r="JLS19" s="250"/>
      <c r="JLT19" s="250"/>
      <c r="JLU19" s="250"/>
      <c r="JLV19" s="250"/>
      <c r="JLW19" s="250"/>
      <c r="JLX19" s="250"/>
      <c r="JLY19" s="250"/>
      <c r="JLZ19" s="250"/>
      <c r="JMA19" s="250"/>
      <c r="JMB19" s="250"/>
      <c r="JMC19" s="250"/>
      <c r="JMD19" s="250"/>
      <c r="JME19" s="250"/>
      <c r="JMF19" s="250"/>
      <c r="JMG19" s="250"/>
      <c r="JMH19" s="250"/>
      <c r="JMI19" s="250"/>
      <c r="JMJ19" s="250"/>
      <c r="JMK19" s="250"/>
      <c r="JML19" s="250"/>
      <c r="JMM19" s="250"/>
      <c r="JMN19" s="250"/>
      <c r="JMO19" s="250"/>
      <c r="JMP19" s="250"/>
      <c r="JMQ19" s="250"/>
      <c r="JMR19" s="250"/>
      <c r="JMS19" s="250"/>
      <c r="JMT19" s="250"/>
      <c r="JMU19" s="250"/>
      <c r="JMV19" s="250"/>
      <c r="JMW19" s="250"/>
      <c r="JMX19" s="250"/>
      <c r="JMY19" s="250"/>
      <c r="JMZ19" s="251"/>
      <c r="JNA19" s="251"/>
      <c r="JNB19" s="251"/>
      <c r="JNC19" s="251"/>
      <c r="JND19" s="251"/>
      <c r="JNE19" s="250"/>
      <c r="JNF19" s="250"/>
      <c r="JNG19" s="250"/>
      <c r="JNH19" s="250"/>
      <c r="JNI19" s="250"/>
      <c r="JNJ19" s="250"/>
      <c r="JNK19" s="250"/>
      <c r="JNL19" s="250"/>
      <c r="JNM19" s="250"/>
      <c r="JNN19" s="250"/>
      <c r="JNO19" s="250"/>
      <c r="JNP19" s="250"/>
      <c r="JNQ19" s="250"/>
      <c r="JNR19" s="250"/>
      <c r="JNS19" s="250"/>
      <c r="JNT19" s="250"/>
      <c r="JNU19" s="250"/>
      <c r="JNV19" s="250"/>
      <c r="JNW19" s="250"/>
      <c r="JNX19" s="250"/>
      <c r="JNY19" s="250"/>
      <c r="JNZ19" s="250"/>
      <c r="JOA19" s="250"/>
      <c r="JOB19" s="250"/>
      <c r="JOC19" s="250"/>
      <c r="JOD19" s="250"/>
      <c r="JOE19" s="250"/>
      <c r="JOF19" s="250"/>
      <c r="JOG19" s="250"/>
      <c r="JOH19" s="250"/>
      <c r="JOI19" s="250"/>
      <c r="JOJ19" s="250"/>
      <c r="JOK19" s="250"/>
      <c r="JOL19" s="250"/>
      <c r="JOM19" s="250"/>
      <c r="JON19" s="250"/>
      <c r="JOO19" s="250"/>
      <c r="JOP19" s="250"/>
      <c r="JOQ19" s="250"/>
      <c r="JOR19" s="250"/>
      <c r="JOS19" s="250"/>
      <c r="JOT19" s="250"/>
      <c r="JOU19" s="250"/>
      <c r="JOV19" s="250"/>
      <c r="JOW19" s="250"/>
      <c r="JOX19" s="250"/>
      <c r="JOY19" s="250"/>
      <c r="JOZ19" s="250"/>
      <c r="JPA19" s="250"/>
      <c r="JPB19" s="251"/>
      <c r="JPC19" s="251"/>
      <c r="JPD19" s="251"/>
      <c r="JPE19" s="251"/>
      <c r="JPF19" s="251"/>
      <c r="JPG19" s="250"/>
      <c r="JPH19" s="250"/>
      <c r="JPI19" s="250"/>
      <c r="JPJ19" s="250"/>
      <c r="JPK19" s="250"/>
      <c r="JPL19" s="250"/>
      <c r="JPM19" s="250"/>
      <c r="JPN19" s="250"/>
      <c r="JPO19" s="250"/>
      <c r="JPP19" s="250"/>
      <c r="JPQ19" s="250"/>
      <c r="JPR19" s="250"/>
      <c r="JPS19" s="250"/>
      <c r="JPT19" s="250"/>
      <c r="JPU19" s="250"/>
      <c r="JPV19" s="250"/>
      <c r="JPW19" s="250"/>
      <c r="JPX19" s="250"/>
      <c r="JPY19" s="250"/>
      <c r="JPZ19" s="250"/>
      <c r="JQA19" s="250"/>
      <c r="JQB19" s="250"/>
      <c r="JQC19" s="250"/>
      <c r="JQD19" s="250"/>
      <c r="JQE19" s="250"/>
      <c r="JQF19" s="250"/>
      <c r="JQG19" s="250"/>
      <c r="JQH19" s="250"/>
      <c r="JQI19" s="250"/>
      <c r="JQJ19" s="250"/>
      <c r="JQK19" s="250"/>
      <c r="JQL19" s="250"/>
      <c r="JQM19" s="250"/>
      <c r="JQN19" s="250"/>
      <c r="JQO19" s="250"/>
      <c r="JQP19" s="250"/>
      <c r="JQQ19" s="250"/>
      <c r="JQR19" s="250"/>
      <c r="JQS19" s="250"/>
      <c r="JQT19" s="250"/>
      <c r="JQU19" s="250"/>
      <c r="JQV19" s="250"/>
      <c r="JQW19" s="250"/>
      <c r="JQX19" s="250"/>
      <c r="JQY19" s="250"/>
      <c r="JQZ19" s="250"/>
      <c r="JRA19" s="250"/>
      <c r="JRB19" s="250"/>
      <c r="JRC19" s="250"/>
      <c r="JRD19" s="251"/>
      <c r="JRE19" s="251"/>
      <c r="JRF19" s="251"/>
      <c r="JRG19" s="251"/>
      <c r="JRH19" s="251"/>
      <c r="JRI19" s="250"/>
      <c r="JRJ19" s="250"/>
      <c r="JRK19" s="250"/>
      <c r="JRL19" s="250"/>
      <c r="JRM19" s="250"/>
      <c r="JRN19" s="250"/>
      <c r="JRO19" s="250"/>
      <c r="JRP19" s="250"/>
      <c r="JRQ19" s="250"/>
      <c r="JRR19" s="250"/>
      <c r="JRS19" s="250"/>
      <c r="JRT19" s="250"/>
      <c r="JRU19" s="250"/>
      <c r="JRV19" s="250"/>
      <c r="JRW19" s="250"/>
      <c r="JRX19" s="250"/>
      <c r="JRY19" s="250"/>
      <c r="JRZ19" s="250"/>
      <c r="JSA19" s="250"/>
      <c r="JSB19" s="250"/>
      <c r="JSC19" s="250"/>
      <c r="JSD19" s="250"/>
      <c r="JSE19" s="250"/>
      <c r="JSF19" s="250"/>
      <c r="JSG19" s="250"/>
      <c r="JSH19" s="250"/>
      <c r="JSI19" s="250"/>
      <c r="JSJ19" s="250"/>
      <c r="JSK19" s="250"/>
      <c r="JSL19" s="250"/>
      <c r="JSM19" s="250"/>
      <c r="JSN19" s="250"/>
      <c r="JSO19" s="250"/>
      <c r="JSP19" s="250"/>
      <c r="JSQ19" s="250"/>
      <c r="JSR19" s="250"/>
      <c r="JSS19" s="250"/>
      <c r="JST19" s="250"/>
      <c r="JSU19" s="250"/>
      <c r="JSV19" s="250"/>
      <c r="JSW19" s="250"/>
      <c r="JSX19" s="250"/>
      <c r="JSY19" s="250"/>
      <c r="JSZ19" s="250"/>
      <c r="JTA19" s="250"/>
      <c r="JTB19" s="250"/>
      <c r="JTC19" s="250"/>
      <c r="JTD19" s="250"/>
      <c r="JTE19" s="250"/>
      <c r="JTF19" s="251"/>
      <c r="JTG19" s="251"/>
      <c r="JTH19" s="251"/>
      <c r="JTI19" s="251"/>
      <c r="JTJ19" s="251"/>
      <c r="JTK19" s="250"/>
      <c r="JTL19" s="250"/>
      <c r="JTM19" s="250"/>
      <c r="JTN19" s="250"/>
      <c r="JTO19" s="250"/>
      <c r="JTP19" s="250"/>
      <c r="JTQ19" s="250"/>
      <c r="JTR19" s="250"/>
      <c r="JTS19" s="250"/>
      <c r="JTT19" s="250"/>
      <c r="JTU19" s="250"/>
      <c r="JTV19" s="250"/>
      <c r="JTW19" s="250"/>
      <c r="JTX19" s="250"/>
      <c r="JTY19" s="250"/>
      <c r="JTZ19" s="250"/>
      <c r="JUA19" s="250"/>
      <c r="JUB19" s="250"/>
      <c r="JUC19" s="250"/>
      <c r="JUD19" s="250"/>
      <c r="JUE19" s="250"/>
      <c r="JUF19" s="250"/>
      <c r="JUG19" s="250"/>
      <c r="JUH19" s="250"/>
      <c r="JUI19" s="250"/>
      <c r="JUJ19" s="250"/>
      <c r="JUK19" s="250"/>
      <c r="JUL19" s="250"/>
      <c r="JUM19" s="250"/>
      <c r="JUN19" s="250"/>
      <c r="JUO19" s="250"/>
      <c r="JUP19" s="250"/>
      <c r="JUQ19" s="250"/>
      <c r="JUR19" s="250"/>
      <c r="JUS19" s="250"/>
      <c r="JUT19" s="250"/>
      <c r="JUU19" s="250"/>
      <c r="JUV19" s="250"/>
      <c r="JUW19" s="250"/>
      <c r="JUX19" s="250"/>
      <c r="JUY19" s="250"/>
      <c r="JUZ19" s="250"/>
      <c r="JVA19" s="250"/>
      <c r="JVB19" s="250"/>
      <c r="JVC19" s="250"/>
      <c r="JVD19" s="250"/>
      <c r="JVE19" s="250"/>
      <c r="JVF19" s="250"/>
      <c r="JVG19" s="250"/>
      <c r="JVH19" s="251"/>
      <c r="JVI19" s="251"/>
      <c r="JVJ19" s="251"/>
      <c r="JVK19" s="251"/>
      <c r="JVL19" s="251"/>
      <c r="JVM19" s="250"/>
      <c r="JVN19" s="250"/>
      <c r="JVO19" s="250"/>
      <c r="JVP19" s="250"/>
      <c r="JVQ19" s="250"/>
      <c r="JVR19" s="250"/>
      <c r="JVS19" s="250"/>
      <c r="JVT19" s="250"/>
      <c r="JVU19" s="250"/>
      <c r="JVV19" s="250"/>
      <c r="JVW19" s="250"/>
      <c r="JVX19" s="250"/>
      <c r="JVY19" s="250"/>
      <c r="JVZ19" s="250"/>
      <c r="JWA19" s="250"/>
      <c r="JWB19" s="250"/>
      <c r="JWC19" s="250"/>
      <c r="JWD19" s="250"/>
      <c r="JWE19" s="250"/>
      <c r="JWF19" s="250"/>
      <c r="JWG19" s="250"/>
      <c r="JWH19" s="250"/>
      <c r="JWI19" s="250"/>
      <c r="JWJ19" s="250"/>
      <c r="JWK19" s="250"/>
      <c r="JWL19" s="250"/>
      <c r="JWM19" s="250"/>
      <c r="JWN19" s="250"/>
      <c r="JWO19" s="250"/>
      <c r="JWP19" s="250"/>
      <c r="JWQ19" s="250"/>
      <c r="JWR19" s="250"/>
      <c r="JWS19" s="250"/>
      <c r="JWT19" s="250"/>
      <c r="JWU19" s="250"/>
      <c r="JWV19" s="250"/>
      <c r="JWW19" s="250"/>
      <c r="JWX19" s="250"/>
      <c r="JWY19" s="250"/>
      <c r="JWZ19" s="250"/>
      <c r="JXA19" s="250"/>
      <c r="JXB19" s="250"/>
      <c r="JXC19" s="250"/>
      <c r="JXD19" s="250"/>
      <c r="JXE19" s="250"/>
      <c r="JXF19" s="250"/>
      <c r="JXG19" s="250"/>
      <c r="JXH19" s="250"/>
      <c r="JXI19" s="250"/>
      <c r="JXJ19" s="251"/>
      <c r="JXK19" s="251"/>
      <c r="JXL19" s="251"/>
      <c r="JXM19" s="251"/>
      <c r="JXN19" s="251"/>
      <c r="JXO19" s="250"/>
      <c r="JXP19" s="250"/>
      <c r="JXQ19" s="250"/>
      <c r="JXR19" s="250"/>
      <c r="JXS19" s="250"/>
      <c r="JXT19" s="250"/>
      <c r="JXU19" s="250"/>
      <c r="JXV19" s="250"/>
      <c r="JXW19" s="250"/>
      <c r="JXX19" s="250"/>
      <c r="JXY19" s="250"/>
      <c r="JXZ19" s="250"/>
      <c r="JYA19" s="250"/>
      <c r="JYB19" s="250"/>
      <c r="JYC19" s="250"/>
      <c r="JYD19" s="250"/>
      <c r="JYE19" s="250"/>
      <c r="JYF19" s="250"/>
      <c r="JYG19" s="250"/>
      <c r="JYH19" s="250"/>
      <c r="JYI19" s="250"/>
      <c r="JYJ19" s="250"/>
      <c r="JYK19" s="250"/>
      <c r="JYL19" s="250"/>
      <c r="JYM19" s="250"/>
      <c r="JYN19" s="250"/>
      <c r="JYO19" s="250"/>
      <c r="JYP19" s="250"/>
      <c r="JYQ19" s="250"/>
      <c r="JYR19" s="250"/>
      <c r="JYS19" s="250"/>
      <c r="JYT19" s="250"/>
      <c r="JYU19" s="250"/>
      <c r="JYV19" s="250"/>
      <c r="JYW19" s="250"/>
      <c r="JYX19" s="250"/>
      <c r="JYY19" s="250"/>
      <c r="JYZ19" s="250"/>
      <c r="JZA19" s="250"/>
      <c r="JZB19" s="250"/>
      <c r="JZC19" s="250"/>
      <c r="JZD19" s="250"/>
      <c r="JZE19" s="250"/>
      <c r="JZF19" s="250"/>
      <c r="JZG19" s="250"/>
      <c r="JZH19" s="250"/>
      <c r="JZI19" s="250"/>
      <c r="JZJ19" s="250"/>
      <c r="JZK19" s="250"/>
      <c r="JZL19" s="251"/>
      <c r="JZM19" s="251"/>
      <c r="JZN19" s="251"/>
      <c r="JZO19" s="251"/>
      <c r="JZP19" s="251"/>
      <c r="JZQ19" s="250"/>
      <c r="JZR19" s="250"/>
      <c r="JZS19" s="250"/>
      <c r="JZT19" s="250"/>
      <c r="JZU19" s="250"/>
      <c r="JZV19" s="250"/>
      <c r="JZW19" s="250"/>
      <c r="JZX19" s="250"/>
      <c r="JZY19" s="250"/>
      <c r="JZZ19" s="250"/>
      <c r="KAA19" s="250"/>
      <c r="KAB19" s="250"/>
      <c r="KAC19" s="250"/>
      <c r="KAD19" s="250"/>
      <c r="KAE19" s="250"/>
      <c r="KAF19" s="250"/>
      <c r="KAG19" s="250"/>
      <c r="KAH19" s="250"/>
      <c r="KAI19" s="250"/>
      <c r="KAJ19" s="250"/>
      <c r="KAK19" s="250"/>
      <c r="KAL19" s="250"/>
      <c r="KAM19" s="250"/>
      <c r="KAN19" s="250"/>
      <c r="KAO19" s="250"/>
      <c r="KAP19" s="250"/>
      <c r="KAQ19" s="250"/>
      <c r="KAR19" s="250"/>
      <c r="KAS19" s="250"/>
      <c r="KAT19" s="250"/>
      <c r="KAU19" s="250"/>
      <c r="KAV19" s="250"/>
      <c r="KAW19" s="250"/>
      <c r="KAX19" s="250"/>
      <c r="KAY19" s="250"/>
      <c r="KAZ19" s="250"/>
      <c r="KBA19" s="250"/>
      <c r="KBB19" s="250"/>
      <c r="KBC19" s="250"/>
      <c r="KBD19" s="250"/>
      <c r="KBE19" s="250"/>
      <c r="KBF19" s="250"/>
      <c r="KBG19" s="250"/>
      <c r="KBH19" s="250"/>
      <c r="KBI19" s="250"/>
      <c r="KBJ19" s="250"/>
      <c r="KBK19" s="250"/>
      <c r="KBL19" s="250"/>
      <c r="KBM19" s="250"/>
      <c r="KBN19" s="251"/>
      <c r="KBO19" s="251"/>
      <c r="KBP19" s="251"/>
      <c r="KBQ19" s="251"/>
      <c r="KBR19" s="251"/>
      <c r="KBS19" s="250"/>
      <c r="KBT19" s="250"/>
      <c r="KBU19" s="250"/>
      <c r="KBV19" s="250"/>
      <c r="KBW19" s="250"/>
      <c r="KBX19" s="250"/>
      <c r="KBY19" s="250"/>
      <c r="KBZ19" s="250"/>
      <c r="KCA19" s="250"/>
      <c r="KCB19" s="250"/>
      <c r="KCC19" s="250"/>
      <c r="KCD19" s="250"/>
      <c r="KCE19" s="250"/>
      <c r="KCF19" s="250"/>
      <c r="KCG19" s="250"/>
      <c r="KCH19" s="250"/>
      <c r="KCI19" s="250"/>
      <c r="KCJ19" s="250"/>
      <c r="KCK19" s="250"/>
      <c r="KCL19" s="250"/>
      <c r="KCM19" s="250"/>
      <c r="KCN19" s="250"/>
      <c r="KCO19" s="250"/>
      <c r="KCP19" s="250"/>
      <c r="KCQ19" s="250"/>
      <c r="KCR19" s="250"/>
      <c r="KCS19" s="250"/>
      <c r="KCT19" s="250"/>
      <c r="KCU19" s="250"/>
      <c r="KCV19" s="250"/>
      <c r="KCW19" s="250"/>
      <c r="KCX19" s="250"/>
      <c r="KCY19" s="250"/>
      <c r="KCZ19" s="250"/>
      <c r="KDA19" s="250"/>
      <c r="KDB19" s="250"/>
      <c r="KDC19" s="250"/>
      <c r="KDD19" s="250"/>
      <c r="KDE19" s="250"/>
      <c r="KDF19" s="250"/>
      <c r="KDG19" s="250"/>
      <c r="KDH19" s="250"/>
      <c r="KDI19" s="250"/>
      <c r="KDJ19" s="250"/>
      <c r="KDK19" s="250"/>
      <c r="KDL19" s="250"/>
      <c r="KDM19" s="250"/>
      <c r="KDN19" s="250"/>
      <c r="KDO19" s="250"/>
      <c r="KDP19" s="251"/>
      <c r="KDQ19" s="251"/>
      <c r="KDR19" s="251"/>
      <c r="KDS19" s="251"/>
      <c r="KDT19" s="251"/>
      <c r="KDU19" s="250"/>
      <c r="KDV19" s="250"/>
      <c r="KDW19" s="250"/>
      <c r="KDX19" s="250"/>
      <c r="KDY19" s="250"/>
      <c r="KDZ19" s="250"/>
      <c r="KEA19" s="250"/>
      <c r="KEB19" s="250"/>
      <c r="KEC19" s="250"/>
      <c r="KED19" s="250"/>
      <c r="KEE19" s="250"/>
      <c r="KEF19" s="250"/>
      <c r="KEG19" s="250"/>
      <c r="KEH19" s="250"/>
      <c r="KEI19" s="250"/>
      <c r="KEJ19" s="250"/>
      <c r="KEK19" s="250"/>
      <c r="KEL19" s="250"/>
      <c r="KEM19" s="250"/>
      <c r="KEN19" s="250"/>
      <c r="KEO19" s="250"/>
      <c r="KEP19" s="250"/>
      <c r="KEQ19" s="250"/>
      <c r="KER19" s="250"/>
      <c r="KES19" s="250"/>
      <c r="KET19" s="250"/>
      <c r="KEU19" s="250"/>
      <c r="KEV19" s="250"/>
      <c r="KEW19" s="250"/>
      <c r="KEX19" s="250"/>
      <c r="KEY19" s="250"/>
      <c r="KEZ19" s="250"/>
      <c r="KFA19" s="250"/>
      <c r="KFB19" s="250"/>
      <c r="KFC19" s="250"/>
      <c r="KFD19" s="250"/>
      <c r="KFE19" s="250"/>
      <c r="KFF19" s="250"/>
      <c r="KFG19" s="250"/>
      <c r="KFH19" s="250"/>
      <c r="KFI19" s="250"/>
      <c r="KFJ19" s="250"/>
      <c r="KFK19" s="250"/>
      <c r="KFL19" s="250"/>
      <c r="KFM19" s="250"/>
      <c r="KFN19" s="250"/>
      <c r="KFO19" s="250"/>
      <c r="KFP19" s="250"/>
      <c r="KFQ19" s="250"/>
      <c r="KFR19" s="251"/>
      <c r="KFS19" s="251"/>
      <c r="KFT19" s="251"/>
      <c r="KFU19" s="251"/>
      <c r="KFV19" s="251"/>
      <c r="KFW19" s="250"/>
      <c r="KFX19" s="250"/>
      <c r="KFY19" s="250"/>
      <c r="KFZ19" s="250"/>
      <c r="KGA19" s="250"/>
      <c r="KGB19" s="250"/>
      <c r="KGC19" s="250"/>
      <c r="KGD19" s="250"/>
      <c r="KGE19" s="250"/>
      <c r="KGF19" s="250"/>
      <c r="KGG19" s="250"/>
      <c r="KGH19" s="250"/>
      <c r="KGI19" s="250"/>
      <c r="KGJ19" s="250"/>
      <c r="KGK19" s="250"/>
      <c r="KGL19" s="250"/>
      <c r="KGM19" s="250"/>
      <c r="KGN19" s="250"/>
      <c r="KGO19" s="250"/>
      <c r="KGP19" s="250"/>
      <c r="KGQ19" s="250"/>
      <c r="KGR19" s="250"/>
      <c r="KGS19" s="250"/>
      <c r="KGT19" s="250"/>
      <c r="KGU19" s="250"/>
      <c r="KGV19" s="250"/>
      <c r="KGW19" s="250"/>
      <c r="KGX19" s="250"/>
      <c r="KGY19" s="250"/>
      <c r="KGZ19" s="250"/>
      <c r="KHA19" s="250"/>
      <c r="KHB19" s="250"/>
      <c r="KHC19" s="250"/>
      <c r="KHD19" s="250"/>
      <c r="KHE19" s="250"/>
      <c r="KHF19" s="250"/>
      <c r="KHG19" s="250"/>
      <c r="KHH19" s="250"/>
      <c r="KHI19" s="250"/>
      <c r="KHJ19" s="250"/>
      <c r="KHK19" s="250"/>
      <c r="KHL19" s="250"/>
      <c r="KHM19" s="250"/>
      <c r="KHN19" s="250"/>
      <c r="KHO19" s="250"/>
      <c r="KHP19" s="250"/>
      <c r="KHQ19" s="250"/>
      <c r="KHR19" s="250"/>
      <c r="KHS19" s="250"/>
      <c r="KHT19" s="251"/>
      <c r="KHU19" s="251"/>
      <c r="KHV19" s="251"/>
      <c r="KHW19" s="251"/>
      <c r="KHX19" s="251"/>
      <c r="KHY19" s="250"/>
      <c r="KHZ19" s="250"/>
      <c r="KIA19" s="250"/>
      <c r="KIB19" s="250"/>
      <c r="KIC19" s="250"/>
      <c r="KID19" s="250"/>
      <c r="KIE19" s="250"/>
      <c r="KIF19" s="250"/>
      <c r="KIG19" s="250"/>
      <c r="KIH19" s="250"/>
      <c r="KII19" s="250"/>
      <c r="KIJ19" s="250"/>
      <c r="KIK19" s="250"/>
      <c r="KIL19" s="250"/>
      <c r="KIM19" s="250"/>
      <c r="KIN19" s="250"/>
      <c r="KIO19" s="250"/>
      <c r="KIP19" s="250"/>
      <c r="KIQ19" s="250"/>
      <c r="KIR19" s="250"/>
      <c r="KIS19" s="250"/>
      <c r="KIT19" s="250"/>
      <c r="KIU19" s="250"/>
      <c r="KIV19" s="250"/>
      <c r="KIW19" s="250"/>
      <c r="KIX19" s="250"/>
      <c r="KIY19" s="250"/>
      <c r="KIZ19" s="250"/>
      <c r="KJA19" s="250"/>
      <c r="KJB19" s="250"/>
      <c r="KJC19" s="250"/>
      <c r="KJD19" s="250"/>
      <c r="KJE19" s="250"/>
      <c r="KJF19" s="250"/>
      <c r="KJG19" s="250"/>
      <c r="KJH19" s="250"/>
      <c r="KJI19" s="250"/>
      <c r="KJJ19" s="250"/>
      <c r="KJK19" s="250"/>
      <c r="KJL19" s="250"/>
      <c r="KJM19" s="250"/>
      <c r="KJN19" s="250"/>
      <c r="KJO19" s="250"/>
      <c r="KJP19" s="250"/>
      <c r="KJQ19" s="250"/>
      <c r="KJR19" s="250"/>
      <c r="KJS19" s="250"/>
      <c r="KJT19" s="250"/>
      <c r="KJU19" s="250"/>
      <c r="KJV19" s="251"/>
      <c r="KJW19" s="251"/>
      <c r="KJX19" s="251"/>
      <c r="KJY19" s="251"/>
      <c r="KJZ19" s="251"/>
      <c r="KKA19" s="250"/>
      <c r="KKB19" s="250"/>
      <c r="KKC19" s="250"/>
      <c r="KKD19" s="250"/>
      <c r="KKE19" s="250"/>
      <c r="KKF19" s="250"/>
      <c r="KKG19" s="250"/>
      <c r="KKH19" s="250"/>
      <c r="KKI19" s="250"/>
      <c r="KKJ19" s="250"/>
      <c r="KKK19" s="250"/>
      <c r="KKL19" s="250"/>
      <c r="KKM19" s="250"/>
      <c r="KKN19" s="250"/>
      <c r="KKO19" s="250"/>
      <c r="KKP19" s="250"/>
      <c r="KKQ19" s="250"/>
      <c r="KKR19" s="250"/>
      <c r="KKS19" s="250"/>
      <c r="KKT19" s="250"/>
      <c r="KKU19" s="250"/>
      <c r="KKV19" s="250"/>
      <c r="KKW19" s="250"/>
      <c r="KKX19" s="250"/>
      <c r="KKY19" s="250"/>
      <c r="KKZ19" s="250"/>
      <c r="KLA19" s="250"/>
      <c r="KLB19" s="250"/>
      <c r="KLC19" s="250"/>
      <c r="KLD19" s="250"/>
      <c r="KLE19" s="250"/>
      <c r="KLF19" s="250"/>
      <c r="KLG19" s="250"/>
      <c r="KLH19" s="250"/>
      <c r="KLI19" s="250"/>
      <c r="KLJ19" s="250"/>
      <c r="KLK19" s="250"/>
      <c r="KLL19" s="250"/>
      <c r="KLM19" s="250"/>
      <c r="KLN19" s="250"/>
      <c r="KLO19" s="250"/>
      <c r="KLP19" s="250"/>
      <c r="KLQ19" s="250"/>
      <c r="KLR19" s="250"/>
      <c r="KLS19" s="250"/>
      <c r="KLT19" s="250"/>
      <c r="KLU19" s="250"/>
      <c r="KLV19" s="250"/>
      <c r="KLW19" s="250"/>
      <c r="KLX19" s="251"/>
      <c r="KLY19" s="251"/>
      <c r="KLZ19" s="251"/>
      <c r="KMA19" s="251"/>
      <c r="KMB19" s="251"/>
      <c r="KMC19" s="250"/>
      <c r="KMD19" s="250"/>
      <c r="KME19" s="250"/>
      <c r="KMF19" s="250"/>
      <c r="KMG19" s="250"/>
      <c r="KMH19" s="250"/>
      <c r="KMI19" s="250"/>
      <c r="KMJ19" s="250"/>
      <c r="KMK19" s="250"/>
      <c r="KML19" s="250"/>
      <c r="KMM19" s="250"/>
      <c r="KMN19" s="250"/>
      <c r="KMO19" s="250"/>
      <c r="KMP19" s="250"/>
      <c r="KMQ19" s="250"/>
      <c r="KMR19" s="250"/>
      <c r="KMS19" s="250"/>
      <c r="KMT19" s="250"/>
      <c r="KMU19" s="250"/>
      <c r="KMV19" s="250"/>
      <c r="KMW19" s="250"/>
      <c r="KMX19" s="250"/>
      <c r="KMY19" s="250"/>
      <c r="KMZ19" s="250"/>
      <c r="KNA19" s="250"/>
      <c r="KNB19" s="250"/>
      <c r="KNC19" s="250"/>
      <c r="KND19" s="250"/>
      <c r="KNE19" s="250"/>
      <c r="KNF19" s="250"/>
      <c r="KNG19" s="250"/>
      <c r="KNH19" s="250"/>
      <c r="KNI19" s="250"/>
      <c r="KNJ19" s="250"/>
      <c r="KNK19" s="250"/>
      <c r="KNL19" s="250"/>
      <c r="KNM19" s="250"/>
      <c r="KNN19" s="250"/>
      <c r="KNO19" s="250"/>
      <c r="KNP19" s="250"/>
      <c r="KNQ19" s="250"/>
      <c r="KNR19" s="250"/>
      <c r="KNS19" s="250"/>
      <c r="KNT19" s="250"/>
      <c r="KNU19" s="250"/>
      <c r="KNV19" s="250"/>
      <c r="KNW19" s="250"/>
      <c r="KNX19" s="250"/>
      <c r="KNY19" s="250"/>
      <c r="KNZ19" s="251"/>
      <c r="KOA19" s="251"/>
      <c r="KOB19" s="251"/>
      <c r="KOC19" s="251"/>
      <c r="KOD19" s="251"/>
      <c r="KOE19" s="250"/>
      <c r="KOF19" s="250"/>
      <c r="KOG19" s="250"/>
      <c r="KOH19" s="250"/>
      <c r="KOI19" s="250"/>
      <c r="KOJ19" s="250"/>
      <c r="KOK19" s="250"/>
      <c r="KOL19" s="250"/>
      <c r="KOM19" s="250"/>
      <c r="KON19" s="250"/>
      <c r="KOO19" s="250"/>
      <c r="KOP19" s="250"/>
      <c r="KOQ19" s="250"/>
      <c r="KOR19" s="250"/>
      <c r="KOS19" s="250"/>
      <c r="KOT19" s="250"/>
      <c r="KOU19" s="250"/>
      <c r="KOV19" s="250"/>
      <c r="KOW19" s="250"/>
      <c r="KOX19" s="250"/>
      <c r="KOY19" s="250"/>
      <c r="KOZ19" s="250"/>
      <c r="KPA19" s="250"/>
      <c r="KPB19" s="250"/>
      <c r="KPC19" s="250"/>
      <c r="KPD19" s="250"/>
      <c r="KPE19" s="250"/>
      <c r="KPF19" s="250"/>
      <c r="KPG19" s="250"/>
      <c r="KPH19" s="250"/>
      <c r="KPI19" s="250"/>
      <c r="KPJ19" s="250"/>
      <c r="KPK19" s="250"/>
      <c r="KPL19" s="250"/>
      <c r="KPM19" s="250"/>
      <c r="KPN19" s="250"/>
      <c r="KPO19" s="250"/>
      <c r="KPP19" s="250"/>
      <c r="KPQ19" s="250"/>
      <c r="KPR19" s="250"/>
      <c r="KPS19" s="250"/>
      <c r="KPT19" s="250"/>
      <c r="KPU19" s="250"/>
      <c r="KPV19" s="250"/>
      <c r="KPW19" s="250"/>
      <c r="KPX19" s="250"/>
      <c r="KPY19" s="250"/>
      <c r="KPZ19" s="250"/>
      <c r="KQA19" s="250"/>
      <c r="KQB19" s="251"/>
      <c r="KQC19" s="251"/>
      <c r="KQD19" s="251"/>
      <c r="KQE19" s="251"/>
      <c r="KQF19" s="251"/>
      <c r="KQG19" s="250"/>
      <c r="KQH19" s="250"/>
      <c r="KQI19" s="250"/>
      <c r="KQJ19" s="250"/>
      <c r="KQK19" s="250"/>
      <c r="KQL19" s="250"/>
      <c r="KQM19" s="250"/>
      <c r="KQN19" s="250"/>
      <c r="KQO19" s="250"/>
      <c r="KQP19" s="250"/>
      <c r="KQQ19" s="250"/>
      <c r="KQR19" s="250"/>
      <c r="KQS19" s="250"/>
      <c r="KQT19" s="250"/>
      <c r="KQU19" s="250"/>
      <c r="KQV19" s="250"/>
      <c r="KQW19" s="250"/>
      <c r="KQX19" s="250"/>
      <c r="KQY19" s="250"/>
      <c r="KQZ19" s="250"/>
      <c r="KRA19" s="250"/>
      <c r="KRB19" s="250"/>
      <c r="KRC19" s="250"/>
      <c r="KRD19" s="250"/>
      <c r="KRE19" s="250"/>
      <c r="KRF19" s="250"/>
      <c r="KRG19" s="250"/>
      <c r="KRH19" s="250"/>
      <c r="KRI19" s="250"/>
      <c r="KRJ19" s="250"/>
      <c r="KRK19" s="250"/>
      <c r="KRL19" s="250"/>
      <c r="KRM19" s="250"/>
      <c r="KRN19" s="250"/>
      <c r="KRO19" s="250"/>
      <c r="KRP19" s="250"/>
      <c r="KRQ19" s="250"/>
      <c r="KRR19" s="250"/>
      <c r="KRS19" s="250"/>
      <c r="KRT19" s="250"/>
      <c r="KRU19" s="250"/>
      <c r="KRV19" s="250"/>
      <c r="KRW19" s="250"/>
      <c r="KRX19" s="250"/>
      <c r="KRY19" s="250"/>
      <c r="KRZ19" s="250"/>
      <c r="KSA19" s="250"/>
      <c r="KSB19" s="250"/>
      <c r="KSC19" s="250"/>
      <c r="KSD19" s="251"/>
      <c r="KSE19" s="251"/>
      <c r="KSF19" s="251"/>
      <c r="KSG19" s="251"/>
      <c r="KSH19" s="251"/>
      <c r="KSI19" s="250"/>
      <c r="KSJ19" s="250"/>
      <c r="KSK19" s="250"/>
      <c r="KSL19" s="250"/>
      <c r="KSM19" s="250"/>
      <c r="KSN19" s="250"/>
      <c r="KSO19" s="250"/>
      <c r="KSP19" s="250"/>
      <c r="KSQ19" s="250"/>
      <c r="KSR19" s="250"/>
      <c r="KSS19" s="250"/>
      <c r="KST19" s="250"/>
      <c r="KSU19" s="250"/>
      <c r="KSV19" s="250"/>
      <c r="KSW19" s="250"/>
      <c r="KSX19" s="250"/>
      <c r="KSY19" s="250"/>
      <c r="KSZ19" s="250"/>
      <c r="KTA19" s="250"/>
      <c r="KTB19" s="250"/>
      <c r="KTC19" s="250"/>
      <c r="KTD19" s="250"/>
      <c r="KTE19" s="250"/>
      <c r="KTF19" s="250"/>
      <c r="KTG19" s="250"/>
      <c r="KTH19" s="250"/>
      <c r="KTI19" s="250"/>
      <c r="KTJ19" s="250"/>
      <c r="KTK19" s="250"/>
      <c r="KTL19" s="250"/>
      <c r="KTM19" s="250"/>
      <c r="KTN19" s="250"/>
      <c r="KTO19" s="250"/>
      <c r="KTP19" s="250"/>
      <c r="KTQ19" s="250"/>
      <c r="KTR19" s="250"/>
      <c r="KTS19" s="250"/>
      <c r="KTT19" s="250"/>
      <c r="KTU19" s="250"/>
      <c r="KTV19" s="250"/>
      <c r="KTW19" s="250"/>
      <c r="KTX19" s="250"/>
      <c r="KTY19" s="250"/>
      <c r="KTZ19" s="250"/>
      <c r="KUA19" s="250"/>
      <c r="KUB19" s="250"/>
      <c r="KUC19" s="250"/>
      <c r="KUD19" s="250"/>
      <c r="KUE19" s="250"/>
      <c r="KUF19" s="251"/>
      <c r="KUG19" s="251"/>
      <c r="KUH19" s="251"/>
      <c r="KUI19" s="251"/>
      <c r="KUJ19" s="251"/>
      <c r="KUK19" s="250"/>
      <c r="KUL19" s="250"/>
      <c r="KUM19" s="250"/>
      <c r="KUN19" s="250"/>
      <c r="KUO19" s="250"/>
      <c r="KUP19" s="250"/>
      <c r="KUQ19" s="250"/>
      <c r="KUR19" s="250"/>
      <c r="KUS19" s="250"/>
      <c r="KUT19" s="250"/>
      <c r="KUU19" s="250"/>
      <c r="KUV19" s="250"/>
      <c r="KUW19" s="250"/>
      <c r="KUX19" s="250"/>
      <c r="KUY19" s="250"/>
      <c r="KUZ19" s="250"/>
      <c r="KVA19" s="250"/>
      <c r="KVB19" s="250"/>
      <c r="KVC19" s="250"/>
      <c r="KVD19" s="250"/>
      <c r="KVE19" s="250"/>
      <c r="KVF19" s="250"/>
      <c r="KVG19" s="250"/>
      <c r="KVH19" s="250"/>
      <c r="KVI19" s="250"/>
      <c r="KVJ19" s="250"/>
      <c r="KVK19" s="250"/>
      <c r="KVL19" s="250"/>
      <c r="KVM19" s="250"/>
      <c r="KVN19" s="250"/>
      <c r="KVO19" s="250"/>
      <c r="KVP19" s="250"/>
      <c r="KVQ19" s="250"/>
      <c r="KVR19" s="250"/>
      <c r="KVS19" s="250"/>
      <c r="KVT19" s="250"/>
      <c r="KVU19" s="250"/>
      <c r="KVV19" s="250"/>
      <c r="KVW19" s="250"/>
      <c r="KVX19" s="250"/>
      <c r="KVY19" s="250"/>
      <c r="KVZ19" s="250"/>
      <c r="KWA19" s="250"/>
      <c r="KWB19" s="250"/>
      <c r="KWC19" s="250"/>
      <c r="KWD19" s="250"/>
      <c r="KWE19" s="250"/>
      <c r="KWF19" s="250"/>
      <c r="KWG19" s="250"/>
      <c r="KWH19" s="251"/>
      <c r="KWI19" s="251"/>
      <c r="KWJ19" s="251"/>
      <c r="KWK19" s="251"/>
      <c r="KWL19" s="251"/>
      <c r="KWM19" s="250"/>
      <c r="KWN19" s="250"/>
      <c r="KWO19" s="250"/>
      <c r="KWP19" s="250"/>
      <c r="KWQ19" s="250"/>
      <c r="KWR19" s="250"/>
      <c r="KWS19" s="250"/>
      <c r="KWT19" s="250"/>
      <c r="KWU19" s="250"/>
      <c r="KWV19" s="250"/>
      <c r="KWW19" s="250"/>
      <c r="KWX19" s="250"/>
      <c r="KWY19" s="250"/>
      <c r="KWZ19" s="250"/>
      <c r="KXA19" s="250"/>
      <c r="KXB19" s="250"/>
      <c r="KXC19" s="250"/>
      <c r="KXD19" s="250"/>
      <c r="KXE19" s="250"/>
      <c r="KXF19" s="250"/>
      <c r="KXG19" s="250"/>
      <c r="KXH19" s="250"/>
      <c r="KXI19" s="250"/>
      <c r="KXJ19" s="250"/>
      <c r="KXK19" s="250"/>
      <c r="KXL19" s="250"/>
      <c r="KXM19" s="250"/>
      <c r="KXN19" s="250"/>
      <c r="KXO19" s="250"/>
      <c r="KXP19" s="250"/>
      <c r="KXQ19" s="250"/>
      <c r="KXR19" s="250"/>
      <c r="KXS19" s="250"/>
      <c r="KXT19" s="250"/>
      <c r="KXU19" s="250"/>
      <c r="KXV19" s="250"/>
      <c r="KXW19" s="250"/>
      <c r="KXX19" s="250"/>
      <c r="KXY19" s="250"/>
      <c r="KXZ19" s="250"/>
      <c r="KYA19" s="250"/>
      <c r="KYB19" s="250"/>
      <c r="KYC19" s="250"/>
      <c r="KYD19" s="250"/>
      <c r="KYE19" s="250"/>
      <c r="KYF19" s="250"/>
      <c r="KYG19" s="250"/>
      <c r="KYH19" s="250"/>
      <c r="KYI19" s="250"/>
      <c r="KYJ19" s="251"/>
      <c r="KYK19" s="251"/>
      <c r="KYL19" s="251"/>
      <c r="KYM19" s="251"/>
      <c r="KYN19" s="251"/>
      <c r="KYO19" s="250"/>
      <c r="KYP19" s="250"/>
      <c r="KYQ19" s="250"/>
      <c r="KYR19" s="250"/>
      <c r="KYS19" s="250"/>
      <c r="KYT19" s="250"/>
      <c r="KYU19" s="250"/>
      <c r="KYV19" s="250"/>
      <c r="KYW19" s="250"/>
      <c r="KYX19" s="250"/>
      <c r="KYY19" s="250"/>
      <c r="KYZ19" s="250"/>
      <c r="KZA19" s="250"/>
      <c r="KZB19" s="250"/>
      <c r="KZC19" s="250"/>
      <c r="KZD19" s="250"/>
      <c r="KZE19" s="250"/>
      <c r="KZF19" s="250"/>
      <c r="KZG19" s="250"/>
      <c r="KZH19" s="250"/>
      <c r="KZI19" s="250"/>
      <c r="KZJ19" s="250"/>
      <c r="KZK19" s="250"/>
      <c r="KZL19" s="250"/>
      <c r="KZM19" s="250"/>
      <c r="KZN19" s="250"/>
      <c r="KZO19" s="250"/>
      <c r="KZP19" s="250"/>
      <c r="KZQ19" s="250"/>
      <c r="KZR19" s="250"/>
      <c r="KZS19" s="250"/>
      <c r="KZT19" s="250"/>
      <c r="KZU19" s="250"/>
      <c r="KZV19" s="250"/>
      <c r="KZW19" s="250"/>
      <c r="KZX19" s="250"/>
      <c r="KZY19" s="250"/>
      <c r="KZZ19" s="250"/>
      <c r="LAA19" s="250"/>
      <c r="LAB19" s="250"/>
      <c r="LAC19" s="250"/>
      <c r="LAD19" s="250"/>
      <c r="LAE19" s="250"/>
      <c r="LAF19" s="250"/>
      <c r="LAG19" s="250"/>
      <c r="LAH19" s="250"/>
      <c r="LAI19" s="250"/>
      <c r="LAJ19" s="250"/>
      <c r="LAK19" s="250"/>
      <c r="LAL19" s="251"/>
      <c r="LAM19" s="251"/>
      <c r="LAN19" s="251"/>
      <c r="LAO19" s="251"/>
      <c r="LAP19" s="251"/>
      <c r="LAQ19" s="250"/>
      <c r="LAR19" s="250"/>
      <c r="LAS19" s="250"/>
      <c r="LAT19" s="250"/>
      <c r="LAU19" s="250"/>
      <c r="LAV19" s="250"/>
      <c r="LAW19" s="250"/>
      <c r="LAX19" s="250"/>
      <c r="LAY19" s="250"/>
      <c r="LAZ19" s="250"/>
      <c r="LBA19" s="250"/>
      <c r="LBB19" s="250"/>
      <c r="LBC19" s="250"/>
      <c r="LBD19" s="250"/>
      <c r="LBE19" s="250"/>
      <c r="LBF19" s="250"/>
      <c r="LBG19" s="250"/>
      <c r="LBH19" s="250"/>
      <c r="LBI19" s="250"/>
      <c r="LBJ19" s="250"/>
      <c r="LBK19" s="250"/>
      <c r="LBL19" s="250"/>
      <c r="LBM19" s="250"/>
      <c r="LBN19" s="250"/>
      <c r="LBO19" s="250"/>
      <c r="LBP19" s="250"/>
      <c r="LBQ19" s="250"/>
      <c r="LBR19" s="250"/>
      <c r="LBS19" s="250"/>
      <c r="LBT19" s="250"/>
      <c r="LBU19" s="250"/>
      <c r="LBV19" s="250"/>
      <c r="LBW19" s="250"/>
      <c r="LBX19" s="250"/>
      <c r="LBY19" s="250"/>
      <c r="LBZ19" s="250"/>
      <c r="LCA19" s="250"/>
      <c r="LCB19" s="250"/>
      <c r="LCC19" s="250"/>
      <c r="LCD19" s="250"/>
      <c r="LCE19" s="250"/>
      <c r="LCF19" s="250"/>
      <c r="LCG19" s="250"/>
      <c r="LCH19" s="250"/>
      <c r="LCI19" s="250"/>
      <c r="LCJ19" s="250"/>
      <c r="LCK19" s="250"/>
      <c r="LCL19" s="250"/>
      <c r="LCM19" s="250"/>
      <c r="LCN19" s="251"/>
      <c r="LCO19" s="251"/>
      <c r="LCP19" s="251"/>
      <c r="LCQ19" s="251"/>
      <c r="LCR19" s="251"/>
      <c r="LCS19" s="250"/>
      <c r="LCT19" s="250"/>
      <c r="LCU19" s="250"/>
      <c r="LCV19" s="250"/>
      <c r="LCW19" s="250"/>
      <c r="LCX19" s="250"/>
      <c r="LCY19" s="250"/>
      <c r="LCZ19" s="250"/>
      <c r="LDA19" s="250"/>
      <c r="LDB19" s="250"/>
      <c r="LDC19" s="250"/>
      <c r="LDD19" s="250"/>
      <c r="LDE19" s="250"/>
      <c r="LDF19" s="250"/>
      <c r="LDG19" s="250"/>
      <c r="LDH19" s="250"/>
      <c r="LDI19" s="250"/>
      <c r="LDJ19" s="250"/>
      <c r="LDK19" s="250"/>
      <c r="LDL19" s="250"/>
      <c r="LDM19" s="250"/>
      <c r="LDN19" s="250"/>
      <c r="LDO19" s="250"/>
      <c r="LDP19" s="250"/>
      <c r="LDQ19" s="250"/>
      <c r="LDR19" s="250"/>
      <c r="LDS19" s="250"/>
      <c r="LDT19" s="250"/>
      <c r="LDU19" s="250"/>
      <c r="LDV19" s="250"/>
      <c r="LDW19" s="250"/>
      <c r="LDX19" s="250"/>
      <c r="LDY19" s="250"/>
      <c r="LDZ19" s="250"/>
      <c r="LEA19" s="250"/>
      <c r="LEB19" s="250"/>
      <c r="LEC19" s="250"/>
      <c r="LED19" s="250"/>
      <c r="LEE19" s="250"/>
      <c r="LEF19" s="250"/>
      <c r="LEG19" s="250"/>
      <c r="LEH19" s="250"/>
      <c r="LEI19" s="250"/>
      <c r="LEJ19" s="250"/>
      <c r="LEK19" s="250"/>
      <c r="LEL19" s="250"/>
      <c r="LEM19" s="250"/>
      <c r="LEN19" s="250"/>
      <c r="LEO19" s="250"/>
      <c r="LEP19" s="251"/>
      <c r="LEQ19" s="251"/>
      <c r="LER19" s="251"/>
      <c r="LES19" s="251"/>
      <c r="LET19" s="251"/>
      <c r="LEU19" s="250"/>
      <c r="LEV19" s="250"/>
      <c r="LEW19" s="250"/>
      <c r="LEX19" s="250"/>
      <c r="LEY19" s="250"/>
      <c r="LEZ19" s="250"/>
      <c r="LFA19" s="250"/>
      <c r="LFB19" s="250"/>
      <c r="LFC19" s="250"/>
      <c r="LFD19" s="250"/>
      <c r="LFE19" s="250"/>
      <c r="LFF19" s="250"/>
      <c r="LFG19" s="250"/>
      <c r="LFH19" s="250"/>
      <c r="LFI19" s="250"/>
      <c r="LFJ19" s="250"/>
      <c r="LFK19" s="250"/>
      <c r="LFL19" s="250"/>
      <c r="LFM19" s="250"/>
      <c r="LFN19" s="250"/>
      <c r="LFO19" s="250"/>
      <c r="LFP19" s="250"/>
      <c r="LFQ19" s="250"/>
      <c r="LFR19" s="250"/>
      <c r="LFS19" s="250"/>
      <c r="LFT19" s="250"/>
      <c r="LFU19" s="250"/>
      <c r="LFV19" s="250"/>
      <c r="LFW19" s="250"/>
      <c r="LFX19" s="250"/>
      <c r="LFY19" s="250"/>
      <c r="LFZ19" s="250"/>
      <c r="LGA19" s="250"/>
      <c r="LGB19" s="250"/>
      <c r="LGC19" s="250"/>
      <c r="LGD19" s="250"/>
      <c r="LGE19" s="250"/>
      <c r="LGF19" s="250"/>
      <c r="LGG19" s="250"/>
      <c r="LGH19" s="250"/>
      <c r="LGI19" s="250"/>
      <c r="LGJ19" s="250"/>
      <c r="LGK19" s="250"/>
      <c r="LGL19" s="250"/>
      <c r="LGM19" s="250"/>
      <c r="LGN19" s="250"/>
      <c r="LGO19" s="250"/>
      <c r="LGP19" s="250"/>
      <c r="LGQ19" s="250"/>
      <c r="LGR19" s="251"/>
      <c r="LGS19" s="251"/>
      <c r="LGT19" s="251"/>
      <c r="LGU19" s="251"/>
      <c r="LGV19" s="251"/>
      <c r="LGW19" s="250"/>
      <c r="LGX19" s="250"/>
      <c r="LGY19" s="250"/>
      <c r="LGZ19" s="250"/>
      <c r="LHA19" s="250"/>
      <c r="LHB19" s="250"/>
      <c r="LHC19" s="250"/>
      <c r="LHD19" s="250"/>
      <c r="LHE19" s="250"/>
      <c r="LHF19" s="250"/>
      <c r="LHG19" s="250"/>
      <c r="LHH19" s="250"/>
      <c r="LHI19" s="250"/>
      <c r="LHJ19" s="250"/>
      <c r="LHK19" s="250"/>
      <c r="LHL19" s="250"/>
      <c r="LHM19" s="250"/>
      <c r="LHN19" s="250"/>
      <c r="LHO19" s="250"/>
      <c r="LHP19" s="250"/>
      <c r="LHQ19" s="250"/>
      <c r="LHR19" s="250"/>
      <c r="LHS19" s="250"/>
      <c r="LHT19" s="250"/>
      <c r="LHU19" s="250"/>
      <c r="LHV19" s="250"/>
      <c r="LHW19" s="250"/>
      <c r="LHX19" s="250"/>
      <c r="LHY19" s="250"/>
      <c r="LHZ19" s="250"/>
      <c r="LIA19" s="250"/>
      <c r="LIB19" s="250"/>
      <c r="LIC19" s="250"/>
      <c r="LID19" s="250"/>
      <c r="LIE19" s="250"/>
      <c r="LIF19" s="250"/>
      <c r="LIG19" s="250"/>
      <c r="LIH19" s="250"/>
      <c r="LII19" s="250"/>
      <c r="LIJ19" s="250"/>
      <c r="LIK19" s="250"/>
      <c r="LIL19" s="250"/>
      <c r="LIM19" s="250"/>
      <c r="LIN19" s="250"/>
      <c r="LIO19" s="250"/>
      <c r="LIP19" s="250"/>
      <c r="LIQ19" s="250"/>
      <c r="LIR19" s="250"/>
      <c r="LIS19" s="250"/>
      <c r="LIT19" s="251"/>
      <c r="LIU19" s="251"/>
      <c r="LIV19" s="251"/>
      <c r="LIW19" s="251"/>
      <c r="LIX19" s="251"/>
      <c r="LIY19" s="250"/>
      <c r="LIZ19" s="250"/>
      <c r="LJA19" s="250"/>
      <c r="LJB19" s="250"/>
      <c r="LJC19" s="250"/>
      <c r="LJD19" s="250"/>
      <c r="LJE19" s="250"/>
      <c r="LJF19" s="250"/>
      <c r="LJG19" s="250"/>
      <c r="LJH19" s="250"/>
      <c r="LJI19" s="250"/>
      <c r="LJJ19" s="250"/>
      <c r="LJK19" s="250"/>
      <c r="LJL19" s="250"/>
      <c r="LJM19" s="250"/>
      <c r="LJN19" s="250"/>
      <c r="LJO19" s="250"/>
      <c r="LJP19" s="250"/>
      <c r="LJQ19" s="250"/>
      <c r="LJR19" s="250"/>
      <c r="LJS19" s="250"/>
      <c r="LJT19" s="250"/>
      <c r="LJU19" s="250"/>
      <c r="LJV19" s="250"/>
      <c r="LJW19" s="250"/>
      <c r="LJX19" s="250"/>
      <c r="LJY19" s="250"/>
      <c r="LJZ19" s="250"/>
      <c r="LKA19" s="250"/>
      <c r="LKB19" s="250"/>
      <c r="LKC19" s="250"/>
      <c r="LKD19" s="250"/>
      <c r="LKE19" s="250"/>
      <c r="LKF19" s="250"/>
      <c r="LKG19" s="250"/>
      <c r="LKH19" s="250"/>
      <c r="LKI19" s="250"/>
      <c r="LKJ19" s="250"/>
      <c r="LKK19" s="250"/>
      <c r="LKL19" s="250"/>
      <c r="LKM19" s="250"/>
      <c r="LKN19" s="250"/>
      <c r="LKO19" s="250"/>
      <c r="LKP19" s="250"/>
      <c r="LKQ19" s="250"/>
      <c r="LKR19" s="250"/>
      <c r="LKS19" s="250"/>
      <c r="LKT19" s="250"/>
      <c r="LKU19" s="250"/>
      <c r="LKV19" s="251"/>
      <c r="LKW19" s="251"/>
      <c r="LKX19" s="251"/>
      <c r="LKY19" s="251"/>
      <c r="LKZ19" s="251"/>
      <c r="LLA19" s="250"/>
      <c r="LLB19" s="250"/>
      <c r="LLC19" s="250"/>
      <c r="LLD19" s="250"/>
      <c r="LLE19" s="250"/>
      <c r="LLF19" s="250"/>
      <c r="LLG19" s="250"/>
      <c r="LLH19" s="250"/>
      <c r="LLI19" s="250"/>
      <c r="LLJ19" s="250"/>
      <c r="LLK19" s="250"/>
      <c r="LLL19" s="250"/>
      <c r="LLM19" s="250"/>
      <c r="LLN19" s="250"/>
      <c r="LLO19" s="250"/>
      <c r="LLP19" s="250"/>
      <c r="LLQ19" s="250"/>
      <c r="LLR19" s="250"/>
      <c r="LLS19" s="250"/>
      <c r="LLT19" s="250"/>
      <c r="LLU19" s="250"/>
      <c r="LLV19" s="250"/>
      <c r="LLW19" s="250"/>
      <c r="LLX19" s="250"/>
      <c r="LLY19" s="250"/>
      <c r="LLZ19" s="250"/>
      <c r="LMA19" s="250"/>
      <c r="LMB19" s="250"/>
      <c r="LMC19" s="250"/>
      <c r="LMD19" s="250"/>
      <c r="LME19" s="250"/>
      <c r="LMF19" s="250"/>
      <c r="LMG19" s="250"/>
      <c r="LMH19" s="250"/>
      <c r="LMI19" s="250"/>
      <c r="LMJ19" s="250"/>
      <c r="LMK19" s="250"/>
      <c r="LML19" s="250"/>
      <c r="LMM19" s="250"/>
      <c r="LMN19" s="250"/>
      <c r="LMO19" s="250"/>
      <c r="LMP19" s="250"/>
      <c r="LMQ19" s="250"/>
      <c r="LMR19" s="250"/>
      <c r="LMS19" s="250"/>
      <c r="LMT19" s="250"/>
      <c r="LMU19" s="250"/>
      <c r="LMV19" s="250"/>
      <c r="LMW19" s="250"/>
      <c r="LMX19" s="251"/>
      <c r="LMY19" s="251"/>
      <c r="LMZ19" s="251"/>
      <c r="LNA19" s="251"/>
      <c r="LNB19" s="251"/>
      <c r="LNC19" s="250"/>
      <c r="LND19" s="250"/>
      <c r="LNE19" s="250"/>
      <c r="LNF19" s="250"/>
      <c r="LNG19" s="250"/>
      <c r="LNH19" s="250"/>
      <c r="LNI19" s="250"/>
      <c r="LNJ19" s="250"/>
      <c r="LNK19" s="250"/>
      <c r="LNL19" s="250"/>
      <c r="LNM19" s="250"/>
      <c r="LNN19" s="250"/>
      <c r="LNO19" s="250"/>
      <c r="LNP19" s="250"/>
      <c r="LNQ19" s="250"/>
      <c r="LNR19" s="250"/>
      <c r="LNS19" s="250"/>
      <c r="LNT19" s="250"/>
      <c r="LNU19" s="250"/>
      <c r="LNV19" s="250"/>
      <c r="LNW19" s="250"/>
      <c r="LNX19" s="250"/>
      <c r="LNY19" s="250"/>
      <c r="LNZ19" s="250"/>
      <c r="LOA19" s="250"/>
      <c r="LOB19" s="250"/>
      <c r="LOC19" s="250"/>
      <c r="LOD19" s="250"/>
      <c r="LOE19" s="250"/>
      <c r="LOF19" s="250"/>
      <c r="LOG19" s="250"/>
      <c r="LOH19" s="250"/>
      <c r="LOI19" s="250"/>
      <c r="LOJ19" s="250"/>
      <c r="LOK19" s="250"/>
      <c r="LOL19" s="250"/>
      <c r="LOM19" s="250"/>
      <c r="LON19" s="250"/>
      <c r="LOO19" s="250"/>
      <c r="LOP19" s="250"/>
      <c r="LOQ19" s="250"/>
      <c r="LOR19" s="250"/>
      <c r="LOS19" s="250"/>
      <c r="LOT19" s="250"/>
      <c r="LOU19" s="250"/>
      <c r="LOV19" s="250"/>
      <c r="LOW19" s="250"/>
      <c r="LOX19" s="250"/>
      <c r="LOY19" s="250"/>
      <c r="LOZ19" s="251"/>
      <c r="LPA19" s="251"/>
      <c r="LPB19" s="251"/>
      <c r="LPC19" s="251"/>
      <c r="LPD19" s="251"/>
      <c r="LPE19" s="250"/>
      <c r="LPF19" s="250"/>
      <c r="LPG19" s="250"/>
      <c r="LPH19" s="250"/>
      <c r="LPI19" s="250"/>
      <c r="LPJ19" s="250"/>
      <c r="LPK19" s="250"/>
      <c r="LPL19" s="250"/>
      <c r="LPM19" s="250"/>
      <c r="LPN19" s="250"/>
      <c r="LPO19" s="250"/>
      <c r="LPP19" s="250"/>
      <c r="LPQ19" s="250"/>
      <c r="LPR19" s="250"/>
      <c r="LPS19" s="250"/>
      <c r="LPT19" s="250"/>
      <c r="LPU19" s="250"/>
      <c r="LPV19" s="250"/>
      <c r="LPW19" s="250"/>
      <c r="LPX19" s="250"/>
      <c r="LPY19" s="250"/>
      <c r="LPZ19" s="250"/>
      <c r="LQA19" s="250"/>
      <c r="LQB19" s="250"/>
      <c r="LQC19" s="250"/>
      <c r="LQD19" s="250"/>
      <c r="LQE19" s="250"/>
      <c r="LQF19" s="250"/>
      <c r="LQG19" s="250"/>
      <c r="LQH19" s="250"/>
      <c r="LQI19" s="250"/>
      <c r="LQJ19" s="250"/>
      <c r="LQK19" s="250"/>
      <c r="LQL19" s="250"/>
      <c r="LQM19" s="250"/>
      <c r="LQN19" s="250"/>
      <c r="LQO19" s="250"/>
      <c r="LQP19" s="250"/>
      <c r="LQQ19" s="250"/>
      <c r="LQR19" s="250"/>
      <c r="LQS19" s="250"/>
      <c r="LQT19" s="250"/>
      <c r="LQU19" s="250"/>
      <c r="LQV19" s="250"/>
      <c r="LQW19" s="250"/>
      <c r="LQX19" s="250"/>
      <c r="LQY19" s="250"/>
      <c r="LQZ19" s="250"/>
      <c r="LRA19" s="250"/>
      <c r="LRB19" s="251"/>
      <c r="LRC19" s="251"/>
      <c r="LRD19" s="251"/>
      <c r="LRE19" s="251"/>
      <c r="LRF19" s="251"/>
      <c r="LRG19" s="250"/>
      <c r="LRH19" s="250"/>
      <c r="LRI19" s="250"/>
      <c r="LRJ19" s="250"/>
      <c r="LRK19" s="250"/>
      <c r="LRL19" s="250"/>
      <c r="LRM19" s="250"/>
      <c r="LRN19" s="250"/>
      <c r="LRO19" s="250"/>
      <c r="LRP19" s="250"/>
      <c r="LRQ19" s="250"/>
      <c r="LRR19" s="250"/>
      <c r="LRS19" s="250"/>
      <c r="LRT19" s="250"/>
      <c r="LRU19" s="250"/>
      <c r="LRV19" s="250"/>
      <c r="LRW19" s="250"/>
      <c r="LRX19" s="250"/>
      <c r="LRY19" s="250"/>
      <c r="LRZ19" s="250"/>
      <c r="LSA19" s="250"/>
      <c r="LSB19" s="250"/>
      <c r="LSC19" s="250"/>
      <c r="LSD19" s="250"/>
      <c r="LSE19" s="250"/>
      <c r="LSF19" s="250"/>
      <c r="LSG19" s="250"/>
      <c r="LSH19" s="250"/>
      <c r="LSI19" s="250"/>
      <c r="LSJ19" s="250"/>
      <c r="LSK19" s="250"/>
      <c r="LSL19" s="250"/>
      <c r="LSM19" s="250"/>
      <c r="LSN19" s="250"/>
      <c r="LSO19" s="250"/>
      <c r="LSP19" s="250"/>
      <c r="LSQ19" s="250"/>
      <c r="LSR19" s="250"/>
      <c r="LSS19" s="250"/>
      <c r="LST19" s="250"/>
      <c r="LSU19" s="250"/>
      <c r="LSV19" s="250"/>
      <c r="LSW19" s="250"/>
      <c r="LSX19" s="250"/>
      <c r="LSY19" s="250"/>
      <c r="LSZ19" s="250"/>
      <c r="LTA19" s="250"/>
      <c r="LTB19" s="250"/>
      <c r="LTC19" s="250"/>
      <c r="LTD19" s="251"/>
      <c r="LTE19" s="251"/>
      <c r="LTF19" s="251"/>
      <c r="LTG19" s="251"/>
      <c r="LTH19" s="251"/>
      <c r="LTI19" s="250"/>
      <c r="LTJ19" s="250"/>
      <c r="LTK19" s="250"/>
      <c r="LTL19" s="250"/>
      <c r="LTM19" s="250"/>
      <c r="LTN19" s="250"/>
      <c r="LTO19" s="250"/>
      <c r="LTP19" s="250"/>
      <c r="LTQ19" s="250"/>
      <c r="LTR19" s="250"/>
      <c r="LTS19" s="250"/>
      <c r="LTT19" s="250"/>
      <c r="LTU19" s="250"/>
      <c r="LTV19" s="250"/>
      <c r="LTW19" s="250"/>
      <c r="LTX19" s="250"/>
      <c r="LTY19" s="250"/>
      <c r="LTZ19" s="250"/>
      <c r="LUA19" s="250"/>
      <c r="LUB19" s="250"/>
      <c r="LUC19" s="250"/>
      <c r="LUD19" s="250"/>
      <c r="LUE19" s="250"/>
      <c r="LUF19" s="250"/>
      <c r="LUG19" s="250"/>
      <c r="LUH19" s="250"/>
      <c r="LUI19" s="250"/>
      <c r="LUJ19" s="250"/>
      <c r="LUK19" s="250"/>
      <c r="LUL19" s="250"/>
      <c r="LUM19" s="250"/>
      <c r="LUN19" s="250"/>
      <c r="LUO19" s="250"/>
      <c r="LUP19" s="250"/>
      <c r="LUQ19" s="250"/>
      <c r="LUR19" s="250"/>
      <c r="LUS19" s="250"/>
      <c r="LUT19" s="250"/>
      <c r="LUU19" s="250"/>
      <c r="LUV19" s="250"/>
      <c r="LUW19" s="250"/>
      <c r="LUX19" s="250"/>
      <c r="LUY19" s="250"/>
      <c r="LUZ19" s="250"/>
      <c r="LVA19" s="250"/>
      <c r="LVB19" s="250"/>
      <c r="LVC19" s="250"/>
      <c r="LVD19" s="250"/>
      <c r="LVE19" s="250"/>
      <c r="LVF19" s="251"/>
      <c r="LVG19" s="251"/>
      <c r="LVH19" s="251"/>
      <c r="LVI19" s="251"/>
      <c r="LVJ19" s="251"/>
      <c r="LVK19" s="250"/>
      <c r="LVL19" s="250"/>
      <c r="LVM19" s="250"/>
      <c r="LVN19" s="250"/>
      <c r="LVO19" s="250"/>
      <c r="LVP19" s="250"/>
      <c r="LVQ19" s="250"/>
      <c r="LVR19" s="250"/>
      <c r="LVS19" s="250"/>
      <c r="LVT19" s="250"/>
      <c r="LVU19" s="250"/>
      <c r="LVV19" s="250"/>
      <c r="LVW19" s="250"/>
      <c r="LVX19" s="250"/>
      <c r="LVY19" s="250"/>
      <c r="LVZ19" s="250"/>
      <c r="LWA19" s="250"/>
      <c r="LWB19" s="250"/>
      <c r="LWC19" s="250"/>
      <c r="LWD19" s="250"/>
      <c r="LWE19" s="250"/>
      <c r="LWF19" s="250"/>
      <c r="LWG19" s="250"/>
      <c r="LWH19" s="250"/>
      <c r="LWI19" s="250"/>
      <c r="LWJ19" s="250"/>
      <c r="LWK19" s="250"/>
      <c r="LWL19" s="250"/>
      <c r="LWM19" s="250"/>
      <c r="LWN19" s="250"/>
      <c r="LWO19" s="250"/>
      <c r="LWP19" s="250"/>
      <c r="LWQ19" s="250"/>
      <c r="LWR19" s="250"/>
      <c r="LWS19" s="250"/>
      <c r="LWT19" s="250"/>
      <c r="LWU19" s="250"/>
      <c r="LWV19" s="250"/>
      <c r="LWW19" s="250"/>
      <c r="LWX19" s="250"/>
      <c r="LWY19" s="250"/>
      <c r="LWZ19" s="250"/>
      <c r="LXA19" s="250"/>
      <c r="LXB19" s="250"/>
      <c r="LXC19" s="250"/>
      <c r="LXD19" s="250"/>
      <c r="LXE19" s="250"/>
      <c r="LXF19" s="250"/>
      <c r="LXG19" s="250"/>
      <c r="LXH19" s="251"/>
      <c r="LXI19" s="251"/>
      <c r="LXJ19" s="251"/>
      <c r="LXK19" s="251"/>
      <c r="LXL19" s="251"/>
      <c r="LXM19" s="250"/>
      <c r="LXN19" s="250"/>
      <c r="LXO19" s="250"/>
      <c r="LXP19" s="250"/>
      <c r="LXQ19" s="250"/>
      <c r="LXR19" s="250"/>
      <c r="LXS19" s="250"/>
      <c r="LXT19" s="250"/>
      <c r="LXU19" s="250"/>
      <c r="LXV19" s="250"/>
      <c r="LXW19" s="250"/>
      <c r="LXX19" s="250"/>
      <c r="LXY19" s="250"/>
      <c r="LXZ19" s="250"/>
      <c r="LYA19" s="250"/>
      <c r="LYB19" s="250"/>
      <c r="LYC19" s="250"/>
      <c r="LYD19" s="250"/>
      <c r="LYE19" s="250"/>
      <c r="LYF19" s="250"/>
      <c r="LYG19" s="250"/>
      <c r="LYH19" s="250"/>
      <c r="LYI19" s="250"/>
      <c r="LYJ19" s="250"/>
      <c r="LYK19" s="250"/>
      <c r="LYL19" s="250"/>
      <c r="LYM19" s="250"/>
      <c r="LYN19" s="250"/>
      <c r="LYO19" s="250"/>
      <c r="LYP19" s="250"/>
      <c r="LYQ19" s="250"/>
      <c r="LYR19" s="250"/>
      <c r="LYS19" s="250"/>
      <c r="LYT19" s="250"/>
      <c r="LYU19" s="250"/>
      <c r="LYV19" s="250"/>
      <c r="LYW19" s="250"/>
      <c r="LYX19" s="250"/>
      <c r="LYY19" s="250"/>
      <c r="LYZ19" s="250"/>
      <c r="LZA19" s="250"/>
      <c r="LZB19" s="250"/>
      <c r="LZC19" s="250"/>
      <c r="LZD19" s="250"/>
      <c r="LZE19" s="250"/>
      <c r="LZF19" s="250"/>
      <c r="LZG19" s="250"/>
      <c r="LZH19" s="250"/>
      <c r="LZI19" s="250"/>
      <c r="LZJ19" s="251"/>
      <c r="LZK19" s="251"/>
      <c r="LZL19" s="251"/>
      <c r="LZM19" s="251"/>
      <c r="LZN19" s="251"/>
      <c r="LZO19" s="250"/>
      <c r="LZP19" s="250"/>
      <c r="LZQ19" s="250"/>
      <c r="LZR19" s="250"/>
      <c r="LZS19" s="250"/>
      <c r="LZT19" s="250"/>
      <c r="LZU19" s="250"/>
      <c r="LZV19" s="250"/>
      <c r="LZW19" s="250"/>
      <c r="LZX19" s="250"/>
      <c r="LZY19" s="250"/>
      <c r="LZZ19" s="250"/>
      <c r="MAA19" s="250"/>
      <c r="MAB19" s="250"/>
      <c r="MAC19" s="250"/>
      <c r="MAD19" s="250"/>
      <c r="MAE19" s="250"/>
      <c r="MAF19" s="250"/>
      <c r="MAG19" s="250"/>
      <c r="MAH19" s="250"/>
      <c r="MAI19" s="250"/>
      <c r="MAJ19" s="250"/>
      <c r="MAK19" s="250"/>
      <c r="MAL19" s="250"/>
      <c r="MAM19" s="250"/>
      <c r="MAN19" s="250"/>
      <c r="MAO19" s="250"/>
      <c r="MAP19" s="250"/>
      <c r="MAQ19" s="250"/>
      <c r="MAR19" s="250"/>
      <c r="MAS19" s="250"/>
      <c r="MAT19" s="250"/>
      <c r="MAU19" s="250"/>
      <c r="MAV19" s="250"/>
      <c r="MAW19" s="250"/>
      <c r="MAX19" s="250"/>
      <c r="MAY19" s="250"/>
      <c r="MAZ19" s="250"/>
      <c r="MBA19" s="250"/>
      <c r="MBB19" s="250"/>
      <c r="MBC19" s="250"/>
      <c r="MBD19" s="250"/>
      <c r="MBE19" s="250"/>
      <c r="MBF19" s="250"/>
      <c r="MBG19" s="250"/>
      <c r="MBH19" s="250"/>
      <c r="MBI19" s="250"/>
      <c r="MBJ19" s="250"/>
      <c r="MBK19" s="250"/>
      <c r="MBL19" s="251"/>
      <c r="MBM19" s="251"/>
      <c r="MBN19" s="251"/>
      <c r="MBO19" s="251"/>
      <c r="MBP19" s="251"/>
      <c r="MBQ19" s="250"/>
      <c r="MBR19" s="250"/>
      <c r="MBS19" s="250"/>
      <c r="MBT19" s="250"/>
      <c r="MBU19" s="250"/>
      <c r="MBV19" s="250"/>
      <c r="MBW19" s="250"/>
      <c r="MBX19" s="250"/>
      <c r="MBY19" s="250"/>
      <c r="MBZ19" s="250"/>
      <c r="MCA19" s="250"/>
      <c r="MCB19" s="250"/>
      <c r="MCC19" s="250"/>
      <c r="MCD19" s="250"/>
      <c r="MCE19" s="250"/>
      <c r="MCF19" s="250"/>
      <c r="MCG19" s="250"/>
      <c r="MCH19" s="250"/>
      <c r="MCI19" s="250"/>
      <c r="MCJ19" s="250"/>
      <c r="MCK19" s="250"/>
      <c r="MCL19" s="250"/>
      <c r="MCM19" s="250"/>
      <c r="MCN19" s="250"/>
      <c r="MCO19" s="250"/>
      <c r="MCP19" s="250"/>
      <c r="MCQ19" s="250"/>
      <c r="MCR19" s="250"/>
      <c r="MCS19" s="250"/>
      <c r="MCT19" s="250"/>
      <c r="MCU19" s="250"/>
      <c r="MCV19" s="250"/>
      <c r="MCW19" s="250"/>
      <c r="MCX19" s="250"/>
      <c r="MCY19" s="250"/>
      <c r="MCZ19" s="250"/>
      <c r="MDA19" s="250"/>
      <c r="MDB19" s="250"/>
      <c r="MDC19" s="250"/>
      <c r="MDD19" s="250"/>
      <c r="MDE19" s="250"/>
      <c r="MDF19" s="250"/>
      <c r="MDG19" s="250"/>
      <c r="MDH19" s="250"/>
      <c r="MDI19" s="250"/>
      <c r="MDJ19" s="250"/>
      <c r="MDK19" s="250"/>
      <c r="MDL19" s="250"/>
      <c r="MDM19" s="250"/>
      <c r="MDN19" s="251"/>
      <c r="MDO19" s="251"/>
      <c r="MDP19" s="251"/>
      <c r="MDQ19" s="251"/>
      <c r="MDR19" s="251"/>
      <c r="MDS19" s="250"/>
      <c r="MDT19" s="250"/>
      <c r="MDU19" s="250"/>
      <c r="MDV19" s="250"/>
      <c r="MDW19" s="250"/>
      <c r="MDX19" s="250"/>
      <c r="MDY19" s="250"/>
      <c r="MDZ19" s="250"/>
      <c r="MEA19" s="250"/>
      <c r="MEB19" s="250"/>
      <c r="MEC19" s="250"/>
      <c r="MED19" s="250"/>
      <c r="MEE19" s="250"/>
      <c r="MEF19" s="250"/>
      <c r="MEG19" s="250"/>
      <c r="MEH19" s="250"/>
      <c r="MEI19" s="250"/>
      <c r="MEJ19" s="250"/>
      <c r="MEK19" s="250"/>
      <c r="MEL19" s="250"/>
      <c r="MEM19" s="250"/>
      <c r="MEN19" s="250"/>
      <c r="MEO19" s="250"/>
      <c r="MEP19" s="250"/>
      <c r="MEQ19" s="250"/>
      <c r="MER19" s="250"/>
      <c r="MES19" s="250"/>
      <c r="MET19" s="250"/>
      <c r="MEU19" s="250"/>
      <c r="MEV19" s="250"/>
      <c r="MEW19" s="250"/>
      <c r="MEX19" s="250"/>
      <c r="MEY19" s="250"/>
      <c r="MEZ19" s="250"/>
      <c r="MFA19" s="250"/>
      <c r="MFB19" s="250"/>
      <c r="MFC19" s="250"/>
      <c r="MFD19" s="250"/>
      <c r="MFE19" s="250"/>
      <c r="MFF19" s="250"/>
      <c r="MFG19" s="250"/>
      <c r="MFH19" s="250"/>
      <c r="MFI19" s="250"/>
      <c r="MFJ19" s="250"/>
      <c r="MFK19" s="250"/>
      <c r="MFL19" s="250"/>
      <c r="MFM19" s="250"/>
      <c r="MFN19" s="250"/>
      <c r="MFO19" s="250"/>
      <c r="MFP19" s="251"/>
      <c r="MFQ19" s="251"/>
      <c r="MFR19" s="251"/>
      <c r="MFS19" s="251"/>
      <c r="MFT19" s="251"/>
      <c r="MFU19" s="250"/>
      <c r="MFV19" s="250"/>
      <c r="MFW19" s="250"/>
      <c r="MFX19" s="250"/>
      <c r="MFY19" s="250"/>
      <c r="MFZ19" s="250"/>
      <c r="MGA19" s="250"/>
      <c r="MGB19" s="250"/>
      <c r="MGC19" s="250"/>
      <c r="MGD19" s="250"/>
      <c r="MGE19" s="250"/>
      <c r="MGF19" s="250"/>
      <c r="MGG19" s="250"/>
      <c r="MGH19" s="250"/>
      <c r="MGI19" s="250"/>
      <c r="MGJ19" s="250"/>
      <c r="MGK19" s="250"/>
      <c r="MGL19" s="250"/>
      <c r="MGM19" s="250"/>
      <c r="MGN19" s="250"/>
      <c r="MGO19" s="250"/>
      <c r="MGP19" s="250"/>
      <c r="MGQ19" s="250"/>
      <c r="MGR19" s="250"/>
      <c r="MGS19" s="250"/>
      <c r="MGT19" s="250"/>
      <c r="MGU19" s="250"/>
      <c r="MGV19" s="250"/>
      <c r="MGW19" s="250"/>
      <c r="MGX19" s="250"/>
      <c r="MGY19" s="250"/>
      <c r="MGZ19" s="250"/>
      <c r="MHA19" s="250"/>
      <c r="MHB19" s="250"/>
      <c r="MHC19" s="250"/>
      <c r="MHD19" s="250"/>
      <c r="MHE19" s="250"/>
      <c r="MHF19" s="250"/>
      <c r="MHG19" s="250"/>
      <c r="MHH19" s="250"/>
      <c r="MHI19" s="250"/>
      <c r="MHJ19" s="250"/>
      <c r="MHK19" s="250"/>
      <c r="MHL19" s="250"/>
      <c r="MHM19" s="250"/>
      <c r="MHN19" s="250"/>
      <c r="MHO19" s="250"/>
      <c r="MHP19" s="250"/>
      <c r="MHQ19" s="250"/>
      <c r="MHR19" s="251"/>
      <c r="MHS19" s="251"/>
      <c r="MHT19" s="251"/>
      <c r="MHU19" s="251"/>
      <c r="MHV19" s="251"/>
      <c r="MHW19" s="250"/>
      <c r="MHX19" s="250"/>
      <c r="MHY19" s="250"/>
      <c r="MHZ19" s="250"/>
      <c r="MIA19" s="250"/>
      <c r="MIB19" s="250"/>
      <c r="MIC19" s="250"/>
      <c r="MID19" s="250"/>
      <c r="MIE19" s="250"/>
      <c r="MIF19" s="250"/>
      <c r="MIG19" s="250"/>
      <c r="MIH19" s="250"/>
      <c r="MII19" s="250"/>
      <c r="MIJ19" s="250"/>
      <c r="MIK19" s="250"/>
      <c r="MIL19" s="250"/>
      <c r="MIM19" s="250"/>
      <c r="MIN19" s="250"/>
      <c r="MIO19" s="250"/>
      <c r="MIP19" s="250"/>
      <c r="MIQ19" s="250"/>
      <c r="MIR19" s="250"/>
      <c r="MIS19" s="250"/>
      <c r="MIT19" s="250"/>
      <c r="MIU19" s="250"/>
      <c r="MIV19" s="250"/>
      <c r="MIW19" s="250"/>
      <c r="MIX19" s="250"/>
      <c r="MIY19" s="250"/>
      <c r="MIZ19" s="250"/>
      <c r="MJA19" s="250"/>
      <c r="MJB19" s="250"/>
      <c r="MJC19" s="250"/>
      <c r="MJD19" s="250"/>
      <c r="MJE19" s="250"/>
      <c r="MJF19" s="250"/>
      <c r="MJG19" s="250"/>
      <c r="MJH19" s="250"/>
      <c r="MJI19" s="250"/>
      <c r="MJJ19" s="250"/>
      <c r="MJK19" s="250"/>
      <c r="MJL19" s="250"/>
      <c r="MJM19" s="250"/>
      <c r="MJN19" s="250"/>
      <c r="MJO19" s="250"/>
      <c r="MJP19" s="250"/>
      <c r="MJQ19" s="250"/>
      <c r="MJR19" s="250"/>
      <c r="MJS19" s="250"/>
      <c r="MJT19" s="251"/>
      <c r="MJU19" s="251"/>
      <c r="MJV19" s="251"/>
      <c r="MJW19" s="251"/>
      <c r="MJX19" s="251"/>
      <c r="MJY19" s="250"/>
      <c r="MJZ19" s="250"/>
      <c r="MKA19" s="250"/>
      <c r="MKB19" s="250"/>
      <c r="MKC19" s="250"/>
      <c r="MKD19" s="250"/>
      <c r="MKE19" s="250"/>
      <c r="MKF19" s="250"/>
      <c r="MKG19" s="250"/>
      <c r="MKH19" s="250"/>
      <c r="MKI19" s="250"/>
      <c r="MKJ19" s="250"/>
      <c r="MKK19" s="250"/>
      <c r="MKL19" s="250"/>
      <c r="MKM19" s="250"/>
      <c r="MKN19" s="250"/>
      <c r="MKO19" s="250"/>
      <c r="MKP19" s="250"/>
      <c r="MKQ19" s="250"/>
      <c r="MKR19" s="250"/>
      <c r="MKS19" s="250"/>
      <c r="MKT19" s="250"/>
      <c r="MKU19" s="250"/>
      <c r="MKV19" s="250"/>
      <c r="MKW19" s="250"/>
      <c r="MKX19" s="250"/>
      <c r="MKY19" s="250"/>
      <c r="MKZ19" s="250"/>
      <c r="MLA19" s="250"/>
      <c r="MLB19" s="250"/>
      <c r="MLC19" s="250"/>
      <c r="MLD19" s="250"/>
      <c r="MLE19" s="250"/>
      <c r="MLF19" s="250"/>
      <c r="MLG19" s="250"/>
      <c r="MLH19" s="250"/>
      <c r="MLI19" s="250"/>
      <c r="MLJ19" s="250"/>
      <c r="MLK19" s="250"/>
      <c r="MLL19" s="250"/>
      <c r="MLM19" s="250"/>
      <c r="MLN19" s="250"/>
      <c r="MLO19" s="250"/>
      <c r="MLP19" s="250"/>
      <c r="MLQ19" s="250"/>
      <c r="MLR19" s="250"/>
      <c r="MLS19" s="250"/>
      <c r="MLT19" s="250"/>
      <c r="MLU19" s="250"/>
      <c r="MLV19" s="251"/>
      <c r="MLW19" s="251"/>
      <c r="MLX19" s="251"/>
      <c r="MLY19" s="251"/>
      <c r="MLZ19" s="251"/>
      <c r="MMA19" s="250"/>
      <c r="MMB19" s="250"/>
      <c r="MMC19" s="250"/>
      <c r="MMD19" s="250"/>
      <c r="MME19" s="250"/>
      <c r="MMF19" s="250"/>
      <c r="MMG19" s="250"/>
      <c r="MMH19" s="250"/>
      <c r="MMI19" s="250"/>
      <c r="MMJ19" s="250"/>
      <c r="MMK19" s="250"/>
      <c r="MML19" s="250"/>
      <c r="MMM19" s="250"/>
      <c r="MMN19" s="250"/>
      <c r="MMO19" s="250"/>
      <c r="MMP19" s="250"/>
      <c r="MMQ19" s="250"/>
      <c r="MMR19" s="250"/>
      <c r="MMS19" s="250"/>
      <c r="MMT19" s="250"/>
      <c r="MMU19" s="250"/>
      <c r="MMV19" s="250"/>
      <c r="MMW19" s="250"/>
      <c r="MMX19" s="250"/>
      <c r="MMY19" s="250"/>
      <c r="MMZ19" s="250"/>
      <c r="MNA19" s="250"/>
      <c r="MNB19" s="250"/>
      <c r="MNC19" s="250"/>
      <c r="MND19" s="250"/>
      <c r="MNE19" s="250"/>
      <c r="MNF19" s="250"/>
      <c r="MNG19" s="250"/>
      <c r="MNH19" s="250"/>
      <c r="MNI19" s="250"/>
      <c r="MNJ19" s="250"/>
      <c r="MNK19" s="250"/>
      <c r="MNL19" s="250"/>
      <c r="MNM19" s="250"/>
      <c r="MNN19" s="250"/>
      <c r="MNO19" s="250"/>
      <c r="MNP19" s="250"/>
      <c r="MNQ19" s="250"/>
      <c r="MNR19" s="250"/>
      <c r="MNS19" s="250"/>
      <c r="MNT19" s="250"/>
      <c r="MNU19" s="250"/>
      <c r="MNV19" s="250"/>
      <c r="MNW19" s="250"/>
      <c r="MNX19" s="251"/>
      <c r="MNY19" s="251"/>
      <c r="MNZ19" s="251"/>
      <c r="MOA19" s="251"/>
      <c r="MOB19" s="251"/>
      <c r="MOC19" s="250"/>
      <c r="MOD19" s="250"/>
      <c r="MOE19" s="250"/>
      <c r="MOF19" s="250"/>
      <c r="MOG19" s="250"/>
      <c r="MOH19" s="250"/>
      <c r="MOI19" s="250"/>
      <c r="MOJ19" s="250"/>
      <c r="MOK19" s="250"/>
      <c r="MOL19" s="250"/>
      <c r="MOM19" s="250"/>
      <c r="MON19" s="250"/>
      <c r="MOO19" s="250"/>
      <c r="MOP19" s="250"/>
      <c r="MOQ19" s="250"/>
      <c r="MOR19" s="250"/>
      <c r="MOS19" s="250"/>
      <c r="MOT19" s="250"/>
      <c r="MOU19" s="250"/>
      <c r="MOV19" s="250"/>
      <c r="MOW19" s="250"/>
      <c r="MOX19" s="250"/>
      <c r="MOY19" s="250"/>
      <c r="MOZ19" s="250"/>
      <c r="MPA19" s="250"/>
      <c r="MPB19" s="250"/>
      <c r="MPC19" s="250"/>
      <c r="MPD19" s="250"/>
      <c r="MPE19" s="250"/>
      <c r="MPF19" s="250"/>
      <c r="MPG19" s="250"/>
      <c r="MPH19" s="250"/>
      <c r="MPI19" s="250"/>
      <c r="MPJ19" s="250"/>
      <c r="MPK19" s="250"/>
      <c r="MPL19" s="250"/>
      <c r="MPM19" s="250"/>
      <c r="MPN19" s="250"/>
      <c r="MPO19" s="250"/>
      <c r="MPP19" s="250"/>
      <c r="MPQ19" s="250"/>
      <c r="MPR19" s="250"/>
      <c r="MPS19" s="250"/>
      <c r="MPT19" s="250"/>
      <c r="MPU19" s="250"/>
      <c r="MPV19" s="250"/>
      <c r="MPW19" s="250"/>
      <c r="MPX19" s="250"/>
      <c r="MPY19" s="250"/>
      <c r="MPZ19" s="251"/>
      <c r="MQA19" s="251"/>
      <c r="MQB19" s="251"/>
      <c r="MQC19" s="251"/>
      <c r="MQD19" s="251"/>
      <c r="MQE19" s="250"/>
      <c r="MQF19" s="250"/>
      <c r="MQG19" s="250"/>
      <c r="MQH19" s="250"/>
      <c r="MQI19" s="250"/>
      <c r="MQJ19" s="250"/>
      <c r="MQK19" s="250"/>
      <c r="MQL19" s="250"/>
      <c r="MQM19" s="250"/>
      <c r="MQN19" s="250"/>
      <c r="MQO19" s="250"/>
      <c r="MQP19" s="250"/>
      <c r="MQQ19" s="250"/>
      <c r="MQR19" s="250"/>
      <c r="MQS19" s="250"/>
      <c r="MQT19" s="250"/>
      <c r="MQU19" s="250"/>
      <c r="MQV19" s="250"/>
      <c r="MQW19" s="250"/>
      <c r="MQX19" s="250"/>
      <c r="MQY19" s="250"/>
      <c r="MQZ19" s="250"/>
      <c r="MRA19" s="250"/>
      <c r="MRB19" s="250"/>
      <c r="MRC19" s="250"/>
      <c r="MRD19" s="250"/>
      <c r="MRE19" s="250"/>
      <c r="MRF19" s="250"/>
      <c r="MRG19" s="250"/>
      <c r="MRH19" s="250"/>
      <c r="MRI19" s="250"/>
      <c r="MRJ19" s="250"/>
      <c r="MRK19" s="250"/>
      <c r="MRL19" s="250"/>
      <c r="MRM19" s="250"/>
      <c r="MRN19" s="250"/>
      <c r="MRO19" s="250"/>
      <c r="MRP19" s="250"/>
      <c r="MRQ19" s="250"/>
      <c r="MRR19" s="250"/>
      <c r="MRS19" s="250"/>
      <c r="MRT19" s="250"/>
      <c r="MRU19" s="250"/>
      <c r="MRV19" s="250"/>
      <c r="MRW19" s="250"/>
      <c r="MRX19" s="250"/>
      <c r="MRY19" s="250"/>
      <c r="MRZ19" s="250"/>
      <c r="MSA19" s="250"/>
      <c r="MSB19" s="251"/>
      <c r="MSC19" s="251"/>
      <c r="MSD19" s="251"/>
      <c r="MSE19" s="251"/>
      <c r="MSF19" s="251"/>
      <c r="MSG19" s="250"/>
      <c r="MSH19" s="250"/>
      <c r="MSI19" s="250"/>
      <c r="MSJ19" s="250"/>
      <c r="MSK19" s="250"/>
      <c r="MSL19" s="250"/>
      <c r="MSM19" s="250"/>
      <c r="MSN19" s="250"/>
      <c r="MSO19" s="250"/>
      <c r="MSP19" s="250"/>
      <c r="MSQ19" s="250"/>
      <c r="MSR19" s="250"/>
      <c r="MSS19" s="250"/>
      <c r="MST19" s="250"/>
      <c r="MSU19" s="250"/>
      <c r="MSV19" s="250"/>
      <c r="MSW19" s="250"/>
      <c r="MSX19" s="250"/>
      <c r="MSY19" s="250"/>
      <c r="MSZ19" s="250"/>
      <c r="MTA19" s="250"/>
      <c r="MTB19" s="250"/>
      <c r="MTC19" s="250"/>
      <c r="MTD19" s="250"/>
      <c r="MTE19" s="250"/>
      <c r="MTF19" s="250"/>
      <c r="MTG19" s="250"/>
      <c r="MTH19" s="250"/>
      <c r="MTI19" s="250"/>
      <c r="MTJ19" s="250"/>
      <c r="MTK19" s="250"/>
      <c r="MTL19" s="250"/>
      <c r="MTM19" s="250"/>
      <c r="MTN19" s="250"/>
      <c r="MTO19" s="250"/>
      <c r="MTP19" s="250"/>
      <c r="MTQ19" s="250"/>
      <c r="MTR19" s="250"/>
      <c r="MTS19" s="250"/>
      <c r="MTT19" s="250"/>
      <c r="MTU19" s="250"/>
      <c r="MTV19" s="250"/>
      <c r="MTW19" s="250"/>
      <c r="MTX19" s="250"/>
      <c r="MTY19" s="250"/>
      <c r="MTZ19" s="250"/>
      <c r="MUA19" s="250"/>
      <c r="MUB19" s="250"/>
      <c r="MUC19" s="250"/>
      <c r="MUD19" s="251"/>
      <c r="MUE19" s="251"/>
      <c r="MUF19" s="251"/>
      <c r="MUG19" s="251"/>
      <c r="MUH19" s="251"/>
      <c r="MUI19" s="250"/>
      <c r="MUJ19" s="250"/>
      <c r="MUK19" s="250"/>
      <c r="MUL19" s="250"/>
      <c r="MUM19" s="250"/>
      <c r="MUN19" s="250"/>
      <c r="MUO19" s="250"/>
      <c r="MUP19" s="250"/>
      <c r="MUQ19" s="250"/>
      <c r="MUR19" s="250"/>
      <c r="MUS19" s="250"/>
      <c r="MUT19" s="250"/>
      <c r="MUU19" s="250"/>
      <c r="MUV19" s="250"/>
      <c r="MUW19" s="250"/>
      <c r="MUX19" s="250"/>
      <c r="MUY19" s="250"/>
      <c r="MUZ19" s="250"/>
      <c r="MVA19" s="250"/>
      <c r="MVB19" s="250"/>
      <c r="MVC19" s="250"/>
      <c r="MVD19" s="250"/>
      <c r="MVE19" s="250"/>
      <c r="MVF19" s="250"/>
      <c r="MVG19" s="250"/>
      <c r="MVH19" s="250"/>
      <c r="MVI19" s="250"/>
      <c r="MVJ19" s="250"/>
      <c r="MVK19" s="250"/>
      <c r="MVL19" s="250"/>
      <c r="MVM19" s="250"/>
      <c r="MVN19" s="250"/>
      <c r="MVO19" s="250"/>
      <c r="MVP19" s="250"/>
      <c r="MVQ19" s="250"/>
      <c r="MVR19" s="250"/>
      <c r="MVS19" s="250"/>
      <c r="MVT19" s="250"/>
      <c r="MVU19" s="250"/>
      <c r="MVV19" s="250"/>
      <c r="MVW19" s="250"/>
      <c r="MVX19" s="250"/>
      <c r="MVY19" s="250"/>
      <c r="MVZ19" s="250"/>
      <c r="MWA19" s="250"/>
      <c r="MWB19" s="250"/>
      <c r="MWC19" s="250"/>
      <c r="MWD19" s="250"/>
      <c r="MWE19" s="250"/>
      <c r="MWF19" s="251"/>
      <c r="MWG19" s="251"/>
      <c r="MWH19" s="251"/>
      <c r="MWI19" s="251"/>
      <c r="MWJ19" s="251"/>
      <c r="MWK19" s="250"/>
      <c r="MWL19" s="250"/>
      <c r="MWM19" s="250"/>
      <c r="MWN19" s="250"/>
      <c r="MWO19" s="250"/>
      <c r="MWP19" s="250"/>
      <c r="MWQ19" s="250"/>
      <c r="MWR19" s="250"/>
      <c r="MWS19" s="250"/>
      <c r="MWT19" s="250"/>
      <c r="MWU19" s="250"/>
      <c r="MWV19" s="250"/>
      <c r="MWW19" s="250"/>
      <c r="MWX19" s="250"/>
      <c r="MWY19" s="250"/>
      <c r="MWZ19" s="250"/>
      <c r="MXA19" s="250"/>
      <c r="MXB19" s="250"/>
      <c r="MXC19" s="250"/>
      <c r="MXD19" s="250"/>
      <c r="MXE19" s="250"/>
      <c r="MXF19" s="250"/>
      <c r="MXG19" s="250"/>
      <c r="MXH19" s="250"/>
      <c r="MXI19" s="250"/>
      <c r="MXJ19" s="250"/>
      <c r="MXK19" s="250"/>
      <c r="MXL19" s="250"/>
      <c r="MXM19" s="250"/>
      <c r="MXN19" s="250"/>
      <c r="MXO19" s="250"/>
      <c r="MXP19" s="250"/>
      <c r="MXQ19" s="250"/>
      <c r="MXR19" s="250"/>
      <c r="MXS19" s="250"/>
      <c r="MXT19" s="250"/>
      <c r="MXU19" s="250"/>
      <c r="MXV19" s="250"/>
      <c r="MXW19" s="250"/>
      <c r="MXX19" s="250"/>
      <c r="MXY19" s="250"/>
      <c r="MXZ19" s="250"/>
      <c r="MYA19" s="250"/>
      <c r="MYB19" s="250"/>
      <c r="MYC19" s="250"/>
      <c r="MYD19" s="250"/>
      <c r="MYE19" s="250"/>
      <c r="MYF19" s="250"/>
      <c r="MYG19" s="250"/>
      <c r="MYH19" s="251"/>
      <c r="MYI19" s="251"/>
      <c r="MYJ19" s="251"/>
      <c r="MYK19" s="251"/>
      <c r="MYL19" s="251"/>
      <c r="MYM19" s="250"/>
      <c r="MYN19" s="250"/>
      <c r="MYO19" s="250"/>
      <c r="MYP19" s="250"/>
      <c r="MYQ19" s="250"/>
      <c r="MYR19" s="250"/>
      <c r="MYS19" s="250"/>
      <c r="MYT19" s="250"/>
      <c r="MYU19" s="250"/>
      <c r="MYV19" s="250"/>
      <c r="MYW19" s="250"/>
      <c r="MYX19" s="250"/>
      <c r="MYY19" s="250"/>
      <c r="MYZ19" s="250"/>
      <c r="MZA19" s="250"/>
      <c r="MZB19" s="250"/>
      <c r="MZC19" s="250"/>
      <c r="MZD19" s="250"/>
      <c r="MZE19" s="250"/>
      <c r="MZF19" s="250"/>
      <c r="MZG19" s="250"/>
      <c r="MZH19" s="250"/>
      <c r="MZI19" s="250"/>
      <c r="MZJ19" s="250"/>
      <c r="MZK19" s="250"/>
      <c r="MZL19" s="250"/>
      <c r="MZM19" s="250"/>
      <c r="MZN19" s="250"/>
      <c r="MZO19" s="250"/>
      <c r="MZP19" s="250"/>
      <c r="MZQ19" s="250"/>
      <c r="MZR19" s="250"/>
      <c r="MZS19" s="250"/>
      <c r="MZT19" s="250"/>
      <c r="MZU19" s="250"/>
      <c r="MZV19" s="250"/>
      <c r="MZW19" s="250"/>
      <c r="MZX19" s="250"/>
      <c r="MZY19" s="250"/>
      <c r="MZZ19" s="250"/>
      <c r="NAA19" s="250"/>
      <c r="NAB19" s="250"/>
      <c r="NAC19" s="250"/>
      <c r="NAD19" s="250"/>
      <c r="NAE19" s="250"/>
      <c r="NAF19" s="250"/>
      <c r="NAG19" s="250"/>
      <c r="NAH19" s="250"/>
      <c r="NAI19" s="250"/>
      <c r="NAJ19" s="251"/>
      <c r="NAK19" s="251"/>
      <c r="NAL19" s="251"/>
      <c r="NAM19" s="251"/>
      <c r="NAN19" s="251"/>
      <c r="NAO19" s="250"/>
      <c r="NAP19" s="250"/>
      <c r="NAQ19" s="250"/>
      <c r="NAR19" s="250"/>
      <c r="NAS19" s="250"/>
      <c r="NAT19" s="250"/>
      <c r="NAU19" s="250"/>
      <c r="NAV19" s="250"/>
      <c r="NAW19" s="250"/>
      <c r="NAX19" s="250"/>
      <c r="NAY19" s="250"/>
      <c r="NAZ19" s="250"/>
      <c r="NBA19" s="250"/>
      <c r="NBB19" s="250"/>
      <c r="NBC19" s="250"/>
      <c r="NBD19" s="250"/>
      <c r="NBE19" s="250"/>
      <c r="NBF19" s="250"/>
      <c r="NBG19" s="250"/>
      <c r="NBH19" s="250"/>
      <c r="NBI19" s="250"/>
      <c r="NBJ19" s="250"/>
      <c r="NBK19" s="250"/>
      <c r="NBL19" s="250"/>
      <c r="NBM19" s="250"/>
      <c r="NBN19" s="250"/>
      <c r="NBO19" s="250"/>
      <c r="NBP19" s="250"/>
      <c r="NBQ19" s="250"/>
      <c r="NBR19" s="250"/>
      <c r="NBS19" s="250"/>
      <c r="NBT19" s="250"/>
      <c r="NBU19" s="250"/>
      <c r="NBV19" s="250"/>
      <c r="NBW19" s="250"/>
      <c r="NBX19" s="250"/>
      <c r="NBY19" s="250"/>
      <c r="NBZ19" s="250"/>
      <c r="NCA19" s="250"/>
      <c r="NCB19" s="250"/>
      <c r="NCC19" s="250"/>
      <c r="NCD19" s="250"/>
      <c r="NCE19" s="250"/>
      <c r="NCF19" s="250"/>
      <c r="NCG19" s="250"/>
      <c r="NCH19" s="250"/>
      <c r="NCI19" s="250"/>
      <c r="NCJ19" s="250"/>
      <c r="NCK19" s="250"/>
      <c r="NCL19" s="251"/>
      <c r="NCM19" s="251"/>
      <c r="NCN19" s="251"/>
      <c r="NCO19" s="251"/>
      <c r="NCP19" s="251"/>
      <c r="NCQ19" s="250"/>
      <c r="NCR19" s="250"/>
      <c r="NCS19" s="250"/>
      <c r="NCT19" s="250"/>
      <c r="NCU19" s="250"/>
      <c r="NCV19" s="250"/>
      <c r="NCW19" s="250"/>
      <c r="NCX19" s="250"/>
      <c r="NCY19" s="250"/>
      <c r="NCZ19" s="250"/>
      <c r="NDA19" s="250"/>
      <c r="NDB19" s="250"/>
      <c r="NDC19" s="250"/>
      <c r="NDD19" s="250"/>
      <c r="NDE19" s="250"/>
      <c r="NDF19" s="250"/>
      <c r="NDG19" s="250"/>
      <c r="NDH19" s="250"/>
      <c r="NDI19" s="250"/>
      <c r="NDJ19" s="250"/>
      <c r="NDK19" s="250"/>
      <c r="NDL19" s="250"/>
      <c r="NDM19" s="250"/>
      <c r="NDN19" s="250"/>
      <c r="NDO19" s="250"/>
      <c r="NDP19" s="250"/>
      <c r="NDQ19" s="250"/>
      <c r="NDR19" s="250"/>
      <c r="NDS19" s="250"/>
      <c r="NDT19" s="250"/>
      <c r="NDU19" s="250"/>
      <c r="NDV19" s="250"/>
      <c r="NDW19" s="250"/>
      <c r="NDX19" s="250"/>
      <c r="NDY19" s="250"/>
      <c r="NDZ19" s="250"/>
      <c r="NEA19" s="250"/>
      <c r="NEB19" s="250"/>
      <c r="NEC19" s="250"/>
      <c r="NED19" s="250"/>
      <c r="NEE19" s="250"/>
      <c r="NEF19" s="250"/>
      <c r="NEG19" s="250"/>
      <c r="NEH19" s="250"/>
      <c r="NEI19" s="250"/>
      <c r="NEJ19" s="250"/>
      <c r="NEK19" s="250"/>
      <c r="NEL19" s="250"/>
      <c r="NEM19" s="250"/>
      <c r="NEN19" s="251"/>
      <c r="NEO19" s="251"/>
      <c r="NEP19" s="251"/>
      <c r="NEQ19" s="251"/>
      <c r="NER19" s="251"/>
      <c r="NES19" s="250"/>
      <c r="NET19" s="250"/>
      <c r="NEU19" s="250"/>
      <c r="NEV19" s="250"/>
      <c r="NEW19" s="250"/>
      <c r="NEX19" s="250"/>
      <c r="NEY19" s="250"/>
      <c r="NEZ19" s="250"/>
      <c r="NFA19" s="250"/>
      <c r="NFB19" s="250"/>
      <c r="NFC19" s="250"/>
      <c r="NFD19" s="250"/>
      <c r="NFE19" s="250"/>
      <c r="NFF19" s="250"/>
      <c r="NFG19" s="250"/>
      <c r="NFH19" s="250"/>
      <c r="NFI19" s="250"/>
      <c r="NFJ19" s="250"/>
      <c r="NFK19" s="250"/>
      <c r="NFL19" s="250"/>
      <c r="NFM19" s="250"/>
      <c r="NFN19" s="250"/>
      <c r="NFO19" s="250"/>
      <c r="NFP19" s="250"/>
      <c r="NFQ19" s="250"/>
      <c r="NFR19" s="250"/>
      <c r="NFS19" s="250"/>
      <c r="NFT19" s="250"/>
      <c r="NFU19" s="250"/>
      <c r="NFV19" s="250"/>
      <c r="NFW19" s="250"/>
      <c r="NFX19" s="250"/>
      <c r="NFY19" s="250"/>
      <c r="NFZ19" s="250"/>
      <c r="NGA19" s="250"/>
      <c r="NGB19" s="250"/>
      <c r="NGC19" s="250"/>
      <c r="NGD19" s="250"/>
      <c r="NGE19" s="250"/>
      <c r="NGF19" s="250"/>
      <c r="NGG19" s="250"/>
      <c r="NGH19" s="250"/>
      <c r="NGI19" s="250"/>
      <c r="NGJ19" s="250"/>
      <c r="NGK19" s="250"/>
      <c r="NGL19" s="250"/>
      <c r="NGM19" s="250"/>
      <c r="NGN19" s="250"/>
      <c r="NGO19" s="250"/>
      <c r="NGP19" s="251"/>
      <c r="NGQ19" s="251"/>
      <c r="NGR19" s="251"/>
      <c r="NGS19" s="251"/>
      <c r="NGT19" s="251"/>
      <c r="NGU19" s="250"/>
      <c r="NGV19" s="250"/>
      <c r="NGW19" s="250"/>
      <c r="NGX19" s="250"/>
      <c r="NGY19" s="250"/>
      <c r="NGZ19" s="250"/>
      <c r="NHA19" s="250"/>
      <c r="NHB19" s="250"/>
      <c r="NHC19" s="250"/>
      <c r="NHD19" s="250"/>
      <c r="NHE19" s="250"/>
      <c r="NHF19" s="250"/>
      <c r="NHG19" s="250"/>
      <c r="NHH19" s="250"/>
      <c r="NHI19" s="250"/>
      <c r="NHJ19" s="250"/>
      <c r="NHK19" s="250"/>
      <c r="NHL19" s="250"/>
      <c r="NHM19" s="250"/>
      <c r="NHN19" s="250"/>
      <c r="NHO19" s="250"/>
      <c r="NHP19" s="250"/>
      <c r="NHQ19" s="250"/>
      <c r="NHR19" s="250"/>
      <c r="NHS19" s="250"/>
      <c r="NHT19" s="250"/>
      <c r="NHU19" s="250"/>
      <c r="NHV19" s="250"/>
      <c r="NHW19" s="250"/>
      <c r="NHX19" s="250"/>
      <c r="NHY19" s="250"/>
      <c r="NHZ19" s="250"/>
      <c r="NIA19" s="250"/>
      <c r="NIB19" s="250"/>
      <c r="NIC19" s="250"/>
      <c r="NID19" s="250"/>
      <c r="NIE19" s="250"/>
      <c r="NIF19" s="250"/>
      <c r="NIG19" s="250"/>
      <c r="NIH19" s="250"/>
      <c r="NII19" s="250"/>
      <c r="NIJ19" s="250"/>
      <c r="NIK19" s="250"/>
      <c r="NIL19" s="250"/>
      <c r="NIM19" s="250"/>
      <c r="NIN19" s="250"/>
      <c r="NIO19" s="250"/>
      <c r="NIP19" s="250"/>
      <c r="NIQ19" s="250"/>
      <c r="NIR19" s="251"/>
      <c r="NIS19" s="251"/>
      <c r="NIT19" s="251"/>
      <c r="NIU19" s="251"/>
      <c r="NIV19" s="251"/>
      <c r="NIW19" s="250"/>
      <c r="NIX19" s="250"/>
      <c r="NIY19" s="250"/>
      <c r="NIZ19" s="250"/>
      <c r="NJA19" s="250"/>
      <c r="NJB19" s="250"/>
      <c r="NJC19" s="250"/>
      <c r="NJD19" s="250"/>
      <c r="NJE19" s="250"/>
      <c r="NJF19" s="250"/>
      <c r="NJG19" s="250"/>
      <c r="NJH19" s="250"/>
      <c r="NJI19" s="250"/>
      <c r="NJJ19" s="250"/>
      <c r="NJK19" s="250"/>
      <c r="NJL19" s="250"/>
      <c r="NJM19" s="250"/>
      <c r="NJN19" s="250"/>
      <c r="NJO19" s="250"/>
      <c r="NJP19" s="250"/>
      <c r="NJQ19" s="250"/>
      <c r="NJR19" s="250"/>
      <c r="NJS19" s="250"/>
      <c r="NJT19" s="250"/>
      <c r="NJU19" s="250"/>
      <c r="NJV19" s="250"/>
      <c r="NJW19" s="250"/>
      <c r="NJX19" s="250"/>
      <c r="NJY19" s="250"/>
      <c r="NJZ19" s="250"/>
      <c r="NKA19" s="250"/>
      <c r="NKB19" s="250"/>
      <c r="NKC19" s="250"/>
      <c r="NKD19" s="250"/>
      <c r="NKE19" s="250"/>
      <c r="NKF19" s="250"/>
      <c r="NKG19" s="250"/>
      <c r="NKH19" s="250"/>
      <c r="NKI19" s="250"/>
      <c r="NKJ19" s="250"/>
      <c r="NKK19" s="250"/>
      <c r="NKL19" s="250"/>
      <c r="NKM19" s="250"/>
      <c r="NKN19" s="250"/>
      <c r="NKO19" s="250"/>
      <c r="NKP19" s="250"/>
      <c r="NKQ19" s="250"/>
      <c r="NKR19" s="250"/>
      <c r="NKS19" s="250"/>
      <c r="NKT19" s="251"/>
      <c r="NKU19" s="251"/>
      <c r="NKV19" s="251"/>
      <c r="NKW19" s="251"/>
      <c r="NKX19" s="251"/>
      <c r="NKY19" s="250"/>
      <c r="NKZ19" s="250"/>
      <c r="NLA19" s="250"/>
      <c r="NLB19" s="250"/>
      <c r="NLC19" s="250"/>
      <c r="NLD19" s="250"/>
      <c r="NLE19" s="250"/>
      <c r="NLF19" s="250"/>
      <c r="NLG19" s="250"/>
      <c r="NLH19" s="250"/>
      <c r="NLI19" s="250"/>
      <c r="NLJ19" s="250"/>
      <c r="NLK19" s="250"/>
      <c r="NLL19" s="250"/>
      <c r="NLM19" s="250"/>
      <c r="NLN19" s="250"/>
      <c r="NLO19" s="250"/>
      <c r="NLP19" s="250"/>
      <c r="NLQ19" s="250"/>
      <c r="NLR19" s="250"/>
      <c r="NLS19" s="250"/>
      <c r="NLT19" s="250"/>
      <c r="NLU19" s="250"/>
      <c r="NLV19" s="250"/>
      <c r="NLW19" s="250"/>
      <c r="NLX19" s="250"/>
      <c r="NLY19" s="250"/>
      <c r="NLZ19" s="250"/>
      <c r="NMA19" s="250"/>
      <c r="NMB19" s="250"/>
      <c r="NMC19" s="250"/>
      <c r="NMD19" s="250"/>
      <c r="NME19" s="250"/>
      <c r="NMF19" s="250"/>
      <c r="NMG19" s="250"/>
      <c r="NMH19" s="250"/>
      <c r="NMI19" s="250"/>
      <c r="NMJ19" s="250"/>
      <c r="NMK19" s="250"/>
      <c r="NML19" s="250"/>
      <c r="NMM19" s="250"/>
      <c r="NMN19" s="250"/>
      <c r="NMO19" s="250"/>
      <c r="NMP19" s="250"/>
      <c r="NMQ19" s="250"/>
      <c r="NMR19" s="250"/>
      <c r="NMS19" s="250"/>
      <c r="NMT19" s="250"/>
      <c r="NMU19" s="250"/>
      <c r="NMV19" s="251"/>
      <c r="NMW19" s="251"/>
      <c r="NMX19" s="251"/>
      <c r="NMY19" s="251"/>
      <c r="NMZ19" s="251"/>
      <c r="NNA19" s="250"/>
      <c r="NNB19" s="250"/>
      <c r="NNC19" s="250"/>
      <c r="NND19" s="250"/>
      <c r="NNE19" s="250"/>
      <c r="NNF19" s="250"/>
      <c r="NNG19" s="250"/>
      <c r="NNH19" s="250"/>
      <c r="NNI19" s="250"/>
      <c r="NNJ19" s="250"/>
      <c r="NNK19" s="250"/>
      <c r="NNL19" s="250"/>
      <c r="NNM19" s="250"/>
      <c r="NNN19" s="250"/>
      <c r="NNO19" s="250"/>
      <c r="NNP19" s="250"/>
      <c r="NNQ19" s="250"/>
      <c r="NNR19" s="250"/>
      <c r="NNS19" s="250"/>
      <c r="NNT19" s="250"/>
      <c r="NNU19" s="250"/>
      <c r="NNV19" s="250"/>
      <c r="NNW19" s="250"/>
      <c r="NNX19" s="250"/>
      <c r="NNY19" s="250"/>
      <c r="NNZ19" s="250"/>
      <c r="NOA19" s="250"/>
      <c r="NOB19" s="250"/>
      <c r="NOC19" s="250"/>
      <c r="NOD19" s="250"/>
      <c r="NOE19" s="250"/>
      <c r="NOF19" s="250"/>
      <c r="NOG19" s="250"/>
      <c r="NOH19" s="250"/>
      <c r="NOI19" s="250"/>
      <c r="NOJ19" s="250"/>
      <c r="NOK19" s="250"/>
      <c r="NOL19" s="250"/>
      <c r="NOM19" s="250"/>
      <c r="NON19" s="250"/>
      <c r="NOO19" s="250"/>
      <c r="NOP19" s="250"/>
      <c r="NOQ19" s="250"/>
      <c r="NOR19" s="250"/>
      <c r="NOS19" s="250"/>
      <c r="NOT19" s="250"/>
      <c r="NOU19" s="250"/>
      <c r="NOV19" s="250"/>
      <c r="NOW19" s="250"/>
      <c r="NOX19" s="251"/>
      <c r="NOY19" s="251"/>
      <c r="NOZ19" s="251"/>
      <c r="NPA19" s="251"/>
      <c r="NPB19" s="251"/>
      <c r="NPC19" s="250"/>
      <c r="NPD19" s="250"/>
      <c r="NPE19" s="250"/>
      <c r="NPF19" s="250"/>
      <c r="NPG19" s="250"/>
      <c r="NPH19" s="250"/>
      <c r="NPI19" s="250"/>
      <c r="NPJ19" s="250"/>
      <c r="NPK19" s="250"/>
      <c r="NPL19" s="250"/>
      <c r="NPM19" s="250"/>
      <c r="NPN19" s="250"/>
      <c r="NPO19" s="250"/>
      <c r="NPP19" s="250"/>
      <c r="NPQ19" s="250"/>
      <c r="NPR19" s="250"/>
      <c r="NPS19" s="250"/>
      <c r="NPT19" s="250"/>
      <c r="NPU19" s="250"/>
      <c r="NPV19" s="250"/>
      <c r="NPW19" s="250"/>
      <c r="NPX19" s="250"/>
      <c r="NPY19" s="250"/>
      <c r="NPZ19" s="250"/>
      <c r="NQA19" s="250"/>
      <c r="NQB19" s="250"/>
      <c r="NQC19" s="250"/>
      <c r="NQD19" s="250"/>
      <c r="NQE19" s="250"/>
      <c r="NQF19" s="250"/>
      <c r="NQG19" s="250"/>
      <c r="NQH19" s="250"/>
      <c r="NQI19" s="250"/>
      <c r="NQJ19" s="250"/>
      <c r="NQK19" s="250"/>
      <c r="NQL19" s="250"/>
      <c r="NQM19" s="250"/>
      <c r="NQN19" s="250"/>
      <c r="NQO19" s="250"/>
      <c r="NQP19" s="250"/>
      <c r="NQQ19" s="250"/>
      <c r="NQR19" s="250"/>
      <c r="NQS19" s="250"/>
      <c r="NQT19" s="250"/>
      <c r="NQU19" s="250"/>
      <c r="NQV19" s="250"/>
      <c r="NQW19" s="250"/>
      <c r="NQX19" s="250"/>
      <c r="NQY19" s="250"/>
      <c r="NQZ19" s="251"/>
      <c r="NRA19" s="251"/>
      <c r="NRB19" s="251"/>
      <c r="NRC19" s="251"/>
      <c r="NRD19" s="251"/>
      <c r="NRE19" s="250"/>
      <c r="NRF19" s="250"/>
      <c r="NRG19" s="250"/>
      <c r="NRH19" s="250"/>
      <c r="NRI19" s="250"/>
      <c r="NRJ19" s="250"/>
      <c r="NRK19" s="250"/>
      <c r="NRL19" s="250"/>
      <c r="NRM19" s="250"/>
      <c r="NRN19" s="250"/>
      <c r="NRO19" s="250"/>
      <c r="NRP19" s="250"/>
      <c r="NRQ19" s="250"/>
      <c r="NRR19" s="250"/>
      <c r="NRS19" s="250"/>
      <c r="NRT19" s="250"/>
      <c r="NRU19" s="250"/>
      <c r="NRV19" s="250"/>
      <c r="NRW19" s="250"/>
      <c r="NRX19" s="250"/>
      <c r="NRY19" s="250"/>
      <c r="NRZ19" s="250"/>
      <c r="NSA19" s="250"/>
      <c r="NSB19" s="250"/>
      <c r="NSC19" s="250"/>
      <c r="NSD19" s="250"/>
      <c r="NSE19" s="250"/>
      <c r="NSF19" s="250"/>
      <c r="NSG19" s="250"/>
      <c r="NSH19" s="250"/>
      <c r="NSI19" s="250"/>
      <c r="NSJ19" s="250"/>
      <c r="NSK19" s="250"/>
      <c r="NSL19" s="250"/>
      <c r="NSM19" s="250"/>
      <c r="NSN19" s="250"/>
      <c r="NSO19" s="250"/>
      <c r="NSP19" s="250"/>
      <c r="NSQ19" s="250"/>
      <c r="NSR19" s="250"/>
      <c r="NSS19" s="250"/>
      <c r="NST19" s="250"/>
      <c r="NSU19" s="250"/>
      <c r="NSV19" s="250"/>
      <c r="NSW19" s="250"/>
      <c r="NSX19" s="250"/>
      <c r="NSY19" s="250"/>
      <c r="NSZ19" s="250"/>
      <c r="NTA19" s="250"/>
      <c r="NTB19" s="251"/>
      <c r="NTC19" s="251"/>
      <c r="NTD19" s="251"/>
      <c r="NTE19" s="251"/>
      <c r="NTF19" s="251"/>
      <c r="NTG19" s="250"/>
      <c r="NTH19" s="250"/>
      <c r="NTI19" s="250"/>
      <c r="NTJ19" s="250"/>
      <c r="NTK19" s="250"/>
      <c r="NTL19" s="250"/>
      <c r="NTM19" s="250"/>
      <c r="NTN19" s="250"/>
      <c r="NTO19" s="250"/>
      <c r="NTP19" s="250"/>
      <c r="NTQ19" s="250"/>
      <c r="NTR19" s="250"/>
      <c r="NTS19" s="250"/>
      <c r="NTT19" s="250"/>
      <c r="NTU19" s="250"/>
      <c r="NTV19" s="250"/>
      <c r="NTW19" s="250"/>
      <c r="NTX19" s="250"/>
      <c r="NTY19" s="250"/>
      <c r="NTZ19" s="250"/>
      <c r="NUA19" s="250"/>
      <c r="NUB19" s="250"/>
      <c r="NUC19" s="250"/>
      <c r="NUD19" s="250"/>
      <c r="NUE19" s="250"/>
      <c r="NUF19" s="250"/>
      <c r="NUG19" s="250"/>
      <c r="NUH19" s="250"/>
      <c r="NUI19" s="250"/>
      <c r="NUJ19" s="250"/>
      <c r="NUK19" s="250"/>
      <c r="NUL19" s="250"/>
      <c r="NUM19" s="250"/>
      <c r="NUN19" s="250"/>
      <c r="NUO19" s="250"/>
      <c r="NUP19" s="250"/>
      <c r="NUQ19" s="250"/>
      <c r="NUR19" s="250"/>
      <c r="NUS19" s="250"/>
      <c r="NUT19" s="250"/>
      <c r="NUU19" s="250"/>
      <c r="NUV19" s="250"/>
      <c r="NUW19" s="250"/>
      <c r="NUX19" s="250"/>
      <c r="NUY19" s="250"/>
      <c r="NUZ19" s="250"/>
      <c r="NVA19" s="250"/>
      <c r="NVB19" s="250"/>
      <c r="NVC19" s="250"/>
      <c r="NVD19" s="251"/>
      <c r="NVE19" s="251"/>
      <c r="NVF19" s="251"/>
      <c r="NVG19" s="251"/>
      <c r="NVH19" s="251"/>
      <c r="NVI19" s="250"/>
      <c r="NVJ19" s="250"/>
      <c r="NVK19" s="250"/>
      <c r="NVL19" s="250"/>
      <c r="NVM19" s="250"/>
      <c r="NVN19" s="250"/>
      <c r="NVO19" s="250"/>
      <c r="NVP19" s="250"/>
      <c r="NVQ19" s="250"/>
      <c r="NVR19" s="250"/>
      <c r="NVS19" s="250"/>
      <c r="NVT19" s="250"/>
      <c r="NVU19" s="250"/>
      <c r="NVV19" s="250"/>
      <c r="NVW19" s="250"/>
      <c r="NVX19" s="250"/>
      <c r="NVY19" s="250"/>
      <c r="NVZ19" s="250"/>
      <c r="NWA19" s="250"/>
      <c r="NWB19" s="250"/>
      <c r="NWC19" s="250"/>
      <c r="NWD19" s="250"/>
      <c r="NWE19" s="250"/>
      <c r="NWF19" s="250"/>
      <c r="NWG19" s="250"/>
      <c r="NWH19" s="250"/>
      <c r="NWI19" s="250"/>
      <c r="NWJ19" s="250"/>
      <c r="NWK19" s="250"/>
      <c r="NWL19" s="250"/>
      <c r="NWM19" s="250"/>
      <c r="NWN19" s="250"/>
      <c r="NWO19" s="250"/>
      <c r="NWP19" s="250"/>
      <c r="NWQ19" s="250"/>
      <c r="NWR19" s="250"/>
      <c r="NWS19" s="250"/>
      <c r="NWT19" s="250"/>
      <c r="NWU19" s="250"/>
      <c r="NWV19" s="250"/>
      <c r="NWW19" s="250"/>
      <c r="NWX19" s="250"/>
      <c r="NWY19" s="250"/>
      <c r="NWZ19" s="250"/>
      <c r="NXA19" s="250"/>
      <c r="NXB19" s="250"/>
      <c r="NXC19" s="250"/>
      <c r="NXD19" s="250"/>
      <c r="NXE19" s="250"/>
      <c r="NXF19" s="251"/>
      <c r="NXG19" s="251"/>
      <c r="NXH19" s="251"/>
      <c r="NXI19" s="251"/>
      <c r="NXJ19" s="251"/>
      <c r="NXK19" s="250"/>
      <c r="NXL19" s="250"/>
      <c r="NXM19" s="250"/>
      <c r="NXN19" s="250"/>
      <c r="NXO19" s="250"/>
      <c r="NXP19" s="250"/>
      <c r="NXQ19" s="250"/>
      <c r="NXR19" s="250"/>
      <c r="NXS19" s="250"/>
      <c r="NXT19" s="250"/>
      <c r="NXU19" s="250"/>
      <c r="NXV19" s="250"/>
      <c r="NXW19" s="250"/>
      <c r="NXX19" s="250"/>
      <c r="NXY19" s="250"/>
      <c r="NXZ19" s="250"/>
      <c r="NYA19" s="250"/>
      <c r="NYB19" s="250"/>
      <c r="NYC19" s="250"/>
      <c r="NYD19" s="250"/>
      <c r="NYE19" s="250"/>
      <c r="NYF19" s="250"/>
      <c r="NYG19" s="250"/>
      <c r="NYH19" s="250"/>
      <c r="NYI19" s="250"/>
      <c r="NYJ19" s="250"/>
      <c r="NYK19" s="250"/>
      <c r="NYL19" s="250"/>
      <c r="NYM19" s="250"/>
      <c r="NYN19" s="250"/>
      <c r="NYO19" s="250"/>
      <c r="NYP19" s="250"/>
      <c r="NYQ19" s="250"/>
      <c r="NYR19" s="250"/>
      <c r="NYS19" s="250"/>
      <c r="NYT19" s="250"/>
      <c r="NYU19" s="250"/>
      <c r="NYV19" s="250"/>
      <c r="NYW19" s="250"/>
      <c r="NYX19" s="250"/>
      <c r="NYY19" s="250"/>
      <c r="NYZ19" s="250"/>
      <c r="NZA19" s="250"/>
      <c r="NZB19" s="250"/>
      <c r="NZC19" s="250"/>
      <c r="NZD19" s="250"/>
      <c r="NZE19" s="250"/>
      <c r="NZF19" s="250"/>
      <c r="NZG19" s="250"/>
      <c r="NZH19" s="251"/>
      <c r="NZI19" s="251"/>
      <c r="NZJ19" s="251"/>
      <c r="NZK19" s="251"/>
      <c r="NZL19" s="251"/>
      <c r="NZM19" s="250"/>
      <c r="NZN19" s="250"/>
      <c r="NZO19" s="250"/>
      <c r="NZP19" s="250"/>
      <c r="NZQ19" s="250"/>
      <c r="NZR19" s="250"/>
      <c r="NZS19" s="250"/>
      <c r="NZT19" s="250"/>
      <c r="NZU19" s="250"/>
      <c r="NZV19" s="250"/>
      <c r="NZW19" s="250"/>
      <c r="NZX19" s="250"/>
      <c r="NZY19" s="250"/>
      <c r="NZZ19" s="250"/>
      <c r="OAA19" s="250"/>
      <c r="OAB19" s="250"/>
      <c r="OAC19" s="250"/>
      <c r="OAD19" s="250"/>
      <c r="OAE19" s="250"/>
      <c r="OAF19" s="250"/>
      <c r="OAG19" s="250"/>
      <c r="OAH19" s="250"/>
      <c r="OAI19" s="250"/>
      <c r="OAJ19" s="250"/>
      <c r="OAK19" s="250"/>
      <c r="OAL19" s="250"/>
      <c r="OAM19" s="250"/>
      <c r="OAN19" s="250"/>
      <c r="OAO19" s="250"/>
      <c r="OAP19" s="250"/>
      <c r="OAQ19" s="250"/>
      <c r="OAR19" s="250"/>
      <c r="OAS19" s="250"/>
      <c r="OAT19" s="250"/>
      <c r="OAU19" s="250"/>
      <c r="OAV19" s="250"/>
      <c r="OAW19" s="250"/>
      <c r="OAX19" s="250"/>
      <c r="OAY19" s="250"/>
      <c r="OAZ19" s="250"/>
      <c r="OBA19" s="250"/>
      <c r="OBB19" s="250"/>
      <c r="OBC19" s="250"/>
      <c r="OBD19" s="250"/>
      <c r="OBE19" s="250"/>
      <c r="OBF19" s="250"/>
      <c r="OBG19" s="250"/>
      <c r="OBH19" s="250"/>
      <c r="OBI19" s="250"/>
      <c r="OBJ19" s="251"/>
      <c r="OBK19" s="251"/>
      <c r="OBL19" s="251"/>
      <c r="OBM19" s="251"/>
      <c r="OBN19" s="251"/>
      <c r="OBO19" s="250"/>
      <c r="OBP19" s="250"/>
      <c r="OBQ19" s="250"/>
      <c r="OBR19" s="250"/>
      <c r="OBS19" s="250"/>
      <c r="OBT19" s="250"/>
      <c r="OBU19" s="250"/>
      <c r="OBV19" s="250"/>
      <c r="OBW19" s="250"/>
      <c r="OBX19" s="250"/>
      <c r="OBY19" s="250"/>
      <c r="OBZ19" s="250"/>
      <c r="OCA19" s="250"/>
      <c r="OCB19" s="250"/>
      <c r="OCC19" s="250"/>
      <c r="OCD19" s="250"/>
      <c r="OCE19" s="250"/>
      <c r="OCF19" s="250"/>
      <c r="OCG19" s="250"/>
      <c r="OCH19" s="250"/>
      <c r="OCI19" s="250"/>
      <c r="OCJ19" s="250"/>
      <c r="OCK19" s="250"/>
      <c r="OCL19" s="250"/>
      <c r="OCM19" s="250"/>
      <c r="OCN19" s="250"/>
      <c r="OCO19" s="250"/>
      <c r="OCP19" s="250"/>
      <c r="OCQ19" s="250"/>
      <c r="OCR19" s="250"/>
      <c r="OCS19" s="250"/>
      <c r="OCT19" s="250"/>
      <c r="OCU19" s="250"/>
      <c r="OCV19" s="250"/>
      <c r="OCW19" s="250"/>
      <c r="OCX19" s="250"/>
      <c r="OCY19" s="250"/>
      <c r="OCZ19" s="250"/>
      <c r="ODA19" s="250"/>
      <c r="ODB19" s="250"/>
      <c r="ODC19" s="250"/>
      <c r="ODD19" s="250"/>
      <c r="ODE19" s="250"/>
      <c r="ODF19" s="250"/>
      <c r="ODG19" s="250"/>
      <c r="ODH19" s="250"/>
      <c r="ODI19" s="250"/>
      <c r="ODJ19" s="250"/>
      <c r="ODK19" s="250"/>
      <c r="ODL19" s="251"/>
      <c r="ODM19" s="251"/>
      <c r="ODN19" s="251"/>
      <c r="ODO19" s="251"/>
      <c r="ODP19" s="251"/>
      <c r="ODQ19" s="250"/>
      <c r="ODR19" s="250"/>
      <c r="ODS19" s="250"/>
      <c r="ODT19" s="250"/>
      <c r="ODU19" s="250"/>
      <c r="ODV19" s="250"/>
      <c r="ODW19" s="250"/>
      <c r="ODX19" s="250"/>
      <c r="ODY19" s="250"/>
      <c r="ODZ19" s="250"/>
      <c r="OEA19" s="250"/>
      <c r="OEB19" s="250"/>
      <c r="OEC19" s="250"/>
      <c r="OED19" s="250"/>
      <c r="OEE19" s="250"/>
      <c r="OEF19" s="250"/>
      <c r="OEG19" s="250"/>
      <c r="OEH19" s="250"/>
      <c r="OEI19" s="250"/>
      <c r="OEJ19" s="250"/>
      <c r="OEK19" s="250"/>
      <c r="OEL19" s="250"/>
      <c r="OEM19" s="250"/>
      <c r="OEN19" s="250"/>
      <c r="OEO19" s="250"/>
      <c r="OEP19" s="250"/>
      <c r="OEQ19" s="250"/>
      <c r="OER19" s="250"/>
      <c r="OES19" s="250"/>
      <c r="OET19" s="250"/>
      <c r="OEU19" s="250"/>
      <c r="OEV19" s="250"/>
      <c r="OEW19" s="250"/>
      <c r="OEX19" s="250"/>
      <c r="OEY19" s="250"/>
      <c r="OEZ19" s="250"/>
      <c r="OFA19" s="250"/>
      <c r="OFB19" s="250"/>
      <c r="OFC19" s="250"/>
      <c r="OFD19" s="250"/>
      <c r="OFE19" s="250"/>
      <c r="OFF19" s="250"/>
      <c r="OFG19" s="250"/>
      <c r="OFH19" s="250"/>
      <c r="OFI19" s="250"/>
      <c r="OFJ19" s="250"/>
      <c r="OFK19" s="250"/>
      <c r="OFL19" s="250"/>
      <c r="OFM19" s="250"/>
      <c r="OFN19" s="251"/>
      <c r="OFO19" s="251"/>
      <c r="OFP19" s="251"/>
      <c r="OFQ19" s="251"/>
      <c r="OFR19" s="251"/>
      <c r="OFS19" s="250"/>
      <c r="OFT19" s="250"/>
      <c r="OFU19" s="250"/>
      <c r="OFV19" s="250"/>
      <c r="OFW19" s="250"/>
      <c r="OFX19" s="250"/>
      <c r="OFY19" s="250"/>
      <c r="OFZ19" s="250"/>
      <c r="OGA19" s="250"/>
      <c r="OGB19" s="250"/>
      <c r="OGC19" s="250"/>
      <c r="OGD19" s="250"/>
      <c r="OGE19" s="250"/>
      <c r="OGF19" s="250"/>
      <c r="OGG19" s="250"/>
      <c r="OGH19" s="250"/>
      <c r="OGI19" s="250"/>
      <c r="OGJ19" s="250"/>
      <c r="OGK19" s="250"/>
      <c r="OGL19" s="250"/>
      <c r="OGM19" s="250"/>
      <c r="OGN19" s="250"/>
      <c r="OGO19" s="250"/>
      <c r="OGP19" s="250"/>
      <c r="OGQ19" s="250"/>
      <c r="OGR19" s="250"/>
      <c r="OGS19" s="250"/>
      <c r="OGT19" s="250"/>
      <c r="OGU19" s="250"/>
      <c r="OGV19" s="250"/>
      <c r="OGW19" s="250"/>
      <c r="OGX19" s="250"/>
      <c r="OGY19" s="250"/>
      <c r="OGZ19" s="250"/>
      <c r="OHA19" s="250"/>
      <c r="OHB19" s="250"/>
      <c r="OHC19" s="250"/>
      <c r="OHD19" s="250"/>
      <c r="OHE19" s="250"/>
      <c r="OHF19" s="250"/>
      <c r="OHG19" s="250"/>
      <c r="OHH19" s="250"/>
      <c r="OHI19" s="250"/>
      <c r="OHJ19" s="250"/>
      <c r="OHK19" s="250"/>
      <c r="OHL19" s="250"/>
      <c r="OHM19" s="250"/>
      <c r="OHN19" s="250"/>
      <c r="OHO19" s="250"/>
      <c r="OHP19" s="251"/>
      <c r="OHQ19" s="251"/>
      <c r="OHR19" s="251"/>
      <c r="OHS19" s="251"/>
      <c r="OHT19" s="251"/>
      <c r="OHU19" s="250"/>
      <c r="OHV19" s="250"/>
      <c r="OHW19" s="250"/>
      <c r="OHX19" s="250"/>
      <c r="OHY19" s="250"/>
      <c r="OHZ19" s="250"/>
      <c r="OIA19" s="250"/>
      <c r="OIB19" s="250"/>
      <c r="OIC19" s="250"/>
      <c r="OID19" s="250"/>
      <c r="OIE19" s="250"/>
      <c r="OIF19" s="250"/>
      <c r="OIG19" s="250"/>
      <c r="OIH19" s="250"/>
      <c r="OII19" s="250"/>
      <c r="OIJ19" s="250"/>
      <c r="OIK19" s="250"/>
      <c r="OIL19" s="250"/>
      <c r="OIM19" s="250"/>
      <c r="OIN19" s="250"/>
      <c r="OIO19" s="250"/>
      <c r="OIP19" s="250"/>
      <c r="OIQ19" s="250"/>
      <c r="OIR19" s="250"/>
      <c r="OIS19" s="250"/>
      <c r="OIT19" s="250"/>
      <c r="OIU19" s="250"/>
      <c r="OIV19" s="250"/>
      <c r="OIW19" s="250"/>
      <c r="OIX19" s="250"/>
      <c r="OIY19" s="250"/>
      <c r="OIZ19" s="250"/>
      <c r="OJA19" s="250"/>
      <c r="OJB19" s="250"/>
      <c r="OJC19" s="250"/>
      <c r="OJD19" s="250"/>
      <c r="OJE19" s="250"/>
      <c r="OJF19" s="250"/>
      <c r="OJG19" s="250"/>
      <c r="OJH19" s="250"/>
      <c r="OJI19" s="250"/>
      <c r="OJJ19" s="250"/>
      <c r="OJK19" s="250"/>
      <c r="OJL19" s="250"/>
      <c r="OJM19" s="250"/>
      <c r="OJN19" s="250"/>
      <c r="OJO19" s="250"/>
      <c r="OJP19" s="250"/>
      <c r="OJQ19" s="250"/>
      <c r="OJR19" s="251"/>
      <c r="OJS19" s="251"/>
      <c r="OJT19" s="251"/>
      <c r="OJU19" s="251"/>
      <c r="OJV19" s="251"/>
      <c r="OJW19" s="250"/>
      <c r="OJX19" s="250"/>
      <c r="OJY19" s="250"/>
      <c r="OJZ19" s="250"/>
      <c r="OKA19" s="250"/>
      <c r="OKB19" s="250"/>
      <c r="OKC19" s="250"/>
      <c r="OKD19" s="250"/>
      <c r="OKE19" s="250"/>
      <c r="OKF19" s="250"/>
      <c r="OKG19" s="250"/>
      <c r="OKH19" s="250"/>
      <c r="OKI19" s="250"/>
      <c r="OKJ19" s="250"/>
      <c r="OKK19" s="250"/>
      <c r="OKL19" s="250"/>
      <c r="OKM19" s="250"/>
      <c r="OKN19" s="250"/>
      <c r="OKO19" s="250"/>
      <c r="OKP19" s="250"/>
      <c r="OKQ19" s="250"/>
      <c r="OKR19" s="250"/>
      <c r="OKS19" s="250"/>
      <c r="OKT19" s="250"/>
      <c r="OKU19" s="250"/>
      <c r="OKV19" s="250"/>
      <c r="OKW19" s="250"/>
      <c r="OKX19" s="250"/>
      <c r="OKY19" s="250"/>
      <c r="OKZ19" s="250"/>
      <c r="OLA19" s="250"/>
      <c r="OLB19" s="250"/>
      <c r="OLC19" s="250"/>
      <c r="OLD19" s="250"/>
      <c r="OLE19" s="250"/>
      <c r="OLF19" s="250"/>
      <c r="OLG19" s="250"/>
      <c r="OLH19" s="250"/>
      <c r="OLI19" s="250"/>
      <c r="OLJ19" s="250"/>
      <c r="OLK19" s="250"/>
      <c r="OLL19" s="250"/>
      <c r="OLM19" s="250"/>
      <c r="OLN19" s="250"/>
      <c r="OLO19" s="250"/>
      <c r="OLP19" s="250"/>
      <c r="OLQ19" s="250"/>
      <c r="OLR19" s="250"/>
      <c r="OLS19" s="250"/>
      <c r="OLT19" s="251"/>
      <c r="OLU19" s="251"/>
      <c r="OLV19" s="251"/>
      <c r="OLW19" s="251"/>
      <c r="OLX19" s="251"/>
      <c r="OLY19" s="250"/>
      <c r="OLZ19" s="250"/>
      <c r="OMA19" s="250"/>
      <c r="OMB19" s="250"/>
      <c r="OMC19" s="250"/>
      <c r="OMD19" s="250"/>
      <c r="OME19" s="250"/>
      <c r="OMF19" s="250"/>
      <c r="OMG19" s="250"/>
      <c r="OMH19" s="250"/>
      <c r="OMI19" s="250"/>
      <c r="OMJ19" s="250"/>
      <c r="OMK19" s="250"/>
      <c r="OML19" s="250"/>
      <c r="OMM19" s="250"/>
      <c r="OMN19" s="250"/>
      <c r="OMO19" s="250"/>
      <c r="OMP19" s="250"/>
      <c r="OMQ19" s="250"/>
      <c r="OMR19" s="250"/>
      <c r="OMS19" s="250"/>
      <c r="OMT19" s="250"/>
      <c r="OMU19" s="250"/>
      <c r="OMV19" s="250"/>
      <c r="OMW19" s="250"/>
      <c r="OMX19" s="250"/>
      <c r="OMY19" s="250"/>
      <c r="OMZ19" s="250"/>
      <c r="ONA19" s="250"/>
      <c r="ONB19" s="250"/>
      <c r="ONC19" s="250"/>
      <c r="OND19" s="250"/>
      <c r="ONE19" s="250"/>
      <c r="ONF19" s="250"/>
      <c r="ONG19" s="250"/>
      <c r="ONH19" s="250"/>
      <c r="ONI19" s="250"/>
      <c r="ONJ19" s="250"/>
      <c r="ONK19" s="250"/>
      <c r="ONL19" s="250"/>
      <c r="ONM19" s="250"/>
      <c r="ONN19" s="250"/>
      <c r="ONO19" s="250"/>
      <c r="ONP19" s="250"/>
      <c r="ONQ19" s="250"/>
      <c r="ONR19" s="250"/>
      <c r="ONS19" s="250"/>
      <c r="ONT19" s="250"/>
      <c r="ONU19" s="250"/>
      <c r="ONV19" s="251"/>
      <c r="ONW19" s="251"/>
      <c r="ONX19" s="251"/>
      <c r="ONY19" s="251"/>
      <c r="ONZ19" s="251"/>
      <c r="OOA19" s="250"/>
      <c r="OOB19" s="250"/>
      <c r="OOC19" s="250"/>
      <c r="OOD19" s="250"/>
      <c r="OOE19" s="250"/>
      <c r="OOF19" s="250"/>
      <c r="OOG19" s="250"/>
      <c r="OOH19" s="250"/>
      <c r="OOI19" s="250"/>
      <c r="OOJ19" s="250"/>
      <c r="OOK19" s="250"/>
      <c r="OOL19" s="250"/>
      <c r="OOM19" s="250"/>
      <c r="OON19" s="250"/>
      <c r="OOO19" s="250"/>
      <c r="OOP19" s="250"/>
      <c r="OOQ19" s="250"/>
      <c r="OOR19" s="250"/>
      <c r="OOS19" s="250"/>
      <c r="OOT19" s="250"/>
      <c r="OOU19" s="250"/>
      <c r="OOV19" s="250"/>
      <c r="OOW19" s="250"/>
      <c r="OOX19" s="250"/>
      <c r="OOY19" s="250"/>
      <c r="OOZ19" s="250"/>
      <c r="OPA19" s="250"/>
      <c r="OPB19" s="250"/>
      <c r="OPC19" s="250"/>
      <c r="OPD19" s="250"/>
      <c r="OPE19" s="250"/>
      <c r="OPF19" s="250"/>
      <c r="OPG19" s="250"/>
      <c r="OPH19" s="250"/>
      <c r="OPI19" s="250"/>
      <c r="OPJ19" s="250"/>
      <c r="OPK19" s="250"/>
      <c r="OPL19" s="250"/>
      <c r="OPM19" s="250"/>
      <c r="OPN19" s="250"/>
      <c r="OPO19" s="250"/>
      <c r="OPP19" s="250"/>
      <c r="OPQ19" s="250"/>
      <c r="OPR19" s="250"/>
      <c r="OPS19" s="250"/>
      <c r="OPT19" s="250"/>
      <c r="OPU19" s="250"/>
      <c r="OPV19" s="250"/>
      <c r="OPW19" s="250"/>
      <c r="OPX19" s="251"/>
      <c r="OPY19" s="251"/>
      <c r="OPZ19" s="251"/>
      <c r="OQA19" s="251"/>
      <c r="OQB19" s="251"/>
      <c r="OQC19" s="250"/>
      <c r="OQD19" s="250"/>
      <c r="OQE19" s="250"/>
      <c r="OQF19" s="250"/>
      <c r="OQG19" s="250"/>
      <c r="OQH19" s="250"/>
      <c r="OQI19" s="250"/>
      <c r="OQJ19" s="250"/>
      <c r="OQK19" s="250"/>
      <c r="OQL19" s="250"/>
      <c r="OQM19" s="250"/>
      <c r="OQN19" s="250"/>
      <c r="OQO19" s="250"/>
      <c r="OQP19" s="250"/>
      <c r="OQQ19" s="250"/>
      <c r="OQR19" s="250"/>
      <c r="OQS19" s="250"/>
      <c r="OQT19" s="250"/>
      <c r="OQU19" s="250"/>
      <c r="OQV19" s="250"/>
      <c r="OQW19" s="250"/>
      <c r="OQX19" s="250"/>
      <c r="OQY19" s="250"/>
      <c r="OQZ19" s="250"/>
      <c r="ORA19" s="250"/>
      <c r="ORB19" s="250"/>
      <c r="ORC19" s="250"/>
      <c r="ORD19" s="250"/>
      <c r="ORE19" s="250"/>
      <c r="ORF19" s="250"/>
      <c r="ORG19" s="250"/>
      <c r="ORH19" s="250"/>
      <c r="ORI19" s="250"/>
      <c r="ORJ19" s="250"/>
      <c r="ORK19" s="250"/>
      <c r="ORL19" s="250"/>
      <c r="ORM19" s="250"/>
      <c r="ORN19" s="250"/>
      <c r="ORO19" s="250"/>
      <c r="ORP19" s="250"/>
      <c r="ORQ19" s="250"/>
      <c r="ORR19" s="250"/>
      <c r="ORS19" s="250"/>
      <c r="ORT19" s="250"/>
      <c r="ORU19" s="250"/>
      <c r="ORV19" s="250"/>
      <c r="ORW19" s="250"/>
      <c r="ORX19" s="250"/>
      <c r="ORY19" s="250"/>
      <c r="ORZ19" s="251"/>
      <c r="OSA19" s="251"/>
      <c r="OSB19" s="251"/>
      <c r="OSC19" s="251"/>
      <c r="OSD19" s="251"/>
      <c r="OSE19" s="250"/>
      <c r="OSF19" s="250"/>
      <c r="OSG19" s="250"/>
      <c r="OSH19" s="250"/>
      <c r="OSI19" s="250"/>
      <c r="OSJ19" s="250"/>
      <c r="OSK19" s="250"/>
      <c r="OSL19" s="250"/>
      <c r="OSM19" s="250"/>
      <c r="OSN19" s="250"/>
      <c r="OSO19" s="250"/>
      <c r="OSP19" s="250"/>
      <c r="OSQ19" s="250"/>
      <c r="OSR19" s="250"/>
      <c r="OSS19" s="250"/>
      <c r="OST19" s="250"/>
      <c r="OSU19" s="250"/>
      <c r="OSV19" s="250"/>
      <c r="OSW19" s="250"/>
      <c r="OSX19" s="250"/>
      <c r="OSY19" s="250"/>
      <c r="OSZ19" s="250"/>
      <c r="OTA19" s="250"/>
      <c r="OTB19" s="250"/>
      <c r="OTC19" s="250"/>
      <c r="OTD19" s="250"/>
      <c r="OTE19" s="250"/>
      <c r="OTF19" s="250"/>
      <c r="OTG19" s="250"/>
      <c r="OTH19" s="250"/>
      <c r="OTI19" s="250"/>
      <c r="OTJ19" s="250"/>
      <c r="OTK19" s="250"/>
      <c r="OTL19" s="250"/>
      <c r="OTM19" s="250"/>
      <c r="OTN19" s="250"/>
      <c r="OTO19" s="250"/>
      <c r="OTP19" s="250"/>
      <c r="OTQ19" s="250"/>
      <c r="OTR19" s="250"/>
      <c r="OTS19" s="250"/>
      <c r="OTT19" s="250"/>
      <c r="OTU19" s="250"/>
      <c r="OTV19" s="250"/>
      <c r="OTW19" s="250"/>
      <c r="OTX19" s="250"/>
      <c r="OTY19" s="250"/>
      <c r="OTZ19" s="250"/>
      <c r="OUA19" s="250"/>
      <c r="OUB19" s="251"/>
      <c r="OUC19" s="251"/>
      <c r="OUD19" s="251"/>
      <c r="OUE19" s="251"/>
      <c r="OUF19" s="251"/>
      <c r="OUG19" s="250"/>
      <c r="OUH19" s="250"/>
      <c r="OUI19" s="250"/>
      <c r="OUJ19" s="250"/>
      <c r="OUK19" s="250"/>
      <c r="OUL19" s="250"/>
      <c r="OUM19" s="250"/>
      <c r="OUN19" s="250"/>
      <c r="OUO19" s="250"/>
      <c r="OUP19" s="250"/>
      <c r="OUQ19" s="250"/>
      <c r="OUR19" s="250"/>
      <c r="OUS19" s="250"/>
      <c r="OUT19" s="250"/>
      <c r="OUU19" s="250"/>
      <c r="OUV19" s="250"/>
      <c r="OUW19" s="250"/>
      <c r="OUX19" s="250"/>
      <c r="OUY19" s="250"/>
      <c r="OUZ19" s="250"/>
      <c r="OVA19" s="250"/>
      <c r="OVB19" s="250"/>
      <c r="OVC19" s="250"/>
      <c r="OVD19" s="250"/>
      <c r="OVE19" s="250"/>
      <c r="OVF19" s="250"/>
      <c r="OVG19" s="250"/>
      <c r="OVH19" s="250"/>
      <c r="OVI19" s="250"/>
      <c r="OVJ19" s="250"/>
      <c r="OVK19" s="250"/>
      <c r="OVL19" s="250"/>
      <c r="OVM19" s="250"/>
      <c r="OVN19" s="250"/>
      <c r="OVO19" s="250"/>
      <c r="OVP19" s="250"/>
      <c r="OVQ19" s="250"/>
      <c r="OVR19" s="250"/>
      <c r="OVS19" s="250"/>
      <c r="OVT19" s="250"/>
      <c r="OVU19" s="250"/>
      <c r="OVV19" s="250"/>
      <c r="OVW19" s="250"/>
      <c r="OVX19" s="250"/>
      <c r="OVY19" s="250"/>
      <c r="OVZ19" s="250"/>
      <c r="OWA19" s="250"/>
      <c r="OWB19" s="250"/>
      <c r="OWC19" s="250"/>
      <c r="OWD19" s="251"/>
      <c r="OWE19" s="251"/>
      <c r="OWF19" s="251"/>
      <c r="OWG19" s="251"/>
      <c r="OWH19" s="251"/>
      <c r="OWI19" s="250"/>
      <c r="OWJ19" s="250"/>
      <c r="OWK19" s="250"/>
      <c r="OWL19" s="250"/>
      <c r="OWM19" s="250"/>
      <c r="OWN19" s="250"/>
      <c r="OWO19" s="250"/>
      <c r="OWP19" s="250"/>
      <c r="OWQ19" s="250"/>
      <c r="OWR19" s="250"/>
      <c r="OWS19" s="250"/>
      <c r="OWT19" s="250"/>
      <c r="OWU19" s="250"/>
      <c r="OWV19" s="250"/>
      <c r="OWW19" s="250"/>
      <c r="OWX19" s="250"/>
      <c r="OWY19" s="250"/>
      <c r="OWZ19" s="250"/>
      <c r="OXA19" s="250"/>
      <c r="OXB19" s="250"/>
      <c r="OXC19" s="250"/>
      <c r="OXD19" s="250"/>
      <c r="OXE19" s="250"/>
      <c r="OXF19" s="250"/>
      <c r="OXG19" s="250"/>
      <c r="OXH19" s="250"/>
      <c r="OXI19" s="250"/>
      <c r="OXJ19" s="250"/>
      <c r="OXK19" s="250"/>
      <c r="OXL19" s="250"/>
      <c r="OXM19" s="250"/>
      <c r="OXN19" s="250"/>
      <c r="OXO19" s="250"/>
      <c r="OXP19" s="250"/>
      <c r="OXQ19" s="250"/>
      <c r="OXR19" s="250"/>
      <c r="OXS19" s="250"/>
      <c r="OXT19" s="250"/>
      <c r="OXU19" s="250"/>
      <c r="OXV19" s="250"/>
      <c r="OXW19" s="250"/>
      <c r="OXX19" s="250"/>
      <c r="OXY19" s="250"/>
      <c r="OXZ19" s="250"/>
      <c r="OYA19" s="250"/>
      <c r="OYB19" s="250"/>
      <c r="OYC19" s="250"/>
      <c r="OYD19" s="250"/>
      <c r="OYE19" s="250"/>
      <c r="OYF19" s="251"/>
      <c r="OYG19" s="251"/>
      <c r="OYH19" s="251"/>
      <c r="OYI19" s="251"/>
      <c r="OYJ19" s="251"/>
      <c r="OYK19" s="250"/>
      <c r="OYL19" s="250"/>
      <c r="OYM19" s="250"/>
      <c r="OYN19" s="250"/>
      <c r="OYO19" s="250"/>
      <c r="OYP19" s="250"/>
      <c r="OYQ19" s="250"/>
      <c r="OYR19" s="250"/>
      <c r="OYS19" s="250"/>
      <c r="OYT19" s="250"/>
      <c r="OYU19" s="250"/>
      <c r="OYV19" s="250"/>
      <c r="OYW19" s="250"/>
      <c r="OYX19" s="250"/>
      <c r="OYY19" s="250"/>
      <c r="OYZ19" s="250"/>
      <c r="OZA19" s="250"/>
      <c r="OZB19" s="250"/>
      <c r="OZC19" s="250"/>
      <c r="OZD19" s="250"/>
      <c r="OZE19" s="250"/>
      <c r="OZF19" s="250"/>
      <c r="OZG19" s="250"/>
      <c r="OZH19" s="250"/>
      <c r="OZI19" s="250"/>
      <c r="OZJ19" s="250"/>
      <c r="OZK19" s="250"/>
      <c r="OZL19" s="250"/>
      <c r="OZM19" s="250"/>
      <c r="OZN19" s="250"/>
      <c r="OZO19" s="250"/>
      <c r="OZP19" s="250"/>
      <c r="OZQ19" s="250"/>
      <c r="OZR19" s="250"/>
      <c r="OZS19" s="250"/>
      <c r="OZT19" s="250"/>
      <c r="OZU19" s="250"/>
      <c r="OZV19" s="250"/>
      <c r="OZW19" s="250"/>
      <c r="OZX19" s="250"/>
      <c r="OZY19" s="250"/>
      <c r="OZZ19" s="250"/>
      <c r="PAA19" s="250"/>
      <c r="PAB19" s="250"/>
      <c r="PAC19" s="250"/>
      <c r="PAD19" s="250"/>
      <c r="PAE19" s="250"/>
      <c r="PAF19" s="250"/>
      <c r="PAG19" s="250"/>
      <c r="PAH19" s="251"/>
      <c r="PAI19" s="251"/>
      <c r="PAJ19" s="251"/>
      <c r="PAK19" s="251"/>
      <c r="PAL19" s="251"/>
      <c r="PAM19" s="250"/>
      <c r="PAN19" s="250"/>
      <c r="PAO19" s="250"/>
      <c r="PAP19" s="250"/>
      <c r="PAQ19" s="250"/>
      <c r="PAR19" s="250"/>
      <c r="PAS19" s="250"/>
      <c r="PAT19" s="250"/>
      <c r="PAU19" s="250"/>
      <c r="PAV19" s="250"/>
      <c r="PAW19" s="250"/>
      <c r="PAX19" s="250"/>
      <c r="PAY19" s="250"/>
      <c r="PAZ19" s="250"/>
      <c r="PBA19" s="250"/>
      <c r="PBB19" s="250"/>
      <c r="PBC19" s="250"/>
      <c r="PBD19" s="250"/>
      <c r="PBE19" s="250"/>
      <c r="PBF19" s="250"/>
      <c r="PBG19" s="250"/>
      <c r="PBH19" s="250"/>
      <c r="PBI19" s="250"/>
      <c r="PBJ19" s="250"/>
      <c r="PBK19" s="250"/>
      <c r="PBL19" s="250"/>
      <c r="PBM19" s="250"/>
      <c r="PBN19" s="250"/>
      <c r="PBO19" s="250"/>
      <c r="PBP19" s="250"/>
      <c r="PBQ19" s="250"/>
      <c r="PBR19" s="250"/>
      <c r="PBS19" s="250"/>
      <c r="PBT19" s="250"/>
      <c r="PBU19" s="250"/>
      <c r="PBV19" s="250"/>
      <c r="PBW19" s="250"/>
      <c r="PBX19" s="250"/>
      <c r="PBY19" s="250"/>
      <c r="PBZ19" s="250"/>
      <c r="PCA19" s="250"/>
      <c r="PCB19" s="250"/>
      <c r="PCC19" s="250"/>
      <c r="PCD19" s="250"/>
      <c r="PCE19" s="250"/>
      <c r="PCF19" s="250"/>
      <c r="PCG19" s="250"/>
      <c r="PCH19" s="250"/>
      <c r="PCI19" s="250"/>
      <c r="PCJ19" s="251"/>
      <c r="PCK19" s="251"/>
      <c r="PCL19" s="251"/>
      <c r="PCM19" s="251"/>
      <c r="PCN19" s="251"/>
      <c r="PCO19" s="250"/>
      <c r="PCP19" s="250"/>
      <c r="PCQ19" s="250"/>
      <c r="PCR19" s="250"/>
      <c r="PCS19" s="250"/>
      <c r="PCT19" s="250"/>
      <c r="PCU19" s="250"/>
      <c r="PCV19" s="250"/>
      <c r="PCW19" s="250"/>
      <c r="PCX19" s="250"/>
      <c r="PCY19" s="250"/>
      <c r="PCZ19" s="250"/>
      <c r="PDA19" s="250"/>
      <c r="PDB19" s="250"/>
      <c r="PDC19" s="250"/>
      <c r="PDD19" s="250"/>
      <c r="PDE19" s="250"/>
      <c r="PDF19" s="250"/>
      <c r="PDG19" s="250"/>
      <c r="PDH19" s="250"/>
      <c r="PDI19" s="250"/>
      <c r="PDJ19" s="250"/>
      <c r="PDK19" s="250"/>
      <c r="PDL19" s="250"/>
      <c r="PDM19" s="250"/>
      <c r="PDN19" s="250"/>
      <c r="PDO19" s="250"/>
      <c r="PDP19" s="250"/>
      <c r="PDQ19" s="250"/>
      <c r="PDR19" s="250"/>
      <c r="PDS19" s="250"/>
      <c r="PDT19" s="250"/>
      <c r="PDU19" s="250"/>
      <c r="PDV19" s="250"/>
      <c r="PDW19" s="250"/>
      <c r="PDX19" s="250"/>
      <c r="PDY19" s="250"/>
      <c r="PDZ19" s="250"/>
      <c r="PEA19" s="250"/>
      <c r="PEB19" s="250"/>
      <c r="PEC19" s="250"/>
      <c r="PED19" s="250"/>
      <c r="PEE19" s="250"/>
      <c r="PEF19" s="250"/>
      <c r="PEG19" s="250"/>
      <c r="PEH19" s="250"/>
      <c r="PEI19" s="250"/>
      <c r="PEJ19" s="250"/>
      <c r="PEK19" s="250"/>
      <c r="PEL19" s="251"/>
      <c r="PEM19" s="251"/>
      <c r="PEN19" s="251"/>
      <c r="PEO19" s="251"/>
      <c r="PEP19" s="251"/>
      <c r="PEQ19" s="250"/>
      <c r="PER19" s="250"/>
      <c r="PES19" s="250"/>
      <c r="PET19" s="250"/>
      <c r="PEU19" s="250"/>
      <c r="PEV19" s="250"/>
      <c r="PEW19" s="250"/>
      <c r="PEX19" s="250"/>
      <c r="PEY19" s="250"/>
      <c r="PEZ19" s="250"/>
      <c r="PFA19" s="250"/>
      <c r="PFB19" s="250"/>
      <c r="PFC19" s="250"/>
      <c r="PFD19" s="250"/>
      <c r="PFE19" s="250"/>
      <c r="PFF19" s="250"/>
      <c r="PFG19" s="250"/>
      <c r="PFH19" s="250"/>
      <c r="PFI19" s="250"/>
      <c r="PFJ19" s="250"/>
      <c r="PFK19" s="250"/>
      <c r="PFL19" s="250"/>
      <c r="PFM19" s="250"/>
      <c r="PFN19" s="250"/>
      <c r="PFO19" s="250"/>
      <c r="PFP19" s="250"/>
      <c r="PFQ19" s="250"/>
      <c r="PFR19" s="250"/>
      <c r="PFS19" s="250"/>
      <c r="PFT19" s="250"/>
      <c r="PFU19" s="250"/>
      <c r="PFV19" s="250"/>
      <c r="PFW19" s="250"/>
      <c r="PFX19" s="250"/>
      <c r="PFY19" s="250"/>
      <c r="PFZ19" s="250"/>
      <c r="PGA19" s="250"/>
      <c r="PGB19" s="250"/>
      <c r="PGC19" s="250"/>
      <c r="PGD19" s="250"/>
      <c r="PGE19" s="250"/>
      <c r="PGF19" s="250"/>
      <c r="PGG19" s="250"/>
      <c r="PGH19" s="250"/>
      <c r="PGI19" s="250"/>
      <c r="PGJ19" s="250"/>
      <c r="PGK19" s="250"/>
      <c r="PGL19" s="250"/>
      <c r="PGM19" s="250"/>
      <c r="PGN19" s="251"/>
      <c r="PGO19" s="251"/>
      <c r="PGP19" s="251"/>
      <c r="PGQ19" s="251"/>
      <c r="PGR19" s="251"/>
      <c r="PGS19" s="250"/>
      <c r="PGT19" s="250"/>
      <c r="PGU19" s="250"/>
      <c r="PGV19" s="250"/>
      <c r="PGW19" s="250"/>
      <c r="PGX19" s="250"/>
      <c r="PGY19" s="250"/>
      <c r="PGZ19" s="250"/>
      <c r="PHA19" s="250"/>
      <c r="PHB19" s="250"/>
      <c r="PHC19" s="250"/>
      <c r="PHD19" s="250"/>
      <c r="PHE19" s="250"/>
      <c r="PHF19" s="250"/>
      <c r="PHG19" s="250"/>
      <c r="PHH19" s="250"/>
      <c r="PHI19" s="250"/>
      <c r="PHJ19" s="250"/>
      <c r="PHK19" s="250"/>
      <c r="PHL19" s="250"/>
      <c r="PHM19" s="250"/>
      <c r="PHN19" s="250"/>
      <c r="PHO19" s="250"/>
      <c r="PHP19" s="250"/>
      <c r="PHQ19" s="250"/>
      <c r="PHR19" s="250"/>
      <c r="PHS19" s="250"/>
      <c r="PHT19" s="250"/>
      <c r="PHU19" s="250"/>
      <c r="PHV19" s="250"/>
      <c r="PHW19" s="250"/>
      <c r="PHX19" s="250"/>
      <c r="PHY19" s="250"/>
      <c r="PHZ19" s="250"/>
      <c r="PIA19" s="250"/>
      <c r="PIB19" s="250"/>
      <c r="PIC19" s="250"/>
      <c r="PID19" s="250"/>
      <c r="PIE19" s="250"/>
      <c r="PIF19" s="250"/>
      <c r="PIG19" s="250"/>
      <c r="PIH19" s="250"/>
      <c r="PII19" s="250"/>
      <c r="PIJ19" s="250"/>
      <c r="PIK19" s="250"/>
      <c r="PIL19" s="250"/>
      <c r="PIM19" s="250"/>
      <c r="PIN19" s="250"/>
      <c r="PIO19" s="250"/>
      <c r="PIP19" s="251"/>
      <c r="PIQ19" s="251"/>
      <c r="PIR19" s="251"/>
      <c r="PIS19" s="251"/>
      <c r="PIT19" s="251"/>
      <c r="PIU19" s="250"/>
      <c r="PIV19" s="250"/>
      <c r="PIW19" s="250"/>
      <c r="PIX19" s="250"/>
      <c r="PIY19" s="250"/>
      <c r="PIZ19" s="250"/>
      <c r="PJA19" s="250"/>
      <c r="PJB19" s="250"/>
      <c r="PJC19" s="250"/>
      <c r="PJD19" s="250"/>
      <c r="PJE19" s="250"/>
      <c r="PJF19" s="250"/>
      <c r="PJG19" s="250"/>
      <c r="PJH19" s="250"/>
      <c r="PJI19" s="250"/>
      <c r="PJJ19" s="250"/>
      <c r="PJK19" s="250"/>
      <c r="PJL19" s="250"/>
      <c r="PJM19" s="250"/>
      <c r="PJN19" s="250"/>
      <c r="PJO19" s="250"/>
      <c r="PJP19" s="250"/>
      <c r="PJQ19" s="250"/>
      <c r="PJR19" s="250"/>
      <c r="PJS19" s="250"/>
      <c r="PJT19" s="250"/>
      <c r="PJU19" s="250"/>
      <c r="PJV19" s="250"/>
      <c r="PJW19" s="250"/>
      <c r="PJX19" s="250"/>
      <c r="PJY19" s="250"/>
      <c r="PJZ19" s="250"/>
      <c r="PKA19" s="250"/>
      <c r="PKB19" s="250"/>
      <c r="PKC19" s="250"/>
      <c r="PKD19" s="250"/>
      <c r="PKE19" s="250"/>
      <c r="PKF19" s="250"/>
      <c r="PKG19" s="250"/>
      <c r="PKH19" s="250"/>
      <c r="PKI19" s="250"/>
      <c r="PKJ19" s="250"/>
      <c r="PKK19" s="250"/>
      <c r="PKL19" s="250"/>
      <c r="PKM19" s="250"/>
      <c r="PKN19" s="250"/>
      <c r="PKO19" s="250"/>
      <c r="PKP19" s="250"/>
      <c r="PKQ19" s="250"/>
      <c r="PKR19" s="251"/>
      <c r="PKS19" s="251"/>
      <c r="PKT19" s="251"/>
      <c r="PKU19" s="251"/>
      <c r="PKV19" s="251"/>
      <c r="PKW19" s="250"/>
      <c r="PKX19" s="250"/>
      <c r="PKY19" s="250"/>
      <c r="PKZ19" s="250"/>
      <c r="PLA19" s="250"/>
      <c r="PLB19" s="250"/>
      <c r="PLC19" s="250"/>
      <c r="PLD19" s="250"/>
      <c r="PLE19" s="250"/>
      <c r="PLF19" s="250"/>
      <c r="PLG19" s="250"/>
      <c r="PLH19" s="250"/>
      <c r="PLI19" s="250"/>
      <c r="PLJ19" s="250"/>
      <c r="PLK19" s="250"/>
      <c r="PLL19" s="250"/>
      <c r="PLM19" s="250"/>
      <c r="PLN19" s="250"/>
      <c r="PLO19" s="250"/>
      <c r="PLP19" s="250"/>
      <c r="PLQ19" s="250"/>
      <c r="PLR19" s="250"/>
      <c r="PLS19" s="250"/>
      <c r="PLT19" s="250"/>
      <c r="PLU19" s="250"/>
      <c r="PLV19" s="250"/>
      <c r="PLW19" s="250"/>
      <c r="PLX19" s="250"/>
      <c r="PLY19" s="250"/>
      <c r="PLZ19" s="250"/>
      <c r="PMA19" s="250"/>
      <c r="PMB19" s="250"/>
      <c r="PMC19" s="250"/>
      <c r="PMD19" s="250"/>
      <c r="PME19" s="250"/>
      <c r="PMF19" s="250"/>
      <c r="PMG19" s="250"/>
      <c r="PMH19" s="250"/>
      <c r="PMI19" s="250"/>
      <c r="PMJ19" s="250"/>
      <c r="PMK19" s="250"/>
      <c r="PML19" s="250"/>
      <c r="PMM19" s="250"/>
      <c r="PMN19" s="250"/>
      <c r="PMO19" s="250"/>
      <c r="PMP19" s="250"/>
      <c r="PMQ19" s="250"/>
      <c r="PMR19" s="250"/>
      <c r="PMS19" s="250"/>
      <c r="PMT19" s="251"/>
      <c r="PMU19" s="251"/>
      <c r="PMV19" s="251"/>
      <c r="PMW19" s="251"/>
      <c r="PMX19" s="251"/>
      <c r="PMY19" s="250"/>
      <c r="PMZ19" s="250"/>
      <c r="PNA19" s="250"/>
      <c r="PNB19" s="250"/>
      <c r="PNC19" s="250"/>
      <c r="PND19" s="250"/>
      <c r="PNE19" s="250"/>
      <c r="PNF19" s="250"/>
      <c r="PNG19" s="250"/>
      <c r="PNH19" s="250"/>
      <c r="PNI19" s="250"/>
      <c r="PNJ19" s="250"/>
      <c r="PNK19" s="250"/>
      <c r="PNL19" s="250"/>
      <c r="PNM19" s="250"/>
      <c r="PNN19" s="250"/>
      <c r="PNO19" s="250"/>
      <c r="PNP19" s="250"/>
      <c r="PNQ19" s="250"/>
      <c r="PNR19" s="250"/>
      <c r="PNS19" s="250"/>
      <c r="PNT19" s="250"/>
      <c r="PNU19" s="250"/>
      <c r="PNV19" s="250"/>
      <c r="PNW19" s="250"/>
      <c r="PNX19" s="250"/>
      <c r="PNY19" s="250"/>
      <c r="PNZ19" s="250"/>
      <c r="POA19" s="250"/>
      <c r="POB19" s="250"/>
      <c r="POC19" s="250"/>
      <c r="POD19" s="250"/>
      <c r="POE19" s="250"/>
      <c r="POF19" s="250"/>
      <c r="POG19" s="250"/>
      <c r="POH19" s="250"/>
      <c r="POI19" s="250"/>
      <c r="POJ19" s="250"/>
      <c r="POK19" s="250"/>
      <c r="POL19" s="250"/>
      <c r="POM19" s="250"/>
      <c r="PON19" s="250"/>
      <c r="POO19" s="250"/>
      <c r="POP19" s="250"/>
      <c r="POQ19" s="250"/>
      <c r="POR19" s="250"/>
      <c r="POS19" s="250"/>
      <c r="POT19" s="250"/>
      <c r="POU19" s="250"/>
      <c r="POV19" s="251"/>
      <c r="POW19" s="251"/>
      <c r="POX19" s="251"/>
      <c r="POY19" s="251"/>
      <c r="POZ19" s="251"/>
      <c r="PPA19" s="250"/>
      <c r="PPB19" s="250"/>
      <c r="PPC19" s="250"/>
      <c r="PPD19" s="250"/>
      <c r="PPE19" s="250"/>
      <c r="PPF19" s="250"/>
      <c r="PPG19" s="250"/>
      <c r="PPH19" s="250"/>
      <c r="PPI19" s="250"/>
      <c r="PPJ19" s="250"/>
      <c r="PPK19" s="250"/>
      <c r="PPL19" s="250"/>
      <c r="PPM19" s="250"/>
      <c r="PPN19" s="250"/>
      <c r="PPO19" s="250"/>
      <c r="PPP19" s="250"/>
      <c r="PPQ19" s="250"/>
      <c r="PPR19" s="250"/>
      <c r="PPS19" s="250"/>
      <c r="PPT19" s="250"/>
      <c r="PPU19" s="250"/>
      <c r="PPV19" s="250"/>
      <c r="PPW19" s="250"/>
      <c r="PPX19" s="250"/>
      <c r="PPY19" s="250"/>
      <c r="PPZ19" s="250"/>
      <c r="PQA19" s="250"/>
      <c r="PQB19" s="250"/>
      <c r="PQC19" s="250"/>
      <c r="PQD19" s="250"/>
      <c r="PQE19" s="250"/>
      <c r="PQF19" s="250"/>
      <c r="PQG19" s="250"/>
      <c r="PQH19" s="250"/>
      <c r="PQI19" s="250"/>
      <c r="PQJ19" s="250"/>
      <c r="PQK19" s="250"/>
      <c r="PQL19" s="250"/>
      <c r="PQM19" s="250"/>
      <c r="PQN19" s="250"/>
      <c r="PQO19" s="250"/>
      <c r="PQP19" s="250"/>
      <c r="PQQ19" s="250"/>
      <c r="PQR19" s="250"/>
      <c r="PQS19" s="250"/>
      <c r="PQT19" s="250"/>
      <c r="PQU19" s="250"/>
      <c r="PQV19" s="250"/>
      <c r="PQW19" s="250"/>
      <c r="PQX19" s="251"/>
      <c r="PQY19" s="251"/>
      <c r="PQZ19" s="251"/>
      <c r="PRA19" s="251"/>
      <c r="PRB19" s="251"/>
      <c r="PRC19" s="250"/>
      <c r="PRD19" s="250"/>
      <c r="PRE19" s="250"/>
      <c r="PRF19" s="250"/>
      <c r="PRG19" s="250"/>
      <c r="PRH19" s="250"/>
      <c r="PRI19" s="250"/>
      <c r="PRJ19" s="250"/>
      <c r="PRK19" s="250"/>
      <c r="PRL19" s="250"/>
      <c r="PRM19" s="250"/>
      <c r="PRN19" s="250"/>
      <c r="PRO19" s="250"/>
      <c r="PRP19" s="250"/>
      <c r="PRQ19" s="250"/>
      <c r="PRR19" s="250"/>
      <c r="PRS19" s="250"/>
      <c r="PRT19" s="250"/>
      <c r="PRU19" s="250"/>
      <c r="PRV19" s="250"/>
      <c r="PRW19" s="250"/>
      <c r="PRX19" s="250"/>
      <c r="PRY19" s="250"/>
      <c r="PRZ19" s="250"/>
      <c r="PSA19" s="250"/>
      <c r="PSB19" s="250"/>
      <c r="PSC19" s="250"/>
      <c r="PSD19" s="250"/>
      <c r="PSE19" s="250"/>
      <c r="PSF19" s="250"/>
      <c r="PSG19" s="250"/>
      <c r="PSH19" s="250"/>
      <c r="PSI19" s="250"/>
      <c r="PSJ19" s="250"/>
      <c r="PSK19" s="250"/>
      <c r="PSL19" s="250"/>
      <c r="PSM19" s="250"/>
      <c r="PSN19" s="250"/>
      <c r="PSO19" s="250"/>
      <c r="PSP19" s="250"/>
      <c r="PSQ19" s="250"/>
      <c r="PSR19" s="250"/>
      <c r="PSS19" s="250"/>
      <c r="PST19" s="250"/>
      <c r="PSU19" s="250"/>
      <c r="PSV19" s="250"/>
      <c r="PSW19" s="250"/>
      <c r="PSX19" s="250"/>
      <c r="PSY19" s="250"/>
      <c r="PSZ19" s="251"/>
      <c r="PTA19" s="251"/>
      <c r="PTB19" s="251"/>
      <c r="PTC19" s="251"/>
      <c r="PTD19" s="251"/>
      <c r="PTE19" s="250"/>
      <c r="PTF19" s="250"/>
      <c r="PTG19" s="250"/>
      <c r="PTH19" s="250"/>
      <c r="PTI19" s="250"/>
      <c r="PTJ19" s="250"/>
      <c r="PTK19" s="250"/>
      <c r="PTL19" s="250"/>
      <c r="PTM19" s="250"/>
      <c r="PTN19" s="250"/>
      <c r="PTO19" s="250"/>
      <c r="PTP19" s="250"/>
      <c r="PTQ19" s="250"/>
      <c r="PTR19" s="250"/>
      <c r="PTS19" s="250"/>
      <c r="PTT19" s="250"/>
      <c r="PTU19" s="250"/>
      <c r="PTV19" s="250"/>
      <c r="PTW19" s="250"/>
      <c r="PTX19" s="250"/>
      <c r="PTY19" s="250"/>
      <c r="PTZ19" s="250"/>
      <c r="PUA19" s="250"/>
      <c r="PUB19" s="250"/>
      <c r="PUC19" s="250"/>
      <c r="PUD19" s="250"/>
      <c r="PUE19" s="250"/>
      <c r="PUF19" s="250"/>
      <c r="PUG19" s="250"/>
      <c r="PUH19" s="250"/>
      <c r="PUI19" s="250"/>
      <c r="PUJ19" s="250"/>
      <c r="PUK19" s="250"/>
      <c r="PUL19" s="250"/>
      <c r="PUM19" s="250"/>
      <c r="PUN19" s="250"/>
      <c r="PUO19" s="250"/>
      <c r="PUP19" s="250"/>
      <c r="PUQ19" s="250"/>
      <c r="PUR19" s="250"/>
      <c r="PUS19" s="250"/>
      <c r="PUT19" s="250"/>
      <c r="PUU19" s="250"/>
      <c r="PUV19" s="250"/>
      <c r="PUW19" s="250"/>
      <c r="PUX19" s="250"/>
      <c r="PUY19" s="250"/>
      <c r="PUZ19" s="250"/>
      <c r="PVA19" s="250"/>
      <c r="PVB19" s="251"/>
      <c r="PVC19" s="251"/>
      <c r="PVD19" s="251"/>
      <c r="PVE19" s="251"/>
      <c r="PVF19" s="251"/>
      <c r="PVG19" s="250"/>
      <c r="PVH19" s="250"/>
      <c r="PVI19" s="250"/>
      <c r="PVJ19" s="250"/>
      <c r="PVK19" s="250"/>
      <c r="PVL19" s="250"/>
      <c r="PVM19" s="250"/>
      <c r="PVN19" s="250"/>
      <c r="PVO19" s="250"/>
      <c r="PVP19" s="250"/>
      <c r="PVQ19" s="250"/>
      <c r="PVR19" s="250"/>
      <c r="PVS19" s="250"/>
      <c r="PVT19" s="250"/>
      <c r="PVU19" s="250"/>
      <c r="PVV19" s="250"/>
      <c r="PVW19" s="250"/>
      <c r="PVX19" s="250"/>
      <c r="PVY19" s="250"/>
      <c r="PVZ19" s="250"/>
      <c r="PWA19" s="250"/>
      <c r="PWB19" s="250"/>
      <c r="PWC19" s="250"/>
      <c r="PWD19" s="250"/>
      <c r="PWE19" s="250"/>
      <c r="PWF19" s="250"/>
      <c r="PWG19" s="250"/>
      <c r="PWH19" s="250"/>
      <c r="PWI19" s="250"/>
      <c r="PWJ19" s="250"/>
      <c r="PWK19" s="250"/>
      <c r="PWL19" s="250"/>
      <c r="PWM19" s="250"/>
      <c r="PWN19" s="250"/>
      <c r="PWO19" s="250"/>
      <c r="PWP19" s="250"/>
      <c r="PWQ19" s="250"/>
      <c r="PWR19" s="250"/>
      <c r="PWS19" s="250"/>
      <c r="PWT19" s="250"/>
      <c r="PWU19" s="250"/>
      <c r="PWV19" s="250"/>
      <c r="PWW19" s="250"/>
      <c r="PWX19" s="250"/>
      <c r="PWY19" s="250"/>
      <c r="PWZ19" s="250"/>
      <c r="PXA19" s="250"/>
      <c r="PXB19" s="250"/>
      <c r="PXC19" s="250"/>
      <c r="PXD19" s="251"/>
      <c r="PXE19" s="251"/>
      <c r="PXF19" s="251"/>
      <c r="PXG19" s="251"/>
      <c r="PXH19" s="251"/>
      <c r="PXI19" s="250"/>
      <c r="PXJ19" s="250"/>
      <c r="PXK19" s="250"/>
      <c r="PXL19" s="250"/>
      <c r="PXM19" s="250"/>
      <c r="PXN19" s="250"/>
      <c r="PXO19" s="250"/>
      <c r="PXP19" s="250"/>
      <c r="PXQ19" s="250"/>
      <c r="PXR19" s="250"/>
      <c r="PXS19" s="250"/>
      <c r="PXT19" s="250"/>
      <c r="PXU19" s="250"/>
      <c r="PXV19" s="250"/>
      <c r="PXW19" s="250"/>
      <c r="PXX19" s="250"/>
      <c r="PXY19" s="250"/>
      <c r="PXZ19" s="250"/>
      <c r="PYA19" s="250"/>
      <c r="PYB19" s="250"/>
      <c r="PYC19" s="250"/>
      <c r="PYD19" s="250"/>
      <c r="PYE19" s="250"/>
      <c r="PYF19" s="250"/>
      <c r="PYG19" s="250"/>
      <c r="PYH19" s="250"/>
      <c r="PYI19" s="250"/>
      <c r="PYJ19" s="250"/>
      <c r="PYK19" s="250"/>
      <c r="PYL19" s="250"/>
      <c r="PYM19" s="250"/>
      <c r="PYN19" s="250"/>
      <c r="PYO19" s="250"/>
      <c r="PYP19" s="250"/>
      <c r="PYQ19" s="250"/>
      <c r="PYR19" s="250"/>
      <c r="PYS19" s="250"/>
      <c r="PYT19" s="250"/>
      <c r="PYU19" s="250"/>
      <c r="PYV19" s="250"/>
      <c r="PYW19" s="250"/>
      <c r="PYX19" s="250"/>
      <c r="PYY19" s="250"/>
      <c r="PYZ19" s="250"/>
      <c r="PZA19" s="250"/>
      <c r="PZB19" s="250"/>
      <c r="PZC19" s="250"/>
      <c r="PZD19" s="250"/>
      <c r="PZE19" s="250"/>
      <c r="PZF19" s="251"/>
      <c r="PZG19" s="251"/>
      <c r="PZH19" s="251"/>
      <c r="PZI19" s="251"/>
      <c r="PZJ19" s="251"/>
      <c r="PZK19" s="250"/>
      <c r="PZL19" s="250"/>
      <c r="PZM19" s="250"/>
      <c r="PZN19" s="250"/>
      <c r="PZO19" s="250"/>
      <c r="PZP19" s="250"/>
      <c r="PZQ19" s="250"/>
      <c r="PZR19" s="250"/>
      <c r="PZS19" s="250"/>
      <c r="PZT19" s="250"/>
      <c r="PZU19" s="250"/>
      <c r="PZV19" s="250"/>
      <c r="PZW19" s="250"/>
      <c r="PZX19" s="250"/>
      <c r="PZY19" s="250"/>
      <c r="PZZ19" s="250"/>
      <c r="QAA19" s="250"/>
      <c r="QAB19" s="250"/>
      <c r="QAC19" s="250"/>
      <c r="QAD19" s="250"/>
      <c r="QAE19" s="250"/>
      <c r="QAF19" s="250"/>
      <c r="QAG19" s="250"/>
      <c r="QAH19" s="250"/>
      <c r="QAI19" s="250"/>
      <c r="QAJ19" s="250"/>
      <c r="QAK19" s="250"/>
      <c r="QAL19" s="250"/>
      <c r="QAM19" s="250"/>
      <c r="QAN19" s="250"/>
      <c r="QAO19" s="250"/>
      <c r="QAP19" s="250"/>
      <c r="QAQ19" s="250"/>
      <c r="QAR19" s="250"/>
      <c r="QAS19" s="250"/>
      <c r="QAT19" s="250"/>
      <c r="QAU19" s="250"/>
      <c r="QAV19" s="250"/>
      <c r="QAW19" s="250"/>
      <c r="QAX19" s="250"/>
      <c r="QAY19" s="250"/>
      <c r="QAZ19" s="250"/>
      <c r="QBA19" s="250"/>
      <c r="QBB19" s="250"/>
      <c r="QBC19" s="250"/>
      <c r="QBD19" s="250"/>
      <c r="QBE19" s="250"/>
      <c r="QBF19" s="250"/>
      <c r="QBG19" s="250"/>
      <c r="QBH19" s="251"/>
      <c r="QBI19" s="251"/>
      <c r="QBJ19" s="251"/>
      <c r="QBK19" s="251"/>
      <c r="QBL19" s="251"/>
      <c r="QBM19" s="250"/>
      <c r="QBN19" s="250"/>
      <c r="QBO19" s="250"/>
      <c r="QBP19" s="250"/>
      <c r="QBQ19" s="250"/>
      <c r="QBR19" s="250"/>
      <c r="QBS19" s="250"/>
      <c r="QBT19" s="250"/>
      <c r="QBU19" s="250"/>
      <c r="QBV19" s="250"/>
      <c r="QBW19" s="250"/>
      <c r="QBX19" s="250"/>
      <c r="QBY19" s="250"/>
      <c r="QBZ19" s="250"/>
      <c r="QCA19" s="250"/>
      <c r="QCB19" s="250"/>
      <c r="QCC19" s="250"/>
      <c r="QCD19" s="250"/>
      <c r="QCE19" s="250"/>
      <c r="QCF19" s="250"/>
      <c r="QCG19" s="250"/>
      <c r="QCH19" s="250"/>
      <c r="QCI19" s="250"/>
      <c r="QCJ19" s="250"/>
      <c r="QCK19" s="250"/>
      <c r="QCL19" s="250"/>
      <c r="QCM19" s="250"/>
      <c r="QCN19" s="250"/>
      <c r="QCO19" s="250"/>
      <c r="QCP19" s="250"/>
      <c r="QCQ19" s="250"/>
      <c r="QCR19" s="250"/>
      <c r="QCS19" s="250"/>
      <c r="QCT19" s="250"/>
      <c r="QCU19" s="250"/>
      <c r="QCV19" s="250"/>
      <c r="QCW19" s="250"/>
      <c r="QCX19" s="250"/>
      <c r="QCY19" s="250"/>
      <c r="QCZ19" s="250"/>
      <c r="QDA19" s="250"/>
      <c r="QDB19" s="250"/>
      <c r="QDC19" s="250"/>
      <c r="QDD19" s="250"/>
      <c r="QDE19" s="250"/>
      <c r="QDF19" s="250"/>
      <c r="QDG19" s="250"/>
      <c r="QDH19" s="250"/>
      <c r="QDI19" s="250"/>
      <c r="QDJ19" s="251"/>
      <c r="QDK19" s="251"/>
      <c r="QDL19" s="251"/>
      <c r="QDM19" s="251"/>
      <c r="QDN19" s="251"/>
      <c r="QDO19" s="250"/>
      <c r="QDP19" s="250"/>
      <c r="QDQ19" s="250"/>
      <c r="QDR19" s="250"/>
      <c r="QDS19" s="250"/>
      <c r="QDT19" s="250"/>
      <c r="QDU19" s="250"/>
      <c r="QDV19" s="250"/>
      <c r="QDW19" s="250"/>
      <c r="QDX19" s="250"/>
      <c r="QDY19" s="250"/>
      <c r="QDZ19" s="250"/>
      <c r="QEA19" s="250"/>
      <c r="QEB19" s="250"/>
      <c r="QEC19" s="250"/>
      <c r="QED19" s="250"/>
      <c r="QEE19" s="250"/>
      <c r="QEF19" s="250"/>
      <c r="QEG19" s="250"/>
      <c r="QEH19" s="250"/>
      <c r="QEI19" s="250"/>
      <c r="QEJ19" s="250"/>
      <c r="QEK19" s="250"/>
      <c r="QEL19" s="250"/>
      <c r="QEM19" s="250"/>
      <c r="QEN19" s="250"/>
      <c r="QEO19" s="250"/>
      <c r="QEP19" s="250"/>
      <c r="QEQ19" s="250"/>
      <c r="QER19" s="250"/>
      <c r="QES19" s="250"/>
      <c r="QET19" s="250"/>
      <c r="QEU19" s="250"/>
      <c r="QEV19" s="250"/>
      <c r="QEW19" s="250"/>
      <c r="QEX19" s="250"/>
      <c r="QEY19" s="250"/>
      <c r="QEZ19" s="250"/>
      <c r="QFA19" s="250"/>
      <c r="QFB19" s="250"/>
      <c r="QFC19" s="250"/>
      <c r="QFD19" s="250"/>
      <c r="QFE19" s="250"/>
      <c r="QFF19" s="250"/>
      <c r="QFG19" s="250"/>
      <c r="QFH19" s="250"/>
      <c r="QFI19" s="250"/>
      <c r="QFJ19" s="250"/>
      <c r="QFK19" s="250"/>
      <c r="QFL19" s="251"/>
      <c r="QFM19" s="251"/>
      <c r="QFN19" s="251"/>
      <c r="QFO19" s="251"/>
      <c r="QFP19" s="251"/>
      <c r="QFQ19" s="250"/>
      <c r="QFR19" s="250"/>
      <c r="QFS19" s="250"/>
      <c r="QFT19" s="250"/>
      <c r="QFU19" s="250"/>
      <c r="QFV19" s="250"/>
      <c r="QFW19" s="250"/>
      <c r="QFX19" s="250"/>
      <c r="QFY19" s="250"/>
      <c r="QFZ19" s="250"/>
      <c r="QGA19" s="250"/>
      <c r="QGB19" s="250"/>
      <c r="QGC19" s="250"/>
      <c r="QGD19" s="250"/>
      <c r="QGE19" s="250"/>
      <c r="QGF19" s="250"/>
      <c r="QGG19" s="250"/>
      <c r="QGH19" s="250"/>
      <c r="QGI19" s="250"/>
      <c r="QGJ19" s="250"/>
      <c r="QGK19" s="250"/>
      <c r="QGL19" s="250"/>
      <c r="QGM19" s="250"/>
      <c r="QGN19" s="250"/>
      <c r="QGO19" s="250"/>
      <c r="QGP19" s="250"/>
      <c r="QGQ19" s="250"/>
      <c r="QGR19" s="250"/>
      <c r="QGS19" s="250"/>
      <c r="QGT19" s="250"/>
      <c r="QGU19" s="250"/>
      <c r="QGV19" s="250"/>
      <c r="QGW19" s="250"/>
      <c r="QGX19" s="250"/>
      <c r="QGY19" s="250"/>
      <c r="QGZ19" s="250"/>
      <c r="QHA19" s="250"/>
      <c r="QHB19" s="250"/>
      <c r="QHC19" s="250"/>
      <c r="QHD19" s="250"/>
      <c r="QHE19" s="250"/>
      <c r="QHF19" s="250"/>
      <c r="QHG19" s="250"/>
      <c r="QHH19" s="250"/>
      <c r="QHI19" s="250"/>
      <c r="QHJ19" s="250"/>
      <c r="QHK19" s="250"/>
      <c r="QHL19" s="250"/>
      <c r="QHM19" s="250"/>
      <c r="QHN19" s="251"/>
      <c r="QHO19" s="251"/>
      <c r="QHP19" s="251"/>
      <c r="QHQ19" s="251"/>
      <c r="QHR19" s="251"/>
      <c r="QHS19" s="250"/>
      <c r="QHT19" s="250"/>
      <c r="QHU19" s="250"/>
      <c r="QHV19" s="250"/>
      <c r="QHW19" s="250"/>
      <c r="QHX19" s="250"/>
      <c r="QHY19" s="250"/>
      <c r="QHZ19" s="250"/>
      <c r="QIA19" s="250"/>
      <c r="QIB19" s="250"/>
      <c r="QIC19" s="250"/>
      <c r="QID19" s="250"/>
      <c r="QIE19" s="250"/>
      <c r="QIF19" s="250"/>
      <c r="QIG19" s="250"/>
      <c r="QIH19" s="250"/>
      <c r="QII19" s="250"/>
      <c r="QIJ19" s="250"/>
      <c r="QIK19" s="250"/>
      <c r="QIL19" s="250"/>
      <c r="QIM19" s="250"/>
      <c r="QIN19" s="250"/>
      <c r="QIO19" s="250"/>
      <c r="QIP19" s="250"/>
      <c r="QIQ19" s="250"/>
      <c r="QIR19" s="250"/>
      <c r="QIS19" s="250"/>
      <c r="QIT19" s="250"/>
      <c r="QIU19" s="250"/>
      <c r="QIV19" s="250"/>
      <c r="QIW19" s="250"/>
      <c r="QIX19" s="250"/>
      <c r="QIY19" s="250"/>
      <c r="QIZ19" s="250"/>
      <c r="QJA19" s="250"/>
      <c r="QJB19" s="250"/>
      <c r="QJC19" s="250"/>
      <c r="QJD19" s="250"/>
      <c r="QJE19" s="250"/>
      <c r="QJF19" s="250"/>
      <c r="QJG19" s="250"/>
      <c r="QJH19" s="250"/>
      <c r="QJI19" s="250"/>
      <c r="QJJ19" s="250"/>
      <c r="QJK19" s="250"/>
      <c r="QJL19" s="250"/>
      <c r="QJM19" s="250"/>
      <c r="QJN19" s="250"/>
      <c r="QJO19" s="250"/>
      <c r="QJP19" s="251"/>
      <c r="QJQ19" s="251"/>
      <c r="QJR19" s="251"/>
      <c r="QJS19" s="251"/>
      <c r="QJT19" s="251"/>
      <c r="QJU19" s="250"/>
      <c r="QJV19" s="250"/>
      <c r="QJW19" s="250"/>
      <c r="QJX19" s="250"/>
      <c r="QJY19" s="250"/>
      <c r="QJZ19" s="250"/>
      <c r="QKA19" s="250"/>
      <c r="QKB19" s="250"/>
      <c r="QKC19" s="250"/>
      <c r="QKD19" s="250"/>
      <c r="QKE19" s="250"/>
      <c r="QKF19" s="250"/>
      <c r="QKG19" s="250"/>
      <c r="QKH19" s="250"/>
      <c r="QKI19" s="250"/>
      <c r="QKJ19" s="250"/>
      <c r="QKK19" s="250"/>
      <c r="QKL19" s="250"/>
      <c r="QKM19" s="250"/>
      <c r="QKN19" s="250"/>
      <c r="QKO19" s="250"/>
      <c r="QKP19" s="250"/>
      <c r="QKQ19" s="250"/>
      <c r="QKR19" s="250"/>
      <c r="QKS19" s="250"/>
      <c r="QKT19" s="250"/>
      <c r="QKU19" s="250"/>
      <c r="QKV19" s="250"/>
      <c r="QKW19" s="250"/>
      <c r="QKX19" s="250"/>
      <c r="QKY19" s="250"/>
      <c r="QKZ19" s="250"/>
      <c r="QLA19" s="250"/>
      <c r="QLB19" s="250"/>
      <c r="QLC19" s="250"/>
      <c r="QLD19" s="250"/>
      <c r="QLE19" s="250"/>
      <c r="QLF19" s="250"/>
      <c r="QLG19" s="250"/>
      <c r="QLH19" s="250"/>
      <c r="QLI19" s="250"/>
      <c r="QLJ19" s="250"/>
      <c r="QLK19" s="250"/>
      <c r="QLL19" s="250"/>
      <c r="QLM19" s="250"/>
      <c r="QLN19" s="250"/>
      <c r="QLO19" s="250"/>
      <c r="QLP19" s="250"/>
      <c r="QLQ19" s="250"/>
      <c r="QLR19" s="251"/>
      <c r="QLS19" s="251"/>
      <c r="QLT19" s="251"/>
      <c r="QLU19" s="251"/>
      <c r="QLV19" s="251"/>
      <c r="QLW19" s="250"/>
      <c r="QLX19" s="250"/>
      <c r="QLY19" s="250"/>
      <c r="QLZ19" s="250"/>
      <c r="QMA19" s="250"/>
      <c r="QMB19" s="250"/>
      <c r="QMC19" s="250"/>
      <c r="QMD19" s="250"/>
      <c r="QME19" s="250"/>
      <c r="QMF19" s="250"/>
      <c r="QMG19" s="250"/>
      <c r="QMH19" s="250"/>
      <c r="QMI19" s="250"/>
      <c r="QMJ19" s="250"/>
      <c r="QMK19" s="250"/>
      <c r="QML19" s="250"/>
      <c r="QMM19" s="250"/>
      <c r="QMN19" s="250"/>
      <c r="QMO19" s="250"/>
      <c r="QMP19" s="250"/>
      <c r="QMQ19" s="250"/>
      <c r="QMR19" s="250"/>
      <c r="QMS19" s="250"/>
      <c r="QMT19" s="250"/>
      <c r="QMU19" s="250"/>
      <c r="QMV19" s="250"/>
      <c r="QMW19" s="250"/>
      <c r="QMX19" s="250"/>
      <c r="QMY19" s="250"/>
      <c r="QMZ19" s="250"/>
      <c r="QNA19" s="250"/>
      <c r="QNB19" s="250"/>
      <c r="QNC19" s="250"/>
      <c r="QND19" s="250"/>
      <c r="QNE19" s="250"/>
      <c r="QNF19" s="250"/>
      <c r="QNG19" s="250"/>
      <c r="QNH19" s="250"/>
      <c r="QNI19" s="250"/>
      <c r="QNJ19" s="250"/>
      <c r="QNK19" s="250"/>
      <c r="QNL19" s="250"/>
      <c r="QNM19" s="250"/>
      <c r="QNN19" s="250"/>
      <c r="QNO19" s="250"/>
      <c r="QNP19" s="250"/>
      <c r="QNQ19" s="250"/>
      <c r="QNR19" s="250"/>
      <c r="QNS19" s="250"/>
      <c r="QNT19" s="251"/>
      <c r="QNU19" s="251"/>
      <c r="QNV19" s="251"/>
      <c r="QNW19" s="251"/>
      <c r="QNX19" s="251"/>
      <c r="QNY19" s="250"/>
      <c r="QNZ19" s="250"/>
      <c r="QOA19" s="250"/>
      <c r="QOB19" s="250"/>
      <c r="QOC19" s="250"/>
      <c r="QOD19" s="250"/>
      <c r="QOE19" s="250"/>
      <c r="QOF19" s="250"/>
      <c r="QOG19" s="250"/>
      <c r="QOH19" s="250"/>
      <c r="QOI19" s="250"/>
      <c r="QOJ19" s="250"/>
      <c r="QOK19" s="250"/>
      <c r="QOL19" s="250"/>
      <c r="QOM19" s="250"/>
      <c r="QON19" s="250"/>
      <c r="QOO19" s="250"/>
      <c r="QOP19" s="250"/>
      <c r="QOQ19" s="250"/>
      <c r="QOR19" s="250"/>
      <c r="QOS19" s="250"/>
      <c r="QOT19" s="250"/>
      <c r="QOU19" s="250"/>
      <c r="QOV19" s="250"/>
      <c r="QOW19" s="250"/>
      <c r="QOX19" s="250"/>
      <c r="QOY19" s="250"/>
      <c r="QOZ19" s="250"/>
      <c r="QPA19" s="250"/>
      <c r="QPB19" s="250"/>
      <c r="QPC19" s="250"/>
      <c r="QPD19" s="250"/>
      <c r="QPE19" s="250"/>
      <c r="QPF19" s="250"/>
      <c r="QPG19" s="250"/>
      <c r="QPH19" s="250"/>
      <c r="QPI19" s="250"/>
      <c r="QPJ19" s="250"/>
      <c r="QPK19" s="250"/>
      <c r="QPL19" s="250"/>
      <c r="QPM19" s="250"/>
      <c r="QPN19" s="250"/>
      <c r="QPO19" s="250"/>
      <c r="QPP19" s="250"/>
      <c r="QPQ19" s="250"/>
      <c r="QPR19" s="250"/>
      <c r="QPS19" s="250"/>
      <c r="QPT19" s="250"/>
      <c r="QPU19" s="250"/>
      <c r="QPV19" s="251"/>
      <c r="QPW19" s="251"/>
      <c r="QPX19" s="251"/>
      <c r="QPY19" s="251"/>
      <c r="QPZ19" s="251"/>
      <c r="QQA19" s="250"/>
      <c r="QQB19" s="250"/>
      <c r="QQC19" s="250"/>
      <c r="QQD19" s="250"/>
      <c r="QQE19" s="250"/>
      <c r="QQF19" s="250"/>
      <c r="QQG19" s="250"/>
      <c r="QQH19" s="250"/>
      <c r="QQI19" s="250"/>
      <c r="QQJ19" s="250"/>
      <c r="QQK19" s="250"/>
      <c r="QQL19" s="250"/>
      <c r="QQM19" s="250"/>
      <c r="QQN19" s="250"/>
      <c r="QQO19" s="250"/>
      <c r="QQP19" s="250"/>
      <c r="QQQ19" s="250"/>
      <c r="QQR19" s="250"/>
      <c r="QQS19" s="250"/>
      <c r="QQT19" s="250"/>
      <c r="QQU19" s="250"/>
      <c r="QQV19" s="250"/>
      <c r="QQW19" s="250"/>
      <c r="QQX19" s="250"/>
      <c r="QQY19" s="250"/>
      <c r="QQZ19" s="250"/>
      <c r="QRA19" s="250"/>
      <c r="QRB19" s="250"/>
      <c r="QRC19" s="250"/>
      <c r="QRD19" s="250"/>
      <c r="QRE19" s="250"/>
      <c r="QRF19" s="250"/>
      <c r="QRG19" s="250"/>
      <c r="QRH19" s="250"/>
      <c r="QRI19" s="250"/>
      <c r="QRJ19" s="250"/>
      <c r="QRK19" s="250"/>
      <c r="QRL19" s="250"/>
      <c r="QRM19" s="250"/>
      <c r="QRN19" s="250"/>
      <c r="QRO19" s="250"/>
      <c r="QRP19" s="250"/>
      <c r="QRQ19" s="250"/>
      <c r="QRR19" s="250"/>
      <c r="QRS19" s="250"/>
      <c r="QRT19" s="250"/>
      <c r="QRU19" s="250"/>
      <c r="QRV19" s="250"/>
      <c r="QRW19" s="250"/>
      <c r="QRX19" s="251"/>
      <c r="QRY19" s="251"/>
      <c r="QRZ19" s="251"/>
      <c r="QSA19" s="251"/>
      <c r="QSB19" s="251"/>
      <c r="QSC19" s="250"/>
      <c r="QSD19" s="250"/>
      <c r="QSE19" s="250"/>
      <c r="QSF19" s="250"/>
      <c r="QSG19" s="250"/>
      <c r="QSH19" s="250"/>
      <c r="QSI19" s="250"/>
      <c r="QSJ19" s="250"/>
      <c r="QSK19" s="250"/>
      <c r="QSL19" s="250"/>
      <c r="QSM19" s="250"/>
      <c r="QSN19" s="250"/>
      <c r="QSO19" s="250"/>
      <c r="QSP19" s="250"/>
      <c r="QSQ19" s="250"/>
      <c r="QSR19" s="250"/>
      <c r="QSS19" s="250"/>
      <c r="QST19" s="250"/>
      <c r="QSU19" s="250"/>
      <c r="QSV19" s="250"/>
      <c r="QSW19" s="250"/>
      <c r="QSX19" s="250"/>
      <c r="QSY19" s="250"/>
      <c r="QSZ19" s="250"/>
      <c r="QTA19" s="250"/>
      <c r="QTB19" s="250"/>
      <c r="QTC19" s="250"/>
      <c r="QTD19" s="250"/>
      <c r="QTE19" s="250"/>
      <c r="QTF19" s="250"/>
      <c r="QTG19" s="250"/>
      <c r="QTH19" s="250"/>
      <c r="QTI19" s="250"/>
      <c r="QTJ19" s="250"/>
      <c r="QTK19" s="250"/>
      <c r="QTL19" s="250"/>
      <c r="QTM19" s="250"/>
      <c r="QTN19" s="250"/>
      <c r="QTO19" s="250"/>
      <c r="QTP19" s="250"/>
      <c r="QTQ19" s="250"/>
      <c r="QTR19" s="250"/>
      <c r="QTS19" s="250"/>
      <c r="QTT19" s="250"/>
      <c r="QTU19" s="250"/>
      <c r="QTV19" s="250"/>
      <c r="QTW19" s="250"/>
      <c r="QTX19" s="250"/>
      <c r="QTY19" s="250"/>
      <c r="QTZ19" s="251"/>
      <c r="QUA19" s="251"/>
      <c r="QUB19" s="251"/>
      <c r="QUC19" s="251"/>
      <c r="QUD19" s="251"/>
      <c r="QUE19" s="250"/>
      <c r="QUF19" s="250"/>
      <c r="QUG19" s="250"/>
      <c r="QUH19" s="250"/>
      <c r="QUI19" s="250"/>
      <c r="QUJ19" s="250"/>
      <c r="QUK19" s="250"/>
      <c r="QUL19" s="250"/>
      <c r="QUM19" s="250"/>
      <c r="QUN19" s="250"/>
      <c r="QUO19" s="250"/>
      <c r="QUP19" s="250"/>
      <c r="QUQ19" s="250"/>
      <c r="QUR19" s="250"/>
      <c r="QUS19" s="250"/>
      <c r="QUT19" s="250"/>
      <c r="QUU19" s="250"/>
      <c r="QUV19" s="250"/>
      <c r="QUW19" s="250"/>
      <c r="QUX19" s="250"/>
      <c r="QUY19" s="250"/>
      <c r="QUZ19" s="250"/>
      <c r="QVA19" s="250"/>
      <c r="QVB19" s="250"/>
      <c r="QVC19" s="250"/>
      <c r="QVD19" s="250"/>
      <c r="QVE19" s="250"/>
      <c r="QVF19" s="250"/>
      <c r="QVG19" s="250"/>
      <c r="QVH19" s="250"/>
      <c r="QVI19" s="250"/>
      <c r="QVJ19" s="250"/>
      <c r="QVK19" s="250"/>
      <c r="QVL19" s="250"/>
      <c r="QVM19" s="250"/>
      <c r="QVN19" s="250"/>
      <c r="QVO19" s="250"/>
      <c r="QVP19" s="250"/>
      <c r="QVQ19" s="250"/>
      <c r="QVR19" s="250"/>
      <c r="QVS19" s="250"/>
      <c r="QVT19" s="250"/>
      <c r="QVU19" s="250"/>
      <c r="QVV19" s="250"/>
      <c r="QVW19" s="250"/>
      <c r="QVX19" s="250"/>
      <c r="QVY19" s="250"/>
      <c r="QVZ19" s="250"/>
      <c r="QWA19" s="250"/>
      <c r="QWB19" s="251"/>
      <c r="QWC19" s="251"/>
      <c r="QWD19" s="251"/>
      <c r="QWE19" s="251"/>
      <c r="QWF19" s="251"/>
      <c r="QWG19" s="250"/>
      <c r="QWH19" s="250"/>
      <c r="QWI19" s="250"/>
      <c r="QWJ19" s="250"/>
      <c r="QWK19" s="250"/>
      <c r="QWL19" s="250"/>
      <c r="QWM19" s="250"/>
      <c r="QWN19" s="250"/>
      <c r="QWO19" s="250"/>
      <c r="QWP19" s="250"/>
      <c r="QWQ19" s="250"/>
      <c r="QWR19" s="250"/>
      <c r="QWS19" s="250"/>
      <c r="QWT19" s="250"/>
      <c r="QWU19" s="250"/>
      <c r="QWV19" s="250"/>
      <c r="QWW19" s="250"/>
      <c r="QWX19" s="250"/>
      <c r="QWY19" s="250"/>
      <c r="QWZ19" s="250"/>
      <c r="QXA19" s="250"/>
      <c r="QXB19" s="250"/>
      <c r="QXC19" s="250"/>
      <c r="QXD19" s="250"/>
      <c r="QXE19" s="250"/>
      <c r="QXF19" s="250"/>
      <c r="QXG19" s="250"/>
      <c r="QXH19" s="250"/>
      <c r="QXI19" s="250"/>
      <c r="QXJ19" s="250"/>
      <c r="QXK19" s="250"/>
      <c r="QXL19" s="250"/>
      <c r="QXM19" s="250"/>
      <c r="QXN19" s="250"/>
      <c r="QXO19" s="250"/>
      <c r="QXP19" s="250"/>
      <c r="QXQ19" s="250"/>
      <c r="QXR19" s="250"/>
      <c r="QXS19" s="250"/>
      <c r="QXT19" s="250"/>
      <c r="QXU19" s="250"/>
      <c r="QXV19" s="250"/>
      <c r="QXW19" s="250"/>
      <c r="QXX19" s="250"/>
      <c r="QXY19" s="250"/>
      <c r="QXZ19" s="250"/>
      <c r="QYA19" s="250"/>
      <c r="QYB19" s="250"/>
      <c r="QYC19" s="250"/>
      <c r="QYD19" s="251"/>
      <c r="QYE19" s="251"/>
      <c r="QYF19" s="251"/>
      <c r="QYG19" s="251"/>
      <c r="QYH19" s="251"/>
      <c r="QYI19" s="250"/>
      <c r="QYJ19" s="250"/>
      <c r="QYK19" s="250"/>
      <c r="QYL19" s="250"/>
      <c r="QYM19" s="250"/>
      <c r="QYN19" s="250"/>
      <c r="QYO19" s="250"/>
      <c r="QYP19" s="250"/>
      <c r="QYQ19" s="250"/>
      <c r="QYR19" s="250"/>
      <c r="QYS19" s="250"/>
      <c r="QYT19" s="250"/>
      <c r="QYU19" s="250"/>
      <c r="QYV19" s="250"/>
      <c r="QYW19" s="250"/>
      <c r="QYX19" s="250"/>
      <c r="QYY19" s="250"/>
      <c r="QYZ19" s="250"/>
      <c r="QZA19" s="250"/>
      <c r="QZB19" s="250"/>
      <c r="QZC19" s="250"/>
      <c r="QZD19" s="250"/>
      <c r="QZE19" s="250"/>
      <c r="QZF19" s="250"/>
      <c r="QZG19" s="250"/>
      <c r="QZH19" s="250"/>
      <c r="QZI19" s="250"/>
      <c r="QZJ19" s="250"/>
      <c r="QZK19" s="250"/>
      <c r="QZL19" s="250"/>
      <c r="QZM19" s="250"/>
      <c r="QZN19" s="250"/>
      <c r="QZO19" s="250"/>
      <c r="QZP19" s="250"/>
      <c r="QZQ19" s="250"/>
      <c r="QZR19" s="250"/>
      <c r="QZS19" s="250"/>
      <c r="QZT19" s="250"/>
      <c r="QZU19" s="250"/>
      <c r="QZV19" s="250"/>
      <c r="QZW19" s="250"/>
      <c r="QZX19" s="250"/>
      <c r="QZY19" s="250"/>
      <c r="QZZ19" s="250"/>
      <c r="RAA19" s="250"/>
      <c r="RAB19" s="250"/>
      <c r="RAC19" s="250"/>
      <c r="RAD19" s="250"/>
      <c r="RAE19" s="250"/>
      <c r="RAF19" s="251"/>
      <c r="RAG19" s="251"/>
      <c r="RAH19" s="251"/>
      <c r="RAI19" s="251"/>
      <c r="RAJ19" s="251"/>
      <c r="RAK19" s="250"/>
      <c r="RAL19" s="250"/>
      <c r="RAM19" s="250"/>
      <c r="RAN19" s="250"/>
      <c r="RAO19" s="250"/>
      <c r="RAP19" s="250"/>
      <c r="RAQ19" s="250"/>
      <c r="RAR19" s="250"/>
      <c r="RAS19" s="250"/>
      <c r="RAT19" s="250"/>
      <c r="RAU19" s="250"/>
      <c r="RAV19" s="250"/>
      <c r="RAW19" s="250"/>
      <c r="RAX19" s="250"/>
      <c r="RAY19" s="250"/>
      <c r="RAZ19" s="250"/>
      <c r="RBA19" s="250"/>
      <c r="RBB19" s="250"/>
      <c r="RBC19" s="250"/>
      <c r="RBD19" s="250"/>
      <c r="RBE19" s="250"/>
      <c r="RBF19" s="250"/>
      <c r="RBG19" s="250"/>
      <c r="RBH19" s="250"/>
      <c r="RBI19" s="250"/>
      <c r="RBJ19" s="250"/>
      <c r="RBK19" s="250"/>
      <c r="RBL19" s="250"/>
      <c r="RBM19" s="250"/>
      <c r="RBN19" s="250"/>
      <c r="RBO19" s="250"/>
      <c r="RBP19" s="250"/>
      <c r="RBQ19" s="250"/>
      <c r="RBR19" s="250"/>
      <c r="RBS19" s="250"/>
      <c r="RBT19" s="250"/>
      <c r="RBU19" s="250"/>
      <c r="RBV19" s="250"/>
      <c r="RBW19" s="250"/>
      <c r="RBX19" s="250"/>
      <c r="RBY19" s="250"/>
      <c r="RBZ19" s="250"/>
      <c r="RCA19" s="250"/>
      <c r="RCB19" s="250"/>
      <c r="RCC19" s="250"/>
      <c r="RCD19" s="250"/>
      <c r="RCE19" s="250"/>
      <c r="RCF19" s="250"/>
      <c r="RCG19" s="250"/>
      <c r="RCH19" s="251"/>
      <c r="RCI19" s="251"/>
      <c r="RCJ19" s="251"/>
      <c r="RCK19" s="251"/>
      <c r="RCL19" s="251"/>
      <c r="RCM19" s="250"/>
      <c r="RCN19" s="250"/>
      <c r="RCO19" s="250"/>
      <c r="RCP19" s="250"/>
      <c r="RCQ19" s="250"/>
      <c r="RCR19" s="250"/>
      <c r="RCS19" s="250"/>
      <c r="RCT19" s="250"/>
      <c r="RCU19" s="250"/>
      <c r="RCV19" s="250"/>
      <c r="RCW19" s="250"/>
      <c r="RCX19" s="250"/>
      <c r="RCY19" s="250"/>
      <c r="RCZ19" s="250"/>
      <c r="RDA19" s="250"/>
      <c r="RDB19" s="250"/>
      <c r="RDC19" s="250"/>
      <c r="RDD19" s="250"/>
      <c r="RDE19" s="250"/>
      <c r="RDF19" s="250"/>
      <c r="RDG19" s="250"/>
      <c r="RDH19" s="250"/>
      <c r="RDI19" s="250"/>
      <c r="RDJ19" s="250"/>
      <c r="RDK19" s="250"/>
      <c r="RDL19" s="250"/>
      <c r="RDM19" s="250"/>
      <c r="RDN19" s="250"/>
      <c r="RDO19" s="250"/>
      <c r="RDP19" s="250"/>
      <c r="RDQ19" s="250"/>
      <c r="RDR19" s="250"/>
      <c r="RDS19" s="250"/>
      <c r="RDT19" s="250"/>
      <c r="RDU19" s="250"/>
      <c r="RDV19" s="250"/>
      <c r="RDW19" s="250"/>
      <c r="RDX19" s="250"/>
      <c r="RDY19" s="250"/>
      <c r="RDZ19" s="250"/>
      <c r="REA19" s="250"/>
      <c r="REB19" s="250"/>
      <c r="REC19" s="250"/>
      <c r="RED19" s="250"/>
      <c r="REE19" s="250"/>
      <c r="REF19" s="250"/>
      <c r="REG19" s="250"/>
      <c r="REH19" s="250"/>
      <c r="REI19" s="250"/>
      <c r="REJ19" s="251"/>
      <c r="REK19" s="251"/>
      <c r="REL19" s="251"/>
      <c r="REM19" s="251"/>
      <c r="REN19" s="251"/>
      <c r="REO19" s="250"/>
      <c r="REP19" s="250"/>
      <c r="REQ19" s="250"/>
      <c r="RER19" s="250"/>
      <c r="RES19" s="250"/>
      <c r="RET19" s="250"/>
      <c r="REU19" s="250"/>
      <c r="REV19" s="250"/>
      <c r="REW19" s="250"/>
      <c r="REX19" s="250"/>
      <c r="REY19" s="250"/>
      <c r="REZ19" s="250"/>
      <c r="RFA19" s="250"/>
      <c r="RFB19" s="250"/>
      <c r="RFC19" s="250"/>
      <c r="RFD19" s="250"/>
      <c r="RFE19" s="250"/>
      <c r="RFF19" s="250"/>
      <c r="RFG19" s="250"/>
      <c r="RFH19" s="250"/>
      <c r="RFI19" s="250"/>
      <c r="RFJ19" s="250"/>
      <c r="RFK19" s="250"/>
      <c r="RFL19" s="250"/>
      <c r="RFM19" s="250"/>
      <c r="RFN19" s="250"/>
      <c r="RFO19" s="250"/>
      <c r="RFP19" s="250"/>
      <c r="RFQ19" s="250"/>
      <c r="RFR19" s="250"/>
      <c r="RFS19" s="250"/>
      <c r="RFT19" s="250"/>
      <c r="RFU19" s="250"/>
      <c r="RFV19" s="250"/>
      <c r="RFW19" s="250"/>
      <c r="RFX19" s="250"/>
      <c r="RFY19" s="250"/>
      <c r="RFZ19" s="250"/>
      <c r="RGA19" s="250"/>
      <c r="RGB19" s="250"/>
      <c r="RGC19" s="250"/>
      <c r="RGD19" s="250"/>
      <c r="RGE19" s="250"/>
      <c r="RGF19" s="250"/>
      <c r="RGG19" s="250"/>
      <c r="RGH19" s="250"/>
      <c r="RGI19" s="250"/>
      <c r="RGJ19" s="250"/>
      <c r="RGK19" s="250"/>
      <c r="RGL19" s="251"/>
      <c r="RGM19" s="251"/>
      <c r="RGN19" s="251"/>
      <c r="RGO19" s="251"/>
      <c r="RGP19" s="251"/>
      <c r="RGQ19" s="250"/>
      <c r="RGR19" s="250"/>
      <c r="RGS19" s="250"/>
      <c r="RGT19" s="250"/>
      <c r="RGU19" s="250"/>
      <c r="RGV19" s="250"/>
      <c r="RGW19" s="250"/>
      <c r="RGX19" s="250"/>
      <c r="RGY19" s="250"/>
      <c r="RGZ19" s="250"/>
      <c r="RHA19" s="250"/>
      <c r="RHB19" s="250"/>
      <c r="RHC19" s="250"/>
      <c r="RHD19" s="250"/>
      <c r="RHE19" s="250"/>
      <c r="RHF19" s="250"/>
      <c r="RHG19" s="250"/>
      <c r="RHH19" s="250"/>
      <c r="RHI19" s="250"/>
      <c r="RHJ19" s="250"/>
      <c r="RHK19" s="250"/>
      <c r="RHL19" s="250"/>
      <c r="RHM19" s="250"/>
      <c r="RHN19" s="250"/>
      <c r="RHO19" s="250"/>
      <c r="RHP19" s="250"/>
      <c r="RHQ19" s="250"/>
      <c r="RHR19" s="250"/>
      <c r="RHS19" s="250"/>
      <c r="RHT19" s="250"/>
      <c r="RHU19" s="250"/>
      <c r="RHV19" s="250"/>
      <c r="RHW19" s="250"/>
      <c r="RHX19" s="250"/>
      <c r="RHY19" s="250"/>
      <c r="RHZ19" s="250"/>
      <c r="RIA19" s="250"/>
      <c r="RIB19" s="250"/>
      <c r="RIC19" s="250"/>
      <c r="RID19" s="250"/>
      <c r="RIE19" s="250"/>
      <c r="RIF19" s="250"/>
      <c r="RIG19" s="250"/>
      <c r="RIH19" s="250"/>
      <c r="RII19" s="250"/>
      <c r="RIJ19" s="250"/>
      <c r="RIK19" s="250"/>
      <c r="RIL19" s="250"/>
      <c r="RIM19" s="250"/>
      <c r="RIN19" s="251"/>
      <c r="RIO19" s="251"/>
      <c r="RIP19" s="251"/>
      <c r="RIQ19" s="251"/>
      <c r="RIR19" s="251"/>
      <c r="RIS19" s="250"/>
      <c r="RIT19" s="250"/>
      <c r="RIU19" s="250"/>
      <c r="RIV19" s="250"/>
      <c r="RIW19" s="250"/>
      <c r="RIX19" s="250"/>
      <c r="RIY19" s="250"/>
      <c r="RIZ19" s="250"/>
      <c r="RJA19" s="250"/>
      <c r="RJB19" s="250"/>
      <c r="RJC19" s="250"/>
      <c r="RJD19" s="250"/>
      <c r="RJE19" s="250"/>
      <c r="RJF19" s="250"/>
      <c r="RJG19" s="250"/>
      <c r="RJH19" s="250"/>
      <c r="RJI19" s="250"/>
      <c r="RJJ19" s="250"/>
      <c r="RJK19" s="250"/>
      <c r="RJL19" s="250"/>
      <c r="RJM19" s="250"/>
      <c r="RJN19" s="250"/>
      <c r="RJO19" s="250"/>
      <c r="RJP19" s="250"/>
      <c r="RJQ19" s="250"/>
      <c r="RJR19" s="250"/>
      <c r="RJS19" s="250"/>
      <c r="RJT19" s="250"/>
      <c r="RJU19" s="250"/>
      <c r="RJV19" s="250"/>
      <c r="RJW19" s="250"/>
      <c r="RJX19" s="250"/>
      <c r="RJY19" s="250"/>
      <c r="RJZ19" s="250"/>
      <c r="RKA19" s="250"/>
      <c r="RKB19" s="250"/>
      <c r="RKC19" s="250"/>
      <c r="RKD19" s="250"/>
      <c r="RKE19" s="250"/>
      <c r="RKF19" s="250"/>
      <c r="RKG19" s="250"/>
      <c r="RKH19" s="250"/>
      <c r="RKI19" s="250"/>
      <c r="RKJ19" s="250"/>
      <c r="RKK19" s="250"/>
      <c r="RKL19" s="250"/>
      <c r="RKM19" s="250"/>
      <c r="RKN19" s="250"/>
      <c r="RKO19" s="250"/>
      <c r="RKP19" s="251"/>
      <c r="RKQ19" s="251"/>
      <c r="RKR19" s="251"/>
      <c r="RKS19" s="251"/>
      <c r="RKT19" s="251"/>
      <c r="RKU19" s="250"/>
      <c r="RKV19" s="250"/>
      <c r="RKW19" s="250"/>
      <c r="RKX19" s="250"/>
      <c r="RKY19" s="250"/>
      <c r="RKZ19" s="250"/>
      <c r="RLA19" s="250"/>
      <c r="RLB19" s="250"/>
      <c r="RLC19" s="250"/>
      <c r="RLD19" s="250"/>
      <c r="RLE19" s="250"/>
      <c r="RLF19" s="250"/>
      <c r="RLG19" s="250"/>
      <c r="RLH19" s="250"/>
      <c r="RLI19" s="250"/>
      <c r="RLJ19" s="250"/>
      <c r="RLK19" s="250"/>
      <c r="RLL19" s="250"/>
      <c r="RLM19" s="250"/>
      <c r="RLN19" s="250"/>
      <c r="RLO19" s="250"/>
      <c r="RLP19" s="250"/>
      <c r="RLQ19" s="250"/>
      <c r="RLR19" s="250"/>
      <c r="RLS19" s="250"/>
      <c r="RLT19" s="250"/>
      <c r="RLU19" s="250"/>
      <c r="RLV19" s="250"/>
      <c r="RLW19" s="250"/>
      <c r="RLX19" s="250"/>
      <c r="RLY19" s="250"/>
      <c r="RLZ19" s="250"/>
      <c r="RMA19" s="250"/>
      <c r="RMB19" s="250"/>
      <c r="RMC19" s="250"/>
      <c r="RMD19" s="250"/>
      <c r="RME19" s="250"/>
      <c r="RMF19" s="250"/>
      <c r="RMG19" s="250"/>
      <c r="RMH19" s="250"/>
      <c r="RMI19" s="250"/>
      <c r="RMJ19" s="250"/>
      <c r="RMK19" s="250"/>
      <c r="RML19" s="250"/>
      <c r="RMM19" s="250"/>
      <c r="RMN19" s="250"/>
      <c r="RMO19" s="250"/>
      <c r="RMP19" s="250"/>
      <c r="RMQ19" s="250"/>
      <c r="RMR19" s="251"/>
      <c r="RMS19" s="251"/>
      <c r="RMT19" s="251"/>
      <c r="RMU19" s="251"/>
      <c r="RMV19" s="251"/>
      <c r="RMW19" s="250"/>
      <c r="RMX19" s="250"/>
      <c r="RMY19" s="250"/>
      <c r="RMZ19" s="250"/>
      <c r="RNA19" s="250"/>
      <c r="RNB19" s="250"/>
      <c r="RNC19" s="250"/>
      <c r="RND19" s="250"/>
      <c r="RNE19" s="250"/>
      <c r="RNF19" s="250"/>
      <c r="RNG19" s="250"/>
      <c r="RNH19" s="250"/>
      <c r="RNI19" s="250"/>
      <c r="RNJ19" s="250"/>
      <c r="RNK19" s="250"/>
      <c r="RNL19" s="250"/>
      <c r="RNM19" s="250"/>
      <c r="RNN19" s="250"/>
      <c r="RNO19" s="250"/>
      <c r="RNP19" s="250"/>
      <c r="RNQ19" s="250"/>
      <c r="RNR19" s="250"/>
      <c r="RNS19" s="250"/>
      <c r="RNT19" s="250"/>
      <c r="RNU19" s="250"/>
      <c r="RNV19" s="250"/>
      <c r="RNW19" s="250"/>
      <c r="RNX19" s="250"/>
      <c r="RNY19" s="250"/>
      <c r="RNZ19" s="250"/>
      <c r="ROA19" s="250"/>
      <c r="ROB19" s="250"/>
      <c r="ROC19" s="250"/>
      <c r="ROD19" s="250"/>
      <c r="ROE19" s="250"/>
      <c r="ROF19" s="250"/>
      <c r="ROG19" s="250"/>
      <c r="ROH19" s="250"/>
      <c r="ROI19" s="250"/>
      <c r="ROJ19" s="250"/>
      <c r="ROK19" s="250"/>
      <c r="ROL19" s="250"/>
      <c r="ROM19" s="250"/>
      <c r="RON19" s="250"/>
      <c r="ROO19" s="250"/>
      <c r="ROP19" s="250"/>
      <c r="ROQ19" s="250"/>
      <c r="ROR19" s="250"/>
      <c r="ROS19" s="250"/>
      <c r="ROT19" s="251"/>
      <c r="ROU19" s="251"/>
      <c r="ROV19" s="251"/>
      <c r="ROW19" s="251"/>
      <c r="ROX19" s="251"/>
      <c r="ROY19" s="250"/>
      <c r="ROZ19" s="250"/>
      <c r="RPA19" s="250"/>
      <c r="RPB19" s="250"/>
      <c r="RPC19" s="250"/>
      <c r="RPD19" s="250"/>
      <c r="RPE19" s="250"/>
      <c r="RPF19" s="250"/>
      <c r="RPG19" s="250"/>
      <c r="RPH19" s="250"/>
      <c r="RPI19" s="250"/>
      <c r="RPJ19" s="250"/>
      <c r="RPK19" s="250"/>
      <c r="RPL19" s="250"/>
      <c r="RPM19" s="250"/>
      <c r="RPN19" s="250"/>
      <c r="RPO19" s="250"/>
      <c r="RPP19" s="250"/>
      <c r="RPQ19" s="250"/>
      <c r="RPR19" s="250"/>
      <c r="RPS19" s="250"/>
      <c r="RPT19" s="250"/>
      <c r="RPU19" s="250"/>
      <c r="RPV19" s="250"/>
      <c r="RPW19" s="250"/>
      <c r="RPX19" s="250"/>
      <c r="RPY19" s="250"/>
      <c r="RPZ19" s="250"/>
      <c r="RQA19" s="250"/>
      <c r="RQB19" s="250"/>
      <c r="RQC19" s="250"/>
      <c r="RQD19" s="250"/>
      <c r="RQE19" s="250"/>
      <c r="RQF19" s="250"/>
      <c r="RQG19" s="250"/>
      <c r="RQH19" s="250"/>
      <c r="RQI19" s="250"/>
      <c r="RQJ19" s="250"/>
      <c r="RQK19" s="250"/>
      <c r="RQL19" s="250"/>
      <c r="RQM19" s="250"/>
      <c r="RQN19" s="250"/>
      <c r="RQO19" s="250"/>
      <c r="RQP19" s="250"/>
      <c r="RQQ19" s="250"/>
      <c r="RQR19" s="250"/>
      <c r="RQS19" s="250"/>
      <c r="RQT19" s="250"/>
      <c r="RQU19" s="250"/>
      <c r="RQV19" s="251"/>
      <c r="RQW19" s="251"/>
      <c r="RQX19" s="251"/>
      <c r="RQY19" s="251"/>
      <c r="RQZ19" s="251"/>
      <c r="RRA19" s="250"/>
      <c r="RRB19" s="250"/>
      <c r="RRC19" s="250"/>
      <c r="RRD19" s="250"/>
      <c r="RRE19" s="250"/>
      <c r="RRF19" s="250"/>
      <c r="RRG19" s="250"/>
      <c r="RRH19" s="250"/>
      <c r="RRI19" s="250"/>
      <c r="RRJ19" s="250"/>
      <c r="RRK19" s="250"/>
      <c r="RRL19" s="250"/>
      <c r="RRM19" s="250"/>
      <c r="RRN19" s="250"/>
      <c r="RRO19" s="250"/>
      <c r="RRP19" s="250"/>
      <c r="RRQ19" s="250"/>
      <c r="RRR19" s="250"/>
      <c r="RRS19" s="250"/>
      <c r="RRT19" s="250"/>
      <c r="RRU19" s="250"/>
      <c r="RRV19" s="250"/>
      <c r="RRW19" s="250"/>
      <c r="RRX19" s="250"/>
      <c r="RRY19" s="250"/>
      <c r="RRZ19" s="250"/>
      <c r="RSA19" s="250"/>
      <c r="RSB19" s="250"/>
      <c r="RSC19" s="250"/>
      <c r="RSD19" s="250"/>
      <c r="RSE19" s="250"/>
      <c r="RSF19" s="250"/>
      <c r="RSG19" s="250"/>
      <c r="RSH19" s="250"/>
      <c r="RSI19" s="250"/>
      <c r="RSJ19" s="250"/>
      <c r="RSK19" s="250"/>
      <c r="RSL19" s="250"/>
      <c r="RSM19" s="250"/>
      <c r="RSN19" s="250"/>
      <c r="RSO19" s="250"/>
      <c r="RSP19" s="250"/>
      <c r="RSQ19" s="250"/>
      <c r="RSR19" s="250"/>
      <c r="RSS19" s="250"/>
      <c r="RST19" s="250"/>
      <c r="RSU19" s="250"/>
      <c r="RSV19" s="250"/>
      <c r="RSW19" s="250"/>
      <c r="RSX19" s="251"/>
      <c r="RSY19" s="251"/>
      <c r="RSZ19" s="251"/>
      <c r="RTA19" s="251"/>
      <c r="RTB19" s="251"/>
      <c r="RTC19" s="250"/>
      <c r="RTD19" s="250"/>
      <c r="RTE19" s="250"/>
      <c r="RTF19" s="250"/>
      <c r="RTG19" s="250"/>
      <c r="RTH19" s="250"/>
      <c r="RTI19" s="250"/>
      <c r="RTJ19" s="250"/>
      <c r="RTK19" s="250"/>
      <c r="RTL19" s="250"/>
      <c r="RTM19" s="250"/>
      <c r="RTN19" s="250"/>
      <c r="RTO19" s="250"/>
      <c r="RTP19" s="250"/>
      <c r="RTQ19" s="250"/>
      <c r="RTR19" s="250"/>
      <c r="RTS19" s="250"/>
      <c r="RTT19" s="250"/>
      <c r="RTU19" s="250"/>
      <c r="RTV19" s="250"/>
      <c r="RTW19" s="250"/>
      <c r="RTX19" s="250"/>
      <c r="RTY19" s="250"/>
      <c r="RTZ19" s="250"/>
      <c r="RUA19" s="250"/>
      <c r="RUB19" s="250"/>
      <c r="RUC19" s="250"/>
      <c r="RUD19" s="250"/>
      <c r="RUE19" s="250"/>
      <c r="RUF19" s="250"/>
      <c r="RUG19" s="250"/>
      <c r="RUH19" s="250"/>
      <c r="RUI19" s="250"/>
      <c r="RUJ19" s="250"/>
      <c r="RUK19" s="250"/>
      <c r="RUL19" s="250"/>
      <c r="RUM19" s="250"/>
      <c r="RUN19" s="250"/>
      <c r="RUO19" s="250"/>
      <c r="RUP19" s="250"/>
      <c r="RUQ19" s="250"/>
      <c r="RUR19" s="250"/>
      <c r="RUS19" s="250"/>
      <c r="RUT19" s="250"/>
      <c r="RUU19" s="250"/>
      <c r="RUV19" s="250"/>
      <c r="RUW19" s="250"/>
      <c r="RUX19" s="250"/>
      <c r="RUY19" s="250"/>
      <c r="RUZ19" s="251"/>
      <c r="RVA19" s="251"/>
      <c r="RVB19" s="251"/>
      <c r="RVC19" s="251"/>
      <c r="RVD19" s="251"/>
      <c r="RVE19" s="250"/>
      <c r="RVF19" s="250"/>
      <c r="RVG19" s="250"/>
      <c r="RVH19" s="250"/>
      <c r="RVI19" s="250"/>
      <c r="RVJ19" s="250"/>
      <c r="RVK19" s="250"/>
      <c r="RVL19" s="250"/>
      <c r="RVM19" s="250"/>
      <c r="RVN19" s="250"/>
      <c r="RVO19" s="250"/>
      <c r="RVP19" s="250"/>
      <c r="RVQ19" s="250"/>
      <c r="RVR19" s="250"/>
      <c r="RVS19" s="250"/>
      <c r="RVT19" s="250"/>
      <c r="RVU19" s="250"/>
      <c r="RVV19" s="250"/>
      <c r="RVW19" s="250"/>
      <c r="RVX19" s="250"/>
      <c r="RVY19" s="250"/>
      <c r="RVZ19" s="250"/>
      <c r="RWA19" s="250"/>
      <c r="RWB19" s="250"/>
      <c r="RWC19" s="250"/>
      <c r="RWD19" s="250"/>
      <c r="RWE19" s="250"/>
      <c r="RWF19" s="250"/>
      <c r="RWG19" s="250"/>
      <c r="RWH19" s="250"/>
      <c r="RWI19" s="250"/>
      <c r="RWJ19" s="250"/>
      <c r="RWK19" s="250"/>
      <c r="RWL19" s="250"/>
      <c r="RWM19" s="250"/>
      <c r="RWN19" s="250"/>
      <c r="RWO19" s="250"/>
      <c r="RWP19" s="250"/>
      <c r="RWQ19" s="250"/>
      <c r="RWR19" s="250"/>
      <c r="RWS19" s="250"/>
      <c r="RWT19" s="250"/>
      <c r="RWU19" s="250"/>
      <c r="RWV19" s="250"/>
      <c r="RWW19" s="250"/>
      <c r="RWX19" s="250"/>
      <c r="RWY19" s="250"/>
      <c r="RWZ19" s="250"/>
      <c r="RXA19" s="250"/>
      <c r="RXB19" s="251"/>
      <c r="RXC19" s="251"/>
      <c r="RXD19" s="251"/>
      <c r="RXE19" s="251"/>
      <c r="RXF19" s="251"/>
      <c r="RXG19" s="250"/>
      <c r="RXH19" s="250"/>
      <c r="RXI19" s="250"/>
      <c r="RXJ19" s="250"/>
      <c r="RXK19" s="250"/>
      <c r="RXL19" s="250"/>
      <c r="RXM19" s="250"/>
      <c r="RXN19" s="250"/>
      <c r="RXO19" s="250"/>
      <c r="RXP19" s="250"/>
      <c r="RXQ19" s="250"/>
      <c r="RXR19" s="250"/>
      <c r="RXS19" s="250"/>
      <c r="RXT19" s="250"/>
      <c r="RXU19" s="250"/>
      <c r="RXV19" s="250"/>
      <c r="RXW19" s="250"/>
      <c r="RXX19" s="250"/>
      <c r="RXY19" s="250"/>
      <c r="RXZ19" s="250"/>
      <c r="RYA19" s="250"/>
      <c r="RYB19" s="250"/>
      <c r="RYC19" s="250"/>
      <c r="RYD19" s="250"/>
      <c r="RYE19" s="250"/>
      <c r="RYF19" s="250"/>
      <c r="RYG19" s="250"/>
      <c r="RYH19" s="250"/>
      <c r="RYI19" s="250"/>
      <c r="RYJ19" s="250"/>
      <c r="RYK19" s="250"/>
      <c r="RYL19" s="250"/>
      <c r="RYM19" s="250"/>
      <c r="RYN19" s="250"/>
      <c r="RYO19" s="250"/>
      <c r="RYP19" s="250"/>
      <c r="RYQ19" s="250"/>
      <c r="RYR19" s="250"/>
      <c r="RYS19" s="250"/>
      <c r="RYT19" s="250"/>
      <c r="RYU19" s="250"/>
      <c r="RYV19" s="250"/>
      <c r="RYW19" s="250"/>
      <c r="RYX19" s="250"/>
      <c r="RYY19" s="250"/>
      <c r="RYZ19" s="250"/>
      <c r="RZA19" s="250"/>
      <c r="RZB19" s="250"/>
      <c r="RZC19" s="250"/>
      <c r="RZD19" s="251"/>
      <c r="RZE19" s="251"/>
      <c r="RZF19" s="251"/>
      <c r="RZG19" s="251"/>
      <c r="RZH19" s="251"/>
      <c r="RZI19" s="250"/>
      <c r="RZJ19" s="250"/>
      <c r="RZK19" s="250"/>
      <c r="RZL19" s="250"/>
      <c r="RZM19" s="250"/>
      <c r="RZN19" s="250"/>
      <c r="RZO19" s="250"/>
      <c r="RZP19" s="250"/>
      <c r="RZQ19" s="250"/>
      <c r="RZR19" s="250"/>
      <c r="RZS19" s="250"/>
      <c r="RZT19" s="250"/>
      <c r="RZU19" s="250"/>
      <c r="RZV19" s="250"/>
      <c r="RZW19" s="250"/>
      <c r="RZX19" s="250"/>
      <c r="RZY19" s="250"/>
      <c r="RZZ19" s="250"/>
      <c r="SAA19" s="250"/>
      <c r="SAB19" s="250"/>
      <c r="SAC19" s="250"/>
      <c r="SAD19" s="250"/>
      <c r="SAE19" s="250"/>
      <c r="SAF19" s="250"/>
      <c r="SAG19" s="250"/>
      <c r="SAH19" s="250"/>
      <c r="SAI19" s="250"/>
      <c r="SAJ19" s="250"/>
      <c r="SAK19" s="250"/>
      <c r="SAL19" s="250"/>
      <c r="SAM19" s="250"/>
      <c r="SAN19" s="250"/>
      <c r="SAO19" s="250"/>
      <c r="SAP19" s="250"/>
      <c r="SAQ19" s="250"/>
      <c r="SAR19" s="250"/>
      <c r="SAS19" s="250"/>
      <c r="SAT19" s="250"/>
      <c r="SAU19" s="250"/>
      <c r="SAV19" s="250"/>
      <c r="SAW19" s="250"/>
      <c r="SAX19" s="250"/>
      <c r="SAY19" s="250"/>
      <c r="SAZ19" s="250"/>
      <c r="SBA19" s="250"/>
      <c r="SBB19" s="250"/>
      <c r="SBC19" s="250"/>
      <c r="SBD19" s="250"/>
      <c r="SBE19" s="250"/>
      <c r="SBF19" s="251"/>
      <c r="SBG19" s="251"/>
      <c r="SBH19" s="251"/>
      <c r="SBI19" s="251"/>
      <c r="SBJ19" s="251"/>
      <c r="SBK19" s="250"/>
      <c r="SBL19" s="250"/>
      <c r="SBM19" s="250"/>
      <c r="SBN19" s="250"/>
      <c r="SBO19" s="250"/>
      <c r="SBP19" s="250"/>
      <c r="SBQ19" s="250"/>
      <c r="SBR19" s="250"/>
      <c r="SBS19" s="250"/>
      <c r="SBT19" s="250"/>
      <c r="SBU19" s="250"/>
      <c r="SBV19" s="250"/>
      <c r="SBW19" s="250"/>
      <c r="SBX19" s="250"/>
      <c r="SBY19" s="250"/>
      <c r="SBZ19" s="250"/>
      <c r="SCA19" s="250"/>
      <c r="SCB19" s="250"/>
      <c r="SCC19" s="250"/>
      <c r="SCD19" s="250"/>
      <c r="SCE19" s="250"/>
      <c r="SCF19" s="250"/>
      <c r="SCG19" s="250"/>
      <c r="SCH19" s="250"/>
      <c r="SCI19" s="250"/>
      <c r="SCJ19" s="250"/>
      <c r="SCK19" s="250"/>
      <c r="SCL19" s="250"/>
      <c r="SCM19" s="250"/>
      <c r="SCN19" s="250"/>
      <c r="SCO19" s="250"/>
      <c r="SCP19" s="250"/>
      <c r="SCQ19" s="250"/>
      <c r="SCR19" s="250"/>
      <c r="SCS19" s="250"/>
      <c r="SCT19" s="250"/>
      <c r="SCU19" s="250"/>
      <c r="SCV19" s="250"/>
      <c r="SCW19" s="250"/>
      <c r="SCX19" s="250"/>
      <c r="SCY19" s="250"/>
      <c r="SCZ19" s="250"/>
      <c r="SDA19" s="250"/>
      <c r="SDB19" s="250"/>
      <c r="SDC19" s="250"/>
      <c r="SDD19" s="250"/>
      <c r="SDE19" s="250"/>
      <c r="SDF19" s="250"/>
      <c r="SDG19" s="250"/>
      <c r="SDH19" s="251"/>
      <c r="SDI19" s="251"/>
      <c r="SDJ19" s="251"/>
      <c r="SDK19" s="251"/>
      <c r="SDL19" s="251"/>
      <c r="SDM19" s="250"/>
      <c r="SDN19" s="250"/>
      <c r="SDO19" s="250"/>
      <c r="SDP19" s="250"/>
      <c r="SDQ19" s="250"/>
      <c r="SDR19" s="250"/>
      <c r="SDS19" s="250"/>
      <c r="SDT19" s="250"/>
      <c r="SDU19" s="250"/>
      <c r="SDV19" s="250"/>
      <c r="SDW19" s="250"/>
      <c r="SDX19" s="250"/>
      <c r="SDY19" s="250"/>
      <c r="SDZ19" s="250"/>
      <c r="SEA19" s="250"/>
      <c r="SEB19" s="250"/>
      <c r="SEC19" s="250"/>
      <c r="SED19" s="250"/>
      <c r="SEE19" s="250"/>
      <c r="SEF19" s="250"/>
      <c r="SEG19" s="250"/>
      <c r="SEH19" s="250"/>
      <c r="SEI19" s="250"/>
      <c r="SEJ19" s="250"/>
      <c r="SEK19" s="250"/>
      <c r="SEL19" s="250"/>
      <c r="SEM19" s="250"/>
      <c r="SEN19" s="250"/>
      <c r="SEO19" s="250"/>
      <c r="SEP19" s="250"/>
      <c r="SEQ19" s="250"/>
      <c r="SER19" s="250"/>
      <c r="SES19" s="250"/>
      <c r="SET19" s="250"/>
      <c r="SEU19" s="250"/>
      <c r="SEV19" s="250"/>
      <c r="SEW19" s="250"/>
      <c r="SEX19" s="250"/>
      <c r="SEY19" s="250"/>
      <c r="SEZ19" s="250"/>
      <c r="SFA19" s="250"/>
      <c r="SFB19" s="250"/>
      <c r="SFC19" s="250"/>
      <c r="SFD19" s="250"/>
      <c r="SFE19" s="250"/>
      <c r="SFF19" s="250"/>
      <c r="SFG19" s="250"/>
      <c r="SFH19" s="250"/>
      <c r="SFI19" s="250"/>
      <c r="SFJ19" s="251"/>
      <c r="SFK19" s="251"/>
      <c r="SFL19" s="251"/>
      <c r="SFM19" s="251"/>
      <c r="SFN19" s="251"/>
      <c r="SFO19" s="250"/>
      <c r="SFP19" s="250"/>
      <c r="SFQ19" s="250"/>
      <c r="SFR19" s="250"/>
      <c r="SFS19" s="250"/>
      <c r="SFT19" s="250"/>
      <c r="SFU19" s="250"/>
      <c r="SFV19" s="250"/>
      <c r="SFW19" s="250"/>
      <c r="SFX19" s="250"/>
      <c r="SFY19" s="250"/>
      <c r="SFZ19" s="250"/>
      <c r="SGA19" s="250"/>
      <c r="SGB19" s="250"/>
      <c r="SGC19" s="250"/>
      <c r="SGD19" s="250"/>
      <c r="SGE19" s="250"/>
      <c r="SGF19" s="250"/>
      <c r="SGG19" s="250"/>
      <c r="SGH19" s="250"/>
      <c r="SGI19" s="250"/>
      <c r="SGJ19" s="250"/>
      <c r="SGK19" s="250"/>
      <c r="SGL19" s="250"/>
      <c r="SGM19" s="250"/>
      <c r="SGN19" s="250"/>
      <c r="SGO19" s="250"/>
      <c r="SGP19" s="250"/>
      <c r="SGQ19" s="250"/>
      <c r="SGR19" s="250"/>
      <c r="SGS19" s="250"/>
      <c r="SGT19" s="250"/>
      <c r="SGU19" s="250"/>
      <c r="SGV19" s="250"/>
      <c r="SGW19" s="250"/>
      <c r="SGX19" s="250"/>
      <c r="SGY19" s="250"/>
      <c r="SGZ19" s="250"/>
      <c r="SHA19" s="250"/>
      <c r="SHB19" s="250"/>
      <c r="SHC19" s="250"/>
      <c r="SHD19" s="250"/>
      <c r="SHE19" s="250"/>
      <c r="SHF19" s="250"/>
      <c r="SHG19" s="250"/>
      <c r="SHH19" s="250"/>
      <c r="SHI19" s="250"/>
      <c r="SHJ19" s="250"/>
      <c r="SHK19" s="250"/>
      <c r="SHL19" s="251"/>
      <c r="SHM19" s="251"/>
      <c r="SHN19" s="251"/>
      <c r="SHO19" s="251"/>
      <c r="SHP19" s="251"/>
      <c r="SHQ19" s="250"/>
      <c r="SHR19" s="250"/>
      <c r="SHS19" s="250"/>
      <c r="SHT19" s="250"/>
      <c r="SHU19" s="250"/>
      <c r="SHV19" s="250"/>
      <c r="SHW19" s="250"/>
      <c r="SHX19" s="250"/>
      <c r="SHY19" s="250"/>
      <c r="SHZ19" s="250"/>
      <c r="SIA19" s="250"/>
      <c r="SIB19" s="250"/>
      <c r="SIC19" s="250"/>
      <c r="SID19" s="250"/>
      <c r="SIE19" s="250"/>
      <c r="SIF19" s="250"/>
      <c r="SIG19" s="250"/>
      <c r="SIH19" s="250"/>
      <c r="SII19" s="250"/>
      <c r="SIJ19" s="250"/>
      <c r="SIK19" s="250"/>
      <c r="SIL19" s="250"/>
      <c r="SIM19" s="250"/>
      <c r="SIN19" s="250"/>
      <c r="SIO19" s="250"/>
      <c r="SIP19" s="250"/>
      <c r="SIQ19" s="250"/>
      <c r="SIR19" s="250"/>
      <c r="SIS19" s="250"/>
      <c r="SIT19" s="250"/>
      <c r="SIU19" s="250"/>
      <c r="SIV19" s="250"/>
      <c r="SIW19" s="250"/>
      <c r="SIX19" s="250"/>
      <c r="SIY19" s="250"/>
      <c r="SIZ19" s="250"/>
      <c r="SJA19" s="250"/>
      <c r="SJB19" s="250"/>
      <c r="SJC19" s="250"/>
      <c r="SJD19" s="250"/>
      <c r="SJE19" s="250"/>
      <c r="SJF19" s="250"/>
      <c r="SJG19" s="250"/>
      <c r="SJH19" s="250"/>
      <c r="SJI19" s="250"/>
      <c r="SJJ19" s="250"/>
      <c r="SJK19" s="250"/>
      <c r="SJL19" s="250"/>
      <c r="SJM19" s="250"/>
      <c r="SJN19" s="251"/>
      <c r="SJO19" s="251"/>
      <c r="SJP19" s="251"/>
      <c r="SJQ19" s="251"/>
      <c r="SJR19" s="251"/>
      <c r="SJS19" s="250"/>
      <c r="SJT19" s="250"/>
      <c r="SJU19" s="250"/>
      <c r="SJV19" s="250"/>
      <c r="SJW19" s="250"/>
      <c r="SJX19" s="250"/>
      <c r="SJY19" s="250"/>
      <c r="SJZ19" s="250"/>
      <c r="SKA19" s="250"/>
      <c r="SKB19" s="250"/>
      <c r="SKC19" s="250"/>
      <c r="SKD19" s="250"/>
      <c r="SKE19" s="250"/>
      <c r="SKF19" s="250"/>
      <c r="SKG19" s="250"/>
      <c r="SKH19" s="250"/>
      <c r="SKI19" s="250"/>
      <c r="SKJ19" s="250"/>
      <c r="SKK19" s="250"/>
      <c r="SKL19" s="250"/>
      <c r="SKM19" s="250"/>
      <c r="SKN19" s="250"/>
      <c r="SKO19" s="250"/>
      <c r="SKP19" s="250"/>
      <c r="SKQ19" s="250"/>
      <c r="SKR19" s="250"/>
      <c r="SKS19" s="250"/>
      <c r="SKT19" s="250"/>
      <c r="SKU19" s="250"/>
      <c r="SKV19" s="250"/>
      <c r="SKW19" s="250"/>
      <c r="SKX19" s="250"/>
      <c r="SKY19" s="250"/>
      <c r="SKZ19" s="250"/>
      <c r="SLA19" s="250"/>
      <c r="SLB19" s="250"/>
      <c r="SLC19" s="250"/>
      <c r="SLD19" s="250"/>
      <c r="SLE19" s="250"/>
      <c r="SLF19" s="250"/>
      <c r="SLG19" s="250"/>
      <c r="SLH19" s="250"/>
      <c r="SLI19" s="250"/>
      <c r="SLJ19" s="250"/>
      <c r="SLK19" s="250"/>
      <c r="SLL19" s="250"/>
      <c r="SLM19" s="250"/>
      <c r="SLN19" s="250"/>
      <c r="SLO19" s="250"/>
      <c r="SLP19" s="251"/>
      <c r="SLQ19" s="251"/>
      <c r="SLR19" s="251"/>
      <c r="SLS19" s="251"/>
      <c r="SLT19" s="251"/>
      <c r="SLU19" s="250"/>
      <c r="SLV19" s="250"/>
      <c r="SLW19" s="250"/>
      <c r="SLX19" s="250"/>
      <c r="SLY19" s="250"/>
      <c r="SLZ19" s="250"/>
      <c r="SMA19" s="250"/>
      <c r="SMB19" s="250"/>
      <c r="SMC19" s="250"/>
      <c r="SMD19" s="250"/>
      <c r="SME19" s="250"/>
      <c r="SMF19" s="250"/>
      <c r="SMG19" s="250"/>
      <c r="SMH19" s="250"/>
      <c r="SMI19" s="250"/>
      <c r="SMJ19" s="250"/>
      <c r="SMK19" s="250"/>
      <c r="SML19" s="250"/>
      <c r="SMM19" s="250"/>
      <c r="SMN19" s="250"/>
      <c r="SMO19" s="250"/>
      <c r="SMP19" s="250"/>
      <c r="SMQ19" s="250"/>
      <c r="SMR19" s="250"/>
      <c r="SMS19" s="250"/>
      <c r="SMT19" s="250"/>
      <c r="SMU19" s="250"/>
      <c r="SMV19" s="250"/>
      <c r="SMW19" s="250"/>
      <c r="SMX19" s="250"/>
      <c r="SMY19" s="250"/>
      <c r="SMZ19" s="250"/>
      <c r="SNA19" s="250"/>
      <c r="SNB19" s="250"/>
      <c r="SNC19" s="250"/>
      <c r="SND19" s="250"/>
      <c r="SNE19" s="250"/>
      <c r="SNF19" s="250"/>
      <c r="SNG19" s="250"/>
      <c r="SNH19" s="250"/>
      <c r="SNI19" s="250"/>
      <c r="SNJ19" s="250"/>
      <c r="SNK19" s="250"/>
      <c r="SNL19" s="250"/>
      <c r="SNM19" s="250"/>
      <c r="SNN19" s="250"/>
      <c r="SNO19" s="250"/>
      <c r="SNP19" s="250"/>
      <c r="SNQ19" s="250"/>
      <c r="SNR19" s="251"/>
      <c r="SNS19" s="251"/>
      <c r="SNT19" s="251"/>
      <c r="SNU19" s="251"/>
      <c r="SNV19" s="251"/>
      <c r="SNW19" s="250"/>
      <c r="SNX19" s="250"/>
      <c r="SNY19" s="250"/>
      <c r="SNZ19" s="250"/>
      <c r="SOA19" s="250"/>
      <c r="SOB19" s="250"/>
      <c r="SOC19" s="250"/>
      <c r="SOD19" s="250"/>
      <c r="SOE19" s="250"/>
      <c r="SOF19" s="250"/>
      <c r="SOG19" s="250"/>
      <c r="SOH19" s="250"/>
      <c r="SOI19" s="250"/>
      <c r="SOJ19" s="250"/>
      <c r="SOK19" s="250"/>
      <c r="SOL19" s="250"/>
      <c r="SOM19" s="250"/>
      <c r="SON19" s="250"/>
      <c r="SOO19" s="250"/>
      <c r="SOP19" s="250"/>
      <c r="SOQ19" s="250"/>
      <c r="SOR19" s="250"/>
      <c r="SOS19" s="250"/>
      <c r="SOT19" s="250"/>
      <c r="SOU19" s="250"/>
      <c r="SOV19" s="250"/>
      <c r="SOW19" s="250"/>
      <c r="SOX19" s="250"/>
      <c r="SOY19" s="250"/>
      <c r="SOZ19" s="250"/>
      <c r="SPA19" s="250"/>
      <c r="SPB19" s="250"/>
      <c r="SPC19" s="250"/>
      <c r="SPD19" s="250"/>
      <c r="SPE19" s="250"/>
      <c r="SPF19" s="250"/>
      <c r="SPG19" s="250"/>
      <c r="SPH19" s="250"/>
      <c r="SPI19" s="250"/>
      <c r="SPJ19" s="250"/>
      <c r="SPK19" s="250"/>
      <c r="SPL19" s="250"/>
      <c r="SPM19" s="250"/>
      <c r="SPN19" s="250"/>
      <c r="SPO19" s="250"/>
      <c r="SPP19" s="250"/>
      <c r="SPQ19" s="250"/>
      <c r="SPR19" s="250"/>
      <c r="SPS19" s="250"/>
      <c r="SPT19" s="251"/>
      <c r="SPU19" s="251"/>
      <c r="SPV19" s="251"/>
      <c r="SPW19" s="251"/>
      <c r="SPX19" s="251"/>
      <c r="SPY19" s="250"/>
      <c r="SPZ19" s="250"/>
      <c r="SQA19" s="250"/>
      <c r="SQB19" s="250"/>
      <c r="SQC19" s="250"/>
      <c r="SQD19" s="250"/>
      <c r="SQE19" s="250"/>
      <c r="SQF19" s="250"/>
      <c r="SQG19" s="250"/>
      <c r="SQH19" s="250"/>
      <c r="SQI19" s="250"/>
      <c r="SQJ19" s="250"/>
      <c r="SQK19" s="250"/>
      <c r="SQL19" s="250"/>
      <c r="SQM19" s="250"/>
      <c r="SQN19" s="250"/>
      <c r="SQO19" s="250"/>
      <c r="SQP19" s="250"/>
      <c r="SQQ19" s="250"/>
      <c r="SQR19" s="250"/>
      <c r="SQS19" s="250"/>
      <c r="SQT19" s="250"/>
      <c r="SQU19" s="250"/>
      <c r="SQV19" s="250"/>
      <c r="SQW19" s="250"/>
      <c r="SQX19" s="250"/>
      <c r="SQY19" s="250"/>
      <c r="SQZ19" s="250"/>
      <c r="SRA19" s="250"/>
      <c r="SRB19" s="250"/>
      <c r="SRC19" s="250"/>
      <c r="SRD19" s="250"/>
      <c r="SRE19" s="250"/>
      <c r="SRF19" s="250"/>
      <c r="SRG19" s="250"/>
      <c r="SRH19" s="250"/>
      <c r="SRI19" s="250"/>
      <c r="SRJ19" s="250"/>
      <c r="SRK19" s="250"/>
      <c r="SRL19" s="250"/>
      <c r="SRM19" s="250"/>
      <c r="SRN19" s="250"/>
      <c r="SRO19" s="250"/>
      <c r="SRP19" s="250"/>
      <c r="SRQ19" s="250"/>
      <c r="SRR19" s="250"/>
      <c r="SRS19" s="250"/>
      <c r="SRT19" s="250"/>
      <c r="SRU19" s="250"/>
      <c r="SRV19" s="251"/>
      <c r="SRW19" s="251"/>
      <c r="SRX19" s="251"/>
      <c r="SRY19" s="251"/>
      <c r="SRZ19" s="251"/>
      <c r="SSA19" s="250"/>
      <c r="SSB19" s="250"/>
      <c r="SSC19" s="250"/>
      <c r="SSD19" s="250"/>
      <c r="SSE19" s="250"/>
      <c r="SSF19" s="250"/>
      <c r="SSG19" s="250"/>
      <c r="SSH19" s="250"/>
      <c r="SSI19" s="250"/>
      <c r="SSJ19" s="250"/>
      <c r="SSK19" s="250"/>
      <c r="SSL19" s="250"/>
      <c r="SSM19" s="250"/>
      <c r="SSN19" s="250"/>
      <c r="SSO19" s="250"/>
      <c r="SSP19" s="250"/>
      <c r="SSQ19" s="250"/>
      <c r="SSR19" s="250"/>
      <c r="SSS19" s="250"/>
      <c r="SST19" s="250"/>
      <c r="SSU19" s="250"/>
      <c r="SSV19" s="250"/>
      <c r="SSW19" s="250"/>
      <c r="SSX19" s="250"/>
      <c r="SSY19" s="250"/>
      <c r="SSZ19" s="250"/>
      <c r="STA19" s="250"/>
      <c r="STB19" s="250"/>
      <c r="STC19" s="250"/>
      <c r="STD19" s="250"/>
      <c r="STE19" s="250"/>
      <c r="STF19" s="250"/>
      <c r="STG19" s="250"/>
      <c r="STH19" s="250"/>
      <c r="STI19" s="250"/>
      <c r="STJ19" s="250"/>
      <c r="STK19" s="250"/>
      <c r="STL19" s="250"/>
      <c r="STM19" s="250"/>
      <c r="STN19" s="250"/>
      <c r="STO19" s="250"/>
      <c r="STP19" s="250"/>
      <c r="STQ19" s="250"/>
      <c r="STR19" s="250"/>
      <c r="STS19" s="250"/>
      <c r="STT19" s="250"/>
      <c r="STU19" s="250"/>
      <c r="STV19" s="250"/>
      <c r="STW19" s="250"/>
      <c r="STX19" s="251"/>
      <c r="STY19" s="251"/>
      <c r="STZ19" s="251"/>
      <c r="SUA19" s="251"/>
      <c r="SUB19" s="251"/>
      <c r="SUC19" s="250"/>
      <c r="SUD19" s="250"/>
      <c r="SUE19" s="250"/>
      <c r="SUF19" s="250"/>
      <c r="SUG19" s="250"/>
      <c r="SUH19" s="250"/>
      <c r="SUI19" s="250"/>
      <c r="SUJ19" s="250"/>
      <c r="SUK19" s="250"/>
      <c r="SUL19" s="250"/>
      <c r="SUM19" s="250"/>
      <c r="SUN19" s="250"/>
      <c r="SUO19" s="250"/>
      <c r="SUP19" s="250"/>
      <c r="SUQ19" s="250"/>
      <c r="SUR19" s="250"/>
      <c r="SUS19" s="250"/>
      <c r="SUT19" s="250"/>
      <c r="SUU19" s="250"/>
      <c r="SUV19" s="250"/>
      <c r="SUW19" s="250"/>
      <c r="SUX19" s="250"/>
      <c r="SUY19" s="250"/>
      <c r="SUZ19" s="250"/>
      <c r="SVA19" s="250"/>
      <c r="SVB19" s="250"/>
      <c r="SVC19" s="250"/>
      <c r="SVD19" s="250"/>
      <c r="SVE19" s="250"/>
      <c r="SVF19" s="250"/>
      <c r="SVG19" s="250"/>
      <c r="SVH19" s="250"/>
      <c r="SVI19" s="250"/>
      <c r="SVJ19" s="250"/>
      <c r="SVK19" s="250"/>
      <c r="SVL19" s="250"/>
      <c r="SVM19" s="250"/>
      <c r="SVN19" s="250"/>
      <c r="SVO19" s="250"/>
      <c r="SVP19" s="250"/>
      <c r="SVQ19" s="250"/>
      <c r="SVR19" s="250"/>
      <c r="SVS19" s="250"/>
      <c r="SVT19" s="250"/>
      <c r="SVU19" s="250"/>
      <c r="SVV19" s="250"/>
      <c r="SVW19" s="250"/>
      <c r="SVX19" s="250"/>
      <c r="SVY19" s="250"/>
      <c r="SVZ19" s="251"/>
      <c r="SWA19" s="251"/>
      <c r="SWB19" s="251"/>
      <c r="SWC19" s="251"/>
      <c r="SWD19" s="251"/>
      <c r="SWE19" s="250"/>
      <c r="SWF19" s="250"/>
      <c r="SWG19" s="250"/>
      <c r="SWH19" s="250"/>
      <c r="SWI19" s="250"/>
      <c r="SWJ19" s="250"/>
      <c r="SWK19" s="250"/>
      <c r="SWL19" s="250"/>
      <c r="SWM19" s="250"/>
      <c r="SWN19" s="250"/>
      <c r="SWO19" s="250"/>
      <c r="SWP19" s="250"/>
      <c r="SWQ19" s="250"/>
      <c r="SWR19" s="250"/>
      <c r="SWS19" s="250"/>
      <c r="SWT19" s="250"/>
      <c r="SWU19" s="250"/>
      <c r="SWV19" s="250"/>
      <c r="SWW19" s="250"/>
      <c r="SWX19" s="250"/>
      <c r="SWY19" s="250"/>
      <c r="SWZ19" s="250"/>
      <c r="SXA19" s="250"/>
      <c r="SXB19" s="250"/>
      <c r="SXC19" s="250"/>
      <c r="SXD19" s="250"/>
      <c r="SXE19" s="250"/>
      <c r="SXF19" s="250"/>
      <c r="SXG19" s="250"/>
      <c r="SXH19" s="250"/>
      <c r="SXI19" s="250"/>
      <c r="SXJ19" s="250"/>
      <c r="SXK19" s="250"/>
      <c r="SXL19" s="250"/>
      <c r="SXM19" s="250"/>
      <c r="SXN19" s="250"/>
      <c r="SXO19" s="250"/>
      <c r="SXP19" s="250"/>
      <c r="SXQ19" s="250"/>
      <c r="SXR19" s="250"/>
      <c r="SXS19" s="250"/>
      <c r="SXT19" s="250"/>
      <c r="SXU19" s="250"/>
      <c r="SXV19" s="250"/>
      <c r="SXW19" s="250"/>
      <c r="SXX19" s="250"/>
      <c r="SXY19" s="250"/>
      <c r="SXZ19" s="250"/>
      <c r="SYA19" s="250"/>
      <c r="SYB19" s="251"/>
      <c r="SYC19" s="251"/>
      <c r="SYD19" s="251"/>
      <c r="SYE19" s="251"/>
      <c r="SYF19" s="251"/>
      <c r="SYG19" s="250"/>
      <c r="SYH19" s="250"/>
      <c r="SYI19" s="250"/>
      <c r="SYJ19" s="250"/>
      <c r="SYK19" s="250"/>
      <c r="SYL19" s="250"/>
      <c r="SYM19" s="250"/>
      <c r="SYN19" s="250"/>
      <c r="SYO19" s="250"/>
      <c r="SYP19" s="250"/>
      <c r="SYQ19" s="250"/>
      <c r="SYR19" s="250"/>
      <c r="SYS19" s="250"/>
      <c r="SYT19" s="250"/>
      <c r="SYU19" s="250"/>
      <c r="SYV19" s="250"/>
      <c r="SYW19" s="250"/>
      <c r="SYX19" s="250"/>
      <c r="SYY19" s="250"/>
      <c r="SYZ19" s="250"/>
      <c r="SZA19" s="250"/>
      <c r="SZB19" s="250"/>
      <c r="SZC19" s="250"/>
      <c r="SZD19" s="250"/>
      <c r="SZE19" s="250"/>
      <c r="SZF19" s="250"/>
      <c r="SZG19" s="250"/>
      <c r="SZH19" s="250"/>
      <c r="SZI19" s="250"/>
      <c r="SZJ19" s="250"/>
      <c r="SZK19" s="250"/>
      <c r="SZL19" s="250"/>
      <c r="SZM19" s="250"/>
      <c r="SZN19" s="250"/>
      <c r="SZO19" s="250"/>
      <c r="SZP19" s="250"/>
      <c r="SZQ19" s="250"/>
      <c r="SZR19" s="250"/>
      <c r="SZS19" s="250"/>
      <c r="SZT19" s="250"/>
      <c r="SZU19" s="250"/>
      <c r="SZV19" s="250"/>
      <c r="SZW19" s="250"/>
      <c r="SZX19" s="250"/>
      <c r="SZY19" s="250"/>
      <c r="SZZ19" s="250"/>
      <c r="TAA19" s="250"/>
      <c r="TAB19" s="250"/>
      <c r="TAC19" s="250"/>
      <c r="TAD19" s="251"/>
      <c r="TAE19" s="251"/>
      <c r="TAF19" s="251"/>
      <c r="TAG19" s="251"/>
      <c r="TAH19" s="251"/>
      <c r="TAI19" s="250"/>
      <c r="TAJ19" s="250"/>
      <c r="TAK19" s="250"/>
      <c r="TAL19" s="250"/>
      <c r="TAM19" s="250"/>
      <c r="TAN19" s="250"/>
      <c r="TAO19" s="250"/>
      <c r="TAP19" s="250"/>
      <c r="TAQ19" s="250"/>
      <c r="TAR19" s="250"/>
      <c r="TAS19" s="250"/>
      <c r="TAT19" s="250"/>
      <c r="TAU19" s="250"/>
      <c r="TAV19" s="250"/>
      <c r="TAW19" s="250"/>
      <c r="TAX19" s="250"/>
      <c r="TAY19" s="250"/>
      <c r="TAZ19" s="250"/>
      <c r="TBA19" s="250"/>
      <c r="TBB19" s="250"/>
      <c r="TBC19" s="250"/>
      <c r="TBD19" s="250"/>
      <c r="TBE19" s="250"/>
      <c r="TBF19" s="250"/>
      <c r="TBG19" s="250"/>
      <c r="TBH19" s="250"/>
      <c r="TBI19" s="250"/>
      <c r="TBJ19" s="250"/>
      <c r="TBK19" s="250"/>
      <c r="TBL19" s="250"/>
      <c r="TBM19" s="250"/>
      <c r="TBN19" s="250"/>
      <c r="TBO19" s="250"/>
      <c r="TBP19" s="250"/>
      <c r="TBQ19" s="250"/>
      <c r="TBR19" s="250"/>
      <c r="TBS19" s="250"/>
      <c r="TBT19" s="250"/>
      <c r="TBU19" s="250"/>
      <c r="TBV19" s="250"/>
      <c r="TBW19" s="250"/>
      <c r="TBX19" s="250"/>
      <c r="TBY19" s="250"/>
      <c r="TBZ19" s="250"/>
      <c r="TCA19" s="250"/>
      <c r="TCB19" s="250"/>
      <c r="TCC19" s="250"/>
      <c r="TCD19" s="250"/>
      <c r="TCE19" s="250"/>
      <c r="TCF19" s="251"/>
      <c r="TCG19" s="251"/>
      <c r="TCH19" s="251"/>
      <c r="TCI19" s="251"/>
      <c r="TCJ19" s="251"/>
      <c r="TCK19" s="250"/>
      <c r="TCL19" s="250"/>
      <c r="TCM19" s="250"/>
      <c r="TCN19" s="250"/>
      <c r="TCO19" s="250"/>
      <c r="TCP19" s="250"/>
      <c r="TCQ19" s="250"/>
      <c r="TCR19" s="250"/>
      <c r="TCS19" s="250"/>
      <c r="TCT19" s="250"/>
      <c r="TCU19" s="250"/>
      <c r="TCV19" s="250"/>
      <c r="TCW19" s="250"/>
      <c r="TCX19" s="250"/>
      <c r="TCY19" s="250"/>
      <c r="TCZ19" s="250"/>
      <c r="TDA19" s="250"/>
      <c r="TDB19" s="250"/>
      <c r="TDC19" s="250"/>
      <c r="TDD19" s="250"/>
      <c r="TDE19" s="250"/>
      <c r="TDF19" s="250"/>
      <c r="TDG19" s="250"/>
      <c r="TDH19" s="250"/>
      <c r="TDI19" s="250"/>
      <c r="TDJ19" s="250"/>
      <c r="TDK19" s="250"/>
      <c r="TDL19" s="250"/>
      <c r="TDM19" s="250"/>
      <c r="TDN19" s="250"/>
      <c r="TDO19" s="250"/>
      <c r="TDP19" s="250"/>
      <c r="TDQ19" s="250"/>
      <c r="TDR19" s="250"/>
      <c r="TDS19" s="250"/>
      <c r="TDT19" s="250"/>
      <c r="TDU19" s="250"/>
      <c r="TDV19" s="250"/>
      <c r="TDW19" s="250"/>
      <c r="TDX19" s="250"/>
      <c r="TDY19" s="250"/>
      <c r="TDZ19" s="250"/>
      <c r="TEA19" s="250"/>
      <c r="TEB19" s="250"/>
      <c r="TEC19" s="250"/>
      <c r="TED19" s="250"/>
      <c r="TEE19" s="250"/>
      <c r="TEF19" s="250"/>
      <c r="TEG19" s="250"/>
      <c r="TEH19" s="251"/>
      <c r="TEI19" s="251"/>
      <c r="TEJ19" s="251"/>
      <c r="TEK19" s="251"/>
      <c r="TEL19" s="251"/>
      <c r="TEM19" s="250"/>
      <c r="TEN19" s="250"/>
      <c r="TEO19" s="250"/>
      <c r="TEP19" s="250"/>
      <c r="TEQ19" s="250"/>
      <c r="TER19" s="250"/>
      <c r="TES19" s="250"/>
      <c r="TET19" s="250"/>
      <c r="TEU19" s="250"/>
      <c r="TEV19" s="250"/>
      <c r="TEW19" s="250"/>
      <c r="TEX19" s="250"/>
      <c r="TEY19" s="250"/>
      <c r="TEZ19" s="250"/>
      <c r="TFA19" s="250"/>
      <c r="TFB19" s="250"/>
      <c r="TFC19" s="250"/>
      <c r="TFD19" s="250"/>
      <c r="TFE19" s="250"/>
      <c r="TFF19" s="250"/>
      <c r="TFG19" s="250"/>
      <c r="TFH19" s="250"/>
      <c r="TFI19" s="250"/>
      <c r="TFJ19" s="250"/>
      <c r="TFK19" s="250"/>
      <c r="TFL19" s="250"/>
      <c r="TFM19" s="250"/>
      <c r="TFN19" s="250"/>
      <c r="TFO19" s="250"/>
      <c r="TFP19" s="250"/>
      <c r="TFQ19" s="250"/>
      <c r="TFR19" s="250"/>
      <c r="TFS19" s="250"/>
      <c r="TFT19" s="250"/>
      <c r="TFU19" s="250"/>
      <c r="TFV19" s="250"/>
      <c r="TFW19" s="250"/>
      <c r="TFX19" s="250"/>
      <c r="TFY19" s="250"/>
      <c r="TFZ19" s="250"/>
      <c r="TGA19" s="250"/>
      <c r="TGB19" s="250"/>
      <c r="TGC19" s="250"/>
      <c r="TGD19" s="250"/>
      <c r="TGE19" s="250"/>
      <c r="TGF19" s="250"/>
      <c r="TGG19" s="250"/>
      <c r="TGH19" s="250"/>
      <c r="TGI19" s="250"/>
      <c r="TGJ19" s="251"/>
      <c r="TGK19" s="251"/>
      <c r="TGL19" s="251"/>
      <c r="TGM19" s="251"/>
      <c r="TGN19" s="251"/>
      <c r="TGO19" s="250"/>
      <c r="TGP19" s="250"/>
      <c r="TGQ19" s="250"/>
      <c r="TGR19" s="250"/>
      <c r="TGS19" s="250"/>
      <c r="TGT19" s="250"/>
      <c r="TGU19" s="250"/>
      <c r="TGV19" s="250"/>
      <c r="TGW19" s="250"/>
      <c r="TGX19" s="250"/>
      <c r="TGY19" s="250"/>
      <c r="TGZ19" s="250"/>
      <c r="THA19" s="250"/>
      <c r="THB19" s="250"/>
      <c r="THC19" s="250"/>
      <c r="THD19" s="250"/>
      <c r="THE19" s="250"/>
      <c r="THF19" s="250"/>
      <c r="THG19" s="250"/>
      <c r="THH19" s="250"/>
      <c r="THI19" s="250"/>
      <c r="THJ19" s="250"/>
      <c r="THK19" s="250"/>
      <c r="THL19" s="250"/>
      <c r="THM19" s="250"/>
      <c r="THN19" s="250"/>
      <c r="THO19" s="250"/>
      <c r="THP19" s="250"/>
      <c r="THQ19" s="250"/>
      <c r="THR19" s="250"/>
      <c r="THS19" s="250"/>
      <c r="THT19" s="250"/>
      <c r="THU19" s="250"/>
      <c r="THV19" s="250"/>
      <c r="THW19" s="250"/>
      <c r="THX19" s="250"/>
      <c r="THY19" s="250"/>
      <c r="THZ19" s="250"/>
      <c r="TIA19" s="250"/>
      <c r="TIB19" s="250"/>
      <c r="TIC19" s="250"/>
      <c r="TID19" s="250"/>
      <c r="TIE19" s="250"/>
      <c r="TIF19" s="250"/>
      <c r="TIG19" s="250"/>
      <c r="TIH19" s="250"/>
      <c r="TII19" s="250"/>
      <c r="TIJ19" s="250"/>
      <c r="TIK19" s="250"/>
      <c r="TIL19" s="251"/>
      <c r="TIM19" s="251"/>
      <c r="TIN19" s="251"/>
      <c r="TIO19" s="251"/>
      <c r="TIP19" s="251"/>
      <c r="TIQ19" s="250"/>
      <c r="TIR19" s="250"/>
      <c r="TIS19" s="250"/>
      <c r="TIT19" s="250"/>
      <c r="TIU19" s="250"/>
      <c r="TIV19" s="250"/>
      <c r="TIW19" s="250"/>
      <c r="TIX19" s="250"/>
      <c r="TIY19" s="250"/>
      <c r="TIZ19" s="250"/>
      <c r="TJA19" s="250"/>
      <c r="TJB19" s="250"/>
      <c r="TJC19" s="250"/>
      <c r="TJD19" s="250"/>
      <c r="TJE19" s="250"/>
      <c r="TJF19" s="250"/>
      <c r="TJG19" s="250"/>
      <c r="TJH19" s="250"/>
      <c r="TJI19" s="250"/>
      <c r="TJJ19" s="250"/>
      <c r="TJK19" s="250"/>
      <c r="TJL19" s="250"/>
      <c r="TJM19" s="250"/>
      <c r="TJN19" s="250"/>
      <c r="TJO19" s="250"/>
      <c r="TJP19" s="250"/>
      <c r="TJQ19" s="250"/>
      <c r="TJR19" s="250"/>
      <c r="TJS19" s="250"/>
      <c r="TJT19" s="250"/>
      <c r="TJU19" s="250"/>
      <c r="TJV19" s="250"/>
      <c r="TJW19" s="250"/>
      <c r="TJX19" s="250"/>
      <c r="TJY19" s="250"/>
      <c r="TJZ19" s="250"/>
      <c r="TKA19" s="250"/>
      <c r="TKB19" s="250"/>
      <c r="TKC19" s="250"/>
      <c r="TKD19" s="250"/>
      <c r="TKE19" s="250"/>
      <c r="TKF19" s="250"/>
      <c r="TKG19" s="250"/>
      <c r="TKH19" s="250"/>
      <c r="TKI19" s="250"/>
      <c r="TKJ19" s="250"/>
      <c r="TKK19" s="250"/>
      <c r="TKL19" s="250"/>
      <c r="TKM19" s="250"/>
      <c r="TKN19" s="251"/>
      <c r="TKO19" s="251"/>
      <c r="TKP19" s="251"/>
      <c r="TKQ19" s="251"/>
      <c r="TKR19" s="251"/>
      <c r="TKS19" s="250"/>
      <c r="TKT19" s="250"/>
      <c r="TKU19" s="250"/>
      <c r="TKV19" s="250"/>
      <c r="TKW19" s="250"/>
      <c r="TKX19" s="250"/>
      <c r="TKY19" s="250"/>
      <c r="TKZ19" s="250"/>
      <c r="TLA19" s="250"/>
      <c r="TLB19" s="250"/>
      <c r="TLC19" s="250"/>
      <c r="TLD19" s="250"/>
      <c r="TLE19" s="250"/>
      <c r="TLF19" s="250"/>
      <c r="TLG19" s="250"/>
      <c r="TLH19" s="250"/>
      <c r="TLI19" s="250"/>
      <c r="TLJ19" s="250"/>
      <c r="TLK19" s="250"/>
      <c r="TLL19" s="250"/>
      <c r="TLM19" s="250"/>
      <c r="TLN19" s="250"/>
      <c r="TLO19" s="250"/>
      <c r="TLP19" s="250"/>
      <c r="TLQ19" s="250"/>
      <c r="TLR19" s="250"/>
      <c r="TLS19" s="250"/>
      <c r="TLT19" s="250"/>
      <c r="TLU19" s="250"/>
      <c r="TLV19" s="250"/>
      <c r="TLW19" s="250"/>
      <c r="TLX19" s="250"/>
      <c r="TLY19" s="250"/>
      <c r="TLZ19" s="250"/>
      <c r="TMA19" s="250"/>
      <c r="TMB19" s="250"/>
      <c r="TMC19" s="250"/>
      <c r="TMD19" s="250"/>
      <c r="TME19" s="250"/>
      <c r="TMF19" s="250"/>
      <c r="TMG19" s="250"/>
      <c r="TMH19" s="250"/>
      <c r="TMI19" s="250"/>
      <c r="TMJ19" s="250"/>
      <c r="TMK19" s="250"/>
      <c r="TML19" s="250"/>
      <c r="TMM19" s="250"/>
      <c r="TMN19" s="250"/>
      <c r="TMO19" s="250"/>
      <c r="TMP19" s="251"/>
      <c r="TMQ19" s="251"/>
      <c r="TMR19" s="251"/>
      <c r="TMS19" s="251"/>
      <c r="TMT19" s="251"/>
      <c r="TMU19" s="250"/>
      <c r="TMV19" s="250"/>
      <c r="TMW19" s="250"/>
      <c r="TMX19" s="250"/>
      <c r="TMY19" s="250"/>
      <c r="TMZ19" s="250"/>
      <c r="TNA19" s="250"/>
      <c r="TNB19" s="250"/>
      <c r="TNC19" s="250"/>
      <c r="TND19" s="250"/>
      <c r="TNE19" s="250"/>
      <c r="TNF19" s="250"/>
      <c r="TNG19" s="250"/>
      <c r="TNH19" s="250"/>
      <c r="TNI19" s="250"/>
      <c r="TNJ19" s="250"/>
      <c r="TNK19" s="250"/>
      <c r="TNL19" s="250"/>
      <c r="TNM19" s="250"/>
      <c r="TNN19" s="250"/>
      <c r="TNO19" s="250"/>
      <c r="TNP19" s="250"/>
      <c r="TNQ19" s="250"/>
      <c r="TNR19" s="250"/>
      <c r="TNS19" s="250"/>
      <c r="TNT19" s="250"/>
      <c r="TNU19" s="250"/>
      <c r="TNV19" s="250"/>
      <c r="TNW19" s="250"/>
      <c r="TNX19" s="250"/>
      <c r="TNY19" s="250"/>
      <c r="TNZ19" s="250"/>
      <c r="TOA19" s="250"/>
      <c r="TOB19" s="250"/>
      <c r="TOC19" s="250"/>
      <c r="TOD19" s="250"/>
      <c r="TOE19" s="250"/>
      <c r="TOF19" s="250"/>
      <c r="TOG19" s="250"/>
      <c r="TOH19" s="250"/>
      <c r="TOI19" s="250"/>
      <c r="TOJ19" s="250"/>
      <c r="TOK19" s="250"/>
      <c r="TOL19" s="250"/>
      <c r="TOM19" s="250"/>
      <c r="TON19" s="250"/>
      <c r="TOO19" s="250"/>
      <c r="TOP19" s="250"/>
      <c r="TOQ19" s="250"/>
      <c r="TOR19" s="251"/>
      <c r="TOS19" s="251"/>
      <c r="TOT19" s="251"/>
      <c r="TOU19" s="251"/>
      <c r="TOV19" s="251"/>
      <c r="TOW19" s="250"/>
      <c r="TOX19" s="250"/>
      <c r="TOY19" s="250"/>
      <c r="TOZ19" s="250"/>
      <c r="TPA19" s="250"/>
      <c r="TPB19" s="250"/>
      <c r="TPC19" s="250"/>
      <c r="TPD19" s="250"/>
      <c r="TPE19" s="250"/>
      <c r="TPF19" s="250"/>
      <c r="TPG19" s="250"/>
      <c r="TPH19" s="250"/>
      <c r="TPI19" s="250"/>
      <c r="TPJ19" s="250"/>
      <c r="TPK19" s="250"/>
      <c r="TPL19" s="250"/>
      <c r="TPM19" s="250"/>
      <c r="TPN19" s="250"/>
      <c r="TPO19" s="250"/>
      <c r="TPP19" s="250"/>
      <c r="TPQ19" s="250"/>
      <c r="TPR19" s="250"/>
      <c r="TPS19" s="250"/>
      <c r="TPT19" s="250"/>
      <c r="TPU19" s="250"/>
      <c r="TPV19" s="250"/>
      <c r="TPW19" s="250"/>
      <c r="TPX19" s="250"/>
      <c r="TPY19" s="250"/>
      <c r="TPZ19" s="250"/>
      <c r="TQA19" s="250"/>
      <c r="TQB19" s="250"/>
      <c r="TQC19" s="250"/>
      <c r="TQD19" s="250"/>
      <c r="TQE19" s="250"/>
      <c r="TQF19" s="250"/>
      <c r="TQG19" s="250"/>
      <c r="TQH19" s="250"/>
      <c r="TQI19" s="250"/>
      <c r="TQJ19" s="250"/>
      <c r="TQK19" s="250"/>
      <c r="TQL19" s="250"/>
      <c r="TQM19" s="250"/>
      <c r="TQN19" s="250"/>
      <c r="TQO19" s="250"/>
      <c r="TQP19" s="250"/>
      <c r="TQQ19" s="250"/>
      <c r="TQR19" s="250"/>
      <c r="TQS19" s="250"/>
      <c r="TQT19" s="251"/>
      <c r="TQU19" s="251"/>
      <c r="TQV19" s="251"/>
      <c r="TQW19" s="251"/>
      <c r="TQX19" s="251"/>
      <c r="TQY19" s="250"/>
      <c r="TQZ19" s="250"/>
      <c r="TRA19" s="250"/>
      <c r="TRB19" s="250"/>
      <c r="TRC19" s="250"/>
      <c r="TRD19" s="250"/>
      <c r="TRE19" s="250"/>
      <c r="TRF19" s="250"/>
      <c r="TRG19" s="250"/>
      <c r="TRH19" s="250"/>
      <c r="TRI19" s="250"/>
      <c r="TRJ19" s="250"/>
      <c r="TRK19" s="250"/>
      <c r="TRL19" s="250"/>
      <c r="TRM19" s="250"/>
      <c r="TRN19" s="250"/>
      <c r="TRO19" s="250"/>
      <c r="TRP19" s="250"/>
      <c r="TRQ19" s="250"/>
      <c r="TRR19" s="250"/>
      <c r="TRS19" s="250"/>
      <c r="TRT19" s="250"/>
      <c r="TRU19" s="250"/>
      <c r="TRV19" s="250"/>
      <c r="TRW19" s="250"/>
      <c r="TRX19" s="250"/>
      <c r="TRY19" s="250"/>
      <c r="TRZ19" s="250"/>
      <c r="TSA19" s="250"/>
      <c r="TSB19" s="250"/>
      <c r="TSC19" s="250"/>
      <c r="TSD19" s="250"/>
      <c r="TSE19" s="250"/>
      <c r="TSF19" s="250"/>
      <c r="TSG19" s="250"/>
      <c r="TSH19" s="250"/>
      <c r="TSI19" s="250"/>
      <c r="TSJ19" s="250"/>
      <c r="TSK19" s="250"/>
      <c r="TSL19" s="250"/>
      <c r="TSM19" s="250"/>
      <c r="TSN19" s="250"/>
      <c r="TSO19" s="250"/>
      <c r="TSP19" s="250"/>
      <c r="TSQ19" s="250"/>
      <c r="TSR19" s="250"/>
      <c r="TSS19" s="250"/>
      <c r="TST19" s="250"/>
      <c r="TSU19" s="250"/>
      <c r="TSV19" s="251"/>
      <c r="TSW19" s="251"/>
      <c r="TSX19" s="251"/>
      <c r="TSY19" s="251"/>
      <c r="TSZ19" s="251"/>
      <c r="TTA19" s="250"/>
      <c r="TTB19" s="250"/>
      <c r="TTC19" s="250"/>
      <c r="TTD19" s="250"/>
      <c r="TTE19" s="250"/>
      <c r="TTF19" s="250"/>
      <c r="TTG19" s="250"/>
      <c r="TTH19" s="250"/>
      <c r="TTI19" s="250"/>
      <c r="TTJ19" s="250"/>
      <c r="TTK19" s="250"/>
      <c r="TTL19" s="250"/>
      <c r="TTM19" s="250"/>
      <c r="TTN19" s="250"/>
      <c r="TTO19" s="250"/>
      <c r="TTP19" s="250"/>
      <c r="TTQ19" s="250"/>
      <c r="TTR19" s="250"/>
      <c r="TTS19" s="250"/>
      <c r="TTT19" s="250"/>
      <c r="TTU19" s="250"/>
      <c r="TTV19" s="250"/>
      <c r="TTW19" s="250"/>
      <c r="TTX19" s="250"/>
      <c r="TTY19" s="250"/>
      <c r="TTZ19" s="250"/>
      <c r="TUA19" s="250"/>
      <c r="TUB19" s="250"/>
      <c r="TUC19" s="250"/>
      <c r="TUD19" s="250"/>
      <c r="TUE19" s="250"/>
      <c r="TUF19" s="250"/>
      <c r="TUG19" s="250"/>
      <c r="TUH19" s="250"/>
      <c r="TUI19" s="250"/>
      <c r="TUJ19" s="250"/>
      <c r="TUK19" s="250"/>
      <c r="TUL19" s="250"/>
      <c r="TUM19" s="250"/>
      <c r="TUN19" s="250"/>
      <c r="TUO19" s="250"/>
      <c r="TUP19" s="250"/>
      <c r="TUQ19" s="250"/>
      <c r="TUR19" s="250"/>
      <c r="TUS19" s="250"/>
      <c r="TUT19" s="250"/>
      <c r="TUU19" s="250"/>
      <c r="TUV19" s="250"/>
      <c r="TUW19" s="250"/>
      <c r="TUX19" s="251"/>
      <c r="TUY19" s="251"/>
      <c r="TUZ19" s="251"/>
      <c r="TVA19" s="251"/>
      <c r="TVB19" s="251"/>
      <c r="TVC19" s="250"/>
      <c r="TVD19" s="250"/>
      <c r="TVE19" s="250"/>
      <c r="TVF19" s="250"/>
      <c r="TVG19" s="250"/>
      <c r="TVH19" s="250"/>
      <c r="TVI19" s="250"/>
      <c r="TVJ19" s="250"/>
      <c r="TVK19" s="250"/>
      <c r="TVL19" s="250"/>
      <c r="TVM19" s="250"/>
      <c r="TVN19" s="250"/>
      <c r="TVO19" s="250"/>
      <c r="TVP19" s="250"/>
      <c r="TVQ19" s="250"/>
      <c r="TVR19" s="250"/>
      <c r="TVS19" s="250"/>
      <c r="TVT19" s="250"/>
      <c r="TVU19" s="250"/>
      <c r="TVV19" s="250"/>
      <c r="TVW19" s="250"/>
      <c r="TVX19" s="250"/>
      <c r="TVY19" s="250"/>
      <c r="TVZ19" s="250"/>
      <c r="TWA19" s="250"/>
      <c r="TWB19" s="250"/>
      <c r="TWC19" s="250"/>
      <c r="TWD19" s="250"/>
      <c r="TWE19" s="250"/>
      <c r="TWF19" s="250"/>
      <c r="TWG19" s="250"/>
      <c r="TWH19" s="250"/>
      <c r="TWI19" s="250"/>
      <c r="TWJ19" s="250"/>
      <c r="TWK19" s="250"/>
      <c r="TWL19" s="250"/>
      <c r="TWM19" s="250"/>
      <c r="TWN19" s="250"/>
      <c r="TWO19" s="250"/>
      <c r="TWP19" s="250"/>
      <c r="TWQ19" s="250"/>
      <c r="TWR19" s="250"/>
      <c r="TWS19" s="250"/>
      <c r="TWT19" s="250"/>
      <c r="TWU19" s="250"/>
      <c r="TWV19" s="250"/>
      <c r="TWW19" s="250"/>
      <c r="TWX19" s="250"/>
      <c r="TWY19" s="250"/>
      <c r="TWZ19" s="251"/>
      <c r="TXA19" s="251"/>
      <c r="TXB19" s="251"/>
      <c r="TXC19" s="251"/>
      <c r="TXD19" s="251"/>
      <c r="TXE19" s="250"/>
      <c r="TXF19" s="250"/>
      <c r="TXG19" s="250"/>
      <c r="TXH19" s="250"/>
      <c r="TXI19" s="250"/>
      <c r="TXJ19" s="250"/>
      <c r="TXK19" s="250"/>
      <c r="TXL19" s="250"/>
      <c r="TXM19" s="250"/>
      <c r="TXN19" s="250"/>
      <c r="TXO19" s="250"/>
      <c r="TXP19" s="250"/>
      <c r="TXQ19" s="250"/>
      <c r="TXR19" s="250"/>
      <c r="TXS19" s="250"/>
      <c r="TXT19" s="250"/>
      <c r="TXU19" s="250"/>
      <c r="TXV19" s="250"/>
      <c r="TXW19" s="250"/>
      <c r="TXX19" s="250"/>
      <c r="TXY19" s="250"/>
      <c r="TXZ19" s="250"/>
      <c r="TYA19" s="250"/>
      <c r="TYB19" s="250"/>
      <c r="TYC19" s="250"/>
      <c r="TYD19" s="250"/>
      <c r="TYE19" s="250"/>
      <c r="TYF19" s="250"/>
      <c r="TYG19" s="250"/>
      <c r="TYH19" s="250"/>
      <c r="TYI19" s="250"/>
      <c r="TYJ19" s="250"/>
      <c r="TYK19" s="250"/>
      <c r="TYL19" s="250"/>
      <c r="TYM19" s="250"/>
      <c r="TYN19" s="250"/>
      <c r="TYO19" s="250"/>
      <c r="TYP19" s="250"/>
      <c r="TYQ19" s="250"/>
      <c r="TYR19" s="250"/>
      <c r="TYS19" s="250"/>
      <c r="TYT19" s="250"/>
      <c r="TYU19" s="250"/>
      <c r="TYV19" s="250"/>
      <c r="TYW19" s="250"/>
      <c r="TYX19" s="250"/>
      <c r="TYY19" s="250"/>
      <c r="TYZ19" s="250"/>
      <c r="TZA19" s="250"/>
      <c r="TZB19" s="251"/>
      <c r="TZC19" s="251"/>
      <c r="TZD19" s="251"/>
      <c r="TZE19" s="251"/>
      <c r="TZF19" s="251"/>
      <c r="TZG19" s="250"/>
      <c r="TZH19" s="250"/>
      <c r="TZI19" s="250"/>
      <c r="TZJ19" s="250"/>
      <c r="TZK19" s="250"/>
      <c r="TZL19" s="250"/>
      <c r="TZM19" s="250"/>
      <c r="TZN19" s="250"/>
      <c r="TZO19" s="250"/>
      <c r="TZP19" s="250"/>
      <c r="TZQ19" s="250"/>
      <c r="TZR19" s="250"/>
      <c r="TZS19" s="250"/>
      <c r="TZT19" s="250"/>
      <c r="TZU19" s="250"/>
      <c r="TZV19" s="250"/>
      <c r="TZW19" s="250"/>
      <c r="TZX19" s="250"/>
      <c r="TZY19" s="250"/>
      <c r="TZZ19" s="250"/>
      <c r="UAA19" s="250"/>
      <c r="UAB19" s="250"/>
      <c r="UAC19" s="250"/>
      <c r="UAD19" s="250"/>
      <c r="UAE19" s="250"/>
      <c r="UAF19" s="250"/>
      <c r="UAG19" s="250"/>
      <c r="UAH19" s="250"/>
      <c r="UAI19" s="250"/>
      <c r="UAJ19" s="250"/>
      <c r="UAK19" s="250"/>
      <c r="UAL19" s="250"/>
      <c r="UAM19" s="250"/>
      <c r="UAN19" s="250"/>
      <c r="UAO19" s="250"/>
      <c r="UAP19" s="250"/>
      <c r="UAQ19" s="250"/>
      <c r="UAR19" s="250"/>
      <c r="UAS19" s="250"/>
      <c r="UAT19" s="250"/>
      <c r="UAU19" s="250"/>
      <c r="UAV19" s="250"/>
      <c r="UAW19" s="250"/>
      <c r="UAX19" s="250"/>
      <c r="UAY19" s="250"/>
      <c r="UAZ19" s="250"/>
      <c r="UBA19" s="250"/>
      <c r="UBB19" s="250"/>
      <c r="UBC19" s="250"/>
      <c r="UBD19" s="251"/>
      <c r="UBE19" s="251"/>
      <c r="UBF19" s="251"/>
      <c r="UBG19" s="251"/>
      <c r="UBH19" s="251"/>
      <c r="UBI19" s="250"/>
      <c r="UBJ19" s="250"/>
      <c r="UBK19" s="250"/>
      <c r="UBL19" s="250"/>
      <c r="UBM19" s="250"/>
      <c r="UBN19" s="250"/>
      <c r="UBO19" s="250"/>
      <c r="UBP19" s="250"/>
      <c r="UBQ19" s="250"/>
      <c r="UBR19" s="250"/>
      <c r="UBS19" s="250"/>
      <c r="UBT19" s="250"/>
      <c r="UBU19" s="250"/>
      <c r="UBV19" s="250"/>
      <c r="UBW19" s="250"/>
      <c r="UBX19" s="250"/>
      <c r="UBY19" s="250"/>
      <c r="UBZ19" s="250"/>
      <c r="UCA19" s="250"/>
      <c r="UCB19" s="250"/>
      <c r="UCC19" s="250"/>
      <c r="UCD19" s="250"/>
      <c r="UCE19" s="250"/>
      <c r="UCF19" s="250"/>
      <c r="UCG19" s="250"/>
      <c r="UCH19" s="250"/>
      <c r="UCI19" s="250"/>
      <c r="UCJ19" s="250"/>
      <c r="UCK19" s="250"/>
      <c r="UCL19" s="250"/>
      <c r="UCM19" s="250"/>
      <c r="UCN19" s="250"/>
      <c r="UCO19" s="250"/>
      <c r="UCP19" s="250"/>
      <c r="UCQ19" s="250"/>
      <c r="UCR19" s="250"/>
      <c r="UCS19" s="250"/>
      <c r="UCT19" s="250"/>
      <c r="UCU19" s="250"/>
      <c r="UCV19" s="250"/>
      <c r="UCW19" s="250"/>
      <c r="UCX19" s="250"/>
      <c r="UCY19" s="250"/>
      <c r="UCZ19" s="250"/>
      <c r="UDA19" s="250"/>
      <c r="UDB19" s="250"/>
      <c r="UDC19" s="250"/>
      <c r="UDD19" s="250"/>
      <c r="UDE19" s="250"/>
      <c r="UDF19" s="251"/>
      <c r="UDG19" s="251"/>
      <c r="UDH19" s="251"/>
      <c r="UDI19" s="251"/>
      <c r="UDJ19" s="251"/>
      <c r="UDK19" s="250"/>
      <c r="UDL19" s="250"/>
      <c r="UDM19" s="250"/>
      <c r="UDN19" s="250"/>
      <c r="UDO19" s="250"/>
      <c r="UDP19" s="250"/>
      <c r="UDQ19" s="250"/>
      <c r="UDR19" s="250"/>
      <c r="UDS19" s="250"/>
      <c r="UDT19" s="250"/>
      <c r="UDU19" s="250"/>
      <c r="UDV19" s="250"/>
      <c r="UDW19" s="250"/>
      <c r="UDX19" s="250"/>
      <c r="UDY19" s="250"/>
      <c r="UDZ19" s="250"/>
      <c r="UEA19" s="250"/>
      <c r="UEB19" s="250"/>
      <c r="UEC19" s="250"/>
      <c r="UED19" s="250"/>
      <c r="UEE19" s="250"/>
      <c r="UEF19" s="250"/>
      <c r="UEG19" s="250"/>
      <c r="UEH19" s="250"/>
      <c r="UEI19" s="250"/>
      <c r="UEJ19" s="250"/>
      <c r="UEK19" s="250"/>
      <c r="UEL19" s="250"/>
      <c r="UEM19" s="250"/>
      <c r="UEN19" s="250"/>
      <c r="UEO19" s="250"/>
      <c r="UEP19" s="250"/>
      <c r="UEQ19" s="250"/>
      <c r="UER19" s="250"/>
      <c r="UES19" s="250"/>
      <c r="UET19" s="250"/>
      <c r="UEU19" s="250"/>
      <c r="UEV19" s="250"/>
      <c r="UEW19" s="250"/>
      <c r="UEX19" s="250"/>
      <c r="UEY19" s="250"/>
      <c r="UEZ19" s="250"/>
      <c r="UFA19" s="250"/>
      <c r="UFB19" s="250"/>
      <c r="UFC19" s="250"/>
      <c r="UFD19" s="250"/>
      <c r="UFE19" s="250"/>
      <c r="UFF19" s="250"/>
      <c r="UFG19" s="250"/>
      <c r="UFH19" s="251"/>
      <c r="UFI19" s="251"/>
      <c r="UFJ19" s="251"/>
      <c r="UFK19" s="251"/>
      <c r="UFL19" s="251"/>
      <c r="UFM19" s="250"/>
      <c r="UFN19" s="250"/>
      <c r="UFO19" s="250"/>
      <c r="UFP19" s="250"/>
      <c r="UFQ19" s="250"/>
      <c r="UFR19" s="250"/>
      <c r="UFS19" s="250"/>
      <c r="UFT19" s="250"/>
      <c r="UFU19" s="250"/>
      <c r="UFV19" s="250"/>
      <c r="UFW19" s="250"/>
      <c r="UFX19" s="250"/>
      <c r="UFY19" s="250"/>
      <c r="UFZ19" s="250"/>
      <c r="UGA19" s="250"/>
      <c r="UGB19" s="250"/>
      <c r="UGC19" s="250"/>
      <c r="UGD19" s="250"/>
      <c r="UGE19" s="250"/>
      <c r="UGF19" s="250"/>
      <c r="UGG19" s="250"/>
      <c r="UGH19" s="250"/>
      <c r="UGI19" s="250"/>
      <c r="UGJ19" s="250"/>
      <c r="UGK19" s="250"/>
      <c r="UGL19" s="250"/>
      <c r="UGM19" s="250"/>
      <c r="UGN19" s="250"/>
      <c r="UGO19" s="250"/>
      <c r="UGP19" s="250"/>
      <c r="UGQ19" s="250"/>
      <c r="UGR19" s="250"/>
      <c r="UGS19" s="250"/>
      <c r="UGT19" s="250"/>
      <c r="UGU19" s="250"/>
      <c r="UGV19" s="250"/>
      <c r="UGW19" s="250"/>
      <c r="UGX19" s="250"/>
      <c r="UGY19" s="250"/>
      <c r="UGZ19" s="250"/>
      <c r="UHA19" s="250"/>
      <c r="UHB19" s="250"/>
      <c r="UHC19" s="250"/>
      <c r="UHD19" s="250"/>
      <c r="UHE19" s="250"/>
      <c r="UHF19" s="250"/>
      <c r="UHG19" s="250"/>
      <c r="UHH19" s="250"/>
      <c r="UHI19" s="250"/>
      <c r="UHJ19" s="251"/>
      <c r="UHK19" s="251"/>
      <c r="UHL19" s="251"/>
      <c r="UHM19" s="251"/>
      <c r="UHN19" s="251"/>
      <c r="UHO19" s="250"/>
      <c r="UHP19" s="250"/>
      <c r="UHQ19" s="250"/>
      <c r="UHR19" s="250"/>
      <c r="UHS19" s="250"/>
      <c r="UHT19" s="250"/>
      <c r="UHU19" s="250"/>
      <c r="UHV19" s="250"/>
      <c r="UHW19" s="250"/>
      <c r="UHX19" s="250"/>
      <c r="UHY19" s="250"/>
      <c r="UHZ19" s="250"/>
      <c r="UIA19" s="250"/>
      <c r="UIB19" s="250"/>
      <c r="UIC19" s="250"/>
      <c r="UID19" s="250"/>
      <c r="UIE19" s="250"/>
      <c r="UIF19" s="250"/>
      <c r="UIG19" s="250"/>
      <c r="UIH19" s="250"/>
      <c r="UII19" s="250"/>
      <c r="UIJ19" s="250"/>
      <c r="UIK19" s="250"/>
      <c r="UIL19" s="250"/>
      <c r="UIM19" s="250"/>
      <c r="UIN19" s="250"/>
      <c r="UIO19" s="250"/>
      <c r="UIP19" s="250"/>
      <c r="UIQ19" s="250"/>
      <c r="UIR19" s="250"/>
      <c r="UIS19" s="250"/>
      <c r="UIT19" s="250"/>
      <c r="UIU19" s="250"/>
      <c r="UIV19" s="250"/>
      <c r="UIW19" s="250"/>
      <c r="UIX19" s="250"/>
      <c r="UIY19" s="250"/>
      <c r="UIZ19" s="250"/>
      <c r="UJA19" s="250"/>
      <c r="UJB19" s="250"/>
      <c r="UJC19" s="250"/>
      <c r="UJD19" s="250"/>
      <c r="UJE19" s="250"/>
      <c r="UJF19" s="250"/>
      <c r="UJG19" s="250"/>
      <c r="UJH19" s="250"/>
      <c r="UJI19" s="250"/>
      <c r="UJJ19" s="250"/>
      <c r="UJK19" s="250"/>
      <c r="UJL19" s="251"/>
      <c r="UJM19" s="251"/>
      <c r="UJN19" s="251"/>
      <c r="UJO19" s="251"/>
      <c r="UJP19" s="251"/>
      <c r="UJQ19" s="250"/>
      <c r="UJR19" s="250"/>
      <c r="UJS19" s="250"/>
      <c r="UJT19" s="250"/>
      <c r="UJU19" s="250"/>
      <c r="UJV19" s="250"/>
      <c r="UJW19" s="250"/>
      <c r="UJX19" s="250"/>
      <c r="UJY19" s="250"/>
      <c r="UJZ19" s="250"/>
      <c r="UKA19" s="250"/>
      <c r="UKB19" s="250"/>
      <c r="UKC19" s="250"/>
      <c r="UKD19" s="250"/>
      <c r="UKE19" s="250"/>
      <c r="UKF19" s="250"/>
      <c r="UKG19" s="250"/>
      <c r="UKH19" s="250"/>
      <c r="UKI19" s="250"/>
      <c r="UKJ19" s="250"/>
      <c r="UKK19" s="250"/>
      <c r="UKL19" s="250"/>
      <c r="UKM19" s="250"/>
      <c r="UKN19" s="250"/>
      <c r="UKO19" s="250"/>
      <c r="UKP19" s="250"/>
      <c r="UKQ19" s="250"/>
      <c r="UKR19" s="250"/>
      <c r="UKS19" s="250"/>
      <c r="UKT19" s="250"/>
      <c r="UKU19" s="250"/>
      <c r="UKV19" s="250"/>
      <c r="UKW19" s="250"/>
      <c r="UKX19" s="250"/>
      <c r="UKY19" s="250"/>
      <c r="UKZ19" s="250"/>
      <c r="ULA19" s="250"/>
      <c r="ULB19" s="250"/>
      <c r="ULC19" s="250"/>
      <c r="ULD19" s="250"/>
      <c r="ULE19" s="250"/>
      <c r="ULF19" s="250"/>
      <c r="ULG19" s="250"/>
      <c r="ULH19" s="250"/>
      <c r="ULI19" s="250"/>
      <c r="ULJ19" s="250"/>
      <c r="ULK19" s="250"/>
      <c r="ULL19" s="250"/>
      <c r="ULM19" s="250"/>
      <c r="ULN19" s="251"/>
      <c r="ULO19" s="251"/>
      <c r="ULP19" s="251"/>
      <c r="ULQ19" s="251"/>
      <c r="ULR19" s="251"/>
      <c r="ULS19" s="250"/>
      <c r="ULT19" s="250"/>
      <c r="ULU19" s="250"/>
      <c r="ULV19" s="250"/>
      <c r="ULW19" s="250"/>
      <c r="ULX19" s="250"/>
      <c r="ULY19" s="250"/>
      <c r="ULZ19" s="250"/>
      <c r="UMA19" s="250"/>
      <c r="UMB19" s="250"/>
      <c r="UMC19" s="250"/>
      <c r="UMD19" s="250"/>
      <c r="UME19" s="250"/>
      <c r="UMF19" s="250"/>
      <c r="UMG19" s="250"/>
      <c r="UMH19" s="250"/>
      <c r="UMI19" s="250"/>
      <c r="UMJ19" s="250"/>
      <c r="UMK19" s="250"/>
      <c r="UML19" s="250"/>
      <c r="UMM19" s="250"/>
      <c r="UMN19" s="250"/>
      <c r="UMO19" s="250"/>
      <c r="UMP19" s="250"/>
      <c r="UMQ19" s="250"/>
      <c r="UMR19" s="250"/>
      <c r="UMS19" s="250"/>
      <c r="UMT19" s="250"/>
      <c r="UMU19" s="250"/>
      <c r="UMV19" s="250"/>
      <c r="UMW19" s="250"/>
      <c r="UMX19" s="250"/>
      <c r="UMY19" s="250"/>
      <c r="UMZ19" s="250"/>
      <c r="UNA19" s="250"/>
      <c r="UNB19" s="250"/>
      <c r="UNC19" s="250"/>
      <c r="UND19" s="250"/>
      <c r="UNE19" s="250"/>
      <c r="UNF19" s="250"/>
      <c r="UNG19" s="250"/>
      <c r="UNH19" s="250"/>
      <c r="UNI19" s="250"/>
      <c r="UNJ19" s="250"/>
      <c r="UNK19" s="250"/>
      <c r="UNL19" s="250"/>
      <c r="UNM19" s="250"/>
      <c r="UNN19" s="250"/>
      <c r="UNO19" s="250"/>
      <c r="UNP19" s="251"/>
      <c r="UNQ19" s="251"/>
      <c r="UNR19" s="251"/>
      <c r="UNS19" s="251"/>
      <c r="UNT19" s="251"/>
      <c r="UNU19" s="250"/>
      <c r="UNV19" s="250"/>
      <c r="UNW19" s="250"/>
      <c r="UNX19" s="250"/>
      <c r="UNY19" s="250"/>
      <c r="UNZ19" s="250"/>
      <c r="UOA19" s="250"/>
      <c r="UOB19" s="250"/>
      <c r="UOC19" s="250"/>
      <c r="UOD19" s="250"/>
      <c r="UOE19" s="250"/>
      <c r="UOF19" s="250"/>
      <c r="UOG19" s="250"/>
      <c r="UOH19" s="250"/>
      <c r="UOI19" s="250"/>
      <c r="UOJ19" s="250"/>
      <c r="UOK19" s="250"/>
      <c r="UOL19" s="250"/>
      <c r="UOM19" s="250"/>
      <c r="UON19" s="250"/>
      <c r="UOO19" s="250"/>
      <c r="UOP19" s="250"/>
      <c r="UOQ19" s="250"/>
      <c r="UOR19" s="250"/>
      <c r="UOS19" s="250"/>
      <c r="UOT19" s="250"/>
      <c r="UOU19" s="250"/>
      <c r="UOV19" s="250"/>
      <c r="UOW19" s="250"/>
      <c r="UOX19" s="250"/>
      <c r="UOY19" s="250"/>
      <c r="UOZ19" s="250"/>
      <c r="UPA19" s="250"/>
      <c r="UPB19" s="250"/>
      <c r="UPC19" s="250"/>
      <c r="UPD19" s="250"/>
      <c r="UPE19" s="250"/>
      <c r="UPF19" s="250"/>
      <c r="UPG19" s="250"/>
      <c r="UPH19" s="250"/>
      <c r="UPI19" s="250"/>
      <c r="UPJ19" s="250"/>
      <c r="UPK19" s="250"/>
      <c r="UPL19" s="250"/>
      <c r="UPM19" s="250"/>
      <c r="UPN19" s="250"/>
      <c r="UPO19" s="250"/>
      <c r="UPP19" s="250"/>
      <c r="UPQ19" s="250"/>
      <c r="UPR19" s="251"/>
      <c r="UPS19" s="251"/>
      <c r="UPT19" s="251"/>
      <c r="UPU19" s="251"/>
      <c r="UPV19" s="251"/>
      <c r="UPW19" s="250"/>
      <c r="UPX19" s="250"/>
      <c r="UPY19" s="250"/>
      <c r="UPZ19" s="250"/>
      <c r="UQA19" s="250"/>
      <c r="UQB19" s="250"/>
      <c r="UQC19" s="250"/>
      <c r="UQD19" s="250"/>
      <c r="UQE19" s="250"/>
      <c r="UQF19" s="250"/>
      <c r="UQG19" s="250"/>
      <c r="UQH19" s="250"/>
      <c r="UQI19" s="250"/>
      <c r="UQJ19" s="250"/>
      <c r="UQK19" s="250"/>
      <c r="UQL19" s="250"/>
      <c r="UQM19" s="250"/>
      <c r="UQN19" s="250"/>
      <c r="UQO19" s="250"/>
      <c r="UQP19" s="250"/>
      <c r="UQQ19" s="250"/>
      <c r="UQR19" s="250"/>
      <c r="UQS19" s="250"/>
      <c r="UQT19" s="250"/>
      <c r="UQU19" s="250"/>
      <c r="UQV19" s="250"/>
      <c r="UQW19" s="250"/>
      <c r="UQX19" s="250"/>
      <c r="UQY19" s="250"/>
      <c r="UQZ19" s="250"/>
      <c r="URA19" s="250"/>
      <c r="URB19" s="250"/>
      <c r="URC19" s="250"/>
      <c r="URD19" s="250"/>
      <c r="URE19" s="250"/>
      <c r="URF19" s="250"/>
      <c r="URG19" s="250"/>
      <c r="URH19" s="250"/>
      <c r="URI19" s="250"/>
      <c r="URJ19" s="250"/>
      <c r="URK19" s="250"/>
      <c r="URL19" s="250"/>
      <c r="URM19" s="250"/>
      <c r="URN19" s="250"/>
      <c r="URO19" s="250"/>
      <c r="URP19" s="250"/>
      <c r="URQ19" s="250"/>
      <c r="URR19" s="250"/>
      <c r="URS19" s="250"/>
      <c r="URT19" s="251"/>
      <c r="URU19" s="251"/>
      <c r="URV19" s="251"/>
      <c r="URW19" s="251"/>
      <c r="URX19" s="251"/>
      <c r="URY19" s="250"/>
      <c r="URZ19" s="250"/>
      <c r="USA19" s="250"/>
      <c r="USB19" s="250"/>
      <c r="USC19" s="250"/>
      <c r="USD19" s="250"/>
      <c r="USE19" s="250"/>
      <c r="USF19" s="250"/>
      <c r="USG19" s="250"/>
      <c r="USH19" s="250"/>
      <c r="USI19" s="250"/>
      <c r="USJ19" s="250"/>
      <c r="USK19" s="250"/>
      <c r="USL19" s="250"/>
      <c r="USM19" s="250"/>
      <c r="USN19" s="250"/>
      <c r="USO19" s="250"/>
      <c r="USP19" s="250"/>
      <c r="USQ19" s="250"/>
      <c r="USR19" s="250"/>
      <c r="USS19" s="250"/>
      <c r="UST19" s="250"/>
      <c r="USU19" s="250"/>
      <c r="USV19" s="250"/>
      <c r="USW19" s="250"/>
      <c r="USX19" s="250"/>
      <c r="USY19" s="250"/>
      <c r="USZ19" s="250"/>
      <c r="UTA19" s="250"/>
      <c r="UTB19" s="250"/>
      <c r="UTC19" s="250"/>
      <c r="UTD19" s="250"/>
      <c r="UTE19" s="250"/>
      <c r="UTF19" s="250"/>
      <c r="UTG19" s="250"/>
      <c r="UTH19" s="250"/>
      <c r="UTI19" s="250"/>
      <c r="UTJ19" s="250"/>
      <c r="UTK19" s="250"/>
      <c r="UTL19" s="250"/>
      <c r="UTM19" s="250"/>
      <c r="UTN19" s="250"/>
      <c r="UTO19" s="250"/>
      <c r="UTP19" s="250"/>
      <c r="UTQ19" s="250"/>
      <c r="UTR19" s="250"/>
      <c r="UTS19" s="250"/>
      <c r="UTT19" s="250"/>
      <c r="UTU19" s="250"/>
      <c r="UTV19" s="251"/>
      <c r="UTW19" s="251"/>
      <c r="UTX19" s="251"/>
      <c r="UTY19" s="251"/>
      <c r="UTZ19" s="251"/>
      <c r="UUA19" s="250"/>
      <c r="UUB19" s="250"/>
      <c r="UUC19" s="250"/>
      <c r="UUD19" s="250"/>
      <c r="UUE19" s="250"/>
      <c r="UUF19" s="250"/>
      <c r="UUG19" s="250"/>
      <c r="UUH19" s="250"/>
      <c r="UUI19" s="250"/>
      <c r="UUJ19" s="250"/>
      <c r="UUK19" s="250"/>
      <c r="UUL19" s="250"/>
      <c r="UUM19" s="250"/>
      <c r="UUN19" s="250"/>
      <c r="UUO19" s="250"/>
      <c r="UUP19" s="250"/>
      <c r="UUQ19" s="250"/>
      <c r="UUR19" s="250"/>
      <c r="UUS19" s="250"/>
      <c r="UUT19" s="250"/>
      <c r="UUU19" s="250"/>
      <c r="UUV19" s="250"/>
      <c r="UUW19" s="250"/>
      <c r="UUX19" s="250"/>
      <c r="UUY19" s="250"/>
      <c r="UUZ19" s="250"/>
      <c r="UVA19" s="250"/>
      <c r="UVB19" s="250"/>
      <c r="UVC19" s="250"/>
      <c r="UVD19" s="250"/>
      <c r="UVE19" s="250"/>
      <c r="UVF19" s="250"/>
      <c r="UVG19" s="250"/>
      <c r="UVH19" s="250"/>
      <c r="UVI19" s="250"/>
      <c r="UVJ19" s="250"/>
      <c r="UVK19" s="250"/>
      <c r="UVL19" s="250"/>
      <c r="UVM19" s="250"/>
      <c r="UVN19" s="250"/>
      <c r="UVO19" s="250"/>
      <c r="UVP19" s="250"/>
      <c r="UVQ19" s="250"/>
      <c r="UVR19" s="250"/>
      <c r="UVS19" s="250"/>
      <c r="UVT19" s="250"/>
      <c r="UVU19" s="250"/>
      <c r="UVV19" s="250"/>
      <c r="UVW19" s="250"/>
      <c r="UVX19" s="251"/>
      <c r="UVY19" s="251"/>
      <c r="UVZ19" s="251"/>
      <c r="UWA19" s="251"/>
      <c r="UWB19" s="251"/>
      <c r="UWC19" s="250"/>
      <c r="UWD19" s="250"/>
      <c r="UWE19" s="250"/>
      <c r="UWF19" s="250"/>
      <c r="UWG19" s="250"/>
      <c r="UWH19" s="250"/>
      <c r="UWI19" s="250"/>
      <c r="UWJ19" s="250"/>
      <c r="UWK19" s="250"/>
      <c r="UWL19" s="250"/>
      <c r="UWM19" s="250"/>
      <c r="UWN19" s="250"/>
      <c r="UWO19" s="250"/>
      <c r="UWP19" s="250"/>
      <c r="UWQ19" s="250"/>
      <c r="UWR19" s="250"/>
      <c r="UWS19" s="250"/>
      <c r="UWT19" s="250"/>
      <c r="UWU19" s="250"/>
      <c r="UWV19" s="250"/>
      <c r="UWW19" s="250"/>
      <c r="UWX19" s="250"/>
      <c r="UWY19" s="250"/>
      <c r="UWZ19" s="250"/>
      <c r="UXA19" s="250"/>
      <c r="UXB19" s="250"/>
      <c r="UXC19" s="250"/>
      <c r="UXD19" s="250"/>
      <c r="UXE19" s="250"/>
      <c r="UXF19" s="250"/>
      <c r="UXG19" s="250"/>
      <c r="UXH19" s="250"/>
      <c r="UXI19" s="250"/>
      <c r="UXJ19" s="250"/>
      <c r="UXK19" s="250"/>
      <c r="UXL19" s="250"/>
      <c r="UXM19" s="250"/>
      <c r="UXN19" s="250"/>
      <c r="UXO19" s="250"/>
      <c r="UXP19" s="250"/>
      <c r="UXQ19" s="250"/>
      <c r="UXR19" s="250"/>
      <c r="UXS19" s="250"/>
      <c r="UXT19" s="250"/>
      <c r="UXU19" s="250"/>
      <c r="UXV19" s="250"/>
      <c r="UXW19" s="250"/>
      <c r="UXX19" s="250"/>
      <c r="UXY19" s="250"/>
      <c r="UXZ19" s="251"/>
      <c r="UYA19" s="251"/>
      <c r="UYB19" s="251"/>
      <c r="UYC19" s="251"/>
      <c r="UYD19" s="251"/>
      <c r="UYE19" s="250"/>
      <c r="UYF19" s="250"/>
      <c r="UYG19" s="250"/>
      <c r="UYH19" s="250"/>
      <c r="UYI19" s="250"/>
      <c r="UYJ19" s="250"/>
      <c r="UYK19" s="250"/>
      <c r="UYL19" s="250"/>
      <c r="UYM19" s="250"/>
      <c r="UYN19" s="250"/>
      <c r="UYO19" s="250"/>
      <c r="UYP19" s="250"/>
      <c r="UYQ19" s="250"/>
      <c r="UYR19" s="250"/>
      <c r="UYS19" s="250"/>
      <c r="UYT19" s="250"/>
      <c r="UYU19" s="250"/>
      <c r="UYV19" s="250"/>
      <c r="UYW19" s="250"/>
      <c r="UYX19" s="250"/>
      <c r="UYY19" s="250"/>
      <c r="UYZ19" s="250"/>
      <c r="UZA19" s="250"/>
      <c r="UZB19" s="250"/>
      <c r="UZC19" s="250"/>
      <c r="UZD19" s="250"/>
      <c r="UZE19" s="250"/>
      <c r="UZF19" s="250"/>
      <c r="UZG19" s="250"/>
      <c r="UZH19" s="250"/>
      <c r="UZI19" s="250"/>
      <c r="UZJ19" s="250"/>
      <c r="UZK19" s="250"/>
      <c r="UZL19" s="250"/>
      <c r="UZM19" s="250"/>
      <c r="UZN19" s="250"/>
      <c r="UZO19" s="250"/>
      <c r="UZP19" s="250"/>
      <c r="UZQ19" s="250"/>
      <c r="UZR19" s="250"/>
      <c r="UZS19" s="250"/>
      <c r="UZT19" s="250"/>
      <c r="UZU19" s="250"/>
      <c r="UZV19" s="250"/>
      <c r="UZW19" s="250"/>
      <c r="UZX19" s="250"/>
      <c r="UZY19" s="250"/>
      <c r="UZZ19" s="250"/>
      <c r="VAA19" s="250"/>
      <c r="VAB19" s="251"/>
      <c r="VAC19" s="251"/>
      <c r="VAD19" s="251"/>
      <c r="VAE19" s="251"/>
      <c r="VAF19" s="251"/>
      <c r="VAG19" s="250"/>
      <c r="VAH19" s="250"/>
      <c r="VAI19" s="250"/>
      <c r="VAJ19" s="250"/>
      <c r="VAK19" s="250"/>
      <c r="VAL19" s="250"/>
      <c r="VAM19" s="250"/>
      <c r="VAN19" s="250"/>
      <c r="VAO19" s="250"/>
      <c r="VAP19" s="250"/>
      <c r="VAQ19" s="250"/>
      <c r="VAR19" s="250"/>
      <c r="VAS19" s="250"/>
      <c r="VAT19" s="250"/>
      <c r="VAU19" s="250"/>
      <c r="VAV19" s="250"/>
      <c r="VAW19" s="250"/>
      <c r="VAX19" s="250"/>
      <c r="VAY19" s="250"/>
      <c r="VAZ19" s="250"/>
      <c r="VBA19" s="250"/>
      <c r="VBB19" s="250"/>
      <c r="VBC19" s="250"/>
      <c r="VBD19" s="250"/>
      <c r="VBE19" s="250"/>
      <c r="VBF19" s="250"/>
      <c r="VBG19" s="250"/>
      <c r="VBH19" s="250"/>
      <c r="VBI19" s="250"/>
      <c r="VBJ19" s="250"/>
      <c r="VBK19" s="250"/>
      <c r="VBL19" s="250"/>
      <c r="VBM19" s="250"/>
      <c r="VBN19" s="250"/>
      <c r="VBO19" s="250"/>
      <c r="VBP19" s="250"/>
      <c r="VBQ19" s="250"/>
      <c r="VBR19" s="250"/>
      <c r="VBS19" s="250"/>
      <c r="VBT19" s="250"/>
      <c r="VBU19" s="250"/>
      <c r="VBV19" s="250"/>
      <c r="VBW19" s="250"/>
      <c r="VBX19" s="250"/>
      <c r="VBY19" s="250"/>
      <c r="VBZ19" s="250"/>
      <c r="VCA19" s="250"/>
      <c r="VCB19" s="250"/>
      <c r="VCC19" s="250"/>
      <c r="VCD19" s="251"/>
      <c r="VCE19" s="251"/>
      <c r="VCF19" s="251"/>
      <c r="VCG19" s="251"/>
      <c r="VCH19" s="251"/>
      <c r="VCI19" s="250"/>
      <c r="VCJ19" s="250"/>
      <c r="VCK19" s="250"/>
      <c r="VCL19" s="250"/>
      <c r="VCM19" s="250"/>
      <c r="VCN19" s="250"/>
      <c r="VCO19" s="250"/>
      <c r="VCP19" s="250"/>
      <c r="VCQ19" s="250"/>
      <c r="VCR19" s="250"/>
      <c r="VCS19" s="250"/>
      <c r="VCT19" s="250"/>
      <c r="VCU19" s="250"/>
      <c r="VCV19" s="250"/>
      <c r="VCW19" s="250"/>
      <c r="VCX19" s="250"/>
      <c r="VCY19" s="250"/>
      <c r="VCZ19" s="250"/>
      <c r="VDA19" s="250"/>
      <c r="VDB19" s="250"/>
      <c r="VDC19" s="250"/>
      <c r="VDD19" s="250"/>
      <c r="VDE19" s="250"/>
      <c r="VDF19" s="250"/>
      <c r="VDG19" s="250"/>
      <c r="VDH19" s="250"/>
      <c r="VDI19" s="250"/>
      <c r="VDJ19" s="250"/>
      <c r="VDK19" s="250"/>
      <c r="VDL19" s="250"/>
      <c r="VDM19" s="250"/>
      <c r="VDN19" s="250"/>
      <c r="VDO19" s="250"/>
      <c r="VDP19" s="250"/>
      <c r="VDQ19" s="250"/>
      <c r="VDR19" s="250"/>
      <c r="VDS19" s="250"/>
      <c r="VDT19" s="250"/>
      <c r="VDU19" s="250"/>
      <c r="VDV19" s="250"/>
      <c r="VDW19" s="250"/>
      <c r="VDX19" s="250"/>
      <c r="VDY19" s="250"/>
      <c r="VDZ19" s="250"/>
      <c r="VEA19" s="250"/>
      <c r="VEB19" s="250"/>
      <c r="VEC19" s="250"/>
      <c r="VED19" s="250"/>
      <c r="VEE19" s="250"/>
      <c r="VEF19" s="251"/>
      <c r="VEG19" s="251"/>
      <c r="VEH19" s="251"/>
      <c r="VEI19" s="251"/>
      <c r="VEJ19" s="251"/>
      <c r="VEK19" s="250"/>
      <c r="VEL19" s="250"/>
      <c r="VEM19" s="250"/>
      <c r="VEN19" s="250"/>
      <c r="VEO19" s="250"/>
      <c r="VEP19" s="250"/>
      <c r="VEQ19" s="250"/>
      <c r="VER19" s="250"/>
      <c r="VES19" s="250"/>
      <c r="VET19" s="250"/>
      <c r="VEU19" s="250"/>
      <c r="VEV19" s="250"/>
      <c r="VEW19" s="250"/>
      <c r="VEX19" s="250"/>
      <c r="VEY19" s="250"/>
      <c r="VEZ19" s="250"/>
      <c r="VFA19" s="250"/>
      <c r="VFB19" s="250"/>
      <c r="VFC19" s="250"/>
      <c r="VFD19" s="250"/>
      <c r="VFE19" s="250"/>
      <c r="VFF19" s="250"/>
      <c r="VFG19" s="250"/>
      <c r="VFH19" s="250"/>
      <c r="VFI19" s="250"/>
      <c r="VFJ19" s="250"/>
      <c r="VFK19" s="250"/>
      <c r="VFL19" s="250"/>
      <c r="VFM19" s="250"/>
      <c r="VFN19" s="250"/>
      <c r="VFO19" s="250"/>
      <c r="VFP19" s="250"/>
      <c r="VFQ19" s="250"/>
      <c r="VFR19" s="250"/>
      <c r="VFS19" s="250"/>
      <c r="VFT19" s="250"/>
      <c r="VFU19" s="250"/>
      <c r="VFV19" s="250"/>
      <c r="VFW19" s="250"/>
      <c r="VFX19" s="250"/>
      <c r="VFY19" s="250"/>
      <c r="VFZ19" s="250"/>
      <c r="VGA19" s="250"/>
      <c r="VGB19" s="250"/>
      <c r="VGC19" s="250"/>
      <c r="VGD19" s="250"/>
      <c r="VGE19" s="250"/>
      <c r="VGF19" s="250"/>
      <c r="VGG19" s="250"/>
      <c r="VGH19" s="251"/>
      <c r="VGI19" s="251"/>
      <c r="VGJ19" s="251"/>
      <c r="VGK19" s="251"/>
      <c r="VGL19" s="251"/>
      <c r="VGM19" s="250"/>
      <c r="VGN19" s="250"/>
      <c r="VGO19" s="250"/>
      <c r="VGP19" s="250"/>
      <c r="VGQ19" s="250"/>
      <c r="VGR19" s="250"/>
      <c r="VGS19" s="250"/>
      <c r="VGT19" s="250"/>
      <c r="VGU19" s="250"/>
      <c r="VGV19" s="250"/>
      <c r="VGW19" s="250"/>
      <c r="VGX19" s="250"/>
      <c r="VGY19" s="250"/>
      <c r="VGZ19" s="250"/>
      <c r="VHA19" s="250"/>
      <c r="VHB19" s="250"/>
      <c r="VHC19" s="250"/>
      <c r="VHD19" s="250"/>
      <c r="VHE19" s="250"/>
      <c r="VHF19" s="250"/>
      <c r="VHG19" s="250"/>
      <c r="VHH19" s="250"/>
      <c r="VHI19" s="250"/>
      <c r="VHJ19" s="250"/>
      <c r="VHK19" s="250"/>
      <c r="VHL19" s="250"/>
      <c r="VHM19" s="250"/>
      <c r="VHN19" s="250"/>
      <c r="VHO19" s="250"/>
      <c r="VHP19" s="250"/>
      <c r="VHQ19" s="250"/>
      <c r="VHR19" s="250"/>
      <c r="VHS19" s="250"/>
      <c r="VHT19" s="250"/>
      <c r="VHU19" s="250"/>
      <c r="VHV19" s="250"/>
      <c r="VHW19" s="250"/>
      <c r="VHX19" s="250"/>
      <c r="VHY19" s="250"/>
      <c r="VHZ19" s="250"/>
      <c r="VIA19" s="250"/>
      <c r="VIB19" s="250"/>
      <c r="VIC19" s="250"/>
      <c r="VID19" s="250"/>
      <c r="VIE19" s="250"/>
      <c r="VIF19" s="250"/>
      <c r="VIG19" s="250"/>
      <c r="VIH19" s="250"/>
      <c r="VII19" s="250"/>
      <c r="VIJ19" s="251"/>
      <c r="VIK19" s="251"/>
      <c r="VIL19" s="251"/>
      <c r="VIM19" s="251"/>
      <c r="VIN19" s="251"/>
      <c r="VIO19" s="250"/>
      <c r="VIP19" s="250"/>
      <c r="VIQ19" s="250"/>
      <c r="VIR19" s="250"/>
      <c r="VIS19" s="250"/>
      <c r="VIT19" s="250"/>
      <c r="VIU19" s="250"/>
      <c r="VIV19" s="250"/>
      <c r="VIW19" s="250"/>
      <c r="VIX19" s="250"/>
      <c r="VIY19" s="250"/>
      <c r="VIZ19" s="250"/>
      <c r="VJA19" s="250"/>
      <c r="VJB19" s="250"/>
      <c r="VJC19" s="250"/>
      <c r="VJD19" s="250"/>
      <c r="VJE19" s="250"/>
      <c r="VJF19" s="250"/>
      <c r="VJG19" s="250"/>
      <c r="VJH19" s="250"/>
      <c r="VJI19" s="250"/>
      <c r="VJJ19" s="250"/>
      <c r="VJK19" s="250"/>
      <c r="VJL19" s="250"/>
      <c r="VJM19" s="250"/>
      <c r="VJN19" s="250"/>
      <c r="VJO19" s="250"/>
      <c r="VJP19" s="250"/>
      <c r="VJQ19" s="250"/>
      <c r="VJR19" s="250"/>
      <c r="VJS19" s="250"/>
      <c r="VJT19" s="250"/>
      <c r="VJU19" s="250"/>
      <c r="VJV19" s="250"/>
      <c r="VJW19" s="250"/>
      <c r="VJX19" s="250"/>
      <c r="VJY19" s="250"/>
      <c r="VJZ19" s="250"/>
      <c r="VKA19" s="250"/>
      <c r="VKB19" s="250"/>
      <c r="VKC19" s="250"/>
      <c r="VKD19" s="250"/>
      <c r="VKE19" s="250"/>
      <c r="VKF19" s="250"/>
      <c r="VKG19" s="250"/>
      <c r="VKH19" s="250"/>
      <c r="VKI19" s="250"/>
      <c r="VKJ19" s="250"/>
      <c r="VKK19" s="250"/>
      <c r="VKL19" s="251"/>
      <c r="VKM19" s="251"/>
      <c r="VKN19" s="251"/>
      <c r="VKO19" s="251"/>
      <c r="VKP19" s="251"/>
      <c r="VKQ19" s="250"/>
      <c r="VKR19" s="250"/>
      <c r="VKS19" s="250"/>
      <c r="VKT19" s="250"/>
      <c r="VKU19" s="250"/>
      <c r="VKV19" s="250"/>
      <c r="VKW19" s="250"/>
      <c r="VKX19" s="250"/>
      <c r="VKY19" s="250"/>
      <c r="VKZ19" s="250"/>
      <c r="VLA19" s="250"/>
      <c r="VLB19" s="250"/>
      <c r="VLC19" s="250"/>
      <c r="VLD19" s="250"/>
      <c r="VLE19" s="250"/>
      <c r="VLF19" s="250"/>
      <c r="VLG19" s="250"/>
      <c r="VLH19" s="250"/>
      <c r="VLI19" s="250"/>
      <c r="VLJ19" s="250"/>
      <c r="VLK19" s="250"/>
      <c r="VLL19" s="250"/>
      <c r="VLM19" s="250"/>
      <c r="VLN19" s="250"/>
      <c r="VLO19" s="250"/>
      <c r="VLP19" s="250"/>
      <c r="VLQ19" s="250"/>
      <c r="VLR19" s="250"/>
      <c r="VLS19" s="250"/>
      <c r="VLT19" s="250"/>
      <c r="VLU19" s="250"/>
      <c r="VLV19" s="250"/>
      <c r="VLW19" s="250"/>
      <c r="VLX19" s="250"/>
      <c r="VLY19" s="250"/>
      <c r="VLZ19" s="250"/>
      <c r="VMA19" s="250"/>
      <c r="VMB19" s="250"/>
      <c r="VMC19" s="250"/>
      <c r="VMD19" s="250"/>
      <c r="VME19" s="250"/>
      <c r="VMF19" s="250"/>
      <c r="VMG19" s="250"/>
      <c r="VMH19" s="250"/>
      <c r="VMI19" s="250"/>
      <c r="VMJ19" s="250"/>
      <c r="VMK19" s="250"/>
      <c r="VML19" s="250"/>
      <c r="VMM19" s="250"/>
      <c r="VMN19" s="251"/>
      <c r="VMO19" s="251"/>
      <c r="VMP19" s="251"/>
      <c r="VMQ19" s="251"/>
      <c r="VMR19" s="251"/>
      <c r="VMS19" s="250"/>
      <c r="VMT19" s="250"/>
      <c r="VMU19" s="250"/>
      <c r="VMV19" s="250"/>
      <c r="VMW19" s="250"/>
      <c r="VMX19" s="250"/>
      <c r="VMY19" s="250"/>
      <c r="VMZ19" s="250"/>
      <c r="VNA19" s="250"/>
      <c r="VNB19" s="250"/>
      <c r="VNC19" s="250"/>
      <c r="VND19" s="250"/>
      <c r="VNE19" s="250"/>
      <c r="VNF19" s="250"/>
      <c r="VNG19" s="250"/>
      <c r="VNH19" s="250"/>
      <c r="VNI19" s="250"/>
      <c r="VNJ19" s="250"/>
      <c r="VNK19" s="250"/>
      <c r="VNL19" s="250"/>
      <c r="VNM19" s="250"/>
      <c r="VNN19" s="250"/>
      <c r="VNO19" s="250"/>
      <c r="VNP19" s="250"/>
      <c r="VNQ19" s="250"/>
      <c r="VNR19" s="250"/>
      <c r="VNS19" s="250"/>
      <c r="VNT19" s="250"/>
      <c r="VNU19" s="250"/>
      <c r="VNV19" s="250"/>
      <c r="VNW19" s="250"/>
      <c r="VNX19" s="250"/>
      <c r="VNY19" s="250"/>
      <c r="VNZ19" s="250"/>
      <c r="VOA19" s="250"/>
      <c r="VOB19" s="250"/>
      <c r="VOC19" s="250"/>
      <c r="VOD19" s="250"/>
      <c r="VOE19" s="250"/>
      <c r="VOF19" s="250"/>
      <c r="VOG19" s="250"/>
      <c r="VOH19" s="250"/>
      <c r="VOI19" s="250"/>
      <c r="VOJ19" s="250"/>
      <c r="VOK19" s="250"/>
      <c r="VOL19" s="250"/>
      <c r="VOM19" s="250"/>
      <c r="VON19" s="250"/>
      <c r="VOO19" s="250"/>
      <c r="VOP19" s="251"/>
      <c r="VOQ19" s="251"/>
      <c r="VOR19" s="251"/>
      <c r="VOS19" s="251"/>
      <c r="VOT19" s="251"/>
      <c r="VOU19" s="250"/>
      <c r="VOV19" s="250"/>
      <c r="VOW19" s="250"/>
      <c r="VOX19" s="250"/>
      <c r="VOY19" s="250"/>
      <c r="VOZ19" s="250"/>
      <c r="VPA19" s="250"/>
      <c r="VPB19" s="250"/>
      <c r="VPC19" s="250"/>
      <c r="VPD19" s="250"/>
      <c r="VPE19" s="250"/>
      <c r="VPF19" s="250"/>
      <c r="VPG19" s="250"/>
      <c r="VPH19" s="250"/>
      <c r="VPI19" s="250"/>
      <c r="VPJ19" s="250"/>
      <c r="VPK19" s="250"/>
      <c r="VPL19" s="250"/>
      <c r="VPM19" s="250"/>
      <c r="VPN19" s="250"/>
      <c r="VPO19" s="250"/>
      <c r="VPP19" s="250"/>
      <c r="VPQ19" s="250"/>
      <c r="VPR19" s="250"/>
      <c r="VPS19" s="250"/>
      <c r="VPT19" s="250"/>
      <c r="VPU19" s="250"/>
      <c r="VPV19" s="250"/>
      <c r="VPW19" s="250"/>
      <c r="VPX19" s="250"/>
      <c r="VPY19" s="250"/>
      <c r="VPZ19" s="250"/>
      <c r="VQA19" s="250"/>
      <c r="VQB19" s="250"/>
      <c r="VQC19" s="250"/>
      <c r="VQD19" s="250"/>
      <c r="VQE19" s="250"/>
      <c r="VQF19" s="250"/>
      <c r="VQG19" s="250"/>
      <c r="VQH19" s="250"/>
      <c r="VQI19" s="250"/>
      <c r="VQJ19" s="250"/>
      <c r="VQK19" s="250"/>
      <c r="VQL19" s="250"/>
      <c r="VQM19" s="250"/>
      <c r="VQN19" s="250"/>
      <c r="VQO19" s="250"/>
      <c r="VQP19" s="250"/>
      <c r="VQQ19" s="250"/>
      <c r="VQR19" s="251"/>
      <c r="VQS19" s="251"/>
      <c r="VQT19" s="251"/>
      <c r="VQU19" s="251"/>
      <c r="VQV19" s="251"/>
      <c r="VQW19" s="250"/>
      <c r="VQX19" s="250"/>
      <c r="VQY19" s="250"/>
      <c r="VQZ19" s="250"/>
      <c r="VRA19" s="250"/>
      <c r="VRB19" s="250"/>
      <c r="VRC19" s="250"/>
      <c r="VRD19" s="250"/>
      <c r="VRE19" s="250"/>
      <c r="VRF19" s="250"/>
      <c r="VRG19" s="250"/>
      <c r="VRH19" s="250"/>
      <c r="VRI19" s="250"/>
      <c r="VRJ19" s="250"/>
      <c r="VRK19" s="250"/>
      <c r="VRL19" s="250"/>
      <c r="VRM19" s="250"/>
      <c r="VRN19" s="250"/>
      <c r="VRO19" s="250"/>
      <c r="VRP19" s="250"/>
      <c r="VRQ19" s="250"/>
      <c r="VRR19" s="250"/>
      <c r="VRS19" s="250"/>
      <c r="VRT19" s="250"/>
      <c r="VRU19" s="250"/>
      <c r="VRV19" s="250"/>
      <c r="VRW19" s="250"/>
      <c r="VRX19" s="250"/>
      <c r="VRY19" s="250"/>
      <c r="VRZ19" s="250"/>
      <c r="VSA19" s="250"/>
      <c r="VSB19" s="250"/>
      <c r="VSC19" s="250"/>
      <c r="VSD19" s="250"/>
      <c r="VSE19" s="250"/>
      <c r="VSF19" s="250"/>
      <c r="VSG19" s="250"/>
      <c r="VSH19" s="250"/>
      <c r="VSI19" s="250"/>
      <c r="VSJ19" s="250"/>
      <c r="VSK19" s="250"/>
      <c r="VSL19" s="250"/>
      <c r="VSM19" s="250"/>
      <c r="VSN19" s="250"/>
      <c r="VSO19" s="250"/>
      <c r="VSP19" s="250"/>
      <c r="VSQ19" s="250"/>
      <c r="VSR19" s="250"/>
      <c r="VSS19" s="250"/>
      <c r="VST19" s="251"/>
      <c r="VSU19" s="251"/>
      <c r="VSV19" s="251"/>
      <c r="VSW19" s="251"/>
      <c r="VSX19" s="251"/>
      <c r="VSY19" s="250"/>
      <c r="VSZ19" s="250"/>
      <c r="VTA19" s="250"/>
      <c r="VTB19" s="250"/>
      <c r="VTC19" s="250"/>
      <c r="VTD19" s="250"/>
      <c r="VTE19" s="250"/>
      <c r="VTF19" s="250"/>
      <c r="VTG19" s="250"/>
      <c r="VTH19" s="250"/>
      <c r="VTI19" s="250"/>
      <c r="VTJ19" s="250"/>
      <c r="VTK19" s="250"/>
      <c r="VTL19" s="250"/>
      <c r="VTM19" s="250"/>
      <c r="VTN19" s="250"/>
      <c r="VTO19" s="250"/>
      <c r="VTP19" s="250"/>
      <c r="VTQ19" s="250"/>
      <c r="VTR19" s="250"/>
      <c r="VTS19" s="250"/>
      <c r="VTT19" s="250"/>
      <c r="VTU19" s="250"/>
      <c r="VTV19" s="250"/>
      <c r="VTW19" s="250"/>
      <c r="VTX19" s="250"/>
      <c r="VTY19" s="250"/>
      <c r="VTZ19" s="250"/>
      <c r="VUA19" s="250"/>
      <c r="VUB19" s="250"/>
      <c r="VUC19" s="250"/>
      <c r="VUD19" s="250"/>
      <c r="VUE19" s="250"/>
      <c r="VUF19" s="250"/>
      <c r="VUG19" s="250"/>
      <c r="VUH19" s="250"/>
      <c r="VUI19" s="250"/>
      <c r="VUJ19" s="250"/>
      <c r="VUK19" s="250"/>
      <c r="VUL19" s="250"/>
      <c r="VUM19" s="250"/>
      <c r="VUN19" s="250"/>
      <c r="VUO19" s="250"/>
      <c r="VUP19" s="250"/>
      <c r="VUQ19" s="250"/>
      <c r="VUR19" s="250"/>
      <c r="VUS19" s="250"/>
      <c r="VUT19" s="250"/>
      <c r="VUU19" s="250"/>
      <c r="VUV19" s="251"/>
      <c r="VUW19" s="251"/>
      <c r="VUX19" s="251"/>
      <c r="VUY19" s="251"/>
      <c r="VUZ19" s="251"/>
      <c r="VVA19" s="250"/>
      <c r="VVB19" s="250"/>
      <c r="VVC19" s="250"/>
      <c r="VVD19" s="250"/>
      <c r="VVE19" s="250"/>
      <c r="VVF19" s="250"/>
      <c r="VVG19" s="250"/>
      <c r="VVH19" s="250"/>
      <c r="VVI19" s="250"/>
      <c r="VVJ19" s="250"/>
      <c r="VVK19" s="250"/>
      <c r="VVL19" s="250"/>
      <c r="VVM19" s="250"/>
      <c r="VVN19" s="250"/>
      <c r="VVO19" s="250"/>
      <c r="VVP19" s="250"/>
      <c r="VVQ19" s="250"/>
      <c r="VVR19" s="250"/>
      <c r="VVS19" s="250"/>
      <c r="VVT19" s="250"/>
      <c r="VVU19" s="250"/>
      <c r="VVV19" s="250"/>
      <c r="VVW19" s="250"/>
      <c r="VVX19" s="250"/>
      <c r="VVY19" s="250"/>
      <c r="VVZ19" s="250"/>
      <c r="VWA19" s="250"/>
      <c r="VWB19" s="250"/>
      <c r="VWC19" s="250"/>
      <c r="VWD19" s="250"/>
      <c r="VWE19" s="250"/>
      <c r="VWF19" s="250"/>
      <c r="VWG19" s="250"/>
      <c r="VWH19" s="250"/>
      <c r="VWI19" s="250"/>
      <c r="VWJ19" s="250"/>
      <c r="VWK19" s="250"/>
      <c r="VWL19" s="250"/>
      <c r="VWM19" s="250"/>
      <c r="VWN19" s="250"/>
      <c r="VWO19" s="250"/>
      <c r="VWP19" s="250"/>
      <c r="VWQ19" s="250"/>
      <c r="VWR19" s="250"/>
      <c r="VWS19" s="250"/>
      <c r="VWT19" s="250"/>
      <c r="VWU19" s="250"/>
      <c r="VWV19" s="250"/>
      <c r="VWW19" s="250"/>
      <c r="VWX19" s="251"/>
      <c r="VWY19" s="251"/>
      <c r="VWZ19" s="251"/>
      <c r="VXA19" s="251"/>
      <c r="VXB19" s="251"/>
      <c r="VXC19" s="250"/>
      <c r="VXD19" s="250"/>
      <c r="VXE19" s="250"/>
      <c r="VXF19" s="250"/>
      <c r="VXG19" s="250"/>
      <c r="VXH19" s="250"/>
      <c r="VXI19" s="250"/>
      <c r="VXJ19" s="250"/>
      <c r="VXK19" s="250"/>
      <c r="VXL19" s="250"/>
      <c r="VXM19" s="250"/>
      <c r="VXN19" s="250"/>
      <c r="VXO19" s="250"/>
      <c r="VXP19" s="250"/>
      <c r="VXQ19" s="250"/>
      <c r="VXR19" s="250"/>
      <c r="VXS19" s="250"/>
      <c r="VXT19" s="250"/>
      <c r="VXU19" s="250"/>
      <c r="VXV19" s="250"/>
      <c r="VXW19" s="250"/>
      <c r="VXX19" s="250"/>
      <c r="VXY19" s="250"/>
      <c r="VXZ19" s="250"/>
      <c r="VYA19" s="250"/>
      <c r="VYB19" s="250"/>
      <c r="VYC19" s="250"/>
      <c r="VYD19" s="250"/>
      <c r="VYE19" s="250"/>
      <c r="VYF19" s="250"/>
      <c r="VYG19" s="250"/>
      <c r="VYH19" s="250"/>
      <c r="VYI19" s="250"/>
      <c r="VYJ19" s="250"/>
      <c r="VYK19" s="250"/>
      <c r="VYL19" s="250"/>
      <c r="VYM19" s="250"/>
      <c r="VYN19" s="250"/>
      <c r="VYO19" s="250"/>
      <c r="VYP19" s="250"/>
      <c r="VYQ19" s="250"/>
      <c r="VYR19" s="250"/>
      <c r="VYS19" s="250"/>
      <c r="VYT19" s="250"/>
      <c r="VYU19" s="250"/>
      <c r="VYV19" s="250"/>
      <c r="VYW19" s="250"/>
      <c r="VYX19" s="250"/>
      <c r="VYY19" s="250"/>
      <c r="VYZ19" s="251"/>
      <c r="VZA19" s="251"/>
      <c r="VZB19" s="251"/>
      <c r="VZC19" s="251"/>
      <c r="VZD19" s="251"/>
      <c r="VZE19" s="250"/>
      <c r="VZF19" s="250"/>
      <c r="VZG19" s="250"/>
      <c r="VZH19" s="250"/>
      <c r="VZI19" s="250"/>
      <c r="VZJ19" s="250"/>
      <c r="VZK19" s="250"/>
      <c r="VZL19" s="250"/>
      <c r="VZM19" s="250"/>
      <c r="VZN19" s="250"/>
      <c r="VZO19" s="250"/>
      <c r="VZP19" s="250"/>
      <c r="VZQ19" s="250"/>
      <c r="VZR19" s="250"/>
      <c r="VZS19" s="250"/>
      <c r="VZT19" s="250"/>
      <c r="VZU19" s="250"/>
      <c r="VZV19" s="250"/>
      <c r="VZW19" s="250"/>
      <c r="VZX19" s="250"/>
      <c r="VZY19" s="250"/>
      <c r="VZZ19" s="250"/>
      <c r="WAA19" s="250"/>
      <c r="WAB19" s="250"/>
      <c r="WAC19" s="250"/>
      <c r="WAD19" s="250"/>
      <c r="WAE19" s="250"/>
      <c r="WAF19" s="250"/>
      <c r="WAG19" s="250"/>
      <c r="WAH19" s="250"/>
      <c r="WAI19" s="250"/>
      <c r="WAJ19" s="250"/>
      <c r="WAK19" s="250"/>
      <c r="WAL19" s="250"/>
      <c r="WAM19" s="250"/>
      <c r="WAN19" s="250"/>
      <c r="WAO19" s="250"/>
      <c r="WAP19" s="250"/>
      <c r="WAQ19" s="250"/>
      <c r="WAR19" s="250"/>
      <c r="WAS19" s="250"/>
      <c r="WAT19" s="250"/>
      <c r="WAU19" s="250"/>
      <c r="WAV19" s="250"/>
      <c r="WAW19" s="250"/>
      <c r="WAX19" s="250"/>
      <c r="WAY19" s="250"/>
      <c r="WAZ19" s="250"/>
      <c r="WBA19" s="250"/>
      <c r="WBB19" s="251"/>
      <c r="WBC19" s="251"/>
      <c r="WBD19" s="251"/>
      <c r="WBE19" s="251"/>
      <c r="WBF19" s="251"/>
      <c r="WBG19" s="250"/>
      <c r="WBH19" s="250"/>
      <c r="WBI19" s="250"/>
      <c r="WBJ19" s="250"/>
      <c r="WBK19" s="250"/>
      <c r="WBL19" s="250"/>
      <c r="WBM19" s="250"/>
      <c r="WBN19" s="250"/>
      <c r="WBO19" s="250"/>
      <c r="WBP19" s="250"/>
      <c r="WBQ19" s="250"/>
      <c r="WBR19" s="250"/>
      <c r="WBS19" s="250"/>
      <c r="WBT19" s="250"/>
      <c r="WBU19" s="250"/>
      <c r="WBV19" s="250"/>
      <c r="WBW19" s="250"/>
      <c r="WBX19" s="250"/>
      <c r="WBY19" s="250"/>
      <c r="WBZ19" s="250"/>
      <c r="WCA19" s="250"/>
      <c r="WCB19" s="250"/>
      <c r="WCC19" s="250"/>
      <c r="WCD19" s="250"/>
      <c r="WCE19" s="250"/>
      <c r="WCF19" s="250"/>
      <c r="WCG19" s="250"/>
      <c r="WCH19" s="250"/>
      <c r="WCI19" s="250"/>
      <c r="WCJ19" s="250"/>
      <c r="WCK19" s="250"/>
      <c r="WCL19" s="250"/>
      <c r="WCM19" s="250"/>
      <c r="WCN19" s="250"/>
      <c r="WCO19" s="250"/>
      <c r="WCP19" s="250"/>
      <c r="WCQ19" s="250"/>
      <c r="WCR19" s="250"/>
      <c r="WCS19" s="250"/>
      <c r="WCT19" s="250"/>
      <c r="WCU19" s="250"/>
      <c r="WCV19" s="250"/>
      <c r="WCW19" s="250"/>
      <c r="WCX19" s="250"/>
      <c r="WCY19" s="250"/>
      <c r="WCZ19" s="250"/>
      <c r="WDA19" s="250"/>
      <c r="WDB19" s="250"/>
      <c r="WDC19" s="250"/>
      <c r="WDD19" s="251"/>
      <c r="WDE19" s="251"/>
      <c r="WDF19" s="251"/>
      <c r="WDG19" s="251"/>
      <c r="WDH19" s="251"/>
      <c r="WDI19" s="250"/>
      <c r="WDJ19" s="250"/>
      <c r="WDK19" s="250"/>
      <c r="WDL19" s="250"/>
      <c r="WDM19" s="250"/>
      <c r="WDN19" s="250"/>
      <c r="WDO19" s="250"/>
      <c r="WDP19" s="250"/>
      <c r="WDQ19" s="250"/>
      <c r="WDR19" s="250"/>
      <c r="WDS19" s="250"/>
      <c r="WDT19" s="250"/>
      <c r="WDU19" s="250"/>
      <c r="WDV19" s="250"/>
      <c r="WDW19" s="250"/>
      <c r="WDX19" s="250"/>
      <c r="WDY19" s="250"/>
      <c r="WDZ19" s="250"/>
      <c r="WEA19" s="250"/>
      <c r="WEB19" s="250"/>
      <c r="WEC19" s="250"/>
      <c r="WED19" s="250"/>
      <c r="WEE19" s="250"/>
      <c r="WEF19" s="250"/>
      <c r="WEG19" s="250"/>
      <c r="WEH19" s="250"/>
      <c r="WEI19" s="250"/>
      <c r="WEJ19" s="250"/>
      <c r="WEK19" s="250"/>
      <c r="WEL19" s="250"/>
      <c r="WEM19" s="250"/>
      <c r="WEN19" s="250"/>
      <c r="WEO19" s="250"/>
      <c r="WEP19" s="250"/>
      <c r="WEQ19" s="250"/>
      <c r="WER19" s="250"/>
      <c r="WES19" s="250"/>
      <c r="WET19" s="250"/>
      <c r="WEU19" s="250"/>
      <c r="WEV19" s="250"/>
      <c r="WEW19" s="250"/>
      <c r="WEX19" s="250"/>
      <c r="WEY19" s="250"/>
      <c r="WEZ19" s="250"/>
      <c r="WFA19" s="250"/>
      <c r="WFB19" s="250"/>
      <c r="WFC19" s="250"/>
      <c r="WFD19" s="250"/>
      <c r="WFE19" s="250"/>
      <c r="WFF19" s="251"/>
      <c r="WFG19" s="251"/>
      <c r="WFH19" s="251"/>
      <c r="WFI19" s="251"/>
      <c r="WFJ19" s="251"/>
      <c r="WFK19" s="250"/>
      <c r="WFL19" s="250"/>
      <c r="WFM19" s="250"/>
      <c r="WFN19" s="250"/>
      <c r="WFO19" s="250"/>
      <c r="WFP19" s="250"/>
      <c r="WFQ19" s="250"/>
      <c r="WFR19" s="250"/>
      <c r="WFS19" s="250"/>
      <c r="WFT19" s="250"/>
      <c r="WFU19" s="250"/>
      <c r="WFV19" s="250"/>
      <c r="WFW19" s="250"/>
      <c r="WFX19" s="250"/>
      <c r="WFY19" s="250"/>
      <c r="WFZ19" s="250"/>
      <c r="WGA19" s="250"/>
      <c r="WGB19" s="250"/>
      <c r="WGC19" s="250"/>
      <c r="WGD19" s="250"/>
      <c r="WGE19" s="250"/>
      <c r="WGF19" s="250"/>
      <c r="WGG19" s="250"/>
      <c r="WGH19" s="250"/>
      <c r="WGI19" s="250"/>
      <c r="WGJ19" s="250"/>
      <c r="WGK19" s="250"/>
      <c r="WGL19" s="250"/>
      <c r="WGM19" s="250"/>
      <c r="WGN19" s="250"/>
      <c r="WGO19" s="250"/>
      <c r="WGP19" s="250"/>
      <c r="WGQ19" s="250"/>
      <c r="WGR19" s="250"/>
      <c r="WGS19" s="250"/>
      <c r="WGT19" s="250"/>
      <c r="WGU19" s="250"/>
      <c r="WGV19" s="250"/>
      <c r="WGW19" s="250"/>
      <c r="WGX19" s="250"/>
      <c r="WGY19" s="250"/>
      <c r="WGZ19" s="250"/>
      <c r="WHA19" s="250"/>
      <c r="WHB19" s="250"/>
      <c r="WHC19" s="250"/>
      <c r="WHD19" s="250"/>
      <c r="WHE19" s="250"/>
      <c r="WHF19" s="250"/>
      <c r="WHG19" s="250"/>
      <c r="WHH19" s="251"/>
      <c r="WHI19" s="251"/>
      <c r="WHJ19" s="251"/>
      <c r="WHK19" s="251"/>
      <c r="WHL19" s="251"/>
      <c r="WHM19" s="250"/>
      <c r="WHN19" s="250"/>
      <c r="WHO19" s="250"/>
      <c r="WHP19" s="250"/>
      <c r="WHQ19" s="250"/>
      <c r="WHR19" s="250"/>
      <c r="WHS19" s="250"/>
      <c r="WHT19" s="250"/>
      <c r="WHU19" s="250"/>
      <c r="WHV19" s="250"/>
      <c r="WHW19" s="250"/>
      <c r="WHX19" s="250"/>
      <c r="WHY19" s="250"/>
      <c r="WHZ19" s="250"/>
      <c r="WIA19" s="250"/>
      <c r="WIB19" s="250"/>
      <c r="WIC19" s="250"/>
      <c r="WID19" s="250"/>
      <c r="WIE19" s="250"/>
      <c r="WIF19" s="250"/>
      <c r="WIG19" s="250"/>
      <c r="WIH19" s="250"/>
      <c r="WII19" s="250"/>
      <c r="WIJ19" s="250"/>
      <c r="WIK19" s="250"/>
      <c r="WIL19" s="250"/>
      <c r="WIM19" s="250"/>
      <c r="WIN19" s="250"/>
      <c r="WIO19" s="250"/>
      <c r="WIP19" s="250"/>
      <c r="WIQ19" s="250"/>
      <c r="WIR19" s="250"/>
      <c r="WIS19" s="250"/>
      <c r="WIT19" s="250"/>
      <c r="WIU19" s="250"/>
      <c r="WIV19" s="250"/>
      <c r="WIW19" s="250"/>
      <c r="WIX19" s="250"/>
      <c r="WIY19" s="250"/>
      <c r="WIZ19" s="250"/>
      <c r="WJA19" s="250"/>
      <c r="WJB19" s="250"/>
      <c r="WJC19" s="250"/>
      <c r="WJD19" s="250"/>
      <c r="WJE19" s="250"/>
      <c r="WJF19" s="250"/>
      <c r="WJG19" s="250"/>
      <c r="WJH19" s="250"/>
      <c r="WJI19" s="250"/>
      <c r="WJJ19" s="251"/>
      <c r="WJK19" s="251"/>
      <c r="WJL19" s="251"/>
      <c r="WJM19" s="251"/>
      <c r="WJN19" s="251"/>
      <c r="WJO19" s="250"/>
      <c r="WJP19" s="250"/>
      <c r="WJQ19" s="250"/>
      <c r="WJR19" s="250"/>
      <c r="WJS19" s="250"/>
      <c r="WJT19" s="250"/>
      <c r="WJU19" s="250"/>
      <c r="WJV19" s="250"/>
      <c r="WJW19" s="250"/>
      <c r="WJX19" s="250"/>
      <c r="WJY19" s="250"/>
      <c r="WJZ19" s="250"/>
      <c r="WKA19" s="250"/>
      <c r="WKB19" s="250"/>
      <c r="WKC19" s="250"/>
      <c r="WKD19" s="250"/>
      <c r="WKE19" s="250"/>
      <c r="WKF19" s="250"/>
      <c r="WKG19" s="250"/>
      <c r="WKH19" s="250"/>
      <c r="WKI19" s="250"/>
      <c r="WKJ19" s="250"/>
      <c r="WKK19" s="250"/>
      <c r="WKL19" s="250"/>
      <c r="WKM19" s="250"/>
      <c r="WKN19" s="250"/>
      <c r="WKO19" s="250"/>
      <c r="WKP19" s="250"/>
      <c r="WKQ19" s="250"/>
      <c r="WKR19" s="250"/>
      <c r="WKS19" s="250"/>
      <c r="WKT19" s="250"/>
      <c r="WKU19" s="250"/>
      <c r="WKV19" s="250"/>
      <c r="WKW19" s="250"/>
      <c r="WKX19" s="250"/>
      <c r="WKY19" s="250"/>
      <c r="WKZ19" s="250"/>
      <c r="WLA19" s="250"/>
      <c r="WLB19" s="250"/>
      <c r="WLC19" s="250"/>
      <c r="WLD19" s="250"/>
      <c r="WLE19" s="250"/>
      <c r="WLF19" s="250"/>
      <c r="WLG19" s="250"/>
      <c r="WLH19" s="250"/>
      <c r="WLI19" s="250"/>
      <c r="WLJ19" s="250"/>
      <c r="WLK19" s="250"/>
      <c r="WLL19" s="251"/>
      <c r="WLM19" s="251"/>
      <c r="WLN19" s="251"/>
      <c r="WLO19" s="251"/>
      <c r="WLP19" s="251"/>
      <c r="WLQ19" s="250"/>
      <c r="WLR19" s="250"/>
      <c r="WLS19" s="250"/>
      <c r="WLT19" s="250"/>
      <c r="WLU19" s="250"/>
      <c r="WLV19" s="250"/>
      <c r="WLW19" s="250"/>
      <c r="WLX19" s="250"/>
      <c r="WLY19" s="250"/>
      <c r="WLZ19" s="250"/>
      <c r="WMA19" s="250"/>
      <c r="WMB19" s="250"/>
      <c r="WMC19" s="250"/>
      <c r="WMD19" s="250"/>
      <c r="WME19" s="250"/>
      <c r="WMF19" s="250"/>
      <c r="WMG19" s="250"/>
      <c r="WMH19" s="250"/>
      <c r="WMI19" s="250"/>
      <c r="WMJ19" s="250"/>
      <c r="WMK19" s="250"/>
      <c r="WML19" s="250"/>
      <c r="WMM19" s="250"/>
      <c r="WMN19" s="250"/>
      <c r="WMO19" s="250"/>
      <c r="WMP19" s="250"/>
      <c r="WMQ19" s="250"/>
      <c r="WMR19" s="250"/>
      <c r="WMS19" s="250"/>
      <c r="WMT19" s="250"/>
      <c r="WMU19" s="250"/>
      <c r="WMV19" s="250"/>
      <c r="WMW19" s="250"/>
      <c r="WMX19" s="250"/>
      <c r="WMY19" s="250"/>
      <c r="WMZ19" s="250"/>
      <c r="WNA19" s="250"/>
      <c r="WNB19" s="250"/>
      <c r="WNC19" s="250"/>
      <c r="WND19" s="250"/>
      <c r="WNE19" s="250"/>
      <c r="WNF19" s="250"/>
      <c r="WNG19" s="250"/>
      <c r="WNH19" s="250"/>
      <c r="WNI19" s="250"/>
      <c r="WNJ19" s="250"/>
      <c r="WNK19" s="250"/>
      <c r="WNL19" s="250"/>
      <c r="WNM19" s="250"/>
      <c r="WNN19" s="251"/>
      <c r="WNO19" s="251"/>
      <c r="WNP19" s="251"/>
      <c r="WNQ19" s="251"/>
      <c r="WNR19" s="251"/>
      <c r="WNS19" s="250"/>
      <c r="WNT19" s="250"/>
      <c r="WNU19" s="250"/>
      <c r="WNV19" s="250"/>
      <c r="WNW19" s="250"/>
      <c r="WNX19" s="250"/>
      <c r="WNY19" s="250"/>
      <c r="WNZ19" s="250"/>
      <c r="WOA19" s="250"/>
      <c r="WOB19" s="250"/>
      <c r="WOC19" s="250"/>
      <c r="WOD19" s="250"/>
      <c r="WOE19" s="250"/>
      <c r="WOF19" s="250"/>
      <c r="WOG19" s="250"/>
      <c r="WOH19" s="250"/>
      <c r="WOI19" s="250"/>
      <c r="WOJ19" s="250"/>
      <c r="WOK19" s="250"/>
      <c r="WOL19" s="250"/>
      <c r="WOM19" s="250"/>
      <c r="WON19" s="250"/>
      <c r="WOO19" s="250"/>
      <c r="WOP19" s="250"/>
      <c r="WOQ19" s="250"/>
      <c r="WOR19" s="250"/>
      <c r="WOS19" s="250"/>
      <c r="WOT19" s="250"/>
      <c r="WOU19" s="250"/>
      <c r="WOV19" s="250"/>
      <c r="WOW19" s="250"/>
      <c r="WOX19" s="250"/>
      <c r="WOY19" s="250"/>
      <c r="WOZ19" s="250"/>
      <c r="WPA19" s="250"/>
      <c r="WPB19" s="250"/>
      <c r="WPC19" s="250"/>
      <c r="WPD19" s="250"/>
      <c r="WPE19" s="250"/>
      <c r="WPF19" s="250"/>
      <c r="WPG19" s="250"/>
      <c r="WPH19" s="250"/>
      <c r="WPI19" s="250"/>
      <c r="WPJ19" s="250"/>
      <c r="WPK19" s="250"/>
      <c r="WPL19" s="250"/>
      <c r="WPM19" s="250"/>
      <c r="WPN19" s="250"/>
      <c r="WPO19" s="250"/>
      <c r="WPP19" s="251"/>
      <c r="WPQ19" s="251"/>
      <c r="WPR19" s="251"/>
      <c r="WPS19" s="251"/>
      <c r="WPT19" s="251"/>
      <c r="WPU19" s="250"/>
      <c r="WPV19" s="250"/>
      <c r="WPW19" s="250"/>
      <c r="WPX19" s="250"/>
      <c r="WPY19" s="250"/>
      <c r="WPZ19" s="250"/>
      <c r="WQA19" s="250"/>
      <c r="WQB19" s="250"/>
      <c r="WQC19" s="250"/>
      <c r="WQD19" s="250"/>
      <c r="WQE19" s="250"/>
      <c r="WQF19" s="250"/>
      <c r="WQG19" s="250"/>
      <c r="WQH19" s="250"/>
      <c r="WQI19" s="250"/>
      <c r="WQJ19" s="250"/>
      <c r="WQK19" s="250"/>
      <c r="WQL19" s="250"/>
      <c r="WQM19" s="250"/>
      <c r="WQN19" s="250"/>
      <c r="WQO19" s="250"/>
      <c r="WQP19" s="250"/>
      <c r="WQQ19" s="250"/>
      <c r="WQR19" s="250"/>
      <c r="WQS19" s="250"/>
      <c r="WQT19" s="250"/>
      <c r="WQU19" s="250"/>
      <c r="WQV19" s="250"/>
      <c r="WQW19" s="250"/>
      <c r="WQX19" s="250"/>
      <c r="WQY19" s="250"/>
      <c r="WQZ19" s="250"/>
      <c r="WRA19" s="250"/>
      <c r="WRB19" s="250"/>
      <c r="WRC19" s="250"/>
      <c r="WRD19" s="250"/>
      <c r="WRE19" s="250"/>
      <c r="WRF19" s="250"/>
      <c r="WRG19" s="250"/>
      <c r="WRH19" s="250"/>
      <c r="WRI19" s="250"/>
      <c r="WRJ19" s="250"/>
      <c r="WRK19" s="250"/>
      <c r="WRL19" s="250"/>
      <c r="WRM19" s="250"/>
      <c r="WRN19" s="250"/>
      <c r="WRO19" s="250"/>
      <c r="WRP19" s="250"/>
      <c r="WRQ19" s="250"/>
      <c r="WRR19" s="251"/>
      <c r="WRS19" s="251"/>
      <c r="WRT19" s="251"/>
      <c r="WRU19" s="251"/>
      <c r="WRV19" s="251"/>
      <c r="WRW19" s="250"/>
      <c r="WRX19" s="250"/>
      <c r="WRY19" s="250"/>
      <c r="WRZ19" s="250"/>
      <c r="WSA19" s="250"/>
      <c r="WSB19" s="250"/>
      <c r="WSC19" s="250"/>
      <c r="WSD19" s="250"/>
      <c r="WSE19" s="250"/>
      <c r="WSF19" s="250"/>
      <c r="WSG19" s="250"/>
      <c r="WSH19" s="250"/>
      <c r="WSI19" s="250"/>
      <c r="WSJ19" s="250"/>
      <c r="WSK19" s="250"/>
      <c r="WSL19" s="250"/>
      <c r="WSM19" s="250"/>
      <c r="WSN19" s="250"/>
      <c r="WSO19" s="250"/>
      <c r="WSP19" s="250"/>
      <c r="WSQ19" s="250"/>
      <c r="WSR19" s="250"/>
      <c r="WSS19" s="250"/>
      <c r="WST19" s="250"/>
      <c r="WSU19" s="250"/>
      <c r="WSV19" s="250"/>
      <c r="WSW19" s="250"/>
      <c r="WSX19" s="250"/>
      <c r="WSY19" s="250"/>
      <c r="WSZ19" s="250"/>
      <c r="WTA19" s="250"/>
      <c r="WTB19" s="250"/>
      <c r="WTC19" s="250"/>
      <c r="WTD19" s="250"/>
      <c r="WTE19" s="250"/>
      <c r="WTF19" s="250"/>
      <c r="WTG19" s="250"/>
      <c r="WTH19" s="250"/>
      <c r="WTI19" s="250"/>
      <c r="WTJ19" s="250"/>
      <c r="WTK19" s="250"/>
      <c r="WTL19" s="250"/>
      <c r="WTM19" s="250"/>
      <c r="WTN19" s="250"/>
      <c r="WTO19" s="250"/>
      <c r="WTP19" s="250"/>
      <c r="WTQ19" s="250"/>
      <c r="WTR19" s="250"/>
      <c r="WTS19" s="250"/>
      <c r="WTT19" s="251"/>
      <c r="WTU19" s="251"/>
      <c r="WTV19" s="251"/>
      <c r="WTW19" s="251"/>
      <c r="WTX19" s="251"/>
      <c r="WTY19" s="250"/>
      <c r="WTZ19" s="250"/>
      <c r="WUA19" s="250"/>
      <c r="WUB19" s="250"/>
      <c r="WUC19" s="250"/>
      <c r="WUD19" s="250"/>
      <c r="WUE19" s="250"/>
      <c r="WUF19" s="250"/>
      <c r="WUG19" s="250"/>
      <c r="WUH19" s="250"/>
      <c r="WUI19" s="250"/>
      <c r="WUJ19" s="250"/>
      <c r="WUK19" s="250"/>
      <c r="WUL19" s="250"/>
      <c r="WUM19" s="250"/>
      <c r="WUN19" s="250"/>
      <c r="WUO19" s="250"/>
      <c r="WUP19" s="250"/>
      <c r="WUQ19" s="250"/>
      <c r="WUR19" s="250"/>
      <c r="WUS19" s="250"/>
      <c r="WUT19" s="250"/>
      <c r="WUU19" s="250"/>
      <c r="WUV19" s="250"/>
      <c r="WUW19" s="250"/>
      <c r="WUX19" s="250"/>
      <c r="WUY19" s="250"/>
      <c r="WUZ19" s="250"/>
      <c r="WVA19" s="250"/>
      <c r="WVB19" s="250"/>
      <c r="WVC19" s="250"/>
      <c r="WVD19" s="250"/>
      <c r="WVE19" s="250"/>
      <c r="WVF19" s="250"/>
      <c r="WVG19" s="250"/>
      <c r="WVH19" s="250"/>
      <c r="WVI19" s="250"/>
      <c r="WVJ19" s="250"/>
      <c r="WVK19" s="250"/>
      <c r="WVL19" s="250"/>
      <c r="WVM19" s="250"/>
      <c r="WVN19" s="250"/>
      <c r="WVO19" s="250"/>
      <c r="WVP19" s="250"/>
      <c r="WVQ19" s="250"/>
      <c r="WVR19" s="250"/>
      <c r="WVS19" s="250"/>
      <c r="WVT19" s="250"/>
      <c r="WVU19" s="250"/>
      <c r="WVV19" s="251"/>
      <c r="WVW19" s="251"/>
      <c r="WVX19" s="251"/>
      <c r="WVY19" s="251"/>
      <c r="WVZ19" s="251"/>
      <c r="WWA19" s="250"/>
      <c r="WWB19" s="250"/>
      <c r="WWC19" s="250"/>
      <c r="WWD19" s="250"/>
      <c r="WWE19" s="250"/>
      <c r="WWF19" s="250"/>
      <c r="WWG19" s="250"/>
      <c r="WWH19" s="250"/>
      <c r="WWI19" s="250"/>
      <c r="WWJ19" s="250"/>
      <c r="WWK19" s="250"/>
      <c r="WWL19" s="250"/>
      <c r="WWM19" s="250"/>
      <c r="WWN19" s="250"/>
      <c r="WWO19" s="250"/>
      <c r="WWP19" s="250"/>
      <c r="WWQ19" s="250"/>
      <c r="WWR19" s="250"/>
      <c r="WWS19" s="250"/>
      <c r="WWT19" s="250"/>
      <c r="WWU19" s="250"/>
      <c r="WWV19" s="250"/>
      <c r="WWW19" s="250"/>
      <c r="WWX19" s="250"/>
      <c r="WWY19" s="250"/>
      <c r="WWZ19" s="250"/>
      <c r="WXA19" s="250"/>
      <c r="WXB19" s="250"/>
      <c r="WXC19" s="250"/>
      <c r="WXD19" s="250"/>
      <c r="WXE19" s="250"/>
      <c r="WXF19" s="250"/>
      <c r="WXG19" s="250"/>
      <c r="WXH19" s="250"/>
      <c r="WXI19" s="250"/>
      <c r="WXJ19" s="250"/>
      <c r="WXK19" s="250"/>
      <c r="WXL19" s="250"/>
      <c r="WXM19" s="250"/>
      <c r="WXN19" s="250"/>
      <c r="WXO19" s="250"/>
      <c r="WXP19" s="250"/>
      <c r="WXQ19" s="250"/>
      <c r="WXR19" s="250"/>
      <c r="WXS19" s="250"/>
      <c r="WXT19" s="250"/>
      <c r="WXU19" s="250"/>
      <c r="WXV19" s="250"/>
      <c r="WXW19" s="250"/>
      <c r="WXX19" s="251"/>
      <c r="WXY19" s="251"/>
      <c r="WXZ19" s="251"/>
      <c r="WYA19" s="251"/>
      <c r="WYB19" s="251"/>
      <c r="WYC19" s="250"/>
      <c r="WYD19" s="250"/>
      <c r="WYE19" s="250"/>
      <c r="WYF19" s="250"/>
      <c r="WYG19" s="250"/>
      <c r="WYH19" s="250"/>
      <c r="WYI19" s="250"/>
      <c r="WYJ19" s="250"/>
      <c r="WYK19" s="250"/>
      <c r="WYL19" s="250"/>
      <c r="WYM19" s="250"/>
      <c r="WYN19" s="250"/>
      <c r="WYO19" s="250"/>
      <c r="WYP19" s="250"/>
      <c r="WYQ19" s="250"/>
      <c r="WYR19" s="250"/>
      <c r="WYS19" s="250"/>
      <c r="WYT19" s="250"/>
      <c r="WYU19" s="250"/>
      <c r="WYV19" s="250"/>
      <c r="WYW19" s="250"/>
      <c r="WYX19" s="250"/>
      <c r="WYY19" s="250"/>
      <c r="WYZ19" s="250"/>
      <c r="WZA19" s="250"/>
      <c r="WZB19" s="250"/>
      <c r="WZC19" s="250"/>
      <c r="WZD19" s="250"/>
      <c r="WZE19" s="250"/>
      <c r="WZF19" s="250"/>
      <c r="WZG19" s="250"/>
      <c r="WZH19" s="250"/>
      <c r="WZI19" s="250"/>
      <c r="WZJ19" s="250"/>
      <c r="WZK19" s="250"/>
      <c r="WZL19" s="250"/>
      <c r="WZM19" s="250"/>
      <c r="WZN19" s="250"/>
      <c r="WZO19" s="250"/>
      <c r="WZP19" s="250"/>
      <c r="WZQ19" s="250"/>
      <c r="WZR19" s="250"/>
      <c r="WZS19" s="250"/>
      <c r="WZT19" s="250"/>
      <c r="WZU19" s="250"/>
      <c r="WZV19" s="250"/>
      <c r="WZW19" s="250"/>
      <c r="WZX19" s="250"/>
      <c r="WZY19" s="250"/>
      <c r="WZZ19" s="251"/>
      <c r="XAA19" s="251"/>
      <c r="XAB19" s="251"/>
      <c r="XAC19" s="251"/>
      <c r="XAD19" s="251"/>
      <c r="XAE19" s="250"/>
      <c r="XAF19" s="250"/>
      <c r="XAG19" s="250"/>
      <c r="XAH19" s="250"/>
      <c r="XAI19" s="250"/>
      <c r="XAJ19" s="250"/>
      <c r="XAK19" s="250"/>
      <c r="XAL19" s="250"/>
      <c r="XAM19" s="250"/>
      <c r="XAN19" s="250"/>
      <c r="XAO19" s="250"/>
      <c r="XAP19" s="250"/>
      <c r="XAQ19" s="250"/>
      <c r="XAR19" s="250"/>
      <c r="XAS19" s="250"/>
      <c r="XAT19" s="250"/>
      <c r="XAU19" s="250"/>
      <c r="XAV19" s="250"/>
      <c r="XAW19" s="250"/>
      <c r="XAX19" s="250"/>
      <c r="XAY19" s="250"/>
      <c r="XAZ19" s="250"/>
      <c r="XBA19" s="250"/>
      <c r="XBB19" s="250"/>
      <c r="XBC19" s="250"/>
      <c r="XBD19" s="250"/>
      <c r="XBE19" s="250"/>
      <c r="XBF19" s="250"/>
      <c r="XBG19" s="250"/>
      <c r="XBH19" s="250"/>
      <c r="XBI19" s="250"/>
      <c r="XBJ19" s="250"/>
      <c r="XBK19" s="250"/>
      <c r="XBL19" s="250"/>
      <c r="XBM19" s="250"/>
      <c r="XBN19" s="250"/>
      <c r="XBO19" s="250"/>
      <c r="XBP19" s="250"/>
      <c r="XBQ19" s="250"/>
      <c r="XBR19" s="250"/>
      <c r="XBS19" s="250"/>
      <c r="XBT19" s="250"/>
      <c r="XBU19" s="250"/>
      <c r="XBV19" s="250"/>
      <c r="XBW19" s="250"/>
      <c r="XBX19" s="250"/>
      <c r="XBY19" s="250"/>
      <c r="XBZ19" s="250"/>
      <c r="XCA19" s="250"/>
      <c r="XCB19" s="251"/>
      <c r="XCC19" s="251"/>
      <c r="XCD19" s="251"/>
      <c r="XCE19" s="251"/>
      <c r="XCF19" s="251"/>
      <c r="XCG19" s="250"/>
      <c r="XCH19" s="250"/>
      <c r="XCI19" s="250"/>
      <c r="XCJ19" s="250"/>
      <c r="XCK19" s="250"/>
      <c r="XCL19" s="250"/>
      <c r="XCM19" s="250"/>
      <c r="XCN19" s="250"/>
      <c r="XCO19" s="250"/>
      <c r="XCP19" s="250"/>
      <c r="XCQ19" s="250"/>
      <c r="XCR19" s="250"/>
      <c r="XCS19" s="250"/>
      <c r="XCT19" s="250"/>
      <c r="XCU19" s="250"/>
      <c r="XCV19" s="250"/>
      <c r="XCW19" s="250"/>
      <c r="XCX19" s="250"/>
      <c r="XCY19" s="250"/>
      <c r="XCZ19" s="250"/>
      <c r="XDA19" s="250"/>
      <c r="XDB19" s="250"/>
      <c r="XDC19" s="250"/>
      <c r="XDD19" s="250"/>
      <c r="XDE19" s="250"/>
      <c r="XDF19" s="250"/>
      <c r="XDG19" s="250"/>
      <c r="XDH19" s="250"/>
      <c r="XDI19" s="250"/>
      <c r="XDJ19" s="250"/>
      <c r="XDK19" s="250"/>
      <c r="XDL19" s="250"/>
      <c r="XDM19" s="250"/>
      <c r="XDN19" s="250"/>
      <c r="XDO19" s="250"/>
      <c r="XDP19" s="250"/>
      <c r="XDQ19" s="250"/>
      <c r="XDR19" s="250"/>
      <c r="XDS19" s="250"/>
      <c r="XDT19" s="250"/>
      <c r="XDU19" s="250"/>
      <c r="XDV19" s="250"/>
      <c r="XDW19" s="250"/>
      <c r="XDX19" s="250"/>
      <c r="XDY19" s="250"/>
      <c r="XDZ19" s="250"/>
      <c r="XEA19" s="250"/>
      <c r="XEB19" s="250"/>
      <c r="XEC19" s="250"/>
      <c r="XED19" s="251"/>
      <c r="XEE19" s="251"/>
      <c r="XEF19" s="251"/>
      <c r="XEG19" s="251"/>
      <c r="XEH19" s="251"/>
      <c r="XEI19" s="250"/>
      <c r="XEJ19" s="250"/>
      <c r="XEK19" s="250"/>
      <c r="XEL19" s="250"/>
      <c r="XEM19" s="250"/>
      <c r="XEN19" s="250"/>
      <c r="XEO19" s="250"/>
      <c r="XEP19" s="250"/>
      <c r="XEQ19" s="250"/>
      <c r="XER19" s="250"/>
      <c r="XES19" s="250"/>
      <c r="XET19" s="250"/>
      <c r="XEU19" s="250"/>
      <c r="XEV19" s="250"/>
      <c r="XEW19" s="250"/>
      <c r="XEX19" s="250"/>
      <c r="XEY19" s="250"/>
      <c r="XEZ19" s="250"/>
      <c r="XFA19" s="250"/>
      <c r="XFB19" s="250"/>
      <c r="XFC19" s="250"/>
      <c r="XFD19" s="250"/>
    </row>
    <row r="20" spans="1:16384" hidden="1"/>
    <row r="24" spans="1:16384" ht="18.75">
      <c r="A24" s="253" t="s">
        <v>8</v>
      </c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253"/>
      <c r="AL24" s="253"/>
      <c r="AM24" s="253"/>
      <c r="AN24" s="253"/>
      <c r="AO24" s="253"/>
      <c r="AP24" s="253"/>
      <c r="AQ24" s="253"/>
      <c r="AR24" s="253"/>
      <c r="AS24" s="253"/>
      <c r="AT24" s="253"/>
      <c r="AU24" s="253"/>
      <c r="AV24" s="253"/>
      <c r="AW24" s="253"/>
      <c r="AX24" s="254"/>
      <c r="AY24" s="254"/>
      <c r="AZ24" s="254"/>
      <c r="BA24" s="254"/>
      <c r="BB24" s="254"/>
    </row>
    <row r="25" spans="1:16384" ht="18.75">
      <c r="A25" s="253" t="s">
        <v>9</v>
      </c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4"/>
      <c r="AY25" s="254"/>
      <c r="AZ25" s="254"/>
      <c r="BA25" s="254"/>
      <c r="BB25" s="254"/>
    </row>
    <row r="26" spans="1:16384" ht="18.75">
      <c r="A26" s="250" t="s">
        <v>10</v>
      </c>
      <c r="B26" s="250"/>
      <c r="C26" s="250"/>
      <c r="D26" s="250"/>
      <c r="E26" s="250"/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1"/>
      <c r="AY26" s="251"/>
      <c r="AZ26" s="251"/>
      <c r="BA26" s="251"/>
      <c r="BB26" s="251"/>
      <c r="BC26" s="253"/>
      <c r="BD26" s="253"/>
      <c r="BE26" s="253"/>
      <c r="BF26" s="253"/>
      <c r="BG26" s="253"/>
      <c r="BH26" s="253"/>
      <c r="BI26" s="253"/>
      <c r="BJ26" s="253"/>
      <c r="BK26" s="253"/>
      <c r="BL26" s="253"/>
      <c r="BM26" s="253"/>
      <c r="BN26" s="253"/>
      <c r="BO26" s="253"/>
      <c r="BP26" s="253"/>
      <c r="BQ26" s="253"/>
      <c r="BR26" s="253"/>
      <c r="BS26" s="253"/>
      <c r="BT26" s="253"/>
      <c r="BU26" s="253"/>
      <c r="BV26" s="253"/>
      <c r="BW26" s="253"/>
      <c r="BX26" s="253"/>
      <c r="BY26" s="253"/>
      <c r="BZ26" s="253"/>
      <c r="CA26" s="253"/>
      <c r="CB26" s="253"/>
      <c r="CC26" s="253"/>
      <c r="CD26" s="253"/>
      <c r="CE26" s="253"/>
      <c r="CF26" s="253"/>
      <c r="CG26" s="253"/>
      <c r="CH26" s="253"/>
      <c r="CI26" s="253"/>
      <c r="CJ26" s="253"/>
      <c r="CK26" s="253"/>
      <c r="CL26" s="253"/>
      <c r="CM26" s="253"/>
      <c r="CN26" s="253"/>
      <c r="CO26" s="253"/>
      <c r="CP26" s="253"/>
      <c r="CQ26" s="253"/>
      <c r="CR26" s="253"/>
      <c r="CS26" s="253"/>
      <c r="CT26" s="253"/>
      <c r="CU26" s="253"/>
      <c r="CV26" s="253"/>
      <c r="CW26" s="253"/>
      <c r="CX26" s="253"/>
      <c r="CY26" s="253"/>
      <c r="CZ26" s="254"/>
      <c r="DA26" s="254"/>
      <c r="DB26" s="254"/>
      <c r="DC26" s="254"/>
      <c r="DD26" s="254"/>
      <c r="DE26" s="253"/>
      <c r="DF26" s="253"/>
      <c r="DG26" s="253"/>
      <c r="DH26" s="253"/>
      <c r="DI26" s="253"/>
      <c r="DJ26" s="253"/>
      <c r="DK26" s="253"/>
      <c r="DL26" s="253"/>
      <c r="DM26" s="253"/>
      <c r="DN26" s="253"/>
      <c r="DO26" s="253"/>
      <c r="DP26" s="253"/>
      <c r="DQ26" s="253"/>
      <c r="DR26" s="253"/>
      <c r="DS26" s="253"/>
      <c r="DT26" s="253"/>
      <c r="DU26" s="253"/>
      <c r="DV26" s="253"/>
      <c r="DW26" s="253"/>
      <c r="DX26" s="253"/>
      <c r="DY26" s="253"/>
      <c r="DZ26" s="253"/>
      <c r="EA26" s="253"/>
      <c r="EB26" s="253"/>
      <c r="EC26" s="253"/>
      <c r="ED26" s="253"/>
      <c r="EE26" s="253"/>
      <c r="EF26" s="253"/>
      <c r="EG26" s="253"/>
      <c r="EH26" s="253"/>
      <c r="EI26" s="253"/>
      <c r="EJ26" s="253"/>
      <c r="EK26" s="253"/>
      <c r="EL26" s="253"/>
      <c r="EM26" s="253"/>
      <c r="EN26" s="253"/>
      <c r="EO26" s="253"/>
      <c r="EP26" s="253"/>
      <c r="EQ26" s="253"/>
      <c r="ER26" s="253"/>
      <c r="ES26" s="253"/>
      <c r="ET26" s="253"/>
      <c r="EU26" s="253"/>
      <c r="EV26" s="253"/>
      <c r="EW26" s="253"/>
      <c r="EX26" s="253"/>
      <c r="EY26" s="253"/>
      <c r="EZ26" s="253"/>
      <c r="FA26" s="253"/>
      <c r="FB26" s="254"/>
      <c r="FC26" s="254"/>
      <c r="FD26" s="254"/>
      <c r="FE26" s="254"/>
      <c r="FF26" s="254"/>
      <c r="FG26" s="253"/>
      <c r="FH26" s="253"/>
      <c r="FI26" s="253"/>
      <c r="FJ26" s="253"/>
      <c r="FK26" s="253"/>
      <c r="FL26" s="253"/>
      <c r="FM26" s="253"/>
      <c r="FN26" s="253"/>
      <c r="FO26" s="253"/>
      <c r="FP26" s="253"/>
      <c r="FQ26" s="253"/>
      <c r="FR26" s="253"/>
      <c r="FS26" s="253"/>
      <c r="FT26" s="253"/>
      <c r="FU26" s="253"/>
      <c r="FV26" s="253"/>
      <c r="FW26" s="253"/>
      <c r="FX26" s="253"/>
      <c r="FY26" s="253"/>
      <c r="FZ26" s="253"/>
      <c r="GA26" s="253"/>
      <c r="GB26" s="253"/>
      <c r="GC26" s="253"/>
      <c r="GD26" s="253"/>
      <c r="GE26" s="253"/>
      <c r="GF26" s="253"/>
      <c r="GG26" s="253"/>
      <c r="GH26" s="253"/>
      <c r="GI26" s="253"/>
      <c r="GJ26" s="253"/>
      <c r="GK26" s="253"/>
      <c r="GL26" s="253"/>
      <c r="GM26" s="253"/>
      <c r="GN26" s="253"/>
      <c r="GO26" s="253"/>
      <c r="GP26" s="253"/>
      <c r="GQ26" s="253"/>
      <c r="GR26" s="253"/>
      <c r="GS26" s="253"/>
      <c r="GT26" s="253"/>
      <c r="GU26" s="253"/>
      <c r="GV26" s="253"/>
      <c r="GW26" s="253"/>
      <c r="GX26" s="253"/>
      <c r="GY26" s="253"/>
      <c r="GZ26" s="253"/>
      <c r="HA26" s="253"/>
      <c r="HB26" s="253"/>
      <c r="HC26" s="253"/>
      <c r="HD26" s="254"/>
      <c r="HE26" s="254"/>
      <c r="HF26" s="254"/>
      <c r="HG26" s="254"/>
      <c r="HH26" s="254"/>
      <c r="HI26" s="253"/>
      <c r="HJ26" s="253"/>
      <c r="HK26" s="253"/>
      <c r="HL26" s="253"/>
      <c r="HM26" s="253"/>
      <c r="HN26" s="253"/>
      <c r="HO26" s="253"/>
      <c r="HP26" s="253"/>
      <c r="HQ26" s="253"/>
      <c r="HR26" s="253"/>
      <c r="HS26" s="253"/>
      <c r="HT26" s="253"/>
      <c r="HU26" s="253"/>
      <c r="HV26" s="253"/>
      <c r="HW26" s="253"/>
      <c r="HX26" s="253"/>
      <c r="HY26" s="253"/>
      <c r="HZ26" s="253"/>
      <c r="IA26" s="253"/>
      <c r="IB26" s="253"/>
      <c r="IC26" s="253"/>
      <c r="ID26" s="253"/>
      <c r="IE26" s="253"/>
      <c r="IF26" s="253"/>
      <c r="IG26" s="253"/>
      <c r="IH26" s="253"/>
      <c r="II26" s="253"/>
      <c r="IJ26" s="253"/>
      <c r="IK26" s="253"/>
      <c r="IL26" s="253"/>
      <c r="IM26" s="253"/>
      <c r="IN26" s="253"/>
      <c r="IO26" s="253"/>
      <c r="IP26" s="253"/>
      <c r="IQ26" s="253"/>
      <c r="IR26" s="253"/>
      <c r="IS26" s="253"/>
      <c r="IT26" s="253"/>
      <c r="IU26" s="253"/>
      <c r="IV26" s="253"/>
      <c r="IW26" s="253"/>
      <c r="IX26" s="253"/>
      <c r="IY26" s="253"/>
      <c r="IZ26" s="253"/>
      <c r="JA26" s="253"/>
      <c r="JB26" s="253"/>
      <c r="JC26" s="253"/>
      <c r="JD26" s="253"/>
      <c r="JE26" s="253"/>
      <c r="JF26" s="254"/>
      <c r="JG26" s="254"/>
      <c r="JH26" s="254"/>
      <c r="JI26" s="254"/>
      <c r="JJ26" s="254"/>
      <c r="JK26" s="253"/>
      <c r="JL26" s="253"/>
      <c r="JM26" s="253"/>
      <c r="JN26" s="253"/>
      <c r="JO26" s="253"/>
      <c r="JP26" s="253"/>
      <c r="JQ26" s="253"/>
      <c r="JR26" s="253"/>
      <c r="JS26" s="253"/>
      <c r="JT26" s="253"/>
      <c r="JU26" s="253"/>
      <c r="JV26" s="253"/>
      <c r="JW26" s="253"/>
      <c r="JX26" s="253"/>
      <c r="JY26" s="253"/>
      <c r="JZ26" s="253"/>
      <c r="KA26" s="253"/>
      <c r="KB26" s="253"/>
      <c r="KC26" s="253"/>
      <c r="KD26" s="253"/>
      <c r="KE26" s="253"/>
      <c r="KF26" s="253"/>
      <c r="KG26" s="253"/>
      <c r="KH26" s="253"/>
      <c r="KI26" s="253"/>
      <c r="KJ26" s="253"/>
      <c r="KK26" s="253"/>
      <c r="KL26" s="253"/>
      <c r="KM26" s="253"/>
      <c r="KN26" s="253"/>
      <c r="KO26" s="253"/>
      <c r="KP26" s="253"/>
      <c r="KQ26" s="253"/>
      <c r="KR26" s="253"/>
      <c r="KS26" s="253"/>
      <c r="KT26" s="253"/>
      <c r="KU26" s="253"/>
      <c r="KV26" s="253"/>
      <c r="KW26" s="253"/>
      <c r="KX26" s="253"/>
      <c r="KY26" s="253"/>
      <c r="KZ26" s="253"/>
      <c r="LA26" s="253"/>
      <c r="LB26" s="253"/>
      <c r="LC26" s="253"/>
      <c r="LD26" s="253"/>
      <c r="LE26" s="253"/>
      <c r="LF26" s="253"/>
      <c r="LG26" s="253"/>
      <c r="LH26" s="254"/>
      <c r="LI26" s="254"/>
      <c r="LJ26" s="254"/>
      <c r="LK26" s="254"/>
      <c r="LL26" s="254"/>
      <c r="LM26" s="253"/>
      <c r="LN26" s="253"/>
      <c r="LO26" s="253"/>
      <c r="LP26" s="253"/>
      <c r="LQ26" s="253"/>
      <c r="LR26" s="253"/>
      <c r="LS26" s="253"/>
      <c r="LT26" s="253"/>
      <c r="LU26" s="253"/>
      <c r="LV26" s="253"/>
      <c r="LW26" s="253"/>
      <c r="LX26" s="253"/>
      <c r="LY26" s="253"/>
      <c r="LZ26" s="253"/>
      <c r="MA26" s="253"/>
      <c r="MB26" s="253"/>
      <c r="MC26" s="253"/>
      <c r="MD26" s="253"/>
      <c r="ME26" s="253"/>
      <c r="MF26" s="253"/>
      <c r="MG26" s="253"/>
      <c r="MH26" s="253"/>
      <c r="MI26" s="253"/>
      <c r="MJ26" s="253"/>
      <c r="MK26" s="253"/>
      <c r="ML26" s="253"/>
      <c r="MM26" s="253"/>
      <c r="MN26" s="253"/>
      <c r="MO26" s="253"/>
      <c r="MP26" s="253"/>
      <c r="MQ26" s="253"/>
      <c r="MR26" s="253"/>
      <c r="MS26" s="253"/>
      <c r="MT26" s="253"/>
      <c r="MU26" s="253"/>
      <c r="MV26" s="253"/>
      <c r="MW26" s="253"/>
      <c r="MX26" s="253"/>
      <c r="MY26" s="253"/>
      <c r="MZ26" s="253"/>
      <c r="NA26" s="253"/>
      <c r="NB26" s="253"/>
      <c r="NC26" s="253"/>
      <c r="ND26" s="253"/>
      <c r="NE26" s="253"/>
      <c r="NF26" s="253"/>
      <c r="NG26" s="253"/>
      <c r="NH26" s="253"/>
      <c r="NI26" s="253"/>
      <c r="NJ26" s="254"/>
      <c r="NK26" s="254"/>
      <c r="NL26" s="254"/>
      <c r="NM26" s="254"/>
      <c r="NN26" s="254"/>
      <c r="NO26" s="253"/>
      <c r="NP26" s="253"/>
      <c r="NQ26" s="253"/>
      <c r="NR26" s="253"/>
      <c r="NS26" s="253"/>
      <c r="NT26" s="253"/>
      <c r="NU26" s="253"/>
      <c r="NV26" s="253"/>
      <c r="NW26" s="253"/>
      <c r="NX26" s="253"/>
      <c r="NY26" s="253"/>
      <c r="NZ26" s="253"/>
      <c r="OA26" s="253"/>
      <c r="OB26" s="253"/>
      <c r="OC26" s="253"/>
      <c r="OD26" s="253"/>
      <c r="OE26" s="253"/>
      <c r="OF26" s="253"/>
      <c r="OG26" s="253"/>
      <c r="OH26" s="253"/>
      <c r="OI26" s="253"/>
      <c r="OJ26" s="253"/>
      <c r="OK26" s="253"/>
      <c r="OL26" s="253"/>
      <c r="OM26" s="253"/>
      <c r="ON26" s="253"/>
      <c r="OO26" s="253"/>
      <c r="OP26" s="253"/>
      <c r="OQ26" s="253"/>
      <c r="OR26" s="253"/>
      <c r="OS26" s="253"/>
      <c r="OT26" s="253"/>
      <c r="OU26" s="253"/>
      <c r="OV26" s="253"/>
      <c r="OW26" s="253"/>
      <c r="OX26" s="253"/>
      <c r="OY26" s="253"/>
      <c r="OZ26" s="253"/>
      <c r="PA26" s="253"/>
      <c r="PB26" s="253"/>
      <c r="PC26" s="253"/>
      <c r="PD26" s="253"/>
      <c r="PE26" s="253"/>
      <c r="PF26" s="253"/>
      <c r="PG26" s="253"/>
      <c r="PH26" s="253"/>
      <c r="PI26" s="253"/>
      <c r="PJ26" s="253"/>
      <c r="PK26" s="253"/>
      <c r="PL26" s="254"/>
      <c r="PM26" s="254"/>
      <c r="PN26" s="254"/>
      <c r="PO26" s="254"/>
      <c r="PP26" s="254"/>
      <c r="PQ26" s="253"/>
      <c r="PR26" s="253"/>
      <c r="PS26" s="253"/>
      <c r="PT26" s="253"/>
      <c r="PU26" s="253"/>
      <c r="PV26" s="253"/>
      <c r="PW26" s="253"/>
      <c r="PX26" s="253"/>
      <c r="PY26" s="253"/>
      <c r="PZ26" s="253"/>
      <c r="QA26" s="253"/>
      <c r="QB26" s="253"/>
      <c r="QC26" s="253"/>
      <c r="QD26" s="253"/>
      <c r="QE26" s="253"/>
      <c r="QF26" s="253"/>
      <c r="QG26" s="253"/>
      <c r="QH26" s="253"/>
      <c r="QI26" s="253"/>
      <c r="QJ26" s="253"/>
      <c r="QK26" s="253"/>
      <c r="QL26" s="253"/>
      <c r="QM26" s="253"/>
      <c r="QN26" s="253"/>
      <c r="QO26" s="253"/>
      <c r="QP26" s="253"/>
      <c r="QQ26" s="253"/>
      <c r="QR26" s="253"/>
      <c r="QS26" s="253"/>
      <c r="QT26" s="253"/>
      <c r="QU26" s="253"/>
      <c r="QV26" s="253"/>
      <c r="QW26" s="253"/>
      <c r="QX26" s="253"/>
      <c r="QY26" s="253"/>
      <c r="QZ26" s="253"/>
      <c r="RA26" s="253"/>
      <c r="RB26" s="253"/>
      <c r="RC26" s="253"/>
      <c r="RD26" s="253"/>
      <c r="RE26" s="253"/>
      <c r="RF26" s="253"/>
      <c r="RG26" s="253"/>
      <c r="RH26" s="253"/>
      <c r="RI26" s="253"/>
      <c r="RJ26" s="253"/>
      <c r="RK26" s="253"/>
      <c r="RL26" s="253"/>
      <c r="RM26" s="253"/>
      <c r="RN26" s="254"/>
      <c r="RO26" s="254"/>
      <c r="RP26" s="254"/>
      <c r="RQ26" s="254"/>
      <c r="RR26" s="254"/>
      <c r="RS26" s="253"/>
      <c r="RT26" s="253"/>
      <c r="RU26" s="253"/>
      <c r="RV26" s="253"/>
      <c r="RW26" s="253"/>
      <c r="RX26" s="253"/>
      <c r="RY26" s="253"/>
      <c r="RZ26" s="253"/>
      <c r="SA26" s="253"/>
      <c r="SB26" s="253"/>
      <c r="SC26" s="253"/>
      <c r="SD26" s="253"/>
      <c r="SE26" s="253"/>
      <c r="SF26" s="253"/>
      <c r="SG26" s="253"/>
      <c r="SH26" s="253"/>
      <c r="SI26" s="253"/>
      <c r="SJ26" s="253"/>
      <c r="SK26" s="253"/>
      <c r="SL26" s="253"/>
      <c r="SM26" s="253"/>
      <c r="SN26" s="253"/>
      <c r="SO26" s="253"/>
      <c r="SP26" s="253"/>
      <c r="SQ26" s="253"/>
      <c r="SR26" s="253"/>
      <c r="SS26" s="253"/>
      <c r="ST26" s="253"/>
      <c r="SU26" s="253"/>
      <c r="SV26" s="253"/>
      <c r="SW26" s="253"/>
      <c r="SX26" s="253"/>
      <c r="SY26" s="253"/>
      <c r="SZ26" s="253"/>
      <c r="TA26" s="253"/>
      <c r="TB26" s="253"/>
      <c r="TC26" s="253"/>
      <c r="TD26" s="253"/>
      <c r="TE26" s="253"/>
      <c r="TF26" s="253"/>
      <c r="TG26" s="253"/>
      <c r="TH26" s="253"/>
      <c r="TI26" s="253"/>
      <c r="TJ26" s="253"/>
      <c r="TK26" s="253"/>
      <c r="TL26" s="253"/>
      <c r="TM26" s="253"/>
      <c r="TN26" s="253"/>
      <c r="TO26" s="253"/>
      <c r="TP26" s="254"/>
      <c r="TQ26" s="254"/>
      <c r="TR26" s="254"/>
      <c r="TS26" s="254"/>
      <c r="TT26" s="254"/>
      <c r="TU26" s="253"/>
      <c r="TV26" s="253"/>
      <c r="TW26" s="253"/>
      <c r="TX26" s="253"/>
      <c r="TY26" s="253"/>
      <c r="TZ26" s="253"/>
      <c r="UA26" s="253"/>
      <c r="UB26" s="253"/>
      <c r="UC26" s="253"/>
      <c r="UD26" s="253"/>
      <c r="UE26" s="253"/>
      <c r="UF26" s="253"/>
      <c r="UG26" s="253"/>
      <c r="UH26" s="253"/>
      <c r="UI26" s="253"/>
      <c r="UJ26" s="253"/>
      <c r="UK26" s="253"/>
      <c r="UL26" s="253"/>
      <c r="UM26" s="253"/>
      <c r="UN26" s="253"/>
      <c r="UO26" s="253"/>
      <c r="UP26" s="253"/>
      <c r="UQ26" s="253"/>
      <c r="UR26" s="253"/>
      <c r="US26" s="253"/>
      <c r="UT26" s="253"/>
      <c r="UU26" s="253"/>
      <c r="UV26" s="253"/>
      <c r="UW26" s="253"/>
      <c r="UX26" s="253"/>
      <c r="UY26" s="253"/>
      <c r="UZ26" s="253"/>
      <c r="VA26" s="253"/>
      <c r="VB26" s="253"/>
      <c r="VC26" s="253"/>
      <c r="VD26" s="253"/>
      <c r="VE26" s="253"/>
      <c r="VF26" s="253"/>
      <c r="VG26" s="253"/>
      <c r="VH26" s="253"/>
      <c r="VI26" s="253"/>
      <c r="VJ26" s="253"/>
      <c r="VK26" s="253"/>
      <c r="VL26" s="253"/>
      <c r="VM26" s="253"/>
      <c r="VN26" s="253"/>
      <c r="VO26" s="253"/>
      <c r="VP26" s="253"/>
      <c r="VQ26" s="253"/>
      <c r="VR26" s="254"/>
      <c r="VS26" s="254"/>
      <c r="VT26" s="254"/>
      <c r="VU26" s="254"/>
      <c r="VV26" s="254"/>
      <c r="VW26" s="253"/>
      <c r="VX26" s="253"/>
      <c r="VY26" s="253"/>
      <c r="VZ26" s="253"/>
      <c r="WA26" s="253"/>
      <c r="WB26" s="253"/>
      <c r="WC26" s="253"/>
      <c r="WD26" s="253"/>
      <c r="WE26" s="253"/>
      <c r="WF26" s="253"/>
      <c r="WG26" s="253"/>
      <c r="WH26" s="253"/>
      <c r="WI26" s="253"/>
      <c r="WJ26" s="253"/>
      <c r="WK26" s="253"/>
      <c r="WL26" s="253"/>
      <c r="WM26" s="253"/>
      <c r="WN26" s="253"/>
      <c r="WO26" s="253"/>
      <c r="WP26" s="253"/>
      <c r="WQ26" s="253"/>
      <c r="WR26" s="253"/>
      <c r="WS26" s="253"/>
      <c r="WT26" s="253"/>
      <c r="WU26" s="253"/>
      <c r="WV26" s="253"/>
      <c r="WW26" s="253"/>
      <c r="WX26" s="253"/>
      <c r="WY26" s="253"/>
      <c r="WZ26" s="253"/>
      <c r="XA26" s="253"/>
      <c r="XB26" s="253"/>
      <c r="XC26" s="253"/>
      <c r="XD26" s="253"/>
      <c r="XE26" s="253"/>
      <c r="XF26" s="253"/>
      <c r="XG26" s="253"/>
      <c r="XH26" s="253"/>
      <c r="XI26" s="253"/>
      <c r="XJ26" s="253"/>
      <c r="XK26" s="253"/>
      <c r="XL26" s="253"/>
      <c r="XM26" s="253"/>
      <c r="XN26" s="253"/>
      <c r="XO26" s="253"/>
      <c r="XP26" s="253"/>
      <c r="XQ26" s="253"/>
      <c r="XR26" s="253"/>
      <c r="XS26" s="253"/>
      <c r="XT26" s="254"/>
      <c r="XU26" s="254"/>
      <c r="XV26" s="254"/>
      <c r="XW26" s="254"/>
      <c r="XX26" s="254"/>
      <c r="XY26" s="253"/>
      <c r="XZ26" s="253"/>
      <c r="YA26" s="253"/>
      <c r="YB26" s="253"/>
      <c r="YC26" s="253"/>
      <c r="YD26" s="253"/>
      <c r="YE26" s="253"/>
      <c r="YF26" s="253"/>
      <c r="YG26" s="253"/>
      <c r="YH26" s="253"/>
      <c r="YI26" s="253"/>
      <c r="YJ26" s="253"/>
      <c r="YK26" s="253"/>
      <c r="YL26" s="253"/>
      <c r="YM26" s="253"/>
      <c r="YN26" s="253"/>
      <c r="YO26" s="253"/>
      <c r="YP26" s="253"/>
      <c r="YQ26" s="253"/>
      <c r="YR26" s="253"/>
      <c r="YS26" s="253"/>
      <c r="YT26" s="253"/>
      <c r="YU26" s="253"/>
      <c r="YV26" s="253"/>
      <c r="YW26" s="253"/>
      <c r="YX26" s="253"/>
      <c r="YY26" s="253"/>
      <c r="YZ26" s="253"/>
      <c r="ZA26" s="253"/>
      <c r="ZB26" s="253"/>
      <c r="ZC26" s="253"/>
      <c r="ZD26" s="253"/>
      <c r="ZE26" s="253"/>
      <c r="ZF26" s="253"/>
      <c r="ZG26" s="253"/>
      <c r="ZH26" s="253"/>
      <c r="ZI26" s="253"/>
      <c r="ZJ26" s="253"/>
      <c r="ZK26" s="253"/>
      <c r="ZL26" s="253"/>
      <c r="ZM26" s="253"/>
      <c r="ZN26" s="253"/>
      <c r="ZO26" s="253"/>
      <c r="ZP26" s="253"/>
      <c r="ZQ26" s="253"/>
      <c r="ZR26" s="253"/>
      <c r="ZS26" s="253"/>
      <c r="ZT26" s="253"/>
      <c r="ZU26" s="253"/>
      <c r="ZV26" s="254"/>
      <c r="ZW26" s="254"/>
      <c r="ZX26" s="254"/>
      <c r="ZY26" s="254"/>
      <c r="ZZ26" s="254"/>
      <c r="AAA26" s="253"/>
      <c r="AAB26" s="253"/>
      <c r="AAC26" s="253"/>
      <c r="AAD26" s="253"/>
      <c r="AAE26" s="253"/>
      <c r="AAF26" s="253"/>
      <c r="AAG26" s="253"/>
      <c r="AAH26" s="253"/>
      <c r="AAI26" s="253"/>
      <c r="AAJ26" s="253"/>
      <c r="AAK26" s="253"/>
      <c r="AAL26" s="253"/>
      <c r="AAM26" s="253"/>
      <c r="AAN26" s="253"/>
      <c r="AAO26" s="253"/>
      <c r="AAP26" s="253"/>
      <c r="AAQ26" s="253"/>
      <c r="AAR26" s="253"/>
      <c r="AAS26" s="253"/>
      <c r="AAT26" s="253"/>
      <c r="AAU26" s="253"/>
      <c r="AAV26" s="253"/>
      <c r="AAW26" s="253"/>
      <c r="AAX26" s="253"/>
      <c r="AAY26" s="253"/>
      <c r="AAZ26" s="253"/>
      <c r="ABA26" s="253"/>
      <c r="ABB26" s="253"/>
      <c r="ABC26" s="253"/>
      <c r="ABD26" s="253"/>
      <c r="ABE26" s="253"/>
      <c r="ABF26" s="253"/>
      <c r="ABG26" s="253"/>
      <c r="ABH26" s="253"/>
      <c r="ABI26" s="253"/>
      <c r="ABJ26" s="253"/>
      <c r="ABK26" s="253"/>
      <c r="ABL26" s="253"/>
      <c r="ABM26" s="253"/>
      <c r="ABN26" s="253"/>
      <c r="ABO26" s="253"/>
      <c r="ABP26" s="253"/>
      <c r="ABQ26" s="253"/>
      <c r="ABR26" s="253"/>
      <c r="ABS26" s="253"/>
      <c r="ABT26" s="253"/>
      <c r="ABU26" s="253"/>
      <c r="ABV26" s="253"/>
      <c r="ABW26" s="253"/>
      <c r="ABX26" s="254"/>
      <c r="ABY26" s="254"/>
      <c r="ABZ26" s="254"/>
      <c r="ACA26" s="254"/>
      <c r="ACB26" s="254"/>
      <c r="ACC26" s="253"/>
      <c r="ACD26" s="253"/>
      <c r="ACE26" s="253"/>
      <c r="ACF26" s="253"/>
      <c r="ACG26" s="253"/>
      <c r="ACH26" s="253"/>
      <c r="ACI26" s="253"/>
      <c r="ACJ26" s="253"/>
      <c r="ACK26" s="253"/>
      <c r="ACL26" s="253"/>
      <c r="ACM26" s="253"/>
      <c r="ACN26" s="253"/>
      <c r="ACO26" s="253"/>
      <c r="ACP26" s="253"/>
      <c r="ACQ26" s="253"/>
      <c r="ACR26" s="253"/>
      <c r="ACS26" s="253"/>
      <c r="ACT26" s="253"/>
      <c r="ACU26" s="253"/>
      <c r="ACV26" s="253"/>
      <c r="ACW26" s="253"/>
      <c r="ACX26" s="253"/>
      <c r="ACY26" s="253"/>
      <c r="ACZ26" s="253"/>
      <c r="ADA26" s="253"/>
      <c r="ADB26" s="253"/>
      <c r="ADC26" s="253"/>
      <c r="ADD26" s="253"/>
      <c r="ADE26" s="253"/>
      <c r="ADF26" s="253"/>
      <c r="ADG26" s="253"/>
      <c r="ADH26" s="253"/>
      <c r="ADI26" s="253"/>
      <c r="ADJ26" s="253"/>
      <c r="ADK26" s="253"/>
      <c r="ADL26" s="253"/>
      <c r="ADM26" s="253"/>
      <c r="ADN26" s="253"/>
      <c r="ADO26" s="253"/>
      <c r="ADP26" s="253"/>
      <c r="ADQ26" s="253"/>
      <c r="ADR26" s="253"/>
      <c r="ADS26" s="253"/>
      <c r="ADT26" s="253"/>
      <c r="ADU26" s="253"/>
      <c r="ADV26" s="253"/>
      <c r="ADW26" s="253"/>
      <c r="ADX26" s="253"/>
      <c r="ADY26" s="253"/>
      <c r="ADZ26" s="254"/>
      <c r="AEA26" s="254"/>
      <c r="AEB26" s="254"/>
      <c r="AEC26" s="254"/>
      <c r="AED26" s="254"/>
      <c r="AEE26" s="253"/>
      <c r="AEF26" s="253"/>
      <c r="AEG26" s="253"/>
      <c r="AEH26" s="253"/>
      <c r="AEI26" s="253"/>
      <c r="AEJ26" s="253"/>
      <c r="AEK26" s="253"/>
      <c r="AEL26" s="253"/>
      <c r="AEM26" s="253"/>
      <c r="AEN26" s="253"/>
      <c r="AEO26" s="253"/>
      <c r="AEP26" s="253"/>
      <c r="AEQ26" s="253"/>
      <c r="AER26" s="253"/>
      <c r="AES26" s="253"/>
      <c r="AET26" s="253"/>
      <c r="AEU26" s="253"/>
      <c r="AEV26" s="253"/>
      <c r="AEW26" s="253"/>
      <c r="AEX26" s="253"/>
      <c r="AEY26" s="253"/>
      <c r="AEZ26" s="253"/>
      <c r="AFA26" s="253"/>
      <c r="AFB26" s="253"/>
      <c r="AFC26" s="253"/>
      <c r="AFD26" s="253"/>
      <c r="AFE26" s="253"/>
      <c r="AFF26" s="253"/>
      <c r="AFG26" s="253"/>
      <c r="AFH26" s="253"/>
      <c r="AFI26" s="253"/>
      <c r="AFJ26" s="253"/>
      <c r="AFK26" s="253"/>
      <c r="AFL26" s="253"/>
      <c r="AFM26" s="253"/>
      <c r="AFN26" s="253"/>
      <c r="AFO26" s="253"/>
      <c r="AFP26" s="253"/>
      <c r="AFQ26" s="253"/>
      <c r="AFR26" s="253"/>
      <c r="AFS26" s="253"/>
      <c r="AFT26" s="253"/>
      <c r="AFU26" s="253"/>
      <c r="AFV26" s="253"/>
      <c r="AFW26" s="253"/>
      <c r="AFX26" s="253"/>
      <c r="AFY26" s="253"/>
      <c r="AFZ26" s="253"/>
      <c r="AGA26" s="253"/>
      <c r="AGB26" s="254"/>
      <c r="AGC26" s="254"/>
      <c r="AGD26" s="254"/>
      <c r="AGE26" s="254"/>
      <c r="AGF26" s="254"/>
      <c r="AGG26" s="253"/>
      <c r="AGH26" s="253"/>
      <c r="AGI26" s="253"/>
      <c r="AGJ26" s="253"/>
      <c r="AGK26" s="253"/>
      <c r="AGL26" s="253"/>
      <c r="AGM26" s="253"/>
      <c r="AGN26" s="253"/>
      <c r="AGO26" s="253"/>
      <c r="AGP26" s="253"/>
      <c r="AGQ26" s="253"/>
      <c r="AGR26" s="253"/>
      <c r="AGS26" s="253"/>
      <c r="AGT26" s="253"/>
      <c r="AGU26" s="253"/>
      <c r="AGV26" s="253"/>
      <c r="AGW26" s="253"/>
      <c r="AGX26" s="253"/>
      <c r="AGY26" s="253"/>
      <c r="AGZ26" s="253"/>
      <c r="AHA26" s="253"/>
      <c r="AHB26" s="253"/>
      <c r="AHC26" s="253"/>
      <c r="AHD26" s="253"/>
      <c r="AHE26" s="253"/>
      <c r="AHF26" s="253"/>
      <c r="AHG26" s="253"/>
      <c r="AHH26" s="253"/>
      <c r="AHI26" s="253"/>
      <c r="AHJ26" s="253"/>
      <c r="AHK26" s="253"/>
      <c r="AHL26" s="253"/>
      <c r="AHM26" s="253"/>
      <c r="AHN26" s="253"/>
      <c r="AHO26" s="253"/>
      <c r="AHP26" s="253"/>
      <c r="AHQ26" s="253"/>
      <c r="AHR26" s="253"/>
      <c r="AHS26" s="253"/>
      <c r="AHT26" s="253"/>
      <c r="AHU26" s="253"/>
      <c r="AHV26" s="253"/>
      <c r="AHW26" s="253"/>
      <c r="AHX26" s="253"/>
      <c r="AHY26" s="253"/>
      <c r="AHZ26" s="253"/>
      <c r="AIA26" s="253"/>
      <c r="AIB26" s="253"/>
      <c r="AIC26" s="253"/>
      <c r="AID26" s="254"/>
      <c r="AIE26" s="254"/>
      <c r="AIF26" s="254"/>
      <c r="AIG26" s="254"/>
      <c r="AIH26" s="254"/>
      <c r="AII26" s="253"/>
      <c r="AIJ26" s="253"/>
      <c r="AIK26" s="253"/>
      <c r="AIL26" s="253"/>
      <c r="AIM26" s="253"/>
      <c r="AIN26" s="253"/>
      <c r="AIO26" s="253"/>
      <c r="AIP26" s="253"/>
      <c r="AIQ26" s="253"/>
      <c r="AIR26" s="253"/>
      <c r="AIS26" s="253"/>
      <c r="AIT26" s="253"/>
      <c r="AIU26" s="253"/>
      <c r="AIV26" s="253"/>
      <c r="AIW26" s="253"/>
      <c r="AIX26" s="253"/>
      <c r="AIY26" s="253"/>
      <c r="AIZ26" s="253"/>
      <c r="AJA26" s="253"/>
      <c r="AJB26" s="253"/>
      <c r="AJC26" s="253"/>
      <c r="AJD26" s="253"/>
      <c r="AJE26" s="253"/>
      <c r="AJF26" s="253"/>
      <c r="AJG26" s="253"/>
      <c r="AJH26" s="253"/>
      <c r="AJI26" s="253"/>
      <c r="AJJ26" s="253"/>
      <c r="AJK26" s="253"/>
      <c r="AJL26" s="253"/>
      <c r="AJM26" s="253"/>
      <c r="AJN26" s="253"/>
      <c r="AJO26" s="253"/>
      <c r="AJP26" s="253"/>
      <c r="AJQ26" s="253"/>
      <c r="AJR26" s="253"/>
      <c r="AJS26" s="253"/>
      <c r="AJT26" s="253"/>
      <c r="AJU26" s="253"/>
      <c r="AJV26" s="253"/>
      <c r="AJW26" s="253"/>
      <c r="AJX26" s="253"/>
      <c r="AJY26" s="253"/>
      <c r="AJZ26" s="253"/>
      <c r="AKA26" s="253"/>
      <c r="AKB26" s="253"/>
      <c r="AKC26" s="253"/>
      <c r="AKD26" s="253"/>
      <c r="AKE26" s="253"/>
      <c r="AKF26" s="254"/>
      <c r="AKG26" s="254"/>
      <c r="AKH26" s="254"/>
      <c r="AKI26" s="254"/>
      <c r="AKJ26" s="254"/>
      <c r="AKK26" s="253"/>
      <c r="AKL26" s="253"/>
      <c r="AKM26" s="253"/>
      <c r="AKN26" s="253"/>
      <c r="AKO26" s="253"/>
      <c r="AKP26" s="253"/>
      <c r="AKQ26" s="253"/>
      <c r="AKR26" s="253"/>
      <c r="AKS26" s="253"/>
      <c r="AKT26" s="253"/>
      <c r="AKU26" s="253"/>
      <c r="AKV26" s="253"/>
      <c r="AKW26" s="253"/>
      <c r="AKX26" s="253"/>
      <c r="AKY26" s="253"/>
      <c r="AKZ26" s="253"/>
      <c r="ALA26" s="253"/>
      <c r="ALB26" s="253"/>
      <c r="ALC26" s="253"/>
      <c r="ALD26" s="253"/>
      <c r="ALE26" s="253"/>
      <c r="ALF26" s="253"/>
      <c r="ALG26" s="253"/>
      <c r="ALH26" s="253"/>
      <c r="ALI26" s="253"/>
      <c r="ALJ26" s="253"/>
      <c r="ALK26" s="253"/>
      <c r="ALL26" s="253"/>
      <c r="ALM26" s="253"/>
      <c r="ALN26" s="253"/>
      <c r="ALO26" s="253"/>
      <c r="ALP26" s="253"/>
      <c r="ALQ26" s="253"/>
      <c r="ALR26" s="253"/>
      <c r="ALS26" s="253"/>
      <c r="ALT26" s="253"/>
      <c r="ALU26" s="253"/>
      <c r="ALV26" s="253"/>
      <c r="ALW26" s="253"/>
      <c r="ALX26" s="253"/>
      <c r="ALY26" s="253"/>
      <c r="ALZ26" s="253"/>
      <c r="AMA26" s="253"/>
      <c r="AMB26" s="253"/>
      <c r="AMC26" s="253"/>
      <c r="AMD26" s="253"/>
      <c r="AME26" s="253"/>
      <c r="AMF26" s="253"/>
      <c r="AMG26" s="253"/>
      <c r="AMH26" s="254"/>
      <c r="AMI26" s="254"/>
      <c r="AMJ26" s="254"/>
      <c r="AMK26" s="254"/>
      <c r="AML26" s="254"/>
      <c r="AMM26" s="253"/>
      <c r="AMN26" s="253"/>
      <c r="AMO26" s="253"/>
      <c r="AMP26" s="253"/>
      <c r="AMQ26" s="253"/>
      <c r="AMR26" s="253"/>
      <c r="AMS26" s="253"/>
      <c r="AMT26" s="253"/>
      <c r="AMU26" s="253"/>
      <c r="AMV26" s="253"/>
      <c r="AMW26" s="253"/>
      <c r="AMX26" s="253"/>
      <c r="AMY26" s="253"/>
      <c r="AMZ26" s="253"/>
      <c r="ANA26" s="253"/>
      <c r="ANB26" s="253"/>
      <c r="ANC26" s="253"/>
      <c r="AND26" s="253"/>
      <c r="ANE26" s="253"/>
      <c r="ANF26" s="253"/>
      <c r="ANG26" s="253"/>
      <c r="ANH26" s="253"/>
      <c r="ANI26" s="253"/>
      <c r="ANJ26" s="253"/>
      <c r="ANK26" s="253"/>
      <c r="ANL26" s="253"/>
      <c r="ANM26" s="253"/>
      <c r="ANN26" s="253"/>
      <c r="ANO26" s="253"/>
      <c r="ANP26" s="253"/>
      <c r="ANQ26" s="253"/>
      <c r="ANR26" s="253"/>
      <c r="ANS26" s="253"/>
      <c r="ANT26" s="253"/>
      <c r="ANU26" s="253"/>
      <c r="ANV26" s="253"/>
      <c r="ANW26" s="253"/>
      <c r="ANX26" s="253"/>
      <c r="ANY26" s="253"/>
      <c r="ANZ26" s="253"/>
      <c r="AOA26" s="253"/>
      <c r="AOB26" s="253"/>
      <c r="AOC26" s="253"/>
      <c r="AOD26" s="253"/>
      <c r="AOE26" s="253"/>
      <c r="AOF26" s="253"/>
      <c r="AOG26" s="253"/>
      <c r="AOH26" s="253"/>
      <c r="AOI26" s="253"/>
      <c r="AOJ26" s="254"/>
      <c r="AOK26" s="254"/>
      <c r="AOL26" s="254"/>
      <c r="AOM26" s="254"/>
      <c r="AON26" s="254"/>
      <c r="AOO26" s="253"/>
      <c r="AOP26" s="253"/>
      <c r="AOQ26" s="253"/>
      <c r="AOR26" s="253"/>
      <c r="AOS26" s="253"/>
      <c r="AOT26" s="253"/>
      <c r="AOU26" s="253"/>
      <c r="AOV26" s="253"/>
      <c r="AOW26" s="253"/>
      <c r="AOX26" s="253"/>
      <c r="AOY26" s="253"/>
      <c r="AOZ26" s="253"/>
      <c r="APA26" s="253"/>
      <c r="APB26" s="253"/>
      <c r="APC26" s="253"/>
      <c r="APD26" s="253"/>
      <c r="APE26" s="253"/>
      <c r="APF26" s="253"/>
      <c r="APG26" s="253"/>
      <c r="APH26" s="253"/>
      <c r="API26" s="253"/>
      <c r="APJ26" s="253"/>
      <c r="APK26" s="253"/>
      <c r="APL26" s="253"/>
      <c r="APM26" s="253"/>
      <c r="APN26" s="253"/>
      <c r="APO26" s="253"/>
      <c r="APP26" s="253"/>
      <c r="APQ26" s="253"/>
      <c r="APR26" s="253"/>
      <c r="APS26" s="253"/>
      <c r="APT26" s="253"/>
      <c r="APU26" s="253"/>
      <c r="APV26" s="253"/>
      <c r="APW26" s="253"/>
      <c r="APX26" s="253"/>
      <c r="APY26" s="253"/>
      <c r="APZ26" s="253"/>
      <c r="AQA26" s="253"/>
      <c r="AQB26" s="253"/>
      <c r="AQC26" s="253"/>
      <c r="AQD26" s="253"/>
      <c r="AQE26" s="253"/>
      <c r="AQF26" s="253"/>
      <c r="AQG26" s="253"/>
      <c r="AQH26" s="253"/>
      <c r="AQI26" s="253"/>
      <c r="AQJ26" s="253"/>
      <c r="AQK26" s="253"/>
      <c r="AQL26" s="254"/>
      <c r="AQM26" s="254"/>
      <c r="AQN26" s="254"/>
      <c r="AQO26" s="254"/>
      <c r="AQP26" s="254"/>
      <c r="AQQ26" s="253"/>
      <c r="AQR26" s="253"/>
      <c r="AQS26" s="253"/>
      <c r="AQT26" s="253"/>
      <c r="AQU26" s="253"/>
      <c r="AQV26" s="253"/>
      <c r="AQW26" s="253"/>
      <c r="AQX26" s="253"/>
      <c r="AQY26" s="253"/>
      <c r="AQZ26" s="253"/>
      <c r="ARA26" s="253"/>
      <c r="ARB26" s="253"/>
      <c r="ARC26" s="253"/>
      <c r="ARD26" s="253"/>
      <c r="ARE26" s="253"/>
      <c r="ARF26" s="253"/>
      <c r="ARG26" s="253"/>
      <c r="ARH26" s="253"/>
      <c r="ARI26" s="253"/>
      <c r="ARJ26" s="253"/>
      <c r="ARK26" s="253"/>
      <c r="ARL26" s="253"/>
      <c r="ARM26" s="253"/>
      <c r="ARN26" s="253"/>
      <c r="ARO26" s="253"/>
      <c r="ARP26" s="253"/>
      <c r="ARQ26" s="253"/>
      <c r="ARR26" s="253"/>
      <c r="ARS26" s="253"/>
      <c r="ART26" s="253"/>
      <c r="ARU26" s="253"/>
      <c r="ARV26" s="253"/>
      <c r="ARW26" s="253"/>
      <c r="ARX26" s="253"/>
      <c r="ARY26" s="253"/>
      <c r="ARZ26" s="253"/>
      <c r="ASA26" s="253"/>
      <c r="ASB26" s="253"/>
      <c r="ASC26" s="253"/>
      <c r="ASD26" s="253"/>
      <c r="ASE26" s="253"/>
      <c r="ASF26" s="253"/>
      <c r="ASG26" s="253"/>
      <c r="ASH26" s="253"/>
      <c r="ASI26" s="253"/>
      <c r="ASJ26" s="253"/>
      <c r="ASK26" s="253"/>
      <c r="ASL26" s="253"/>
      <c r="ASM26" s="253"/>
      <c r="ASN26" s="254"/>
      <c r="ASO26" s="254"/>
      <c r="ASP26" s="254"/>
      <c r="ASQ26" s="254"/>
      <c r="ASR26" s="254"/>
      <c r="ASS26" s="253"/>
      <c r="AST26" s="253"/>
      <c r="ASU26" s="253"/>
      <c r="ASV26" s="253"/>
      <c r="ASW26" s="253"/>
      <c r="ASX26" s="253"/>
      <c r="ASY26" s="253"/>
      <c r="ASZ26" s="253"/>
      <c r="ATA26" s="253"/>
      <c r="ATB26" s="253"/>
      <c r="ATC26" s="253"/>
      <c r="ATD26" s="253"/>
      <c r="ATE26" s="253"/>
      <c r="ATF26" s="253"/>
      <c r="ATG26" s="253"/>
      <c r="ATH26" s="253"/>
      <c r="ATI26" s="253"/>
      <c r="ATJ26" s="253"/>
      <c r="ATK26" s="253"/>
      <c r="ATL26" s="253"/>
      <c r="ATM26" s="253"/>
      <c r="ATN26" s="253"/>
      <c r="ATO26" s="253"/>
      <c r="ATP26" s="253"/>
      <c r="ATQ26" s="253"/>
      <c r="ATR26" s="253"/>
      <c r="ATS26" s="253"/>
      <c r="ATT26" s="253"/>
      <c r="ATU26" s="253"/>
      <c r="ATV26" s="253"/>
      <c r="ATW26" s="253"/>
      <c r="ATX26" s="253"/>
      <c r="ATY26" s="253"/>
      <c r="ATZ26" s="253"/>
      <c r="AUA26" s="253"/>
      <c r="AUB26" s="253"/>
      <c r="AUC26" s="253"/>
      <c r="AUD26" s="253"/>
      <c r="AUE26" s="253"/>
      <c r="AUF26" s="253"/>
      <c r="AUG26" s="253"/>
      <c r="AUH26" s="253"/>
      <c r="AUI26" s="253"/>
      <c r="AUJ26" s="253"/>
      <c r="AUK26" s="253"/>
      <c r="AUL26" s="253"/>
      <c r="AUM26" s="253"/>
      <c r="AUN26" s="253"/>
      <c r="AUO26" s="253"/>
      <c r="AUP26" s="254"/>
      <c r="AUQ26" s="254"/>
      <c r="AUR26" s="254"/>
      <c r="AUS26" s="254"/>
      <c r="AUT26" s="254"/>
      <c r="AUU26" s="253"/>
      <c r="AUV26" s="253"/>
      <c r="AUW26" s="253"/>
      <c r="AUX26" s="253"/>
      <c r="AUY26" s="253"/>
      <c r="AUZ26" s="253"/>
      <c r="AVA26" s="253"/>
      <c r="AVB26" s="253"/>
      <c r="AVC26" s="253"/>
      <c r="AVD26" s="253"/>
      <c r="AVE26" s="253"/>
      <c r="AVF26" s="253"/>
      <c r="AVG26" s="253"/>
      <c r="AVH26" s="253"/>
      <c r="AVI26" s="253"/>
      <c r="AVJ26" s="253"/>
      <c r="AVK26" s="253"/>
      <c r="AVL26" s="253"/>
      <c r="AVM26" s="253"/>
      <c r="AVN26" s="253"/>
      <c r="AVO26" s="253"/>
      <c r="AVP26" s="253"/>
      <c r="AVQ26" s="253"/>
      <c r="AVR26" s="253"/>
      <c r="AVS26" s="253"/>
      <c r="AVT26" s="253"/>
      <c r="AVU26" s="253"/>
      <c r="AVV26" s="253"/>
      <c r="AVW26" s="253"/>
      <c r="AVX26" s="253"/>
      <c r="AVY26" s="253"/>
      <c r="AVZ26" s="253"/>
      <c r="AWA26" s="253"/>
      <c r="AWB26" s="253"/>
      <c r="AWC26" s="253"/>
      <c r="AWD26" s="253"/>
      <c r="AWE26" s="253"/>
      <c r="AWF26" s="253"/>
      <c r="AWG26" s="253"/>
      <c r="AWH26" s="253"/>
      <c r="AWI26" s="253"/>
      <c r="AWJ26" s="253"/>
      <c r="AWK26" s="253"/>
      <c r="AWL26" s="253"/>
      <c r="AWM26" s="253"/>
      <c r="AWN26" s="253"/>
      <c r="AWO26" s="253"/>
      <c r="AWP26" s="253"/>
      <c r="AWQ26" s="253"/>
      <c r="AWR26" s="254"/>
      <c r="AWS26" s="254"/>
      <c r="AWT26" s="254"/>
      <c r="AWU26" s="254"/>
      <c r="AWV26" s="254"/>
      <c r="AWW26" s="253"/>
      <c r="AWX26" s="253"/>
      <c r="AWY26" s="253"/>
      <c r="AWZ26" s="253"/>
      <c r="AXA26" s="253"/>
      <c r="AXB26" s="253"/>
      <c r="AXC26" s="253"/>
      <c r="AXD26" s="253"/>
      <c r="AXE26" s="253"/>
      <c r="AXF26" s="253"/>
      <c r="AXG26" s="253"/>
      <c r="AXH26" s="253"/>
      <c r="AXI26" s="253"/>
      <c r="AXJ26" s="253"/>
      <c r="AXK26" s="253"/>
      <c r="AXL26" s="253"/>
      <c r="AXM26" s="253"/>
      <c r="AXN26" s="253"/>
      <c r="AXO26" s="253"/>
      <c r="AXP26" s="253"/>
      <c r="AXQ26" s="253"/>
      <c r="AXR26" s="253"/>
      <c r="AXS26" s="253"/>
      <c r="AXT26" s="253"/>
      <c r="AXU26" s="253"/>
      <c r="AXV26" s="253"/>
      <c r="AXW26" s="253"/>
      <c r="AXX26" s="253"/>
      <c r="AXY26" s="253"/>
      <c r="AXZ26" s="253"/>
      <c r="AYA26" s="253"/>
      <c r="AYB26" s="253"/>
      <c r="AYC26" s="253"/>
      <c r="AYD26" s="253"/>
      <c r="AYE26" s="253"/>
      <c r="AYF26" s="253"/>
      <c r="AYG26" s="253"/>
      <c r="AYH26" s="253"/>
      <c r="AYI26" s="253"/>
      <c r="AYJ26" s="253"/>
      <c r="AYK26" s="253"/>
      <c r="AYL26" s="253"/>
      <c r="AYM26" s="253"/>
      <c r="AYN26" s="253"/>
      <c r="AYO26" s="253"/>
      <c r="AYP26" s="253"/>
      <c r="AYQ26" s="253"/>
      <c r="AYR26" s="253"/>
      <c r="AYS26" s="253"/>
      <c r="AYT26" s="254"/>
      <c r="AYU26" s="254"/>
      <c r="AYV26" s="254"/>
      <c r="AYW26" s="254"/>
      <c r="AYX26" s="254"/>
      <c r="AYY26" s="253"/>
      <c r="AYZ26" s="253"/>
      <c r="AZA26" s="253"/>
      <c r="AZB26" s="253"/>
      <c r="AZC26" s="253"/>
      <c r="AZD26" s="253"/>
      <c r="AZE26" s="253"/>
      <c r="AZF26" s="253"/>
      <c r="AZG26" s="253"/>
      <c r="AZH26" s="253"/>
      <c r="AZI26" s="253"/>
      <c r="AZJ26" s="253"/>
      <c r="AZK26" s="253"/>
      <c r="AZL26" s="253"/>
      <c r="AZM26" s="253"/>
      <c r="AZN26" s="253"/>
      <c r="AZO26" s="253"/>
      <c r="AZP26" s="253"/>
      <c r="AZQ26" s="253"/>
      <c r="AZR26" s="253"/>
      <c r="AZS26" s="253"/>
      <c r="AZT26" s="253"/>
      <c r="AZU26" s="253"/>
      <c r="AZV26" s="253"/>
      <c r="AZW26" s="253"/>
      <c r="AZX26" s="253"/>
      <c r="AZY26" s="253"/>
      <c r="AZZ26" s="253"/>
      <c r="BAA26" s="253"/>
      <c r="BAB26" s="253"/>
      <c r="BAC26" s="253"/>
      <c r="BAD26" s="253"/>
      <c r="BAE26" s="253"/>
      <c r="BAF26" s="253"/>
      <c r="BAG26" s="253"/>
      <c r="BAH26" s="253"/>
      <c r="BAI26" s="253"/>
      <c r="BAJ26" s="253"/>
      <c r="BAK26" s="253"/>
      <c r="BAL26" s="253"/>
      <c r="BAM26" s="253"/>
      <c r="BAN26" s="253"/>
      <c r="BAO26" s="253"/>
      <c r="BAP26" s="253"/>
      <c r="BAQ26" s="253"/>
      <c r="BAR26" s="253"/>
      <c r="BAS26" s="253"/>
      <c r="BAT26" s="253"/>
      <c r="BAU26" s="253"/>
      <c r="BAV26" s="254"/>
      <c r="BAW26" s="254"/>
      <c r="BAX26" s="254"/>
      <c r="BAY26" s="254"/>
      <c r="BAZ26" s="254"/>
      <c r="BBA26" s="253"/>
      <c r="BBB26" s="253"/>
      <c r="BBC26" s="253"/>
      <c r="BBD26" s="253"/>
      <c r="BBE26" s="253"/>
      <c r="BBF26" s="253"/>
      <c r="BBG26" s="253"/>
      <c r="BBH26" s="253"/>
      <c r="BBI26" s="253"/>
      <c r="BBJ26" s="253"/>
      <c r="BBK26" s="253"/>
      <c r="BBL26" s="253"/>
      <c r="BBM26" s="253"/>
      <c r="BBN26" s="253"/>
      <c r="BBO26" s="253"/>
      <c r="BBP26" s="253"/>
      <c r="BBQ26" s="253"/>
      <c r="BBR26" s="253"/>
      <c r="BBS26" s="253"/>
      <c r="BBT26" s="253"/>
      <c r="BBU26" s="253"/>
      <c r="BBV26" s="253"/>
      <c r="BBW26" s="253"/>
      <c r="BBX26" s="253"/>
      <c r="BBY26" s="253"/>
      <c r="BBZ26" s="253"/>
      <c r="BCA26" s="253"/>
      <c r="BCB26" s="253"/>
      <c r="BCC26" s="253"/>
      <c r="BCD26" s="253"/>
      <c r="BCE26" s="253"/>
      <c r="BCF26" s="253"/>
      <c r="BCG26" s="253"/>
      <c r="BCH26" s="253"/>
      <c r="BCI26" s="253"/>
      <c r="BCJ26" s="253"/>
      <c r="BCK26" s="253"/>
      <c r="BCL26" s="253"/>
      <c r="BCM26" s="253"/>
      <c r="BCN26" s="253"/>
      <c r="BCO26" s="253"/>
      <c r="BCP26" s="253"/>
      <c r="BCQ26" s="253"/>
      <c r="BCR26" s="253"/>
      <c r="BCS26" s="253"/>
      <c r="BCT26" s="253"/>
      <c r="BCU26" s="253"/>
      <c r="BCV26" s="253"/>
      <c r="BCW26" s="253"/>
      <c r="BCX26" s="254"/>
      <c r="BCY26" s="254"/>
      <c r="BCZ26" s="254"/>
      <c r="BDA26" s="254"/>
      <c r="BDB26" s="254"/>
      <c r="BDC26" s="253"/>
      <c r="BDD26" s="253"/>
      <c r="BDE26" s="253"/>
      <c r="BDF26" s="253"/>
      <c r="BDG26" s="253"/>
      <c r="BDH26" s="253"/>
      <c r="BDI26" s="253"/>
      <c r="BDJ26" s="253"/>
      <c r="BDK26" s="253"/>
      <c r="BDL26" s="253"/>
      <c r="BDM26" s="253"/>
      <c r="BDN26" s="253"/>
      <c r="BDO26" s="253"/>
      <c r="BDP26" s="253"/>
      <c r="BDQ26" s="253"/>
      <c r="BDR26" s="253"/>
      <c r="BDS26" s="253"/>
      <c r="BDT26" s="253"/>
      <c r="BDU26" s="253"/>
      <c r="BDV26" s="253"/>
      <c r="BDW26" s="253"/>
      <c r="BDX26" s="253"/>
      <c r="BDY26" s="253"/>
      <c r="BDZ26" s="253"/>
      <c r="BEA26" s="253"/>
      <c r="BEB26" s="253"/>
      <c r="BEC26" s="253"/>
      <c r="BED26" s="253"/>
      <c r="BEE26" s="253"/>
      <c r="BEF26" s="253"/>
      <c r="BEG26" s="253"/>
      <c r="BEH26" s="253"/>
      <c r="BEI26" s="253"/>
      <c r="BEJ26" s="253"/>
      <c r="BEK26" s="253"/>
      <c r="BEL26" s="253"/>
      <c r="BEM26" s="253"/>
      <c r="BEN26" s="253"/>
      <c r="BEO26" s="253"/>
      <c r="BEP26" s="253"/>
      <c r="BEQ26" s="253"/>
      <c r="BER26" s="253"/>
      <c r="BES26" s="253"/>
      <c r="BET26" s="253"/>
      <c r="BEU26" s="253"/>
      <c r="BEV26" s="253"/>
      <c r="BEW26" s="253"/>
      <c r="BEX26" s="253"/>
      <c r="BEY26" s="253"/>
      <c r="BEZ26" s="254"/>
      <c r="BFA26" s="254"/>
      <c r="BFB26" s="254"/>
      <c r="BFC26" s="254"/>
      <c r="BFD26" s="254"/>
      <c r="BFE26" s="253"/>
      <c r="BFF26" s="253"/>
      <c r="BFG26" s="253"/>
      <c r="BFH26" s="253"/>
      <c r="BFI26" s="253"/>
      <c r="BFJ26" s="253"/>
      <c r="BFK26" s="253"/>
      <c r="BFL26" s="253"/>
      <c r="BFM26" s="253"/>
      <c r="BFN26" s="253"/>
      <c r="BFO26" s="253"/>
      <c r="BFP26" s="253"/>
      <c r="BFQ26" s="253"/>
      <c r="BFR26" s="253"/>
      <c r="BFS26" s="253"/>
      <c r="BFT26" s="253"/>
      <c r="BFU26" s="253"/>
      <c r="BFV26" s="253"/>
      <c r="BFW26" s="253"/>
      <c r="BFX26" s="253"/>
      <c r="BFY26" s="253"/>
      <c r="BFZ26" s="253"/>
      <c r="BGA26" s="253"/>
      <c r="BGB26" s="253"/>
      <c r="BGC26" s="253"/>
      <c r="BGD26" s="253"/>
      <c r="BGE26" s="253"/>
      <c r="BGF26" s="253"/>
      <c r="BGG26" s="253"/>
      <c r="BGH26" s="253"/>
      <c r="BGI26" s="253"/>
      <c r="BGJ26" s="253"/>
      <c r="BGK26" s="253"/>
      <c r="BGL26" s="253"/>
      <c r="BGM26" s="253"/>
      <c r="BGN26" s="253"/>
      <c r="BGO26" s="253"/>
      <c r="BGP26" s="253"/>
      <c r="BGQ26" s="253"/>
      <c r="BGR26" s="253"/>
      <c r="BGS26" s="253"/>
      <c r="BGT26" s="253"/>
      <c r="BGU26" s="253"/>
      <c r="BGV26" s="253"/>
      <c r="BGW26" s="253"/>
      <c r="BGX26" s="253"/>
      <c r="BGY26" s="253"/>
      <c r="BGZ26" s="253"/>
      <c r="BHA26" s="253"/>
      <c r="BHB26" s="254"/>
      <c r="BHC26" s="254"/>
      <c r="BHD26" s="254"/>
      <c r="BHE26" s="254"/>
      <c r="BHF26" s="254"/>
      <c r="BHG26" s="253"/>
      <c r="BHH26" s="253"/>
      <c r="BHI26" s="253"/>
      <c r="BHJ26" s="253"/>
      <c r="BHK26" s="253"/>
      <c r="BHL26" s="253"/>
      <c r="BHM26" s="253"/>
      <c r="BHN26" s="253"/>
      <c r="BHO26" s="253"/>
      <c r="BHP26" s="253"/>
      <c r="BHQ26" s="253"/>
      <c r="BHR26" s="253"/>
      <c r="BHS26" s="253"/>
      <c r="BHT26" s="253"/>
      <c r="BHU26" s="253"/>
      <c r="BHV26" s="253"/>
      <c r="BHW26" s="253"/>
      <c r="BHX26" s="253"/>
      <c r="BHY26" s="253"/>
      <c r="BHZ26" s="253"/>
      <c r="BIA26" s="253"/>
      <c r="BIB26" s="253"/>
      <c r="BIC26" s="253"/>
      <c r="BID26" s="253"/>
      <c r="BIE26" s="253"/>
      <c r="BIF26" s="253"/>
      <c r="BIG26" s="253"/>
      <c r="BIH26" s="253"/>
      <c r="BII26" s="253"/>
      <c r="BIJ26" s="253"/>
      <c r="BIK26" s="253"/>
      <c r="BIL26" s="253"/>
      <c r="BIM26" s="253"/>
      <c r="BIN26" s="253"/>
      <c r="BIO26" s="253"/>
      <c r="BIP26" s="253"/>
      <c r="BIQ26" s="253"/>
      <c r="BIR26" s="253"/>
      <c r="BIS26" s="253"/>
      <c r="BIT26" s="253"/>
      <c r="BIU26" s="253"/>
      <c r="BIV26" s="253"/>
      <c r="BIW26" s="253"/>
      <c r="BIX26" s="253"/>
      <c r="BIY26" s="253"/>
      <c r="BIZ26" s="253"/>
      <c r="BJA26" s="253"/>
      <c r="BJB26" s="253"/>
      <c r="BJC26" s="253"/>
      <c r="BJD26" s="254"/>
      <c r="BJE26" s="254"/>
      <c r="BJF26" s="254"/>
      <c r="BJG26" s="254"/>
      <c r="BJH26" s="254"/>
      <c r="BJI26" s="253"/>
      <c r="BJJ26" s="253"/>
      <c r="BJK26" s="253"/>
      <c r="BJL26" s="253"/>
      <c r="BJM26" s="253"/>
      <c r="BJN26" s="253"/>
      <c r="BJO26" s="253"/>
      <c r="BJP26" s="253"/>
      <c r="BJQ26" s="253"/>
      <c r="BJR26" s="253"/>
      <c r="BJS26" s="253"/>
      <c r="BJT26" s="253"/>
      <c r="BJU26" s="253"/>
      <c r="BJV26" s="253"/>
      <c r="BJW26" s="253"/>
      <c r="BJX26" s="253"/>
      <c r="BJY26" s="253"/>
      <c r="BJZ26" s="253"/>
      <c r="BKA26" s="253"/>
      <c r="BKB26" s="253"/>
      <c r="BKC26" s="253"/>
      <c r="BKD26" s="253"/>
      <c r="BKE26" s="253"/>
      <c r="BKF26" s="253"/>
      <c r="BKG26" s="253"/>
      <c r="BKH26" s="253"/>
      <c r="BKI26" s="253"/>
      <c r="BKJ26" s="253"/>
      <c r="BKK26" s="253"/>
      <c r="BKL26" s="253"/>
      <c r="BKM26" s="253"/>
      <c r="BKN26" s="253"/>
      <c r="BKO26" s="253"/>
      <c r="BKP26" s="253"/>
      <c r="BKQ26" s="253"/>
      <c r="BKR26" s="253"/>
      <c r="BKS26" s="253"/>
      <c r="BKT26" s="253"/>
      <c r="BKU26" s="253"/>
      <c r="BKV26" s="253"/>
      <c r="BKW26" s="253"/>
      <c r="BKX26" s="253"/>
      <c r="BKY26" s="253"/>
      <c r="BKZ26" s="253"/>
      <c r="BLA26" s="253"/>
      <c r="BLB26" s="253"/>
      <c r="BLC26" s="253"/>
      <c r="BLD26" s="253"/>
      <c r="BLE26" s="253"/>
      <c r="BLF26" s="254"/>
      <c r="BLG26" s="254"/>
      <c r="BLH26" s="254"/>
      <c r="BLI26" s="254"/>
      <c r="BLJ26" s="254"/>
      <c r="BLK26" s="253"/>
      <c r="BLL26" s="253"/>
      <c r="BLM26" s="253"/>
      <c r="BLN26" s="253"/>
      <c r="BLO26" s="253"/>
      <c r="BLP26" s="253"/>
      <c r="BLQ26" s="253"/>
      <c r="BLR26" s="253"/>
      <c r="BLS26" s="253"/>
      <c r="BLT26" s="253"/>
      <c r="BLU26" s="253"/>
      <c r="BLV26" s="253"/>
      <c r="BLW26" s="253"/>
      <c r="BLX26" s="253"/>
      <c r="BLY26" s="253"/>
      <c r="BLZ26" s="253"/>
      <c r="BMA26" s="253"/>
      <c r="BMB26" s="253"/>
      <c r="BMC26" s="253"/>
      <c r="BMD26" s="253"/>
      <c r="BME26" s="253"/>
      <c r="BMF26" s="253"/>
      <c r="BMG26" s="253"/>
      <c r="BMH26" s="253"/>
      <c r="BMI26" s="253"/>
      <c r="BMJ26" s="253"/>
      <c r="BMK26" s="253"/>
      <c r="BML26" s="253"/>
      <c r="BMM26" s="253"/>
      <c r="BMN26" s="253"/>
      <c r="BMO26" s="253"/>
      <c r="BMP26" s="253"/>
      <c r="BMQ26" s="253"/>
      <c r="BMR26" s="253"/>
      <c r="BMS26" s="253"/>
      <c r="BMT26" s="253"/>
      <c r="BMU26" s="253"/>
      <c r="BMV26" s="253"/>
      <c r="BMW26" s="253"/>
      <c r="BMX26" s="253"/>
      <c r="BMY26" s="253"/>
      <c r="BMZ26" s="253"/>
      <c r="BNA26" s="253"/>
      <c r="BNB26" s="253"/>
      <c r="BNC26" s="253"/>
      <c r="BND26" s="253"/>
      <c r="BNE26" s="253"/>
      <c r="BNF26" s="253"/>
      <c r="BNG26" s="253"/>
      <c r="BNH26" s="254"/>
      <c r="BNI26" s="254"/>
      <c r="BNJ26" s="254"/>
      <c r="BNK26" s="254"/>
      <c r="BNL26" s="254"/>
      <c r="BNM26" s="253"/>
      <c r="BNN26" s="253"/>
      <c r="BNO26" s="253"/>
      <c r="BNP26" s="253"/>
      <c r="BNQ26" s="253"/>
      <c r="BNR26" s="253"/>
      <c r="BNS26" s="253"/>
      <c r="BNT26" s="253"/>
      <c r="BNU26" s="253"/>
      <c r="BNV26" s="253"/>
      <c r="BNW26" s="253"/>
      <c r="BNX26" s="253"/>
      <c r="BNY26" s="253"/>
      <c r="BNZ26" s="253"/>
      <c r="BOA26" s="253"/>
      <c r="BOB26" s="253"/>
      <c r="BOC26" s="253"/>
      <c r="BOD26" s="253"/>
      <c r="BOE26" s="253"/>
      <c r="BOF26" s="253"/>
      <c r="BOG26" s="253"/>
      <c r="BOH26" s="253"/>
      <c r="BOI26" s="253"/>
      <c r="BOJ26" s="253"/>
      <c r="BOK26" s="253"/>
      <c r="BOL26" s="253"/>
      <c r="BOM26" s="253"/>
      <c r="BON26" s="253"/>
      <c r="BOO26" s="253"/>
      <c r="BOP26" s="253"/>
      <c r="BOQ26" s="253"/>
      <c r="BOR26" s="253"/>
      <c r="BOS26" s="253"/>
      <c r="BOT26" s="253"/>
      <c r="BOU26" s="253"/>
      <c r="BOV26" s="253"/>
      <c r="BOW26" s="253"/>
      <c r="BOX26" s="253"/>
      <c r="BOY26" s="253"/>
      <c r="BOZ26" s="253"/>
      <c r="BPA26" s="253"/>
      <c r="BPB26" s="253"/>
      <c r="BPC26" s="253"/>
      <c r="BPD26" s="253"/>
      <c r="BPE26" s="253"/>
      <c r="BPF26" s="253"/>
      <c r="BPG26" s="253"/>
      <c r="BPH26" s="253"/>
      <c r="BPI26" s="253"/>
      <c r="BPJ26" s="254"/>
      <c r="BPK26" s="254"/>
      <c r="BPL26" s="254"/>
      <c r="BPM26" s="254"/>
      <c r="BPN26" s="254"/>
      <c r="BPO26" s="253"/>
      <c r="BPP26" s="253"/>
      <c r="BPQ26" s="253"/>
      <c r="BPR26" s="253"/>
      <c r="BPS26" s="253"/>
      <c r="BPT26" s="253"/>
      <c r="BPU26" s="253"/>
      <c r="BPV26" s="253"/>
      <c r="BPW26" s="253"/>
      <c r="BPX26" s="253"/>
      <c r="BPY26" s="253"/>
      <c r="BPZ26" s="253"/>
      <c r="BQA26" s="253"/>
      <c r="BQB26" s="253"/>
      <c r="BQC26" s="253"/>
      <c r="BQD26" s="253"/>
      <c r="BQE26" s="253"/>
      <c r="BQF26" s="253"/>
      <c r="BQG26" s="253"/>
      <c r="BQH26" s="253"/>
      <c r="BQI26" s="253"/>
      <c r="BQJ26" s="253"/>
      <c r="BQK26" s="253"/>
      <c r="BQL26" s="253"/>
      <c r="BQM26" s="253"/>
      <c r="BQN26" s="253"/>
      <c r="BQO26" s="253"/>
      <c r="BQP26" s="253"/>
      <c r="BQQ26" s="253"/>
      <c r="BQR26" s="253"/>
      <c r="BQS26" s="253"/>
      <c r="BQT26" s="253"/>
      <c r="BQU26" s="253"/>
      <c r="BQV26" s="253"/>
      <c r="BQW26" s="253"/>
      <c r="BQX26" s="253"/>
      <c r="BQY26" s="253"/>
      <c r="BQZ26" s="253"/>
      <c r="BRA26" s="253"/>
      <c r="BRB26" s="253"/>
      <c r="BRC26" s="253"/>
      <c r="BRD26" s="253"/>
      <c r="BRE26" s="253"/>
      <c r="BRF26" s="253"/>
      <c r="BRG26" s="253"/>
      <c r="BRH26" s="253"/>
      <c r="BRI26" s="253"/>
      <c r="BRJ26" s="253"/>
      <c r="BRK26" s="253"/>
      <c r="BRL26" s="254"/>
      <c r="BRM26" s="254"/>
      <c r="BRN26" s="254"/>
      <c r="BRO26" s="254"/>
      <c r="BRP26" s="254"/>
      <c r="BRQ26" s="253"/>
      <c r="BRR26" s="253"/>
      <c r="BRS26" s="253"/>
      <c r="BRT26" s="253"/>
      <c r="BRU26" s="253"/>
      <c r="BRV26" s="253"/>
      <c r="BRW26" s="253"/>
      <c r="BRX26" s="253"/>
      <c r="BRY26" s="253"/>
      <c r="BRZ26" s="253"/>
      <c r="BSA26" s="253"/>
      <c r="BSB26" s="253"/>
      <c r="BSC26" s="253"/>
      <c r="BSD26" s="253"/>
      <c r="BSE26" s="253"/>
      <c r="BSF26" s="253"/>
      <c r="BSG26" s="253"/>
      <c r="BSH26" s="253"/>
      <c r="BSI26" s="253"/>
      <c r="BSJ26" s="253"/>
      <c r="BSK26" s="253"/>
      <c r="BSL26" s="253"/>
      <c r="BSM26" s="253"/>
      <c r="BSN26" s="253"/>
      <c r="BSO26" s="253"/>
      <c r="BSP26" s="253"/>
      <c r="BSQ26" s="253"/>
      <c r="BSR26" s="253"/>
      <c r="BSS26" s="253"/>
      <c r="BST26" s="253"/>
      <c r="BSU26" s="253"/>
      <c r="BSV26" s="253"/>
      <c r="BSW26" s="253"/>
      <c r="BSX26" s="253"/>
      <c r="BSY26" s="253"/>
      <c r="BSZ26" s="253"/>
      <c r="BTA26" s="253"/>
      <c r="BTB26" s="253"/>
      <c r="BTC26" s="253"/>
      <c r="BTD26" s="253"/>
      <c r="BTE26" s="253"/>
      <c r="BTF26" s="253"/>
      <c r="BTG26" s="253"/>
      <c r="BTH26" s="253"/>
      <c r="BTI26" s="253"/>
      <c r="BTJ26" s="253"/>
      <c r="BTK26" s="253"/>
      <c r="BTL26" s="253"/>
      <c r="BTM26" s="253"/>
      <c r="BTN26" s="254"/>
      <c r="BTO26" s="254"/>
      <c r="BTP26" s="254"/>
      <c r="BTQ26" s="254"/>
      <c r="BTR26" s="254"/>
      <c r="BTS26" s="253"/>
      <c r="BTT26" s="253"/>
      <c r="BTU26" s="253"/>
      <c r="BTV26" s="253"/>
      <c r="BTW26" s="253"/>
      <c r="BTX26" s="253"/>
      <c r="BTY26" s="253"/>
      <c r="BTZ26" s="253"/>
      <c r="BUA26" s="253"/>
      <c r="BUB26" s="253"/>
      <c r="BUC26" s="253"/>
      <c r="BUD26" s="253"/>
      <c r="BUE26" s="253"/>
      <c r="BUF26" s="253"/>
      <c r="BUG26" s="253"/>
      <c r="BUH26" s="253"/>
      <c r="BUI26" s="253"/>
      <c r="BUJ26" s="253"/>
      <c r="BUK26" s="253"/>
      <c r="BUL26" s="253"/>
      <c r="BUM26" s="253"/>
      <c r="BUN26" s="253"/>
      <c r="BUO26" s="253"/>
      <c r="BUP26" s="253"/>
      <c r="BUQ26" s="253"/>
      <c r="BUR26" s="253"/>
      <c r="BUS26" s="253"/>
      <c r="BUT26" s="253"/>
      <c r="BUU26" s="253"/>
      <c r="BUV26" s="253"/>
      <c r="BUW26" s="253"/>
      <c r="BUX26" s="253"/>
      <c r="BUY26" s="253"/>
      <c r="BUZ26" s="253"/>
      <c r="BVA26" s="253"/>
      <c r="BVB26" s="253"/>
      <c r="BVC26" s="253"/>
      <c r="BVD26" s="253"/>
      <c r="BVE26" s="253"/>
      <c r="BVF26" s="253"/>
      <c r="BVG26" s="253"/>
      <c r="BVH26" s="253"/>
      <c r="BVI26" s="253"/>
      <c r="BVJ26" s="253"/>
      <c r="BVK26" s="253"/>
      <c r="BVL26" s="253"/>
      <c r="BVM26" s="253"/>
      <c r="BVN26" s="253"/>
      <c r="BVO26" s="253"/>
      <c r="BVP26" s="254"/>
      <c r="BVQ26" s="254"/>
      <c r="BVR26" s="254"/>
      <c r="BVS26" s="254"/>
      <c r="BVT26" s="254"/>
      <c r="BVU26" s="253"/>
      <c r="BVV26" s="253"/>
      <c r="BVW26" s="253"/>
      <c r="BVX26" s="253"/>
      <c r="BVY26" s="253"/>
      <c r="BVZ26" s="253"/>
      <c r="BWA26" s="253"/>
      <c r="BWB26" s="253"/>
      <c r="BWC26" s="253"/>
      <c r="BWD26" s="253"/>
      <c r="BWE26" s="253"/>
      <c r="BWF26" s="253"/>
      <c r="BWG26" s="253"/>
      <c r="BWH26" s="253"/>
      <c r="BWI26" s="253"/>
      <c r="BWJ26" s="253"/>
      <c r="BWK26" s="253"/>
      <c r="BWL26" s="253"/>
      <c r="BWM26" s="253"/>
      <c r="BWN26" s="253"/>
      <c r="BWO26" s="253"/>
      <c r="BWP26" s="253"/>
      <c r="BWQ26" s="253"/>
      <c r="BWR26" s="253"/>
      <c r="BWS26" s="253"/>
      <c r="BWT26" s="253"/>
      <c r="BWU26" s="253"/>
      <c r="BWV26" s="253"/>
      <c r="BWW26" s="253"/>
      <c r="BWX26" s="253"/>
      <c r="BWY26" s="253"/>
      <c r="BWZ26" s="253"/>
      <c r="BXA26" s="253"/>
      <c r="BXB26" s="253"/>
      <c r="BXC26" s="253"/>
      <c r="BXD26" s="253"/>
      <c r="BXE26" s="253"/>
      <c r="BXF26" s="253"/>
      <c r="BXG26" s="253"/>
      <c r="BXH26" s="253"/>
      <c r="BXI26" s="253"/>
      <c r="BXJ26" s="253"/>
      <c r="BXK26" s="253"/>
      <c r="BXL26" s="253"/>
      <c r="BXM26" s="253"/>
      <c r="BXN26" s="253"/>
      <c r="BXO26" s="253"/>
      <c r="BXP26" s="253"/>
      <c r="BXQ26" s="253"/>
      <c r="BXR26" s="254"/>
      <c r="BXS26" s="254"/>
      <c r="BXT26" s="254"/>
      <c r="BXU26" s="254"/>
      <c r="BXV26" s="254"/>
      <c r="BXW26" s="253"/>
      <c r="BXX26" s="253"/>
      <c r="BXY26" s="253"/>
      <c r="BXZ26" s="253"/>
      <c r="BYA26" s="253"/>
      <c r="BYB26" s="253"/>
      <c r="BYC26" s="253"/>
      <c r="BYD26" s="253"/>
      <c r="BYE26" s="253"/>
      <c r="BYF26" s="253"/>
      <c r="BYG26" s="253"/>
      <c r="BYH26" s="253"/>
      <c r="BYI26" s="253"/>
      <c r="BYJ26" s="253"/>
      <c r="BYK26" s="253"/>
      <c r="BYL26" s="253"/>
      <c r="BYM26" s="253"/>
      <c r="BYN26" s="253"/>
      <c r="BYO26" s="253"/>
      <c r="BYP26" s="253"/>
      <c r="BYQ26" s="253"/>
      <c r="BYR26" s="253"/>
      <c r="BYS26" s="253"/>
      <c r="BYT26" s="253"/>
      <c r="BYU26" s="253"/>
      <c r="BYV26" s="253"/>
      <c r="BYW26" s="253"/>
      <c r="BYX26" s="253"/>
      <c r="BYY26" s="253"/>
      <c r="BYZ26" s="253"/>
      <c r="BZA26" s="253"/>
      <c r="BZB26" s="253"/>
      <c r="BZC26" s="253"/>
      <c r="BZD26" s="253"/>
      <c r="BZE26" s="253"/>
      <c r="BZF26" s="253"/>
      <c r="BZG26" s="253"/>
      <c r="BZH26" s="253"/>
      <c r="BZI26" s="253"/>
      <c r="BZJ26" s="253"/>
      <c r="BZK26" s="253"/>
      <c r="BZL26" s="253"/>
      <c r="BZM26" s="253"/>
      <c r="BZN26" s="253"/>
      <c r="BZO26" s="253"/>
      <c r="BZP26" s="253"/>
      <c r="BZQ26" s="253"/>
      <c r="BZR26" s="253"/>
      <c r="BZS26" s="253"/>
      <c r="BZT26" s="254"/>
      <c r="BZU26" s="254"/>
      <c r="BZV26" s="254"/>
      <c r="BZW26" s="254"/>
      <c r="BZX26" s="254"/>
      <c r="BZY26" s="253"/>
      <c r="BZZ26" s="253"/>
      <c r="CAA26" s="253"/>
      <c r="CAB26" s="253"/>
      <c r="CAC26" s="253"/>
      <c r="CAD26" s="253"/>
      <c r="CAE26" s="253"/>
      <c r="CAF26" s="253"/>
      <c r="CAG26" s="253"/>
      <c r="CAH26" s="253"/>
      <c r="CAI26" s="253"/>
      <c r="CAJ26" s="253"/>
      <c r="CAK26" s="253"/>
      <c r="CAL26" s="253"/>
      <c r="CAM26" s="253"/>
      <c r="CAN26" s="253"/>
      <c r="CAO26" s="253"/>
      <c r="CAP26" s="253"/>
      <c r="CAQ26" s="253"/>
      <c r="CAR26" s="253"/>
      <c r="CAS26" s="253"/>
      <c r="CAT26" s="253"/>
      <c r="CAU26" s="253"/>
      <c r="CAV26" s="253"/>
      <c r="CAW26" s="253"/>
      <c r="CAX26" s="253"/>
      <c r="CAY26" s="253"/>
      <c r="CAZ26" s="253"/>
      <c r="CBA26" s="253"/>
      <c r="CBB26" s="253"/>
      <c r="CBC26" s="253"/>
      <c r="CBD26" s="253"/>
      <c r="CBE26" s="253"/>
      <c r="CBF26" s="253"/>
      <c r="CBG26" s="253"/>
      <c r="CBH26" s="253"/>
      <c r="CBI26" s="253"/>
      <c r="CBJ26" s="253"/>
      <c r="CBK26" s="253"/>
      <c r="CBL26" s="253"/>
      <c r="CBM26" s="253"/>
      <c r="CBN26" s="253"/>
      <c r="CBO26" s="253"/>
      <c r="CBP26" s="253"/>
      <c r="CBQ26" s="253"/>
      <c r="CBR26" s="253"/>
      <c r="CBS26" s="253"/>
      <c r="CBT26" s="253"/>
      <c r="CBU26" s="253"/>
      <c r="CBV26" s="254"/>
      <c r="CBW26" s="254"/>
      <c r="CBX26" s="254"/>
      <c r="CBY26" s="254"/>
      <c r="CBZ26" s="254"/>
      <c r="CCA26" s="253"/>
      <c r="CCB26" s="253"/>
      <c r="CCC26" s="253"/>
      <c r="CCD26" s="253"/>
      <c r="CCE26" s="253"/>
      <c r="CCF26" s="253"/>
      <c r="CCG26" s="253"/>
      <c r="CCH26" s="253"/>
      <c r="CCI26" s="253"/>
      <c r="CCJ26" s="253"/>
      <c r="CCK26" s="253"/>
      <c r="CCL26" s="253"/>
      <c r="CCM26" s="253"/>
      <c r="CCN26" s="253"/>
      <c r="CCO26" s="253"/>
      <c r="CCP26" s="253"/>
      <c r="CCQ26" s="253"/>
      <c r="CCR26" s="253"/>
      <c r="CCS26" s="253"/>
      <c r="CCT26" s="253"/>
      <c r="CCU26" s="253"/>
      <c r="CCV26" s="253"/>
      <c r="CCW26" s="253"/>
      <c r="CCX26" s="253"/>
      <c r="CCY26" s="253"/>
      <c r="CCZ26" s="253"/>
      <c r="CDA26" s="253"/>
      <c r="CDB26" s="253"/>
      <c r="CDC26" s="253"/>
      <c r="CDD26" s="253"/>
      <c r="CDE26" s="253"/>
      <c r="CDF26" s="253"/>
      <c r="CDG26" s="253"/>
      <c r="CDH26" s="253"/>
      <c r="CDI26" s="253"/>
      <c r="CDJ26" s="253"/>
      <c r="CDK26" s="253"/>
      <c r="CDL26" s="253"/>
      <c r="CDM26" s="253"/>
      <c r="CDN26" s="253"/>
      <c r="CDO26" s="253"/>
      <c r="CDP26" s="253"/>
      <c r="CDQ26" s="253"/>
      <c r="CDR26" s="253"/>
      <c r="CDS26" s="253"/>
      <c r="CDT26" s="253"/>
      <c r="CDU26" s="253"/>
      <c r="CDV26" s="253"/>
      <c r="CDW26" s="253"/>
      <c r="CDX26" s="254"/>
      <c r="CDY26" s="254"/>
      <c r="CDZ26" s="254"/>
      <c r="CEA26" s="254"/>
      <c r="CEB26" s="254"/>
      <c r="CEC26" s="253"/>
      <c r="CED26" s="253"/>
      <c r="CEE26" s="253"/>
      <c r="CEF26" s="253"/>
      <c r="CEG26" s="253"/>
      <c r="CEH26" s="253"/>
      <c r="CEI26" s="253"/>
      <c r="CEJ26" s="253"/>
      <c r="CEK26" s="253"/>
      <c r="CEL26" s="253"/>
      <c r="CEM26" s="253"/>
      <c r="CEN26" s="253"/>
      <c r="CEO26" s="253"/>
      <c r="CEP26" s="253"/>
      <c r="CEQ26" s="253"/>
      <c r="CER26" s="253"/>
      <c r="CES26" s="253"/>
      <c r="CET26" s="253"/>
      <c r="CEU26" s="253"/>
      <c r="CEV26" s="253"/>
      <c r="CEW26" s="253"/>
      <c r="CEX26" s="253"/>
      <c r="CEY26" s="253"/>
      <c r="CEZ26" s="253"/>
      <c r="CFA26" s="253"/>
      <c r="CFB26" s="253"/>
      <c r="CFC26" s="253"/>
      <c r="CFD26" s="253"/>
      <c r="CFE26" s="253"/>
      <c r="CFF26" s="253"/>
      <c r="CFG26" s="253"/>
      <c r="CFH26" s="253"/>
      <c r="CFI26" s="253"/>
      <c r="CFJ26" s="253"/>
      <c r="CFK26" s="253"/>
      <c r="CFL26" s="253"/>
      <c r="CFM26" s="253"/>
      <c r="CFN26" s="253"/>
      <c r="CFO26" s="253"/>
      <c r="CFP26" s="253"/>
      <c r="CFQ26" s="253"/>
      <c r="CFR26" s="253"/>
      <c r="CFS26" s="253"/>
      <c r="CFT26" s="253"/>
      <c r="CFU26" s="253"/>
      <c r="CFV26" s="253"/>
      <c r="CFW26" s="253"/>
      <c r="CFX26" s="253"/>
      <c r="CFY26" s="253"/>
      <c r="CFZ26" s="254"/>
      <c r="CGA26" s="254"/>
      <c r="CGB26" s="254"/>
      <c r="CGC26" s="254"/>
      <c r="CGD26" s="254"/>
      <c r="CGE26" s="253"/>
      <c r="CGF26" s="253"/>
      <c r="CGG26" s="253"/>
      <c r="CGH26" s="253"/>
      <c r="CGI26" s="253"/>
      <c r="CGJ26" s="253"/>
      <c r="CGK26" s="253"/>
      <c r="CGL26" s="253"/>
      <c r="CGM26" s="253"/>
      <c r="CGN26" s="253"/>
      <c r="CGO26" s="253"/>
      <c r="CGP26" s="253"/>
      <c r="CGQ26" s="253"/>
      <c r="CGR26" s="253"/>
      <c r="CGS26" s="253"/>
      <c r="CGT26" s="253"/>
      <c r="CGU26" s="253"/>
      <c r="CGV26" s="253"/>
      <c r="CGW26" s="253"/>
      <c r="CGX26" s="253"/>
      <c r="CGY26" s="253"/>
      <c r="CGZ26" s="253"/>
      <c r="CHA26" s="253"/>
      <c r="CHB26" s="253"/>
      <c r="CHC26" s="253"/>
      <c r="CHD26" s="253"/>
      <c r="CHE26" s="253"/>
      <c r="CHF26" s="253"/>
      <c r="CHG26" s="253"/>
      <c r="CHH26" s="253"/>
      <c r="CHI26" s="253"/>
      <c r="CHJ26" s="253"/>
      <c r="CHK26" s="253"/>
      <c r="CHL26" s="253"/>
      <c r="CHM26" s="253"/>
      <c r="CHN26" s="253"/>
      <c r="CHO26" s="253"/>
      <c r="CHP26" s="253"/>
      <c r="CHQ26" s="253"/>
      <c r="CHR26" s="253"/>
      <c r="CHS26" s="253"/>
      <c r="CHT26" s="253"/>
      <c r="CHU26" s="253"/>
      <c r="CHV26" s="253"/>
      <c r="CHW26" s="253"/>
      <c r="CHX26" s="253"/>
      <c r="CHY26" s="253"/>
      <c r="CHZ26" s="253"/>
      <c r="CIA26" s="253"/>
      <c r="CIB26" s="254"/>
      <c r="CIC26" s="254"/>
      <c r="CID26" s="254"/>
      <c r="CIE26" s="254"/>
      <c r="CIF26" s="254"/>
      <c r="CIG26" s="253"/>
      <c r="CIH26" s="253"/>
      <c r="CII26" s="253"/>
      <c r="CIJ26" s="253"/>
      <c r="CIK26" s="253"/>
      <c r="CIL26" s="253"/>
      <c r="CIM26" s="253"/>
      <c r="CIN26" s="253"/>
      <c r="CIO26" s="253"/>
      <c r="CIP26" s="253"/>
      <c r="CIQ26" s="253"/>
      <c r="CIR26" s="253"/>
      <c r="CIS26" s="253"/>
      <c r="CIT26" s="253"/>
      <c r="CIU26" s="253"/>
      <c r="CIV26" s="253"/>
      <c r="CIW26" s="253"/>
      <c r="CIX26" s="253"/>
      <c r="CIY26" s="253"/>
      <c r="CIZ26" s="253"/>
      <c r="CJA26" s="253"/>
      <c r="CJB26" s="253"/>
      <c r="CJC26" s="253"/>
      <c r="CJD26" s="253"/>
      <c r="CJE26" s="253"/>
      <c r="CJF26" s="253"/>
      <c r="CJG26" s="253"/>
      <c r="CJH26" s="253"/>
      <c r="CJI26" s="253"/>
      <c r="CJJ26" s="253"/>
      <c r="CJK26" s="253"/>
      <c r="CJL26" s="253"/>
      <c r="CJM26" s="253"/>
      <c r="CJN26" s="253"/>
      <c r="CJO26" s="253"/>
      <c r="CJP26" s="253"/>
      <c r="CJQ26" s="253"/>
      <c r="CJR26" s="253"/>
      <c r="CJS26" s="253"/>
      <c r="CJT26" s="253"/>
      <c r="CJU26" s="253"/>
      <c r="CJV26" s="253"/>
      <c r="CJW26" s="253"/>
      <c r="CJX26" s="253"/>
      <c r="CJY26" s="253"/>
      <c r="CJZ26" s="253"/>
      <c r="CKA26" s="253"/>
      <c r="CKB26" s="253"/>
      <c r="CKC26" s="253"/>
      <c r="CKD26" s="254"/>
      <c r="CKE26" s="254"/>
      <c r="CKF26" s="254"/>
      <c r="CKG26" s="254"/>
      <c r="CKH26" s="254"/>
      <c r="CKI26" s="253"/>
      <c r="CKJ26" s="253"/>
      <c r="CKK26" s="253"/>
      <c r="CKL26" s="253"/>
      <c r="CKM26" s="253"/>
      <c r="CKN26" s="253"/>
      <c r="CKO26" s="253"/>
      <c r="CKP26" s="253"/>
      <c r="CKQ26" s="253"/>
      <c r="CKR26" s="253"/>
      <c r="CKS26" s="253"/>
      <c r="CKT26" s="253"/>
      <c r="CKU26" s="253"/>
      <c r="CKV26" s="253"/>
      <c r="CKW26" s="253"/>
      <c r="CKX26" s="253"/>
      <c r="CKY26" s="253"/>
      <c r="CKZ26" s="253"/>
      <c r="CLA26" s="253"/>
      <c r="CLB26" s="253"/>
      <c r="CLC26" s="253"/>
      <c r="CLD26" s="253"/>
      <c r="CLE26" s="253"/>
      <c r="CLF26" s="253"/>
      <c r="CLG26" s="253"/>
      <c r="CLH26" s="253"/>
      <c r="CLI26" s="253"/>
      <c r="CLJ26" s="253"/>
      <c r="CLK26" s="253"/>
      <c r="CLL26" s="253"/>
      <c r="CLM26" s="253"/>
      <c r="CLN26" s="253"/>
      <c r="CLO26" s="253"/>
      <c r="CLP26" s="253"/>
      <c r="CLQ26" s="253"/>
      <c r="CLR26" s="253"/>
      <c r="CLS26" s="253"/>
      <c r="CLT26" s="253"/>
      <c r="CLU26" s="253"/>
      <c r="CLV26" s="253"/>
      <c r="CLW26" s="253"/>
      <c r="CLX26" s="253"/>
      <c r="CLY26" s="253"/>
      <c r="CLZ26" s="253"/>
      <c r="CMA26" s="253"/>
      <c r="CMB26" s="253"/>
      <c r="CMC26" s="253"/>
      <c r="CMD26" s="253"/>
      <c r="CME26" s="253"/>
      <c r="CMF26" s="254"/>
      <c r="CMG26" s="254"/>
      <c r="CMH26" s="254"/>
      <c r="CMI26" s="254"/>
      <c r="CMJ26" s="254"/>
      <c r="CMK26" s="253"/>
      <c r="CML26" s="253"/>
      <c r="CMM26" s="253"/>
      <c r="CMN26" s="253"/>
      <c r="CMO26" s="253"/>
      <c r="CMP26" s="253"/>
      <c r="CMQ26" s="253"/>
      <c r="CMR26" s="253"/>
      <c r="CMS26" s="253"/>
      <c r="CMT26" s="253"/>
      <c r="CMU26" s="253"/>
      <c r="CMV26" s="253"/>
      <c r="CMW26" s="253"/>
      <c r="CMX26" s="253"/>
      <c r="CMY26" s="253"/>
      <c r="CMZ26" s="253"/>
      <c r="CNA26" s="253"/>
      <c r="CNB26" s="253"/>
      <c r="CNC26" s="253"/>
      <c r="CND26" s="253"/>
      <c r="CNE26" s="253"/>
      <c r="CNF26" s="253"/>
      <c r="CNG26" s="253"/>
      <c r="CNH26" s="253"/>
      <c r="CNI26" s="253"/>
      <c r="CNJ26" s="253"/>
      <c r="CNK26" s="253"/>
      <c r="CNL26" s="253"/>
      <c r="CNM26" s="253"/>
      <c r="CNN26" s="253"/>
      <c r="CNO26" s="253"/>
      <c r="CNP26" s="253"/>
      <c r="CNQ26" s="253"/>
      <c r="CNR26" s="253"/>
      <c r="CNS26" s="253"/>
      <c r="CNT26" s="253"/>
      <c r="CNU26" s="253"/>
      <c r="CNV26" s="253"/>
      <c r="CNW26" s="253"/>
      <c r="CNX26" s="253"/>
      <c r="CNY26" s="253"/>
      <c r="CNZ26" s="253"/>
      <c r="COA26" s="253"/>
      <c r="COB26" s="253"/>
      <c r="COC26" s="253"/>
      <c r="COD26" s="253"/>
      <c r="COE26" s="253"/>
      <c r="COF26" s="253"/>
      <c r="COG26" s="253"/>
      <c r="COH26" s="254"/>
      <c r="COI26" s="254"/>
      <c r="COJ26" s="254"/>
      <c r="COK26" s="254"/>
      <c r="COL26" s="254"/>
      <c r="COM26" s="253"/>
      <c r="CON26" s="253"/>
      <c r="COO26" s="253"/>
      <c r="COP26" s="253"/>
      <c r="COQ26" s="253"/>
      <c r="COR26" s="253"/>
      <c r="COS26" s="253"/>
      <c r="COT26" s="253"/>
      <c r="COU26" s="253"/>
      <c r="COV26" s="253"/>
      <c r="COW26" s="253"/>
      <c r="COX26" s="253"/>
      <c r="COY26" s="253"/>
      <c r="COZ26" s="253"/>
      <c r="CPA26" s="253"/>
      <c r="CPB26" s="253"/>
      <c r="CPC26" s="253"/>
      <c r="CPD26" s="253"/>
      <c r="CPE26" s="253"/>
      <c r="CPF26" s="253"/>
      <c r="CPG26" s="253"/>
      <c r="CPH26" s="253"/>
      <c r="CPI26" s="253"/>
      <c r="CPJ26" s="253"/>
      <c r="CPK26" s="253"/>
      <c r="CPL26" s="253"/>
      <c r="CPM26" s="253"/>
      <c r="CPN26" s="253"/>
      <c r="CPO26" s="253"/>
      <c r="CPP26" s="253"/>
      <c r="CPQ26" s="253"/>
      <c r="CPR26" s="253"/>
      <c r="CPS26" s="253"/>
      <c r="CPT26" s="253"/>
      <c r="CPU26" s="253"/>
      <c r="CPV26" s="253"/>
      <c r="CPW26" s="253"/>
      <c r="CPX26" s="253"/>
      <c r="CPY26" s="253"/>
      <c r="CPZ26" s="253"/>
      <c r="CQA26" s="253"/>
      <c r="CQB26" s="253"/>
      <c r="CQC26" s="253"/>
      <c r="CQD26" s="253"/>
      <c r="CQE26" s="253"/>
      <c r="CQF26" s="253"/>
      <c r="CQG26" s="253"/>
      <c r="CQH26" s="253"/>
      <c r="CQI26" s="253"/>
      <c r="CQJ26" s="254"/>
      <c r="CQK26" s="254"/>
      <c r="CQL26" s="254"/>
      <c r="CQM26" s="254"/>
      <c r="CQN26" s="254"/>
      <c r="CQO26" s="253"/>
      <c r="CQP26" s="253"/>
      <c r="CQQ26" s="253"/>
      <c r="CQR26" s="253"/>
      <c r="CQS26" s="253"/>
      <c r="CQT26" s="253"/>
      <c r="CQU26" s="253"/>
      <c r="CQV26" s="253"/>
      <c r="CQW26" s="253"/>
      <c r="CQX26" s="253"/>
      <c r="CQY26" s="253"/>
      <c r="CQZ26" s="253"/>
      <c r="CRA26" s="253"/>
      <c r="CRB26" s="253"/>
      <c r="CRC26" s="253"/>
      <c r="CRD26" s="253"/>
      <c r="CRE26" s="253"/>
      <c r="CRF26" s="253"/>
      <c r="CRG26" s="253"/>
      <c r="CRH26" s="253"/>
      <c r="CRI26" s="253"/>
      <c r="CRJ26" s="253"/>
      <c r="CRK26" s="253"/>
      <c r="CRL26" s="253"/>
      <c r="CRM26" s="253"/>
      <c r="CRN26" s="253"/>
      <c r="CRO26" s="253"/>
      <c r="CRP26" s="253"/>
      <c r="CRQ26" s="253"/>
      <c r="CRR26" s="253"/>
      <c r="CRS26" s="253"/>
      <c r="CRT26" s="253"/>
      <c r="CRU26" s="253"/>
      <c r="CRV26" s="253"/>
      <c r="CRW26" s="253"/>
      <c r="CRX26" s="253"/>
      <c r="CRY26" s="253"/>
      <c r="CRZ26" s="253"/>
      <c r="CSA26" s="253"/>
      <c r="CSB26" s="253"/>
      <c r="CSC26" s="253"/>
      <c r="CSD26" s="253"/>
      <c r="CSE26" s="253"/>
      <c r="CSF26" s="253"/>
      <c r="CSG26" s="253"/>
      <c r="CSH26" s="253"/>
      <c r="CSI26" s="253"/>
      <c r="CSJ26" s="253"/>
      <c r="CSK26" s="253"/>
      <c r="CSL26" s="254"/>
      <c r="CSM26" s="254"/>
      <c r="CSN26" s="254"/>
      <c r="CSO26" s="254"/>
      <c r="CSP26" s="254"/>
      <c r="CSQ26" s="253"/>
      <c r="CSR26" s="253"/>
      <c r="CSS26" s="253"/>
      <c r="CST26" s="253"/>
      <c r="CSU26" s="253"/>
      <c r="CSV26" s="253"/>
      <c r="CSW26" s="253"/>
      <c r="CSX26" s="253"/>
      <c r="CSY26" s="253"/>
      <c r="CSZ26" s="253"/>
      <c r="CTA26" s="253"/>
      <c r="CTB26" s="253"/>
      <c r="CTC26" s="253"/>
      <c r="CTD26" s="253"/>
      <c r="CTE26" s="253"/>
      <c r="CTF26" s="253"/>
      <c r="CTG26" s="253"/>
      <c r="CTH26" s="253"/>
      <c r="CTI26" s="253"/>
      <c r="CTJ26" s="253"/>
      <c r="CTK26" s="253"/>
      <c r="CTL26" s="253"/>
      <c r="CTM26" s="253"/>
      <c r="CTN26" s="253"/>
      <c r="CTO26" s="253"/>
      <c r="CTP26" s="253"/>
      <c r="CTQ26" s="253"/>
      <c r="CTR26" s="253"/>
      <c r="CTS26" s="253"/>
      <c r="CTT26" s="253"/>
      <c r="CTU26" s="253"/>
      <c r="CTV26" s="253"/>
      <c r="CTW26" s="253"/>
      <c r="CTX26" s="253"/>
      <c r="CTY26" s="253"/>
      <c r="CTZ26" s="253"/>
      <c r="CUA26" s="253"/>
      <c r="CUB26" s="253"/>
      <c r="CUC26" s="253"/>
      <c r="CUD26" s="253"/>
      <c r="CUE26" s="253"/>
      <c r="CUF26" s="253"/>
      <c r="CUG26" s="253"/>
      <c r="CUH26" s="253"/>
      <c r="CUI26" s="253"/>
      <c r="CUJ26" s="253"/>
      <c r="CUK26" s="253"/>
      <c r="CUL26" s="253"/>
      <c r="CUM26" s="253"/>
      <c r="CUN26" s="254"/>
      <c r="CUO26" s="254"/>
      <c r="CUP26" s="254"/>
      <c r="CUQ26" s="254"/>
      <c r="CUR26" s="254"/>
      <c r="CUS26" s="253"/>
      <c r="CUT26" s="253"/>
      <c r="CUU26" s="253"/>
      <c r="CUV26" s="253"/>
      <c r="CUW26" s="253"/>
      <c r="CUX26" s="253"/>
      <c r="CUY26" s="253"/>
      <c r="CUZ26" s="253"/>
      <c r="CVA26" s="253"/>
      <c r="CVB26" s="253"/>
      <c r="CVC26" s="253"/>
      <c r="CVD26" s="253"/>
      <c r="CVE26" s="253"/>
      <c r="CVF26" s="253"/>
      <c r="CVG26" s="253"/>
      <c r="CVH26" s="253"/>
      <c r="CVI26" s="253"/>
      <c r="CVJ26" s="253"/>
      <c r="CVK26" s="253"/>
      <c r="CVL26" s="253"/>
      <c r="CVM26" s="253"/>
      <c r="CVN26" s="253"/>
      <c r="CVO26" s="253"/>
      <c r="CVP26" s="253"/>
      <c r="CVQ26" s="253"/>
      <c r="CVR26" s="253"/>
      <c r="CVS26" s="253"/>
      <c r="CVT26" s="253"/>
      <c r="CVU26" s="253"/>
      <c r="CVV26" s="253"/>
      <c r="CVW26" s="253"/>
      <c r="CVX26" s="253"/>
      <c r="CVY26" s="253"/>
      <c r="CVZ26" s="253"/>
      <c r="CWA26" s="253"/>
      <c r="CWB26" s="253"/>
      <c r="CWC26" s="253"/>
      <c r="CWD26" s="253"/>
      <c r="CWE26" s="253"/>
      <c r="CWF26" s="253"/>
      <c r="CWG26" s="253"/>
      <c r="CWH26" s="253"/>
      <c r="CWI26" s="253"/>
      <c r="CWJ26" s="253"/>
      <c r="CWK26" s="253"/>
      <c r="CWL26" s="253"/>
      <c r="CWM26" s="253"/>
      <c r="CWN26" s="253"/>
      <c r="CWO26" s="253"/>
      <c r="CWP26" s="254"/>
      <c r="CWQ26" s="254"/>
      <c r="CWR26" s="254"/>
      <c r="CWS26" s="254"/>
      <c r="CWT26" s="254"/>
      <c r="CWU26" s="253"/>
      <c r="CWV26" s="253"/>
      <c r="CWW26" s="253"/>
      <c r="CWX26" s="253"/>
      <c r="CWY26" s="253"/>
      <c r="CWZ26" s="253"/>
      <c r="CXA26" s="253"/>
      <c r="CXB26" s="253"/>
      <c r="CXC26" s="253"/>
      <c r="CXD26" s="253"/>
      <c r="CXE26" s="253"/>
      <c r="CXF26" s="253"/>
      <c r="CXG26" s="253"/>
      <c r="CXH26" s="253"/>
      <c r="CXI26" s="253"/>
      <c r="CXJ26" s="253"/>
      <c r="CXK26" s="253"/>
      <c r="CXL26" s="253"/>
      <c r="CXM26" s="253"/>
      <c r="CXN26" s="253"/>
      <c r="CXO26" s="253"/>
      <c r="CXP26" s="253"/>
      <c r="CXQ26" s="253"/>
      <c r="CXR26" s="253"/>
      <c r="CXS26" s="253"/>
      <c r="CXT26" s="253"/>
      <c r="CXU26" s="253"/>
      <c r="CXV26" s="253"/>
      <c r="CXW26" s="253"/>
      <c r="CXX26" s="253"/>
      <c r="CXY26" s="253"/>
      <c r="CXZ26" s="253"/>
      <c r="CYA26" s="253"/>
      <c r="CYB26" s="253"/>
      <c r="CYC26" s="253"/>
      <c r="CYD26" s="253"/>
      <c r="CYE26" s="253"/>
      <c r="CYF26" s="253"/>
      <c r="CYG26" s="253"/>
      <c r="CYH26" s="253"/>
      <c r="CYI26" s="253"/>
      <c r="CYJ26" s="253"/>
      <c r="CYK26" s="253"/>
      <c r="CYL26" s="253"/>
      <c r="CYM26" s="253"/>
      <c r="CYN26" s="253"/>
      <c r="CYO26" s="253"/>
      <c r="CYP26" s="253"/>
      <c r="CYQ26" s="253"/>
      <c r="CYR26" s="254"/>
      <c r="CYS26" s="254"/>
      <c r="CYT26" s="254"/>
      <c r="CYU26" s="254"/>
      <c r="CYV26" s="254"/>
      <c r="CYW26" s="253"/>
      <c r="CYX26" s="253"/>
      <c r="CYY26" s="253"/>
      <c r="CYZ26" s="253"/>
      <c r="CZA26" s="253"/>
      <c r="CZB26" s="253"/>
      <c r="CZC26" s="253"/>
      <c r="CZD26" s="253"/>
      <c r="CZE26" s="253"/>
      <c r="CZF26" s="253"/>
      <c r="CZG26" s="253"/>
      <c r="CZH26" s="253"/>
      <c r="CZI26" s="253"/>
      <c r="CZJ26" s="253"/>
      <c r="CZK26" s="253"/>
      <c r="CZL26" s="253"/>
      <c r="CZM26" s="253"/>
      <c r="CZN26" s="253"/>
      <c r="CZO26" s="253"/>
      <c r="CZP26" s="253"/>
      <c r="CZQ26" s="253"/>
      <c r="CZR26" s="253"/>
      <c r="CZS26" s="253"/>
      <c r="CZT26" s="253"/>
      <c r="CZU26" s="253"/>
      <c r="CZV26" s="253"/>
      <c r="CZW26" s="253"/>
      <c r="CZX26" s="253"/>
      <c r="CZY26" s="253"/>
      <c r="CZZ26" s="253"/>
      <c r="DAA26" s="253"/>
      <c r="DAB26" s="253"/>
      <c r="DAC26" s="253"/>
      <c r="DAD26" s="253"/>
      <c r="DAE26" s="253"/>
      <c r="DAF26" s="253"/>
      <c r="DAG26" s="253"/>
      <c r="DAH26" s="253"/>
      <c r="DAI26" s="253"/>
      <c r="DAJ26" s="253"/>
      <c r="DAK26" s="253"/>
      <c r="DAL26" s="253"/>
      <c r="DAM26" s="253"/>
      <c r="DAN26" s="253"/>
      <c r="DAO26" s="253"/>
      <c r="DAP26" s="253"/>
      <c r="DAQ26" s="253"/>
      <c r="DAR26" s="253"/>
      <c r="DAS26" s="253"/>
      <c r="DAT26" s="254"/>
      <c r="DAU26" s="254"/>
      <c r="DAV26" s="254"/>
      <c r="DAW26" s="254"/>
      <c r="DAX26" s="254"/>
      <c r="DAY26" s="253"/>
      <c r="DAZ26" s="253"/>
      <c r="DBA26" s="253"/>
      <c r="DBB26" s="253"/>
      <c r="DBC26" s="253"/>
      <c r="DBD26" s="253"/>
      <c r="DBE26" s="253"/>
      <c r="DBF26" s="253"/>
      <c r="DBG26" s="253"/>
      <c r="DBH26" s="253"/>
      <c r="DBI26" s="253"/>
      <c r="DBJ26" s="253"/>
      <c r="DBK26" s="253"/>
      <c r="DBL26" s="253"/>
      <c r="DBM26" s="253"/>
      <c r="DBN26" s="253"/>
      <c r="DBO26" s="253"/>
      <c r="DBP26" s="253"/>
      <c r="DBQ26" s="253"/>
      <c r="DBR26" s="253"/>
      <c r="DBS26" s="253"/>
      <c r="DBT26" s="253"/>
      <c r="DBU26" s="253"/>
      <c r="DBV26" s="253"/>
      <c r="DBW26" s="253"/>
      <c r="DBX26" s="253"/>
      <c r="DBY26" s="253"/>
      <c r="DBZ26" s="253"/>
      <c r="DCA26" s="253"/>
      <c r="DCB26" s="253"/>
      <c r="DCC26" s="253"/>
      <c r="DCD26" s="253"/>
      <c r="DCE26" s="253"/>
      <c r="DCF26" s="253"/>
      <c r="DCG26" s="253"/>
      <c r="DCH26" s="253"/>
      <c r="DCI26" s="253"/>
      <c r="DCJ26" s="253"/>
      <c r="DCK26" s="253"/>
      <c r="DCL26" s="253"/>
      <c r="DCM26" s="253"/>
      <c r="DCN26" s="253"/>
      <c r="DCO26" s="253"/>
      <c r="DCP26" s="253"/>
      <c r="DCQ26" s="253"/>
      <c r="DCR26" s="253"/>
      <c r="DCS26" s="253"/>
      <c r="DCT26" s="253"/>
      <c r="DCU26" s="253"/>
      <c r="DCV26" s="254"/>
      <c r="DCW26" s="254"/>
      <c r="DCX26" s="254"/>
      <c r="DCY26" s="254"/>
      <c r="DCZ26" s="254"/>
      <c r="DDA26" s="253"/>
      <c r="DDB26" s="253"/>
      <c r="DDC26" s="253"/>
      <c r="DDD26" s="253"/>
      <c r="DDE26" s="253"/>
      <c r="DDF26" s="253"/>
      <c r="DDG26" s="253"/>
      <c r="DDH26" s="253"/>
      <c r="DDI26" s="253"/>
      <c r="DDJ26" s="253"/>
      <c r="DDK26" s="253"/>
      <c r="DDL26" s="253"/>
      <c r="DDM26" s="253"/>
      <c r="DDN26" s="253"/>
      <c r="DDO26" s="253"/>
      <c r="DDP26" s="253"/>
      <c r="DDQ26" s="253"/>
      <c r="DDR26" s="253"/>
      <c r="DDS26" s="253"/>
      <c r="DDT26" s="253"/>
      <c r="DDU26" s="253"/>
      <c r="DDV26" s="253"/>
      <c r="DDW26" s="253"/>
      <c r="DDX26" s="253"/>
      <c r="DDY26" s="253"/>
      <c r="DDZ26" s="253"/>
      <c r="DEA26" s="253"/>
      <c r="DEB26" s="253"/>
      <c r="DEC26" s="253"/>
      <c r="DED26" s="253"/>
      <c r="DEE26" s="253"/>
      <c r="DEF26" s="253"/>
      <c r="DEG26" s="253"/>
      <c r="DEH26" s="253"/>
      <c r="DEI26" s="253"/>
      <c r="DEJ26" s="253"/>
      <c r="DEK26" s="253"/>
      <c r="DEL26" s="253"/>
      <c r="DEM26" s="253"/>
      <c r="DEN26" s="253"/>
      <c r="DEO26" s="253"/>
      <c r="DEP26" s="253"/>
      <c r="DEQ26" s="253"/>
      <c r="DER26" s="253"/>
      <c r="DES26" s="253"/>
      <c r="DET26" s="253"/>
      <c r="DEU26" s="253"/>
      <c r="DEV26" s="253"/>
      <c r="DEW26" s="253"/>
      <c r="DEX26" s="254"/>
      <c r="DEY26" s="254"/>
      <c r="DEZ26" s="254"/>
      <c r="DFA26" s="254"/>
      <c r="DFB26" s="254"/>
      <c r="DFC26" s="253"/>
      <c r="DFD26" s="253"/>
      <c r="DFE26" s="253"/>
      <c r="DFF26" s="253"/>
      <c r="DFG26" s="253"/>
      <c r="DFH26" s="253"/>
      <c r="DFI26" s="253"/>
      <c r="DFJ26" s="253"/>
      <c r="DFK26" s="253"/>
      <c r="DFL26" s="253"/>
      <c r="DFM26" s="253"/>
      <c r="DFN26" s="253"/>
      <c r="DFO26" s="253"/>
      <c r="DFP26" s="253"/>
      <c r="DFQ26" s="253"/>
      <c r="DFR26" s="253"/>
      <c r="DFS26" s="253"/>
      <c r="DFT26" s="253"/>
      <c r="DFU26" s="253"/>
      <c r="DFV26" s="253"/>
      <c r="DFW26" s="253"/>
      <c r="DFX26" s="253"/>
      <c r="DFY26" s="253"/>
      <c r="DFZ26" s="253"/>
      <c r="DGA26" s="253"/>
      <c r="DGB26" s="253"/>
      <c r="DGC26" s="253"/>
      <c r="DGD26" s="253"/>
      <c r="DGE26" s="253"/>
      <c r="DGF26" s="253"/>
      <c r="DGG26" s="253"/>
      <c r="DGH26" s="253"/>
      <c r="DGI26" s="253"/>
      <c r="DGJ26" s="253"/>
      <c r="DGK26" s="253"/>
      <c r="DGL26" s="253"/>
      <c r="DGM26" s="253"/>
      <c r="DGN26" s="253"/>
      <c r="DGO26" s="253"/>
      <c r="DGP26" s="253"/>
      <c r="DGQ26" s="253"/>
      <c r="DGR26" s="253"/>
      <c r="DGS26" s="253"/>
      <c r="DGT26" s="253"/>
      <c r="DGU26" s="253"/>
      <c r="DGV26" s="253"/>
      <c r="DGW26" s="253"/>
      <c r="DGX26" s="253"/>
      <c r="DGY26" s="253"/>
      <c r="DGZ26" s="254"/>
      <c r="DHA26" s="254"/>
      <c r="DHB26" s="254"/>
      <c r="DHC26" s="254"/>
      <c r="DHD26" s="254"/>
      <c r="DHE26" s="253"/>
      <c r="DHF26" s="253"/>
      <c r="DHG26" s="253"/>
      <c r="DHH26" s="253"/>
      <c r="DHI26" s="253"/>
      <c r="DHJ26" s="253"/>
      <c r="DHK26" s="253"/>
      <c r="DHL26" s="253"/>
      <c r="DHM26" s="253"/>
      <c r="DHN26" s="253"/>
      <c r="DHO26" s="253"/>
      <c r="DHP26" s="253"/>
      <c r="DHQ26" s="253"/>
      <c r="DHR26" s="253"/>
      <c r="DHS26" s="253"/>
      <c r="DHT26" s="253"/>
      <c r="DHU26" s="253"/>
      <c r="DHV26" s="253"/>
      <c r="DHW26" s="253"/>
      <c r="DHX26" s="253"/>
      <c r="DHY26" s="253"/>
      <c r="DHZ26" s="253"/>
      <c r="DIA26" s="253"/>
      <c r="DIB26" s="253"/>
      <c r="DIC26" s="253"/>
      <c r="DID26" s="253"/>
      <c r="DIE26" s="253"/>
      <c r="DIF26" s="253"/>
      <c r="DIG26" s="253"/>
      <c r="DIH26" s="253"/>
      <c r="DII26" s="253"/>
      <c r="DIJ26" s="253"/>
      <c r="DIK26" s="253"/>
      <c r="DIL26" s="253"/>
      <c r="DIM26" s="253"/>
      <c r="DIN26" s="253"/>
      <c r="DIO26" s="253"/>
      <c r="DIP26" s="253"/>
      <c r="DIQ26" s="253"/>
      <c r="DIR26" s="253"/>
      <c r="DIS26" s="253"/>
      <c r="DIT26" s="253"/>
      <c r="DIU26" s="253"/>
      <c r="DIV26" s="253"/>
      <c r="DIW26" s="253"/>
      <c r="DIX26" s="253"/>
      <c r="DIY26" s="253"/>
      <c r="DIZ26" s="253"/>
      <c r="DJA26" s="253"/>
      <c r="DJB26" s="254"/>
      <c r="DJC26" s="254"/>
      <c r="DJD26" s="254"/>
      <c r="DJE26" s="254"/>
      <c r="DJF26" s="254"/>
      <c r="DJG26" s="253"/>
      <c r="DJH26" s="253"/>
      <c r="DJI26" s="253"/>
      <c r="DJJ26" s="253"/>
      <c r="DJK26" s="253"/>
      <c r="DJL26" s="253"/>
      <c r="DJM26" s="253"/>
      <c r="DJN26" s="253"/>
      <c r="DJO26" s="253"/>
      <c r="DJP26" s="253"/>
      <c r="DJQ26" s="253"/>
      <c r="DJR26" s="253"/>
      <c r="DJS26" s="253"/>
      <c r="DJT26" s="253"/>
      <c r="DJU26" s="253"/>
      <c r="DJV26" s="253"/>
      <c r="DJW26" s="253"/>
      <c r="DJX26" s="253"/>
      <c r="DJY26" s="253"/>
      <c r="DJZ26" s="253"/>
      <c r="DKA26" s="253"/>
      <c r="DKB26" s="253"/>
      <c r="DKC26" s="253"/>
      <c r="DKD26" s="253"/>
      <c r="DKE26" s="253"/>
      <c r="DKF26" s="253"/>
      <c r="DKG26" s="253"/>
      <c r="DKH26" s="253"/>
      <c r="DKI26" s="253"/>
      <c r="DKJ26" s="253"/>
      <c r="DKK26" s="253"/>
      <c r="DKL26" s="253"/>
      <c r="DKM26" s="253"/>
      <c r="DKN26" s="253"/>
      <c r="DKO26" s="253"/>
      <c r="DKP26" s="253"/>
      <c r="DKQ26" s="253"/>
      <c r="DKR26" s="253"/>
      <c r="DKS26" s="253"/>
      <c r="DKT26" s="253"/>
      <c r="DKU26" s="253"/>
      <c r="DKV26" s="253"/>
      <c r="DKW26" s="253"/>
      <c r="DKX26" s="253"/>
      <c r="DKY26" s="253"/>
      <c r="DKZ26" s="253"/>
      <c r="DLA26" s="253"/>
      <c r="DLB26" s="253"/>
      <c r="DLC26" s="253"/>
      <c r="DLD26" s="254"/>
      <c r="DLE26" s="254"/>
      <c r="DLF26" s="254"/>
      <c r="DLG26" s="254"/>
      <c r="DLH26" s="254"/>
      <c r="DLI26" s="253"/>
      <c r="DLJ26" s="253"/>
      <c r="DLK26" s="253"/>
      <c r="DLL26" s="253"/>
      <c r="DLM26" s="253"/>
      <c r="DLN26" s="253"/>
      <c r="DLO26" s="253"/>
      <c r="DLP26" s="253"/>
      <c r="DLQ26" s="253"/>
      <c r="DLR26" s="253"/>
      <c r="DLS26" s="253"/>
      <c r="DLT26" s="253"/>
      <c r="DLU26" s="253"/>
      <c r="DLV26" s="253"/>
      <c r="DLW26" s="253"/>
      <c r="DLX26" s="253"/>
      <c r="DLY26" s="253"/>
      <c r="DLZ26" s="253"/>
      <c r="DMA26" s="253"/>
      <c r="DMB26" s="253"/>
      <c r="DMC26" s="253"/>
      <c r="DMD26" s="253"/>
      <c r="DME26" s="253"/>
      <c r="DMF26" s="253"/>
      <c r="DMG26" s="253"/>
      <c r="DMH26" s="253"/>
      <c r="DMI26" s="253"/>
      <c r="DMJ26" s="253"/>
      <c r="DMK26" s="253"/>
      <c r="DML26" s="253"/>
      <c r="DMM26" s="253"/>
      <c r="DMN26" s="253"/>
      <c r="DMO26" s="253"/>
      <c r="DMP26" s="253"/>
      <c r="DMQ26" s="253"/>
      <c r="DMR26" s="253"/>
      <c r="DMS26" s="253"/>
      <c r="DMT26" s="253"/>
      <c r="DMU26" s="253"/>
      <c r="DMV26" s="253"/>
      <c r="DMW26" s="253"/>
      <c r="DMX26" s="253"/>
      <c r="DMY26" s="253"/>
      <c r="DMZ26" s="253"/>
      <c r="DNA26" s="253"/>
      <c r="DNB26" s="253"/>
      <c r="DNC26" s="253"/>
      <c r="DND26" s="253"/>
      <c r="DNE26" s="253"/>
      <c r="DNF26" s="254"/>
      <c r="DNG26" s="254"/>
      <c r="DNH26" s="254"/>
      <c r="DNI26" s="254"/>
      <c r="DNJ26" s="254"/>
      <c r="DNK26" s="253"/>
      <c r="DNL26" s="253"/>
      <c r="DNM26" s="253"/>
      <c r="DNN26" s="253"/>
      <c r="DNO26" s="253"/>
      <c r="DNP26" s="253"/>
      <c r="DNQ26" s="253"/>
      <c r="DNR26" s="253"/>
      <c r="DNS26" s="253"/>
      <c r="DNT26" s="253"/>
      <c r="DNU26" s="253"/>
      <c r="DNV26" s="253"/>
      <c r="DNW26" s="253"/>
      <c r="DNX26" s="253"/>
      <c r="DNY26" s="253"/>
      <c r="DNZ26" s="253"/>
      <c r="DOA26" s="253"/>
      <c r="DOB26" s="253"/>
      <c r="DOC26" s="253"/>
      <c r="DOD26" s="253"/>
      <c r="DOE26" s="253"/>
      <c r="DOF26" s="253"/>
      <c r="DOG26" s="253"/>
      <c r="DOH26" s="253"/>
      <c r="DOI26" s="253"/>
      <c r="DOJ26" s="253"/>
      <c r="DOK26" s="253"/>
      <c r="DOL26" s="253"/>
      <c r="DOM26" s="253"/>
      <c r="DON26" s="253"/>
      <c r="DOO26" s="253"/>
      <c r="DOP26" s="253"/>
      <c r="DOQ26" s="253"/>
      <c r="DOR26" s="253"/>
      <c r="DOS26" s="253"/>
      <c r="DOT26" s="253"/>
      <c r="DOU26" s="253"/>
      <c r="DOV26" s="253"/>
      <c r="DOW26" s="253"/>
      <c r="DOX26" s="253"/>
      <c r="DOY26" s="253"/>
      <c r="DOZ26" s="253"/>
      <c r="DPA26" s="253"/>
      <c r="DPB26" s="253"/>
      <c r="DPC26" s="253"/>
      <c r="DPD26" s="253"/>
      <c r="DPE26" s="253"/>
      <c r="DPF26" s="253"/>
      <c r="DPG26" s="253"/>
      <c r="DPH26" s="254"/>
      <c r="DPI26" s="254"/>
      <c r="DPJ26" s="254"/>
      <c r="DPK26" s="254"/>
      <c r="DPL26" s="254"/>
      <c r="DPM26" s="253"/>
      <c r="DPN26" s="253"/>
      <c r="DPO26" s="253"/>
      <c r="DPP26" s="253"/>
      <c r="DPQ26" s="253"/>
      <c r="DPR26" s="253"/>
      <c r="DPS26" s="253"/>
      <c r="DPT26" s="253"/>
      <c r="DPU26" s="253"/>
      <c r="DPV26" s="253"/>
      <c r="DPW26" s="253"/>
      <c r="DPX26" s="253"/>
      <c r="DPY26" s="253"/>
      <c r="DPZ26" s="253"/>
      <c r="DQA26" s="253"/>
      <c r="DQB26" s="253"/>
      <c r="DQC26" s="253"/>
      <c r="DQD26" s="253"/>
      <c r="DQE26" s="253"/>
      <c r="DQF26" s="253"/>
      <c r="DQG26" s="253"/>
      <c r="DQH26" s="253"/>
      <c r="DQI26" s="253"/>
      <c r="DQJ26" s="253"/>
      <c r="DQK26" s="253"/>
      <c r="DQL26" s="253"/>
      <c r="DQM26" s="253"/>
      <c r="DQN26" s="253"/>
      <c r="DQO26" s="253"/>
      <c r="DQP26" s="253"/>
      <c r="DQQ26" s="253"/>
      <c r="DQR26" s="253"/>
      <c r="DQS26" s="253"/>
      <c r="DQT26" s="253"/>
      <c r="DQU26" s="253"/>
      <c r="DQV26" s="253"/>
      <c r="DQW26" s="253"/>
      <c r="DQX26" s="253"/>
      <c r="DQY26" s="253"/>
      <c r="DQZ26" s="253"/>
      <c r="DRA26" s="253"/>
      <c r="DRB26" s="253"/>
      <c r="DRC26" s="253"/>
      <c r="DRD26" s="253"/>
      <c r="DRE26" s="253"/>
      <c r="DRF26" s="253"/>
      <c r="DRG26" s="253"/>
      <c r="DRH26" s="253"/>
      <c r="DRI26" s="253"/>
      <c r="DRJ26" s="254"/>
      <c r="DRK26" s="254"/>
      <c r="DRL26" s="254"/>
      <c r="DRM26" s="254"/>
      <c r="DRN26" s="254"/>
      <c r="DRO26" s="253"/>
      <c r="DRP26" s="253"/>
      <c r="DRQ26" s="253"/>
      <c r="DRR26" s="253"/>
      <c r="DRS26" s="253"/>
      <c r="DRT26" s="253"/>
      <c r="DRU26" s="253"/>
      <c r="DRV26" s="253"/>
      <c r="DRW26" s="253"/>
      <c r="DRX26" s="253"/>
      <c r="DRY26" s="253"/>
      <c r="DRZ26" s="253"/>
      <c r="DSA26" s="253"/>
      <c r="DSB26" s="253"/>
      <c r="DSC26" s="253"/>
      <c r="DSD26" s="253"/>
      <c r="DSE26" s="253"/>
      <c r="DSF26" s="253"/>
      <c r="DSG26" s="253"/>
      <c r="DSH26" s="253"/>
      <c r="DSI26" s="253"/>
      <c r="DSJ26" s="253"/>
      <c r="DSK26" s="253"/>
      <c r="DSL26" s="253"/>
      <c r="DSM26" s="253"/>
      <c r="DSN26" s="253"/>
      <c r="DSO26" s="253"/>
      <c r="DSP26" s="253"/>
      <c r="DSQ26" s="253"/>
      <c r="DSR26" s="253"/>
      <c r="DSS26" s="253"/>
      <c r="DST26" s="253"/>
      <c r="DSU26" s="253"/>
      <c r="DSV26" s="253"/>
      <c r="DSW26" s="253"/>
      <c r="DSX26" s="253"/>
      <c r="DSY26" s="253"/>
      <c r="DSZ26" s="253"/>
      <c r="DTA26" s="253"/>
      <c r="DTB26" s="253"/>
      <c r="DTC26" s="253"/>
      <c r="DTD26" s="253"/>
      <c r="DTE26" s="253"/>
      <c r="DTF26" s="253"/>
      <c r="DTG26" s="253"/>
      <c r="DTH26" s="253"/>
      <c r="DTI26" s="253"/>
      <c r="DTJ26" s="253"/>
      <c r="DTK26" s="253"/>
      <c r="DTL26" s="254"/>
      <c r="DTM26" s="254"/>
      <c r="DTN26" s="254"/>
      <c r="DTO26" s="254"/>
      <c r="DTP26" s="254"/>
      <c r="DTQ26" s="253"/>
      <c r="DTR26" s="253"/>
      <c r="DTS26" s="253"/>
      <c r="DTT26" s="253"/>
      <c r="DTU26" s="253"/>
      <c r="DTV26" s="253"/>
      <c r="DTW26" s="253"/>
      <c r="DTX26" s="253"/>
      <c r="DTY26" s="253"/>
      <c r="DTZ26" s="253"/>
      <c r="DUA26" s="253"/>
      <c r="DUB26" s="253"/>
      <c r="DUC26" s="253"/>
      <c r="DUD26" s="253"/>
      <c r="DUE26" s="253"/>
      <c r="DUF26" s="253"/>
      <c r="DUG26" s="253"/>
      <c r="DUH26" s="253"/>
      <c r="DUI26" s="253"/>
      <c r="DUJ26" s="253"/>
      <c r="DUK26" s="253"/>
      <c r="DUL26" s="253"/>
      <c r="DUM26" s="253"/>
      <c r="DUN26" s="253"/>
      <c r="DUO26" s="253"/>
      <c r="DUP26" s="253"/>
      <c r="DUQ26" s="253"/>
      <c r="DUR26" s="253"/>
      <c r="DUS26" s="253"/>
      <c r="DUT26" s="253"/>
      <c r="DUU26" s="253"/>
      <c r="DUV26" s="253"/>
      <c r="DUW26" s="253"/>
      <c r="DUX26" s="253"/>
      <c r="DUY26" s="253"/>
      <c r="DUZ26" s="253"/>
      <c r="DVA26" s="253"/>
      <c r="DVB26" s="253"/>
      <c r="DVC26" s="253"/>
      <c r="DVD26" s="253"/>
      <c r="DVE26" s="253"/>
      <c r="DVF26" s="253"/>
      <c r="DVG26" s="253"/>
      <c r="DVH26" s="253"/>
      <c r="DVI26" s="253"/>
      <c r="DVJ26" s="253"/>
      <c r="DVK26" s="253"/>
      <c r="DVL26" s="253"/>
      <c r="DVM26" s="253"/>
      <c r="DVN26" s="254"/>
      <c r="DVO26" s="254"/>
      <c r="DVP26" s="254"/>
      <c r="DVQ26" s="254"/>
      <c r="DVR26" s="254"/>
      <c r="DVS26" s="253"/>
      <c r="DVT26" s="253"/>
      <c r="DVU26" s="253"/>
      <c r="DVV26" s="253"/>
      <c r="DVW26" s="253"/>
      <c r="DVX26" s="253"/>
      <c r="DVY26" s="253"/>
      <c r="DVZ26" s="253"/>
      <c r="DWA26" s="253"/>
      <c r="DWB26" s="253"/>
      <c r="DWC26" s="253"/>
      <c r="DWD26" s="253"/>
      <c r="DWE26" s="253"/>
      <c r="DWF26" s="253"/>
      <c r="DWG26" s="253"/>
      <c r="DWH26" s="253"/>
      <c r="DWI26" s="253"/>
      <c r="DWJ26" s="253"/>
      <c r="DWK26" s="253"/>
      <c r="DWL26" s="253"/>
      <c r="DWM26" s="253"/>
      <c r="DWN26" s="253"/>
      <c r="DWO26" s="253"/>
      <c r="DWP26" s="253"/>
      <c r="DWQ26" s="253"/>
      <c r="DWR26" s="253"/>
      <c r="DWS26" s="253"/>
      <c r="DWT26" s="253"/>
      <c r="DWU26" s="253"/>
      <c r="DWV26" s="253"/>
      <c r="DWW26" s="253"/>
      <c r="DWX26" s="253"/>
      <c r="DWY26" s="253"/>
      <c r="DWZ26" s="253"/>
      <c r="DXA26" s="253"/>
      <c r="DXB26" s="253"/>
      <c r="DXC26" s="253"/>
      <c r="DXD26" s="253"/>
      <c r="DXE26" s="253"/>
      <c r="DXF26" s="253"/>
      <c r="DXG26" s="253"/>
      <c r="DXH26" s="253"/>
      <c r="DXI26" s="253"/>
      <c r="DXJ26" s="253"/>
      <c r="DXK26" s="253"/>
      <c r="DXL26" s="253"/>
      <c r="DXM26" s="253"/>
      <c r="DXN26" s="253"/>
      <c r="DXO26" s="253"/>
      <c r="DXP26" s="254"/>
      <c r="DXQ26" s="254"/>
      <c r="DXR26" s="254"/>
      <c r="DXS26" s="254"/>
      <c r="DXT26" s="254"/>
      <c r="DXU26" s="253"/>
      <c r="DXV26" s="253"/>
      <c r="DXW26" s="253"/>
      <c r="DXX26" s="253"/>
      <c r="DXY26" s="253"/>
      <c r="DXZ26" s="253"/>
      <c r="DYA26" s="253"/>
      <c r="DYB26" s="253"/>
      <c r="DYC26" s="253"/>
      <c r="DYD26" s="253"/>
      <c r="DYE26" s="253"/>
      <c r="DYF26" s="253"/>
      <c r="DYG26" s="253"/>
      <c r="DYH26" s="253"/>
      <c r="DYI26" s="253"/>
      <c r="DYJ26" s="253"/>
      <c r="DYK26" s="253"/>
      <c r="DYL26" s="253"/>
      <c r="DYM26" s="253"/>
      <c r="DYN26" s="253"/>
      <c r="DYO26" s="253"/>
      <c r="DYP26" s="253"/>
      <c r="DYQ26" s="253"/>
      <c r="DYR26" s="253"/>
      <c r="DYS26" s="253"/>
      <c r="DYT26" s="253"/>
      <c r="DYU26" s="253"/>
      <c r="DYV26" s="253"/>
      <c r="DYW26" s="253"/>
      <c r="DYX26" s="253"/>
      <c r="DYY26" s="253"/>
      <c r="DYZ26" s="253"/>
      <c r="DZA26" s="253"/>
      <c r="DZB26" s="253"/>
      <c r="DZC26" s="253"/>
      <c r="DZD26" s="253"/>
      <c r="DZE26" s="253"/>
      <c r="DZF26" s="253"/>
      <c r="DZG26" s="253"/>
      <c r="DZH26" s="253"/>
      <c r="DZI26" s="253"/>
      <c r="DZJ26" s="253"/>
      <c r="DZK26" s="253"/>
      <c r="DZL26" s="253"/>
      <c r="DZM26" s="253"/>
      <c r="DZN26" s="253"/>
      <c r="DZO26" s="253"/>
      <c r="DZP26" s="253"/>
      <c r="DZQ26" s="253"/>
      <c r="DZR26" s="254"/>
      <c r="DZS26" s="254"/>
      <c r="DZT26" s="254"/>
      <c r="DZU26" s="254"/>
      <c r="DZV26" s="254"/>
      <c r="DZW26" s="253"/>
      <c r="DZX26" s="253"/>
      <c r="DZY26" s="253"/>
      <c r="DZZ26" s="253"/>
      <c r="EAA26" s="253"/>
      <c r="EAB26" s="253"/>
      <c r="EAC26" s="253"/>
      <c r="EAD26" s="253"/>
      <c r="EAE26" s="253"/>
      <c r="EAF26" s="253"/>
      <c r="EAG26" s="253"/>
      <c r="EAH26" s="253"/>
      <c r="EAI26" s="253"/>
      <c r="EAJ26" s="253"/>
      <c r="EAK26" s="253"/>
      <c r="EAL26" s="253"/>
      <c r="EAM26" s="253"/>
      <c r="EAN26" s="253"/>
      <c r="EAO26" s="253"/>
      <c r="EAP26" s="253"/>
      <c r="EAQ26" s="253"/>
      <c r="EAR26" s="253"/>
      <c r="EAS26" s="253"/>
      <c r="EAT26" s="253"/>
      <c r="EAU26" s="253"/>
      <c r="EAV26" s="253"/>
      <c r="EAW26" s="253"/>
      <c r="EAX26" s="253"/>
      <c r="EAY26" s="253"/>
      <c r="EAZ26" s="253"/>
      <c r="EBA26" s="253"/>
      <c r="EBB26" s="253"/>
      <c r="EBC26" s="253"/>
      <c r="EBD26" s="253"/>
      <c r="EBE26" s="253"/>
      <c r="EBF26" s="253"/>
      <c r="EBG26" s="253"/>
      <c r="EBH26" s="253"/>
      <c r="EBI26" s="253"/>
      <c r="EBJ26" s="253"/>
      <c r="EBK26" s="253"/>
      <c r="EBL26" s="253"/>
      <c r="EBM26" s="253"/>
      <c r="EBN26" s="253"/>
      <c r="EBO26" s="253"/>
      <c r="EBP26" s="253"/>
      <c r="EBQ26" s="253"/>
      <c r="EBR26" s="253"/>
      <c r="EBS26" s="253"/>
      <c r="EBT26" s="254"/>
      <c r="EBU26" s="254"/>
      <c r="EBV26" s="254"/>
      <c r="EBW26" s="254"/>
      <c r="EBX26" s="254"/>
      <c r="EBY26" s="253"/>
      <c r="EBZ26" s="253"/>
      <c r="ECA26" s="253"/>
      <c r="ECB26" s="253"/>
      <c r="ECC26" s="253"/>
      <c r="ECD26" s="253"/>
      <c r="ECE26" s="253"/>
      <c r="ECF26" s="253"/>
      <c r="ECG26" s="253"/>
      <c r="ECH26" s="253"/>
      <c r="ECI26" s="253"/>
      <c r="ECJ26" s="253"/>
      <c r="ECK26" s="253"/>
      <c r="ECL26" s="253"/>
      <c r="ECM26" s="253"/>
      <c r="ECN26" s="253"/>
      <c r="ECO26" s="253"/>
      <c r="ECP26" s="253"/>
      <c r="ECQ26" s="253"/>
      <c r="ECR26" s="253"/>
      <c r="ECS26" s="253"/>
      <c r="ECT26" s="253"/>
      <c r="ECU26" s="253"/>
      <c r="ECV26" s="253"/>
      <c r="ECW26" s="253"/>
      <c r="ECX26" s="253"/>
      <c r="ECY26" s="253"/>
      <c r="ECZ26" s="253"/>
      <c r="EDA26" s="253"/>
      <c r="EDB26" s="253"/>
      <c r="EDC26" s="253"/>
      <c r="EDD26" s="253"/>
      <c r="EDE26" s="253"/>
      <c r="EDF26" s="253"/>
      <c r="EDG26" s="253"/>
      <c r="EDH26" s="253"/>
      <c r="EDI26" s="253"/>
      <c r="EDJ26" s="253"/>
      <c r="EDK26" s="253"/>
      <c r="EDL26" s="253"/>
      <c r="EDM26" s="253"/>
      <c r="EDN26" s="253"/>
      <c r="EDO26" s="253"/>
      <c r="EDP26" s="253"/>
      <c r="EDQ26" s="253"/>
      <c r="EDR26" s="253"/>
      <c r="EDS26" s="253"/>
      <c r="EDT26" s="253"/>
      <c r="EDU26" s="253"/>
      <c r="EDV26" s="254"/>
      <c r="EDW26" s="254"/>
      <c r="EDX26" s="254"/>
      <c r="EDY26" s="254"/>
      <c r="EDZ26" s="254"/>
      <c r="EEA26" s="253"/>
      <c r="EEB26" s="253"/>
      <c r="EEC26" s="253"/>
      <c r="EED26" s="253"/>
      <c r="EEE26" s="253"/>
      <c r="EEF26" s="253"/>
      <c r="EEG26" s="253"/>
      <c r="EEH26" s="253"/>
      <c r="EEI26" s="253"/>
      <c r="EEJ26" s="253"/>
      <c r="EEK26" s="253"/>
      <c r="EEL26" s="253"/>
      <c r="EEM26" s="253"/>
      <c r="EEN26" s="253"/>
      <c r="EEO26" s="253"/>
      <c r="EEP26" s="253"/>
      <c r="EEQ26" s="253"/>
      <c r="EER26" s="253"/>
      <c r="EES26" s="253"/>
      <c r="EET26" s="253"/>
      <c r="EEU26" s="253"/>
      <c r="EEV26" s="253"/>
      <c r="EEW26" s="253"/>
      <c r="EEX26" s="253"/>
      <c r="EEY26" s="253"/>
      <c r="EEZ26" s="253"/>
      <c r="EFA26" s="253"/>
      <c r="EFB26" s="253"/>
      <c r="EFC26" s="253"/>
      <c r="EFD26" s="253"/>
      <c r="EFE26" s="253"/>
      <c r="EFF26" s="253"/>
      <c r="EFG26" s="253"/>
      <c r="EFH26" s="253"/>
      <c r="EFI26" s="253"/>
      <c r="EFJ26" s="253"/>
      <c r="EFK26" s="253"/>
      <c r="EFL26" s="253"/>
      <c r="EFM26" s="253"/>
      <c r="EFN26" s="253"/>
      <c r="EFO26" s="253"/>
      <c r="EFP26" s="253"/>
      <c r="EFQ26" s="253"/>
      <c r="EFR26" s="253"/>
      <c r="EFS26" s="253"/>
      <c r="EFT26" s="253"/>
      <c r="EFU26" s="253"/>
      <c r="EFV26" s="253"/>
      <c r="EFW26" s="253"/>
      <c r="EFX26" s="254"/>
      <c r="EFY26" s="254"/>
      <c r="EFZ26" s="254"/>
      <c r="EGA26" s="254"/>
      <c r="EGB26" s="254"/>
      <c r="EGC26" s="253"/>
      <c r="EGD26" s="253"/>
      <c r="EGE26" s="253"/>
      <c r="EGF26" s="253"/>
      <c r="EGG26" s="253"/>
      <c r="EGH26" s="253"/>
      <c r="EGI26" s="253"/>
      <c r="EGJ26" s="253"/>
      <c r="EGK26" s="253"/>
      <c r="EGL26" s="253"/>
      <c r="EGM26" s="253"/>
      <c r="EGN26" s="253"/>
      <c r="EGO26" s="253"/>
      <c r="EGP26" s="253"/>
      <c r="EGQ26" s="253"/>
      <c r="EGR26" s="253"/>
      <c r="EGS26" s="253"/>
      <c r="EGT26" s="253"/>
      <c r="EGU26" s="253"/>
      <c r="EGV26" s="253"/>
      <c r="EGW26" s="253"/>
      <c r="EGX26" s="253"/>
      <c r="EGY26" s="253"/>
      <c r="EGZ26" s="253"/>
      <c r="EHA26" s="253"/>
      <c r="EHB26" s="253"/>
      <c r="EHC26" s="253"/>
      <c r="EHD26" s="253"/>
      <c r="EHE26" s="253"/>
      <c r="EHF26" s="253"/>
      <c r="EHG26" s="253"/>
      <c r="EHH26" s="253"/>
      <c r="EHI26" s="253"/>
      <c r="EHJ26" s="253"/>
      <c r="EHK26" s="253"/>
      <c r="EHL26" s="253"/>
      <c r="EHM26" s="253"/>
      <c r="EHN26" s="253"/>
      <c r="EHO26" s="253"/>
      <c r="EHP26" s="253"/>
      <c r="EHQ26" s="253"/>
      <c r="EHR26" s="253"/>
      <c r="EHS26" s="253"/>
      <c r="EHT26" s="253"/>
      <c r="EHU26" s="253"/>
      <c r="EHV26" s="253"/>
      <c r="EHW26" s="253"/>
      <c r="EHX26" s="253"/>
      <c r="EHY26" s="253"/>
      <c r="EHZ26" s="254"/>
      <c r="EIA26" s="254"/>
      <c r="EIB26" s="254"/>
      <c r="EIC26" s="254"/>
      <c r="EID26" s="254"/>
      <c r="EIE26" s="253"/>
      <c r="EIF26" s="253"/>
      <c r="EIG26" s="253"/>
      <c r="EIH26" s="253"/>
      <c r="EII26" s="253"/>
      <c r="EIJ26" s="253"/>
      <c r="EIK26" s="253"/>
      <c r="EIL26" s="253"/>
      <c r="EIM26" s="253"/>
      <c r="EIN26" s="253"/>
      <c r="EIO26" s="253"/>
      <c r="EIP26" s="253"/>
      <c r="EIQ26" s="253"/>
      <c r="EIR26" s="253"/>
      <c r="EIS26" s="253"/>
      <c r="EIT26" s="253"/>
      <c r="EIU26" s="253"/>
      <c r="EIV26" s="253"/>
      <c r="EIW26" s="253"/>
      <c r="EIX26" s="253"/>
      <c r="EIY26" s="253"/>
      <c r="EIZ26" s="253"/>
      <c r="EJA26" s="253"/>
      <c r="EJB26" s="253"/>
      <c r="EJC26" s="253"/>
      <c r="EJD26" s="253"/>
      <c r="EJE26" s="253"/>
      <c r="EJF26" s="253"/>
      <c r="EJG26" s="253"/>
      <c r="EJH26" s="253"/>
      <c r="EJI26" s="253"/>
      <c r="EJJ26" s="253"/>
      <c r="EJK26" s="253"/>
      <c r="EJL26" s="253"/>
      <c r="EJM26" s="253"/>
      <c r="EJN26" s="253"/>
      <c r="EJO26" s="253"/>
      <c r="EJP26" s="253"/>
      <c r="EJQ26" s="253"/>
      <c r="EJR26" s="253"/>
      <c r="EJS26" s="253"/>
      <c r="EJT26" s="253"/>
      <c r="EJU26" s="253"/>
      <c r="EJV26" s="253"/>
      <c r="EJW26" s="253"/>
      <c r="EJX26" s="253"/>
      <c r="EJY26" s="253"/>
      <c r="EJZ26" s="253"/>
      <c r="EKA26" s="253"/>
      <c r="EKB26" s="254"/>
      <c r="EKC26" s="254"/>
      <c r="EKD26" s="254"/>
      <c r="EKE26" s="254"/>
      <c r="EKF26" s="254"/>
      <c r="EKG26" s="253"/>
      <c r="EKH26" s="253"/>
      <c r="EKI26" s="253"/>
      <c r="EKJ26" s="253"/>
      <c r="EKK26" s="253"/>
      <c r="EKL26" s="253"/>
      <c r="EKM26" s="253"/>
      <c r="EKN26" s="253"/>
      <c r="EKO26" s="253"/>
      <c r="EKP26" s="253"/>
      <c r="EKQ26" s="253"/>
      <c r="EKR26" s="253"/>
      <c r="EKS26" s="253"/>
      <c r="EKT26" s="253"/>
      <c r="EKU26" s="253"/>
      <c r="EKV26" s="253"/>
      <c r="EKW26" s="253"/>
      <c r="EKX26" s="253"/>
      <c r="EKY26" s="253"/>
      <c r="EKZ26" s="253"/>
      <c r="ELA26" s="253"/>
      <c r="ELB26" s="253"/>
      <c r="ELC26" s="253"/>
      <c r="ELD26" s="253"/>
      <c r="ELE26" s="253"/>
      <c r="ELF26" s="253"/>
      <c r="ELG26" s="253"/>
      <c r="ELH26" s="253"/>
      <c r="ELI26" s="253"/>
      <c r="ELJ26" s="253"/>
      <c r="ELK26" s="253"/>
      <c r="ELL26" s="253"/>
      <c r="ELM26" s="253"/>
      <c r="ELN26" s="253"/>
      <c r="ELO26" s="253"/>
      <c r="ELP26" s="253"/>
      <c r="ELQ26" s="253"/>
      <c r="ELR26" s="253"/>
      <c r="ELS26" s="253"/>
      <c r="ELT26" s="253"/>
      <c r="ELU26" s="253"/>
      <c r="ELV26" s="253"/>
      <c r="ELW26" s="253"/>
      <c r="ELX26" s="253"/>
      <c r="ELY26" s="253"/>
      <c r="ELZ26" s="253"/>
      <c r="EMA26" s="253"/>
      <c r="EMB26" s="253"/>
      <c r="EMC26" s="253"/>
      <c r="EMD26" s="254"/>
      <c r="EME26" s="254"/>
      <c r="EMF26" s="254"/>
      <c r="EMG26" s="254"/>
      <c r="EMH26" s="254"/>
      <c r="EMI26" s="253"/>
      <c r="EMJ26" s="253"/>
      <c r="EMK26" s="253"/>
      <c r="EML26" s="253"/>
      <c r="EMM26" s="253"/>
      <c r="EMN26" s="253"/>
      <c r="EMO26" s="253"/>
      <c r="EMP26" s="253"/>
      <c r="EMQ26" s="253"/>
      <c r="EMR26" s="253"/>
      <c r="EMS26" s="253"/>
      <c r="EMT26" s="253"/>
      <c r="EMU26" s="253"/>
      <c r="EMV26" s="253"/>
      <c r="EMW26" s="253"/>
      <c r="EMX26" s="253"/>
      <c r="EMY26" s="253"/>
      <c r="EMZ26" s="253"/>
      <c r="ENA26" s="253"/>
      <c r="ENB26" s="253"/>
      <c r="ENC26" s="253"/>
      <c r="END26" s="253"/>
      <c r="ENE26" s="253"/>
      <c r="ENF26" s="253"/>
      <c r="ENG26" s="253"/>
      <c r="ENH26" s="253"/>
      <c r="ENI26" s="253"/>
      <c r="ENJ26" s="253"/>
      <c r="ENK26" s="253"/>
      <c r="ENL26" s="253"/>
      <c r="ENM26" s="253"/>
      <c r="ENN26" s="253"/>
      <c r="ENO26" s="253"/>
      <c r="ENP26" s="253"/>
      <c r="ENQ26" s="253"/>
      <c r="ENR26" s="253"/>
      <c r="ENS26" s="253"/>
      <c r="ENT26" s="253"/>
      <c r="ENU26" s="253"/>
      <c r="ENV26" s="253"/>
      <c r="ENW26" s="253"/>
      <c r="ENX26" s="253"/>
      <c r="ENY26" s="253"/>
      <c r="ENZ26" s="253"/>
      <c r="EOA26" s="253"/>
      <c r="EOB26" s="253"/>
      <c r="EOC26" s="253"/>
      <c r="EOD26" s="253"/>
      <c r="EOE26" s="253"/>
      <c r="EOF26" s="254"/>
      <c r="EOG26" s="254"/>
      <c r="EOH26" s="254"/>
      <c r="EOI26" s="254"/>
      <c r="EOJ26" s="254"/>
      <c r="EOK26" s="253"/>
      <c r="EOL26" s="253"/>
      <c r="EOM26" s="253"/>
      <c r="EON26" s="253"/>
      <c r="EOO26" s="253"/>
      <c r="EOP26" s="253"/>
      <c r="EOQ26" s="253"/>
      <c r="EOR26" s="253"/>
      <c r="EOS26" s="253"/>
      <c r="EOT26" s="253"/>
      <c r="EOU26" s="253"/>
      <c r="EOV26" s="253"/>
      <c r="EOW26" s="253"/>
      <c r="EOX26" s="253"/>
      <c r="EOY26" s="253"/>
      <c r="EOZ26" s="253"/>
      <c r="EPA26" s="253"/>
      <c r="EPB26" s="253"/>
      <c r="EPC26" s="253"/>
      <c r="EPD26" s="253"/>
      <c r="EPE26" s="253"/>
      <c r="EPF26" s="253"/>
      <c r="EPG26" s="253"/>
      <c r="EPH26" s="253"/>
      <c r="EPI26" s="253"/>
      <c r="EPJ26" s="253"/>
      <c r="EPK26" s="253"/>
      <c r="EPL26" s="253"/>
      <c r="EPM26" s="253"/>
      <c r="EPN26" s="253"/>
      <c r="EPO26" s="253"/>
      <c r="EPP26" s="253"/>
      <c r="EPQ26" s="253"/>
      <c r="EPR26" s="253"/>
      <c r="EPS26" s="253"/>
      <c r="EPT26" s="253"/>
      <c r="EPU26" s="253"/>
      <c r="EPV26" s="253"/>
      <c r="EPW26" s="253"/>
      <c r="EPX26" s="253"/>
      <c r="EPY26" s="253"/>
      <c r="EPZ26" s="253"/>
      <c r="EQA26" s="253"/>
      <c r="EQB26" s="253"/>
      <c r="EQC26" s="253"/>
      <c r="EQD26" s="253"/>
      <c r="EQE26" s="253"/>
      <c r="EQF26" s="253"/>
      <c r="EQG26" s="253"/>
      <c r="EQH26" s="254"/>
      <c r="EQI26" s="254"/>
      <c r="EQJ26" s="254"/>
      <c r="EQK26" s="254"/>
      <c r="EQL26" s="254"/>
      <c r="EQM26" s="253"/>
      <c r="EQN26" s="253"/>
      <c r="EQO26" s="253"/>
      <c r="EQP26" s="253"/>
      <c r="EQQ26" s="253"/>
      <c r="EQR26" s="253"/>
      <c r="EQS26" s="253"/>
      <c r="EQT26" s="253"/>
      <c r="EQU26" s="253"/>
      <c r="EQV26" s="253"/>
      <c r="EQW26" s="253"/>
      <c r="EQX26" s="253"/>
      <c r="EQY26" s="253"/>
      <c r="EQZ26" s="253"/>
      <c r="ERA26" s="253"/>
      <c r="ERB26" s="253"/>
      <c r="ERC26" s="253"/>
      <c r="ERD26" s="253"/>
      <c r="ERE26" s="253"/>
      <c r="ERF26" s="253"/>
      <c r="ERG26" s="253"/>
      <c r="ERH26" s="253"/>
      <c r="ERI26" s="253"/>
      <c r="ERJ26" s="253"/>
      <c r="ERK26" s="253"/>
      <c r="ERL26" s="253"/>
      <c r="ERM26" s="253"/>
      <c r="ERN26" s="253"/>
      <c r="ERO26" s="253"/>
      <c r="ERP26" s="253"/>
      <c r="ERQ26" s="253"/>
      <c r="ERR26" s="253"/>
      <c r="ERS26" s="253"/>
      <c r="ERT26" s="253"/>
      <c r="ERU26" s="253"/>
      <c r="ERV26" s="253"/>
      <c r="ERW26" s="253"/>
      <c r="ERX26" s="253"/>
      <c r="ERY26" s="253"/>
      <c r="ERZ26" s="253"/>
      <c r="ESA26" s="253"/>
      <c r="ESB26" s="253"/>
      <c r="ESC26" s="253"/>
      <c r="ESD26" s="253"/>
      <c r="ESE26" s="253"/>
      <c r="ESF26" s="253"/>
      <c r="ESG26" s="253"/>
      <c r="ESH26" s="253"/>
      <c r="ESI26" s="253"/>
      <c r="ESJ26" s="254"/>
      <c r="ESK26" s="254"/>
      <c r="ESL26" s="254"/>
      <c r="ESM26" s="254"/>
      <c r="ESN26" s="254"/>
      <c r="ESO26" s="253"/>
      <c r="ESP26" s="253"/>
      <c r="ESQ26" s="253"/>
      <c r="ESR26" s="253"/>
      <c r="ESS26" s="253"/>
      <c r="EST26" s="253"/>
      <c r="ESU26" s="253"/>
      <c r="ESV26" s="253"/>
      <c r="ESW26" s="253"/>
      <c r="ESX26" s="253"/>
      <c r="ESY26" s="253"/>
      <c r="ESZ26" s="253"/>
      <c r="ETA26" s="253"/>
      <c r="ETB26" s="253"/>
      <c r="ETC26" s="253"/>
      <c r="ETD26" s="253"/>
      <c r="ETE26" s="253"/>
      <c r="ETF26" s="253"/>
      <c r="ETG26" s="253"/>
      <c r="ETH26" s="253"/>
      <c r="ETI26" s="253"/>
      <c r="ETJ26" s="253"/>
      <c r="ETK26" s="253"/>
      <c r="ETL26" s="253"/>
      <c r="ETM26" s="253"/>
      <c r="ETN26" s="253"/>
      <c r="ETO26" s="253"/>
      <c r="ETP26" s="253"/>
      <c r="ETQ26" s="253"/>
      <c r="ETR26" s="253"/>
      <c r="ETS26" s="253"/>
      <c r="ETT26" s="253"/>
      <c r="ETU26" s="253"/>
      <c r="ETV26" s="253"/>
      <c r="ETW26" s="253"/>
      <c r="ETX26" s="253"/>
      <c r="ETY26" s="253"/>
      <c r="ETZ26" s="253"/>
      <c r="EUA26" s="253"/>
      <c r="EUB26" s="253"/>
      <c r="EUC26" s="253"/>
      <c r="EUD26" s="253"/>
      <c r="EUE26" s="253"/>
      <c r="EUF26" s="253"/>
      <c r="EUG26" s="253"/>
      <c r="EUH26" s="253"/>
      <c r="EUI26" s="253"/>
      <c r="EUJ26" s="253"/>
      <c r="EUK26" s="253"/>
      <c r="EUL26" s="254"/>
      <c r="EUM26" s="254"/>
      <c r="EUN26" s="254"/>
      <c r="EUO26" s="254"/>
      <c r="EUP26" s="254"/>
      <c r="EUQ26" s="253"/>
      <c r="EUR26" s="253"/>
      <c r="EUS26" s="253"/>
      <c r="EUT26" s="253"/>
      <c r="EUU26" s="253"/>
      <c r="EUV26" s="253"/>
      <c r="EUW26" s="253"/>
      <c r="EUX26" s="253"/>
      <c r="EUY26" s="253"/>
      <c r="EUZ26" s="253"/>
      <c r="EVA26" s="253"/>
      <c r="EVB26" s="253"/>
      <c r="EVC26" s="253"/>
      <c r="EVD26" s="253"/>
      <c r="EVE26" s="253"/>
      <c r="EVF26" s="253"/>
      <c r="EVG26" s="253"/>
      <c r="EVH26" s="253"/>
      <c r="EVI26" s="253"/>
      <c r="EVJ26" s="253"/>
      <c r="EVK26" s="253"/>
      <c r="EVL26" s="253"/>
      <c r="EVM26" s="253"/>
      <c r="EVN26" s="253"/>
      <c r="EVO26" s="253"/>
      <c r="EVP26" s="253"/>
      <c r="EVQ26" s="253"/>
      <c r="EVR26" s="253"/>
      <c r="EVS26" s="253"/>
      <c r="EVT26" s="253"/>
      <c r="EVU26" s="253"/>
      <c r="EVV26" s="253"/>
      <c r="EVW26" s="253"/>
      <c r="EVX26" s="253"/>
      <c r="EVY26" s="253"/>
      <c r="EVZ26" s="253"/>
      <c r="EWA26" s="253"/>
      <c r="EWB26" s="253"/>
      <c r="EWC26" s="253"/>
      <c r="EWD26" s="253"/>
      <c r="EWE26" s="253"/>
      <c r="EWF26" s="253"/>
      <c r="EWG26" s="253"/>
      <c r="EWH26" s="253"/>
      <c r="EWI26" s="253"/>
      <c r="EWJ26" s="253"/>
      <c r="EWK26" s="253"/>
      <c r="EWL26" s="253"/>
      <c r="EWM26" s="253"/>
      <c r="EWN26" s="254"/>
      <c r="EWO26" s="254"/>
      <c r="EWP26" s="254"/>
      <c r="EWQ26" s="254"/>
      <c r="EWR26" s="254"/>
      <c r="EWS26" s="253"/>
      <c r="EWT26" s="253"/>
      <c r="EWU26" s="253"/>
      <c r="EWV26" s="253"/>
      <c r="EWW26" s="253"/>
      <c r="EWX26" s="253"/>
      <c r="EWY26" s="253"/>
      <c r="EWZ26" s="253"/>
      <c r="EXA26" s="253"/>
      <c r="EXB26" s="253"/>
      <c r="EXC26" s="253"/>
      <c r="EXD26" s="253"/>
      <c r="EXE26" s="253"/>
      <c r="EXF26" s="253"/>
      <c r="EXG26" s="253"/>
      <c r="EXH26" s="253"/>
      <c r="EXI26" s="253"/>
      <c r="EXJ26" s="253"/>
      <c r="EXK26" s="253"/>
      <c r="EXL26" s="253"/>
      <c r="EXM26" s="253"/>
      <c r="EXN26" s="253"/>
      <c r="EXO26" s="253"/>
      <c r="EXP26" s="253"/>
      <c r="EXQ26" s="253"/>
      <c r="EXR26" s="253"/>
      <c r="EXS26" s="253"/>
      <c r="EXT26" s="253"/>
      <c r="EXU26" s="253"/>
      <c r="EXV26" s="253"/>
      <c r="EXW26" s="253"/>
      <c r="EXX26" s="253"/>
      <c r="EXY26" s="253"/>
      <c r="EXZ26" s="253"/>
      <c r="EYA26" s="253"/>
      <c r="EYB26" s="253"/>
      <c r="EYC26" s="253"/>
      <c r="EYD26" s="253"/>
      <c r="EYE26" s="253"/>
      <c r="EYF26" s="253"/>
      <c r="EYG26" s="253"/>
      <c r="EYH26" s="253"/>
      <c r="EYI26" s="253"/>
      <c r="EYJ26" s="253"/>
      <c r="EYK26" s="253"/>
      <c r="EYL26" s="253"/>
      <c r="EYM26" s="253"/>
      <c r="EYN26" s="253"/>
      <c r="EYO26" s="253"/>
      <c r="EYP26" s="254"/>
      <c r="EYQ26" s="254"/>
      <c r="EYR26" s="254"/>
      <c r="EYS26" s="254"/>
      <c r="EYT26" s="254"/>
      <c r="EYU26" s="253"/>
      <c r="EYV26" s="253"/>
      <c r="EYW26" s="253"/>
      <c r="EYX26" s="253"/>
      <c r="EYY26" s="253"/>
      <c r="EYZ26" s="253"/>
      <c r="EZA26" s="253"/>
      <c r="EZB26" s="253"/>
      <c r="EZC26" s="253"/>
      <c r="EZD26" s="253"/>
      <c r="EZE26" s="253"/>
      <c r="EZF26" s="253"/>
      <c r="EZG26" s="253"/>
      <c r="EZH26" s="253"/>
      <c r="EZI26" s="253"/>
      <c r="EZJ26" s="253"/>
      <c r="EZK26" s="253"/>
      <c r="EZL26" s="253"/>
      <c r="EZM26" s="253"/>
      <c r="EZN26" s="253"/>
      <c r="EZO26" s="253"/>
      <c r="EZP26" s="253"/>
      <c r="EZQ26" s="253"/>
      <c r="EZR26" s="253"/>
      <c r="EZS26" s="253"/>
      <c r="EZT26" s="253"/>
      <c r="EZU26" s="253"/>
      <c r="EZV26" s="253"/>
      <c r="EZW26" s="253"/>
      <c r="EZX26" s="253"/>
      <c r="EZY26" s="253"/>
      <c r="EZZ26" s="253"/>
      <c r="FAA26" s="253"/>
      <c r="FAB26" s="253"/>
      <c r="FAC26" s="253"/>
      <c r="FAD26" s="253"/>
      <c r="FAE26" s="253"/>
      <c r="FAF26" s="253"/>
      <c r="FAG26" s="253"/>
      <c r="FAH26" s="253"/>
      <c r="FAI26" s="253"/>
      <c r="FAJ26" s="253"/>
      <c r="FAK26" s="253"/>
      <c r="FAL26" s="253"/>
      <c r="FAM26" s="253"/>
      <c r="FAN26" s="253"/>
      <c r="FAO26" s="253"/>
      <c r="FAP26" s="253"/>
      <c r="FAQ26" s="253"/>
      <c r="FAR26" s="254"/>
      <c r="FAS26" s="254"/>
      <c r="FAT26" s="254"/>
      <c r="FAU26" s="254"/>
      <c r="FAV26" s="254"/>
      <c r="FAW26" s="253"/>
      <c r="FAX26" s="253"/>
      <c r="FAY26" s="253"/>
      <c r="FAZ26" s="253"/>
      <c r="FBA26" s="253"/>
      <c r="FBB26" s="253"/>
      <c r="FBC26" s="253"/>
      <c r="FBD26" s="253"/>
      <c r="FBE26" s="253"/>
      <c r="FBF26" s="253"/>
      <c r="FBG26" s="253"/>
      <c r="FBH26" s="253"/>
      <c r="FBI26" s="253"/>
      <c r="FBJ26" s="253"/>
      <c r="FBK26" s="253"/>
      <c r="FBL26" s="253"/>
      <c r="FBM26" s="253"/>
      <c r="FBN26" s="253"/>
      <c r="FBO26" s="253"/>
      <c r="FBP26" s="253"/>
      <c r="FBQ26" s="253"/>
      <c r="FBR26" s="253"/>
      <c r="FBS26" s="253"/>
      <c r="FBT26" s="253"/>
      <c r="FBU26" s="253"/>
      <c r="FBV26" s="253"/>
      <c r="FBW26" s="253"/>
      <c r="FBX26" s="253"/>
      <c r="FBY26" s="253"/>
      <c r="FBZ26" s="253"/>
      <c r="FCA26" s="253"/>
      <c r="FCB26" s="253"/>
      <c r="FCC26" s="253"/>
      <c r="FCD26" s="253"/>
      <c r="FCE26" s="253"/>
      <c r="FCF26" s="253"/>
      <c r="FCG26" s="253"/>
      <c r="FCH26" s="253"/>
      <c r="FCI26" s="253"/>
      <c r="FCJ26" s="253"/>
      <c r="FCK26" s="253"/>
      <c r="FCL26" s="253"/>
      <c r="FCM26" s="253"/>
      <c r="FCN26" s="253"/>
      <c r="FCO26" s="253"/>
      <c r="FCP26" s="253"/>
      <c r="FCQ26" s="253"/>
      <c r="FCR26" s="253"/>
      <c r="FCS26" s="253"/>
      <c r="FCT26" s="254"/>
      <c r="FCU26" s="254"/>
      <c r="FCV26" s="254"/>
      <c r="FCW26" s="254"/>
      <c r="FCX26" s="254"/>
      <c r="FCY26" s="253"/>
      <c r="FCZ26" s="253"/>
      <c r="FDA26" s="253"/>
      <c r="FDB26" s="253"/>
      <c r="FDC26" s="253"/>
      <c r="FDD26" s="253"/>
      <c r="FDE26" s="253"/>
      <c r="FDF26" s="253"/>
      <c r="FDG26" s="253"/>
      <c r="FDH26" s="253"/>
      <c r="FDI26" s="253"/>
      <c r="FDJ26" s="253"/>
      <c r="FDK26" s="253"/>
      <c r="FDL26" s="253"/>
      <c r="FDM26" s="253"/>
      <c r="FDN26" s="253"/>
      <c r="FDO26" s="253"/>
      <c r="FDP26" s="253"/>
      <c r="FDQ26" s="253"/>
      <c r="FDR26" s="253"/>
      <c r="FDS26" s="253"/>
      <c r="FDT26" s="253"/>
      <c r="FDU26" s="253"/>
      <c r="FDV26" s="253"/>
      <c r="FDW26" s="253"/>
      <c r="FDX26" s="253"/>
      <c r="FDY26" s="253"/>
      <c r="FDZ26" s="253"/>
      <c r="FEA26" s="253"/>
      <c r="FEB26" s="253"/>
      <c r="FEC26" s="253"/>
      <c r="FED26" s="253"/>
      <c r="FEE26" s="253"/>
      <c r="FEF26" s="253"/>
      <c r="FEG26" s="253"/>
      <c r="FEH26" s="253"/>
      <c r="FEI26" s="253"/>
      <c r="FEJ26" s="253"/>
      <c r="FEK26" s="253"/>
      <c r="FEL26" s="253"/>
      <c r="FEM26" s="253"/>
      <c r="FEN26" s="253"/>
      <c r="FEO26" s="253"/>
      <c r="FEP26" s="253"/>
      <c r="FEQ26" s="253"/>
      <c r="FER26" s="253"/>
      <c r="FES26" s="253"/>
      <c r="FET26" s="253"/>
      <c r="FEU26" s="253"/>
      <c r="FEV26" s="254"/>
      <c r="FEW26" s="254"/>
      <c r="FEX26" s="254"/>
      <c r="FEY26" s="254"/>
      <c r="FEZ26" s="254"/>
      <c r="FFA26" s="253"/>
      <c r="FFB26" s="253"/>
      <c r="FFC26" s="253"/>
      <c r="FFD26" s="253"/>
      <c r="FFE26" s="253"/>
      <c r="FFF26" s="253"/>
      <c r="FFG26" s="253"/>
      <c r="FFH26" s="253"/>
      <c r="FFI26" s="253"/>
      <c r="FFJ26" s="253"/>
      <c r="FFK26" s="253"/>
      <c r="FFL26" s="253"/>
      <c r="FFM26" s="253"/>
      <c r="FFN26" s="253"/>
      <c r="FFO26" s="253"/>
      <c r="FFP26" s="253"/>
      <c r="FFQ26" s="253"/>
      <c r="FFR26" s="253"/>
      <c r="FFS26" s="253"/>
      <c r="FFT26" s="253"/>
      <c r="FFU26" s="253"/>
      <c r="FFV26" s="253"/>
      <c r="FFW26" s="253"/>
      <c r="FFX26" s="253"/>
      <c r="FFY26" s="253"/>
      <c r="FFZ26" s="253"/>
      <c r="FGA26" s="253"/>
      <c r="FGB26" s="253"/>
      <c r="FGC26" s="253"/>
      <c r="FGD26" s="253"/>
      <c r="FGE26" s="253"/>
      <c r="FGF26" s="253"/>
      <c r="FGG26" s="253"/>
      <c r="FGH26" s="253"/>
      <c r="FGI26" s="253"/>
      <c r="FGJ26" s="253"/>
      <c r="FGK26" s="253"/>
      <c r="FGL26" s="253"/>
      <c r="FGM26" s="253"/>
      <c r="FGN26" s="253"/>
      <c r="FGO26" s="253"/>
      <c r="FGP26" s="253"/>
      <c r="FGQ26" s="253"/>
      <c r="FGR26" s="253"/>
      <c r="FGS26" s="253"/>
      <c r="FGT26" s="253"/>
      <c r="FGU26" s="253"/>
      <c r="FGV26" s="253"/>
      <c r="FGW26" s="253"/>
      <c r="FGX26" s="254"/>
      <c r="FGY26" s="254"/>
      <c r="FGZ26" s="254"/>
      <c r="FHA26" s="254"/>
      <c r="FHB26" s="254"/>
      <c r="FHC26" s="253"/>
      <c r="FHD26" s="253"/>
      <c r="FHE26" s="253"/>
      <c r="FHF26" s="253"/>
      <c r="FHG26" s="253"/>
      <c r="FHH26" s="253"/>
      <c r="FHI26" s="253"/>
      <c r="FHJ26" s="253"/>
      <c r="FHK26" s="253"/>
      <c r="FHL26" s="253"/>
      <c r="FHM26" s="253"/>
      <c r="FHN26" s="253"/>
      <c r="FHO26" s="253"/>
      <c r="FHP26" s="253"/>
      <c r="FHQ26" s="253"/>
      <c r="FHR26" s="253"/>
      <c r="FHS26" s="253"/>
      <c r="FHT26" s="253"/>
      <c r="FHU26" s="253"/>
      <c r="FHV26" s="253"/>
      <c r="FHW26" s="253"/>
      <c r="FHX26" s="253"/>
      <c r="FHY26" s="253"/>
      <c r="FHZ26" s="253"/>
      <c r="FIA26" s="253"/>
      <c r="FIB26" s="253"/>
      <c r="FIC26" s="253"/>
      <c r="FID26" s="253"/>
      <c r="FIE26" s="253"/>
      <c r="FIF26" s="253"/>
      <c r="FIG26" s="253"/>
      <c r="FIH26" s="253"/>
      <c r="FII26" s="253"/>
      <c r="FIJ26" s="253"/>
      <c r="FIK26" s="253"/>
      <c r="FIL26" s="253"/>
      <c r="FIM26" s="253"/>
      <c r="FIN26" s="253"/>
      <c r="FIO26" s="253"/>
      <c r="FIP26" s="253"/>
      <c r="FIQ26" s="253"/>
      <c r="FIR26" s="253"/>
      <c r="FIS26" s="253"/>
      <c r="FIT26" s="253"/>
      <c r="FIU26" s="253"/>
      <c r="FIV26" s="253"/>
      <c r="FIW26" s="253"/>
      <c r="FIX26" s="253"/>
      <c r="FIY26" s="253"/>
      <c r="FIZ26" s="254"/>
      <c r="FJA26" s="254"/>
      <c r="FJB26" s="254"/>
      <c r="FJC26" s="254"/>
      <c r="FJD26" s="254"/>
      <c r="FJE26" s="253"/>
      <c r="FJF26" s="253"/>
      <c r="FJG26" s="253"/>
      <c r="FJH26" s="253"/>
      <c r="FJI26" s="253"/>
      <c r="FJJ26" s="253"/>
      <c r="FJK26" s="253"/>
      <c r="FJL26" s="253"/>
      <c r="FJM26" s="253"/>
      <c r="FJN26" s="253"/>
      <c r="FJO26" s="253"/>
      <c r="FJP26" s="253"/>
      <c r="FJQ26" s="253"/>
      <c r="FJR26" s="253"/>
      <c r="FJS26" s="253"/>
      <c r="FJT26" s="253"/>
      <c r="FJU26" s="253"/>
      <c r="FJV26" s="253"/>
      <c r="FJW26" s="253"/>
      <c r="FJX26" s="253"/>
      <c r="FJY26" s="253"/>
      <c r="FJZ26" s="253"/>
      <c r="FKA26" s="253"/>
      <c r="FKB26" s="253"/>
      <c r="FKC26" s="253"/>
      <c r="FKD26" s="253"/>
      <c r="FKE26" s="253"/>
      <c r="FKF26" s="253"/>
      <c r="FKG26" s="253"/>
      <c r="FKH26" s="253"/>
      <c r="FKI26" s="253"/>
      <c r="FKJ26" s="253"/>
      <c r="FKK26" s="253"/>
      <c r="FKL26" s="253"/>
      <c r="FKM26" s="253"/>
      <c r="FKN26" s="253"/>
      <c r="FKO26" s="253"/>
      <c r="FKP26" s="253"/>
      <c r="FKQ26" s="253"/>
      <c r="FKR26" s="253"/>
      <c r="FKS26" s="253"/>
      <c r="FKT26" s="253"/>
      <c r="FKU26" s="253"/>
      <c r="FKV26" s="253"/>
      <c r="FKW26" s="253"/>
      <c r="FKX26" s="253"/>
      <c r="FKY26" s="253"/>
      <c r="FKZ26" s="253"/>
      <c r="FLA26" s="253"/>
      <c r="FLB26" s="254"/>
      <c r="FLC26" s="254"/>
      <c r="FLD26" s="254"/>
      <c r="FLE26" s="254"/>
      <c r="FLF26" s="254"/>
      <c r="FLG26" s="253"/>
      <c r="FLH26" s="253"/>
      <c r="FLI26" s="253"/>
      <c r="FLJ26" s="253"/>
      <c r="FLK26" s="253"/>
      <c r="FLL26" s="253"/>
      <c r="FLM26" s="253"/>
      <c r="FLN26" s="253"/>
      <c r="FLO26" s="253"/>
      <c r="FLP26" s="253"/>
      <c r="FLQ26" s="253"/>
      <c r="FLR26" s="253"/>
      <c r="FLS26" s="253"/>
      <c r="FLT26" s="253"/>
      <c r="FLU26" s="253"/>
      <c r="FLV26" s="253"/>
      <c r="FLW26" s="253"/>
      <c r="FLX26" s="253"/>
      <c r="FLY26" s="253"/>
      <c r="FLZ26" s="253"/>
      <c r="FMA26" s="253"/>
      <c r="FMB26" s="253"/>
      <c r="FMC26" s="253"/>
      <c r="FMD26" s="253"/>
      <c r="FME26" s="253"/>
      <c r="FMF26" s="253"/>
      <c r="FMG26" s="253"/>
      <c r="FMH26" s="253"/>
      <c r="FMI26" s="253"/>
      <c r="FMJ26" s="253"/>
      <c r="FMK26" s="253"/>
      <c r="FML26" s="253"/>
      <c r="FMM26" s="253"/>
      <c r="FMN26" s="253"/>
      <c r="FMO26" s="253"/>
      <c r="FMP26" s="253"/>
      <c r="FMQ26" s="253"/>
      <c r="FMR26" s="253"/>
      <c r="FMS26" s="253"/>
      <c r="FMT26" s="253"/>
      <c r="FMU26" s="253"/>
      <c r="FMV26" s="253"/>
      <c r="FMW26" s="253"/>
      <c r="FMX26" s="253"/>
      <c r="FMY26" s="253"/>
      <c r="FMZ26" s="253"/>
      <c r="FNA26" s="253"/>
      <c r="FNB26" s="253"/>
      <c r="FNC26" s="253"/>
      <c r="FND26" s="254"/>
      <c r="FNE26" s="254"/>
      <c r="FNF26" s="254"/>
      <c r="FNG26" s="254"/>
      <c r="FNH26" s="254"/>
      <c r="FNI26" s="253"/>
      <c r="FNJ26" s="253"/>
      <c r="FNK26" s="253"/>
      <c r="FNL26" s="253"/>
      <c r="FNM26" s="253"/>
      <c r="FNN26" s="253"/>
      <c r="FNO26" s="253"/>
      <c r="FNP26" s="253"/>
      <c r="FNQ26" s="253"/>
      <c r="FNR26" s="253"/>
      <c r="FNS26" s="253"/>
      <c r="FNT26" s="253"/>
      <c r="FNU26" s="253"/>
      <c r="FNV26" s="253"/>
      <c r="FNW26" s="253"/>
      <c r="FNX26" s="253"/>
      <c r="FNY26" s="253"/>
      <c r="FNZ26" s="253"/>
      <c r="FOA26" s="253"/>
      <c r="FOB26" s="253"/>
      <c r="FOC26" s="253"/>
      <c r="FOD26" s="253"/>
      <c r="FOE26" s="253"/>
      <c r="FOF26" s="253"/>
      <c r="FOG26" s="253"/>
      <c r="FOH26" s="253"/>
      <c r="FOI26" s="253"/>
      <c r="FOJ26" s="253"/>
      <c r="FOK26" s="253"/>
      <c r="FOL26" s="253"/>
      <c r="FOM26" s="253"/>
      <c r="FON26" s="253"/>
      <c r="FOO26" s="253"/>
      <c r="FOP26" s="253"/>
      <c r="FOQ26" s="253"/>
      <c r="FOR26" s="253"/>
      <c r="FOS26" s="253"/>
      <c r="FOT26" s="253"/>
      <c r="FOU26" s="253"/>
      <c r="FOV26" s="253"/>
      <c r="FOW26" s="253"/>
      <c r="FOX26" s="253"/>
      <c r="FOY26" s="253"/>
      <c r="FOZ26" s="253"/>
      <c r="FPA26" s="253"/>
      <c r="FPB26" s="253"/>
      <c r="FPC26" s="253"/>
      <c r="FPD26" s="253"/>
      <c r="FPE26" s="253"/>
      <c r="FPF26" s="254"/>
      <c r="FPG26" s="254"/>
      <c r="FPH26" s="254"/>
      <c r="FPI26" s="254"/>
      <c r="FPJ26" s="254"/>
      <c r="FPK26" s="253"/>
      <c r="FPL26" s="253"/>
      <c r="FPM26" s="253"/>
      <c r="FPN26" s="253"/>
      <c r="FPO26" s="253"/>
      <c r="FPP26" s="253"/>
      <c r="FPQ26" s="253"/>
      <c r="FPR26" s="253"/>
      <c r="FPS26" s="253"/>
      <c r="FPT26" s="253"/>
      <c r="FPU26" s="253"/>
      <c r="FPV26" s="253"/>
      <c r="FPW26" s="253"/>
      <c r="FPX26" s="253"/>
      <c r="FPY26" s="253"/>
      <c r="FPZ26" s="253"/>
      <c r="FQA26" s="253"/>
      <c r="FQB26" s="253"/>
      <c r="FQC26" s="253"/>
      <c r="FQD26" s="253"/>
      <c r="FQE26" s="253"/>
      <c r="FQF26" s="253"/>
      <c r="FQG26" s="253"/>
      <c r="FQH26" s="253"/>
      <c r="FQI26" s="253"/>
      <c r="FQJ26" s="253"/>
      <c r="FQK26" s="253"/>
      <c r="FQL26" s="253"/>
      <c r="FQM26" s="253"/>
      <c r="FQN26" s="253"/>
      <c r="FQO26" s="253"/>
      <c r="FQP26" s="253"/>
      <c r="FQQ26" s="253"/>
      <c r="FQR26" s="253"/>
      <c r="FQS26" s="253"/>
      <c r="FQT26" s="253"/>
      <c r="FQU26" s="253"/>
      <c r="FQV26" s="253"/>
      <c r="FQW26" s="253"/>
      <c r="FQX26" s="253"/>
      <c r="FQY26" s="253"/>
      <c r="FQZ26" s="253"/>
      <c r="FRA26" s="253"/>
      <c r="FRB26" s="253"/>
      <c r="FRC26" s="253"/>
      <c r="FRD26" s="253"/>
      <c r="FRE26" s="253"/>
      <c r="FRF26" s="253"/>
      <c r="FRG26" s="253"/>
      <c r="FRH26" s="254"/>
      <c r="FRI26" s="254"/>
      <c r="FRJ26" s="254"/>
      <c r="FRK26" s="254"/>
      <c r="FRL26" s="254"/>
      <c r="FRM26" s="253"/>
      <c r="FRN26" s="253"/>
      <c r="FRO26" s="253"/>
      <c r="FRP26" s="253"/>
      <c r="FRQ26" s="253"/>
      <c r="FRR26" s="253"/>
      <c r="FRS26" s="253"/>
      <c r="FRT26" s="253"/>
      <c r="FRU26" s="253"/>
      <c r="FRV26" s="253"/>
      <c r="FRW26" s="253"/>
      <c r="FRX26" s="253"/>
      <c r="FRY26" s="253"/>
      <c r="FRZ26" s="253"/>
      <c r="FSA26" s="253"/>
      <c r="FSB26" s="253"/>
      <c r="FSC26" s="253"/>
      <c r="FSD26" s="253"/>
      <c r="FSE26" s="253"/>
      <c r="FSF26" s="253"/>
      <c r="FSG26" s="253"/>
      <c r="FSH26" s="253"/>
      <c r="FSI26" s="253"/>
      <c r="FSJ26" s="253"/>
      <c r="FSK26" s="253"/>
      <c r="FSL26" s="253"/>
      <c r="FSM26" s="253"/>
      <c r="FSN26" s="253"/>
      <c r="FSO26" s="253"/>
      <c r="FSP26" s="253"/>
      <c r="FSQ26" s="253"/>
      <c r="FSR26" s="253"/>
      <c r="FSS26" s="253"/>
      <c r="FST26" s="253"/>
      <c r="FSU26" s="253"/>
      <c r="FSV26" s="253"/>
      <c r="FSW26" s="253"/>
      <c r="FSX26" s="253"/>
      <c r="FSY26" s="253"/>
      <c r="FSZ26" s="253"/>
      <c r="FTA26" s="253"/>
      <c r="FTB26" s="253"/>
      <c r="FTC26" s="253"/>
      <c r="FTD26" s="253"/>
      <c r="FTE26" s="253"/>
      <c r="FTF26" s="253"/>
      <c r="FTG26" s="253"/>
      <c r="FTH26" s="253"/>
      <c r="FTI26" s="253"/>
      <c r="FTJ26" s="254"/>
      <c r="FTK26" s="254"/>
      <c r="FTL26" s="254"/>
      <c r="FTM26" s="254"/>
      <c r="FTN26" s="254"/>
      <c r="FTO26" s="253"/>
      <c r="FTP26" s="253"/>
      <c r="FTQ26" s="253"/>
      <c r="FTR26" s="253"/>
      <c r="FTS26" s="253"/>
      <c r="FTT26" s="253"/>
      <c r="FTU26" s="253"/>
      <c r="FTV26" s="253"/>
      <c r="FTW26" s="253"/>
      <c r="FTX26" s="253"/>
      <c r="FTY26" s="253"/>
      <c r="FTZ26" s="253"/>
      <c r="FUA26" s="253"/>
      <c r="FUB26" s="253"/>
      <c r="FUC26" s="253"/>
      <c r="FUD26" s="253"/>
      <c r="FUE26" s="253"/>
      <c r="FUF26" s="253"/>
      <c r="FUG26" s="253"/>
      <c r="FUH26" s="253"/>
      <c r="FUI26" s="253"/>
      <c r="FUJ26" s="253"/>
      <c r="FUK26" s="253"/>
      <c r="FUL26" s="253"/>
      <c r="FUM26" s="253"/>
      <c r="FUN26" s="253"/>
      <c r="FUO26" s="253"/>
      <c r="FUP26" s="253"/>
      <c r="FUQ26" s="253"/>
      <c r="FUR26" s="253"/>
      <c r="FUS26" s="253"/>
      <c r="FUT26" s="253"/>
      <c r="FUU26" s="253"/>
      <c r="FUV26" s="253"/>
      <c r="FUW26" s="253"/>
      <c r="FUX26" s="253"/>
      <c r="FUY26" s="253"/>
      <c r="FUZ26" s="253"/>
      <c r="FVA26" s="253"/>
      <c r="FVB26" s="253"/>
      <c r="FVC26" s="253"/>
      <c r="FVD26" s="253"/>
      <c r="FVE26" s="253"/>
      <c r="FVF26" s="253"/>
      <c r="FVG26" s="253"/>
      <c r="FVH26" s="253"/>
      <c r="FVI26" s="253"/>
      <c r="FVJ26" s="253"/>
      <c r="FVK26" s="253"/>
      <c r="FVL26" s="254"/>
      <c r="FVM26" s="254"/>
      <c r="FVN26" s="254"/>
      <c r="FVO26" s="254"/>
      <c r="FVP26" s="254"/>
      <c r="FVQ26" s="253"/>
      <c r="FVR26" s="253"/>
      <c r="FVS26" s="253"/>
      <c r="FVT26" s="253"/>
      <c r="FVU26" s="253"/>
      <c r="FVV26" s="253"/>
      <c r="FVW26" s="253"/>
      <c r="FVX26" s="253"/>
      <c r="FVY26" s="253"/>
      <c r="FVZ26" s="253"/>
      <c r="FWA26" s="253"/>
      <c r="FWB26" s="253"/>
      <c r="FWC26" s="253"/>
      <c r="FWD26" s="253"/>
      <c r="FWE26" s="253"/>
      <c r="FWF26" s="253"/>
      <c r="FWG26" s="253"/>
      <c r="FWH26" s="253"/>
      <c r="FWI26" s="253"/>
      <c r="FWJ26" s="253"/>
      <c r="FWK26" s="253"/>
      <c r="FWL26" s="253"/>
      <c r="FWM26" s="253"/>
      <c r="FWN26" s="253"/>
      <c r="FWO26" s="253"/>
      <c r="FWP26" s="253"/>
      <c r="FWQ26" s="253"/>
      <c r="FWR26" s="253"/>
      <c r="FWS26" s="253"/>
      <c r="FWT26" s="253"/>
      <c r="FWU26" s="253"/>
      <c r="FWV26" s="253"/>
      <c r="FWW26" s="253"/>
      <c r="FWX26" s="253"/>
      <c r="FWY26" s="253"/>
      <c r="FWZ26" s="253"/>
      <c r="FXA26" s="253"/>
      <c r="FXB26" s="253"/>
      <c r="FXC26" s="253"/>
      <c r="FXD26" s="253"/>
      <c r="FXE26" s="253"/>
      <c r="FXF26" s="253"/>
      <c r="FXG26" s="253"/>
      <c r="FXH26" s="253"/>
      <c r="FXI26" s="253"/>
      <c r="FXJ26" s="253"/>
      <c r="FXK26" s="253"/>
      <c r="FXL26" s="253"/>
      <c r="FXM26" s="253"/>
      <c r="FXN26" s="254"/>
      <c r="FXO26" s="254"/>
      <c r="FXP26" s="254"/>
      <c r="FXQ26" s="254"/>
      <c r="FXR26" s="254"/>
      <c r="FXS26" s="253"/>
      <c r="FXT26" s="253"/>
      <c r="FXU26" s="253"/>
      <c r="FXV26" s="253"/>
      <c r="FXW26" s="253"/>
      <c r="FXX26" s="253"/>
      <c r="FXY26" s="253"/>
      <c r="FXZ26" s="253"/>
      <c r="FYA26" s="253"/>
      <c r="FYB26" s="253"/>
      <c r="FYC26" s="253"/>
      <c r="FYD26" s="253"/>
      <c r="FYE26" s="253"/>
      <c r="FYF26" s="253"/>
      <c r="FYG26" s="253"/>
      <c r="FYH26" s="253"/>
      <c r="FYI26" s="253"/>
      <c r="FYJ26" s="253"/>
      <c r="FYK26" s="253"/>
      <c r="FYL26" s="253"/>
      <c r="FYM26" s="253"/>
      <c r="FYN26" s="253"/>
      <c r="FYO26" s="253"/>
      <c r="FYP26" s="253"/>
      <c r="FYQ26" s="253"/>
      <c r="FYR26" s="253"/>
      <c r="FYS26" s="253"/>
      <c r="FYT26" s="253"/>
      <c r="FYU26" s="253"/>
      <c r="FYV26" s="253"/>
      <c r="FYW26" s="253"/>
      <c r="FYX26" s="253"/>
      <c r="FYY26" s="253"/>
      <c r="FYZ26" s="253"/>
      <c r="FZA26" s="253"/>
      <c r="FZB26" s="253"/>
      <c r="FZC26" s="253"/>
      <c r="FZD26" s="253"/>
      <c r="FZE26" s="253"/>
      <c r="FZF26" s="253"/>
      <c r="FZG26" s="253"/>
      <c r="FZH26" s="253"/>
      <c r="FZI26" s="253"/>
      <c r="FZJ26" s="253"/>
      <c r="FZK26" s="253"/>
      <c r="FZL26" s="253"/>
      <c r="FZM26" s="253"/>
      <c r="FZN26" s="253"/>
      <c r="FZO26" s="253"/>
      <c r="FZP26" s="254"/>
      <c r="FZQ26" s="254"/>
      <c r="FZR26" s="254"/>
      <c r="FZS26" s="254"/>
      <c r="FZT26" s="254"/>
      <c r="FZU26" s="253"/>
      <c r="FZV26" s="253"/>
      <c r="FZW26" s="253"/>
      <c r="FZX26" s="253"/>
      <c r="FZY26" s="253"/>
      <c r="FZZ26" s="253"/>
      <c r="GAA26" s="253"/>
      <c r="GAB26" s="253"/>
      <c r="GAC26" s="253"/>
      <c r="GAD26" s="253"/>
      <c r="GAE26" s="253"/>
      <c r="GAF26" s="253"/>
      <c r="GAG26" s="253"/>
      <c r="GAH26" s="253"/>
      <c r="GAI26" s="253"/>
      <c r="GAJ26" s="253"/>
      <c r="GAK26" s="253"/>
      <c r="GAL26" s="253"/>
      <c r="GAM26" s="253"/>
      <c r="GAN26" s="253"/>
      <c r="GAO26" s="253"/>
      <c r="GAP26" s="253"/>
      <c r="GAQ26" s="253"/>
      <c r="GAR26" s="253"/>
      <c r="GAS26" s="253"/>
      <c r="GAT26" s="253"/>
      <c r="GAU26" s="253"/>
      <c r="GAV26" s="253"/>
      <c r="GAW26" s="253"/>
      <c r="GAX26" s="253"/>
      <c r="GAY26" s="253"/>
      <c r="GAZ26" s="253"/>
      <c r="GBA26" s="253"/>
      <c r="GBB26" s="253"/>
      <c r="GBC26" s="253"/>
      <c r="GBD26" s="253"/>
      <c r="GBE26" s="253"/>
      <c r="GBF26" s="253"/>
      <c r="GBG26" s="253"/>
      <c r="GBH26" s="253"/>
      <c r="GBI26" s="253"/>
      <c r="GBJ26" s="253"/>
      <c r="GBK26" s="253"/>
      <c r="GBL26" s="253"/>
      <c r="GBM26" s="253"/>
      <c r="GBN26" s="253"/>
      <c r="GBO26" s="253"/>
      <c r="GBP26" s="253"/>
      <c r="GBQ26" s="253"/>
      <c r="GBR26" s="254"/>
      <c r="GBS26" s="254"/>
      <c r="GBT26" s="254"/>
      <c r="GBU26" s="254"/>
      <c r="GBV26" s="254"/>
      <c r="GBW26" s="253"/>
      <c r="GBX26" s="253"/>
      <c r="GBY26" s="253"/>
      <c r="GBZ26" s="253"/>
      <c r="GCA26" s="253"/>
      <c r="GCB26" s="253"/>
      <c r="GCC26" s="253"/>
      <c r="GCD26" s="253"/>
      <c r="GCE26" s="253"/>
      <c r="GCF26" s="253"/>
      <c r="GCG26" s="253"/>
      <c r="GCH26" s="253"/>
      <c r="GCI26" s="253"/>
      <c r="GCJ26" s="253"/>
      <c r="GCK26" s="253"/>
      <c r="GCL26" s="253"/>
      <c r="GCM26" s="253"/>
      <c r="GCN26" s="253"/>
      <c r="GCO26" s="253"/>
      <c r="GCP26" s="253"/>
      <c r="GCQ26" s="253"/>
      <c r="GCR26" s="253"/>
      <c r="GCS26" s="253"/>
      <c r="GCT26" s="253"/>
      <c r="GCU26" s="253"/>
      <c r="GCV26" s="253"/>
      <c r="GCW26" s="253"/>
      <c r="GCX26" s="253"/>
      <c r="GCY26" s="253"/>
      <c r="GCZ26" s="253"/>
      <c r="GDA26" s="253"/>
      <c r="GDB26" s="253"/>
      <c r="GDC26" s="253"/>
      <c r="GDD26" s="253"/>
      <c r="GDE26" s="253"/>
      <c r="GDF26" s="253"/>
      <c r="GDG26" s="253"/>
      <c r="GDH26" s="253"/>
      <c r="GDI26" s="253"/>
      <c r="GDJ26" s="253"/>
      <c r="GDK26" s="253"/>
      <c r="GDL26" s="253"/>
      <c r="GDM26" s="253"/>
      <c r="GDN26" s="253"/>
      <c r="GDO26" s="253"/>
      <c r="GDP26" s="253"/>
      <c r="GDQ26" s="253"/>
      <c r="GDR26" s="253"/>
      <c r="GDS26" s="253"/>
      <c r="GDT26" s="254"/>
      <c r="GDU26" s="254"/>
      <c r="GDV26" s="254"/>
      <c r="GDW26" s="254"/>
      <c r="GDX26" s="254"/>
      <c r="GDY26" s="253"/>
      <c r="GDZ26" s="253"/>
      <c r="GEA26" s="253"/>
      <c r="GEB26" s="253"/>
      <c r="GEC26" s="253"/>
      <c r="GED26" s="253"/>
      <c r="GEE26" s="253"/>
      <c r="GEF26" s="253"/>
      <c r="GEG26" s="253"/>
      <c r="GEH26" s="253"/>
      <c r="GEI26" s="253"/>
      <c r="GEJ26" s="253"/>
      <c r="GEK26" s="253"/>
      <c r="GEL26" s="253"/>
      <c r="GEM26" s="253"/>
      <c r="GEN26" s="253"/>
      <c r="GEO26" s="253"/>
      <c r="GEP26" s="253"/>
      <c r="GEQ26" s="253"/>
      <c r="GER26" s="253"/>
      <c r="GES26" s="253"/>
      <c r="GET26" s="253"/>
      <c r="GEU26" s="253"/>
      <c r="GEV26" s="253"/>
      <c r="GEW26" s="253"/>
      <c r="GEX26" s="253"/>
      <c r="GEY26" s="253"/>
      <c r="GEZ26" s="253"/>
      <c r="GFA26" s="253"/>
      <c r="GFB26" s="253"/>
      <c r="GFC26" s="253"/>
      <c r="GFD26" s="253"/>
      <c r="GFE26" s="253"/>
      <c r="GFF26" s="253"/>
      <c r="GFG26" s="253"/>
      <c r="GFH26" s="253"/>
      <c r="GFI26" s="253"/>
      <c r="GFJ26" s="253"/>
      <c r="GFK26" s="253"/>
      <c r="GFL26" s="253"/>
      <c r="GFM26" s="253"/>
      <c r="GFN26" s="253"/>
      <c r="GFO26" s="253"/>
      <c r="GFP26" s="253"/>
      <c r="GFQ26" s="253"/>
      <c r="GFR26" s="253"/>
      <c r="GFS26" s="253"/>
      <c r="GFT26" s="253"/>
      <c r="GFU26" s="253"/>
      <c r="GFV26" s="254"/>
      <c r="GFW26" s="254"/>
      <c r="GFX26" s="254"/>
      <c r="GFY26" s="254"/>
      <c r="GFZ26" s="254"/>
      <c r="GGA26" s="253"/>
      <c r="GGB26" s="253"/>
      <c r="GGC26" s="253"/>
      <c r="GGD26" s="253"/>
      <c r="GGE26" s="253"/>
      <c r="GGF26" s="253"/>
      <c r="GGG26" s="253"/>
      <c r="GGH26" s="253"/>
      <c r="GGI26" s="253"/>
      <c r="GGJ26" s="253"/>
      <c r="GGK26" s="253"/>
      <c r="GGL26" s="253"/>
      <c r="GGM26" s="253"/>
      <c r="GGN26" s="253"/>
      <c r="GGO26" s="253"/>
      <c r="GGP26" s="253"/>
      <c r="GGQ26" s="253"/>
      <c r="GGR26" s="253"/>
      <c r="GGS26" s="253"/>
      <c r="GGT26" s="253"/>
      <c r="GGU26" s="253"/>
      <c r="GGV26" s="253"/>
      <c r="GGW26" s="253"/>
      <c r="GGX26" s="253"/>
      <c r="GGY26" s="253"/>
      <c r="GGZ26" s="253"/>
      <c r="GHA26" s="253"/>
      <c r="GHB26" s="253"/>
      <c r="GHC26" s="253"/>
      <c r="GHD26" s="253"/>
      <c r="GHE26" s="253"/>
      <c r="GHF26" s="253"/>
      <c r="GHG26" s="253"/>
      <c r="GHH26" s="253"/>
      <c r="GHI26" s="253"/>
      <c r="GHJ26" s="253"/>
      <c r="GHK26" s="253"/>
      <c r="GHL26" s="253"/>
      <c r="GHM26" s="253"/>
      <c r="GHN26" s="253"/>
      <c r="GHO26" s="253"/>
      <c r="GHP26" s="253"/>
      <c r="GHQ26" s="253"/>
      <c r="GHR26" s="253"/>
      <c r="GHS26" s="253"/>
      <c r="GHT26" s="253"/>
      <c r="GHU26" s="253"/>
      <c r="GHV26" s="253"/>
      <c r="GHW26" s="253"/>
      <c r="GHX26" s="254"/>
      <c r="GHY26" s="254"/>
      <c r="GHZ26" s="254"/>
      <c r="GIA26" s="254"/>
      <c r="GIB26" s="254"/>
      <c r="GIC26" s="253"/>
      <c r="GID26" s="253"/>
      <c r="GIE26" s="253"/>
      <c r="GIF26" s="253"/>
      <c r="GIG26" s="253"/>
      <c r="GIH26" s="253"/>
      <c r="GII26" s="253"/>
      <c r="GIJ26" s="253"/>
      <c r="GIK26" s="253"/>
      <c r="GIL26" s="253"/>
      <c r="GIM26" s="253"/>
      <c r="GIN26" s="253"/>
      <c r="GIO26" s="253"/>
      <c r="GIP26" s="253"/>
      <c r="GIQ26" s="253"/>
      <c r="GIR26" s="253"/>
      <c r="GIS26" s="253"/>
      <c r="GIT26" s="253"/>
      <c r="GIU26" s="253"/>
      <c r="GIV26" s="253"/>
      <c r="GIW26" s="253"/>
      <c r="GIX26" s="253"/>
      <c r="GIY26" s="253"/>
      <c r="GIZ26" s="253"/>
      <c r="GJA26" s="253"/>
      <c r="GJB26" s="253"/>
      <c r="GJC26" s="253"/>
      <c r="GJD26" s="253"/>
      <c r="GJE26" s="253"/>
      <c r="GJF26" s="253"/>
      <c r="GJG26" s="253"/>
      <c r="GJH26" s="253"/>
      <c r="GJI26" s="253"/>
      <c r="GJJ26" s="253"/>
      <c r="GJK26" s="253"/>
      <c r="GJL26" s="253"/>
      <c r="GJM26" s="253"/>
      <c r="GJN26" s="253"/>
      <c r="GJO26" s="253"/>
      <c r="GJP26" s="253"/>
      <c r="GJQ26" s="253"/>
      <c r="GJR26" s="253"/>
      <c r="GJS26" s="253"/>
      <c r="GJT26" s="253"/>
      <c r="GJU26" s="253"/>
      <c r="GJV26" s="253"/>
      <c r="GJW26" s="253"/>
      <c r="GJX26" s="253"/>
      <c r="GJY26" s="253"/>
      <c r="GJZ26" s="254"/>
      <c r="GKA26" s="254"/>
      <c r="GKB26" s="254"/>
      <c r="GKC26" s="254"/>
      <c r="GKD26" s="254"/>
      <c r="GKE26" s="253"/>
      <c r="GKF26" s="253"/>
      <c r="GKG26" s="253"/>
      <c r="GKH26" s="253"/>
      <c r="GKI26" s="253"/>
      <c r="GKJ26" s="253"/>
      <c r="GKK26" s="253"/>
      <c r="GKL26" s="253"/>
      <c r="GKM26" s="253"/>
      <c r="GKN26" s="253"/>
      <c r="GKO26" s="253"/>
      <c r="GKP26" s="253"/>
      <c r="GKQ26" s="253"/>
      <c r="GKR26" s="253"/>
      <c r="GKS26" s="253"/>
      <c r="GKT26" s="253"/>
      <c r="GKU26" s="253"/>
      <c r="GKV26" s="253"/>
      <c r="GKW26" s="253"/>
      <c r="GKX26" s="253"/>
      <c r="GKY26" s="253"/>
      <c r="GKZ26" s="253"/>
      <c r="GLA26" s="253"/>
      <c r="GLB26" s="253"/>
      <c r="GLC26" s="253"/>
      <c r="GLD26" s="253"/>
      <c r="GLE26" s="253"/>
      <c r="GLF26" s="253"/>
      <c r="GLG26" s="253"/>
      <c r="GLH26" s="253"/>
      <c r="GLI26" s="253"/>
      <c r="GLJ26" s="253"/>
      <c r="GLK26" s="253"/>
      <c r="GLL26" s="253"/>
      <c r="GLM26" s="253"/>
      <c r="GLN26" s="253"/>
      <c r="GLO26" s="253"/>
      <c r="GLP26" s="253"/>
      <c r="GLQ26" s="253"/>
      <c r="GLR26" s="253"/>
      <c r="GLS26" s="253"/>
      <c r="GLT26" s="253"/>
      <c r="GLU26" s="253"/>
      <c r="GLV26" s="253"/>
      <c r="GLW26" s="253"/>
      <c r="GLX26" s="253"/>
      <c r="GLY26" s="253"/>
      <c r="GLZ26" s="253"/>
      <c r="GMA26" s="253"/>
      <c r="GMB26" s="254"/>
      <c r="GMC26" s="254"/>
      <c r="GMD26" s="254"/>
      <c r="GME26" s="254"/>
      <c r="GMF26" s="254"/>
      <c r="GMG26" s="253"/>
      <c r="GMH26" s="253"/>
      <c r="GMI26" s="253"/>
      <c r="GMJ26" s="253"/>
      <c r="GMK26" s="253"/>
      <c r="GML26" s="253"/>
      <c r="GMM26" s="253"/>
      <c r="GMN26" s="253"/>
      <c r="GMO26" s="253"/>
      <c r="GMP26" s="253"/>
      <c r="GMQ26" s="253"/>
      <c r="GMR26" s="253"/>
      <c r="GMS26" s="253"/>
      <c r="GMT26" s="253"/>
      <c r="GMU26" s="253"/>
      <c r="GMV26" s="253"/>
      <c r="GMW26" s="253"/>
      <c r="GMX26" s="253"/>
      <c r="GMY26" s="253"/>
      <c r="GMZ26" s="253"/>
      <c r="GNA26" s="253"/>
      <c r="GNB26" s="253"/>
      <c r="GNC26" s="253"/>
      <c r="GND26" s="253"/>
      <c r="GNE26" s="253"/>
      <c r="GNF26" s="253"/>
      <c r="GNG26" s="253"/>
      <c r="GNH26" s="253"/>
      <c r="GNI26" s="253"/>
      <c r="GNJ26" s="253"/>
      <c r="GNK26" s="253"/>
      <c r="GNL26" s="253"/>
      <c r="GNM26" s="253"/>
      <c r="GNN26" s="253"/>
      <c r="GNO26" s="253"/>
      <c r="GNP26" s="253"/>
      <c r="GNQ26" s="253"/>
      <c r="GNR26" s="253"/>
      <c r="GNS26" s="253"/>
      <c r="GNT26" s="253"/>
      <c r="GNU26" s="253"/>
      <c r="GNV26" s="253"/>
      <c r="GNW26" s="253"/>
      <c r="GNX26" s="253"/>
      <c r="GNY26" s="253"/>
      <c r="GNZ26" s="253"/>
      <c r="GOA26" s="253"/>
      <c r="GOB26" s="253"/>
      <c r="GOC26" s="253"/>
      <c r="GOD26" s="254"/>
      <c r="GOE26" s="254"/>
      <c r="GOF26" s="254"/>
      <c r="GOG26" s="254"/>
      <c r="GOH26" s="254"/>
      <c r="GOI26" s="253"/>
      <c r="GOJ26" s="253"/>
      <c r="GOK26" s="253"/>
      <c r="GOL26" s="253"/>
      <c r="GOM26" s="253"/>
      <c r="GON26" s="253"/>
      <c r="GOO26" s="253"/>
      <c r="GOP26" s="253"/>
      <c r="GOQ26" s="253"/>
      <c r="GOR26" s="253"/>
      <c r="GOS26" s="253"/>
      <c r="GOT26" s="253"/>
      <c r="GOU26" s="253"/>
      <c r="GOV26" s="253"/>
      <c r="GOW26" s="253"/>
      <c r="GOX26" s="253"/>
      <c r="GOY26" s="253"/>
      <c r="GOZ26" s="253"/>
      <c r="GPA26" s="253"/>
      <c r="GPB26" s="253"/>
      <c r="GPC26" s="253"/>
      <c r="GPD26" s="253"/>
      <c r="GPE26" s="253"/>
      <c r="GPF26" s="253"/>
      <c r="GPG26" s="253"/>
      <c r="GPH26" s="253"/>
      <c r="GPI26" s="253"/>
      <c r="GPJ26" s="253"/>
      <c r="GPK26" s="253"/>
      <c r="GPL26" s="253"/>
      <c r="GPM26" s="253"/>
      <c r="GPN26" s="253"/>
      <c r="GPO26" s="253"/>
      <c r="GPP26" s="253"/>
      <c r="GPQ26" s="253"/>
      <c r="GPR26" s="253"/>
      <c r="GPS26" s="253"/>
      <c r="GPT26" s="253"/>
      <c r="GPU26" s="253"/>
      <c r="GPV26" s="253"/>
      <c r="GPW26" s="253"/>
      <c r="GPX26" s="253"/>
      <c r="GPY26" s="253"/>
      <c r="GPZ26" s="253"/>
      <c r="GQA26" s="253"/>
      <c r="GQB26" s="253"/>
      <c r="GQC26" s="253"/>
      <c r="GQD26" s="253"/>
      <c r="GQE26" s="253"/>
      <c r="GQF26" s="254"/>
      <c r="GQG26" s="254"/>
      <c r="GQH26" s="254"/>
      <c r="GQI26" s="254"/>
      <c r="GQJ26" s="254"/>
      <c r="GQK26" s="253"/>
      <c r="GQL26" s="253"/>
      <c r="GQM26" s="253"/>
      <c r="GQN26" s="253"/>
      <c r="GQO26" s="253"/>
      <c r="GQP26" s="253"/>
      <c r="GQQ26" s="253"/>
      <c r="GQR26" s="253"/>
      <c r="GQS26" s="253"/>
      <c r="GQT26" s="253"/>
      <c r="GQU26" s="253"/>
      <c r="GQV26" s="253"/>
      <c r="GQW26" s="253"/>
      <c r="GQX26" s="253"/>
      <c r="GQY26" s="253"/>
      <c r="GQZ26" s="253"/>
      <c r="GRA26" s="253"/>
      <c r="GRB26" s="253"/>
      <c r="GRC26" s="253"/>
      <c r="GRD26" s="253"/>
      <c r="GRE26" s="253"/>
      <c r="GRF26" s="253"/>
      <c r="GRG26" s="253"/>
      <c r="GRH26" s="253"/>
      <c r="GRI26" s="253"/>
      <c r="GRJ26" s="253"/>
      <c r="GRK26" s="253"/>
      <c r="GRL26" s="253"/>
      <c r="GRM26" s="253"/>
      <c r="GRN26" s="253"/>
      <c r="GRO26" s="253"/>
      <c r="GRP26" s="253"/>
      <c r="GRQ26" s="253"/>
      <c r="GRR26" s="253"/>
      <c r="GRS26" s="253"/>
      <c r="GRT26" s="253"/>
      <c r="GRU26" s="253"/>
      <c r="GRV26" s="253"/>
      <c r="GRW26" s="253"/>
      <c r="GRX26" s="253"/>
      <c r="GRY26" s="253"/>
      <c r="GRZ26" s="253"/>
      <c r="GSA26" s="253"/>
      <c r="GSB26" s="253"/>
      <c r="GSC26" s="253"/>
      <c r="GSD26" s="253"/>
      <c r="GSE26" s="253"/>
      <c r="GSF26" s="253"/>
      <c r="GSG26" s="253"/>
      <c r="GSH26" s="254"/>
      <c r="GSI26" s="254"/>
      <c r="GSJ26" s="254"/>
      <c r="GSK26" s="254"/>
      <c r="GSL26" s="254"/>
      <c r="GSM26" s="253"/>
      <c r="GSN26" s="253"/>
      <c r="GSO26" s="253"/>
      <c r="GSP26" s="253"/>
      <c r="GSQ26" s="253"/>
      <c r="GSR26" s="253"/>
      <c r="GSS26" s="253"/>
      <c r="GST26" s="253"/>
      <c r="GSU26" s="253"/>
      <c r="GSV26" s="253"/>
      <c r="GSW26" s="253"/>
      <c r="GSX26" s="253"/>
      <c r="GSY26" s="253"/>
      <c r="GSZ26" s="253"/>
      <c r="GTA26" s="253"/>
      <c r="GTB26" s="253"/>
      <c r="GTC26" s="253"/>
      <c r="GTD26" s="253"/>
      <c r="GTE26" s="253"/>
      <c r="GTF26" s="253"/>
      <c r="GTG26" s="253"/>
      <c r="GTH26" s="253"/>
      <c r="GTI26" s="253"/>
      <c r="GTJ26" s="253"/>
      <c r="GTK26" s="253"/>
      <c r="GTL26" s="253"/>
      <c r="GTM26" s="253"/>
      <c r="GTN26" s="253"/>
      <c r="GTO26" s="253"/>
      <c r="GTP26" s="253"/>
      <c r="GTQ26" s="253"/>
      <c r="GTR26" s="253"/>
      <c r="GTS26" s="253"/>
      <c r="GTT26" s="253"/>
      <c r="GTU26" s="253"/>
      <c r="GTV26" s="253"/>
      <c r="GTW26" s="253"/>
      <c r="GTX26" s="253"/>
      <c r="GTY26" s="253"/>
      <c r="GTZ26" s="253"/>
      <c r="GUA26" s="253"/>
      <c r="GUB26" s="253"/>
      <c r="GUC26" s="253"/>
      <c r="GUD26" s="253"/>
      <c r="GUE26" s="253"/>
      <c r="GUF26" s="253"/>
      <c r="GUG26" s="253"/>
      <c r="GUH26" s="253"/>
      <c r="GUI26" s="253"/>
      <c r="GUJ26" s="254"/>
      <c r="GUK26" s="254"/>
      <c r="GUL26" s="254"/>
      <c r="GUM26" s="254"/>
      <c r="GUN26" s="254"/>
      <c r="GUO26" s="253"/>
      <c r="GUP26" s="253"/>
      <c r="GUQ26" s="253"/>
      <c r="GUR26" s="253"/>
      <c r="GUS26" s="253"/>
      <c r="GUT26" s="253"/>
      <c r="GUU26" s="253"/>
      <c r="GUV26" s="253"/>
      <c r="GUW26" s="253"/>
      <c r="GUX26" s="253"/>
      <c r="GUY26" s="253"/>
      <c r="GUZ26" s="253"/>
      <c r="GVA26" s="253"/>
      <c r="GVB26" s="253"/>
      <c r="GVC26" s="253"/>
      <c r="GVD26" s="253"/>
      <c r="GVE26" s="253"/>
      <c r="GVF26" s="253"/>
      <c r="GVG26" s="253"/>
      <c r="GVH26" s="253"/>
      <c r="GVI26" s="253"/>
      <c r="GVJ26" s="253"/>
      <c r="GVK26" s="253"/>
      <c r="GVL26" s="253"/>
      <c r="GVM26" s="253"/>
      <c r="GVN26" s="253"/>
      <c r="GVO26" s="253"/>
      <c r="GVP26" s="253"/>
      <c r="GVQ26" s="253"/>
      <c r="GVR26" s="253"/>
      <c r="GVS26" s="253"/>
      <c r="GVT26" s="253"/>
      <c r="GVU26" s="253"/>
      <c r="GVV26" s="253"/>
      <c r="GVW26" s="253"/>
      <c r="GVX26" s="253"/>
      <c r="GVY26" s="253"/>
      <c r="GVZ26" s="253"/>
      <c r="GWA26" s="253"/>
      <c r="GWB26" s="253"/>
      <c r="GWC26" s="253"/>
      <c r="GWD26" s="253"/>
      <c r="GWE26" s="253"/>
      <c r="GWF26" s="253"/>
      <c r="GWG26" s="253"/>
      <c r="GWH26" s="253"/>
      <c r="GWI26" s="253"/>
      <c r="GWJ26" s="253"/>
      <c r="GWK26" s="253"/>
      <c r="GWL26" s="254"/>
      <c r="GWM26" s="254"/>
      <c r="GWN26" s="254"/>
      <c r="GWO26" s="254"/>
      <c r="GWP26" s="254"/>
      <c r="GWQ26" s="253"/>
      <c r="GWR26" s="253"/>
      <c r="GWS26" s="253"/>
      <c r="GWT26" s="253"/>
      <c r="GWU26" s="253"/>
      <c r="GWV26" s="253"/>
      <c r="GWW26" s="253"/>
      <c r="GWX26" s="253"/>
      <c r="GWY26" s="253"/>
      <c r="GWZ26" s="253"/>
      <c r="GXA26" s="253"/>
      <c r="GXB26" s="253"/>
      <c r="GXC26" s="253"/>
      <c r="GXD26" s="253"/>
      <c r="GXE26" s="253"/>
      <c r="GXF26" s="253"/>
      <c r="GXG26" s="253"/>
      <c r="GXH26" s="253"/>
      <c r="GXI26" s="253"/>
      <c r="GXJ26" s="253"/>
      <c r="GXK26" s="253"/>
      <c r="GXL26" s="253"/>
      <c r="GXM26" s="253"/>
      <c r="GXN26" s="253"/>
      <c r="GXO26" s="253"/>
      <c r="GXP26" s="253"/>
      <c r="GXQ26" s="253"/>
      <c r="GXR26" s="253"/>
      <c r="GXS26" s="253"/>
      <c r="GXT26" s="253"/>
      <c r="GXU26" s="253"/>
      <c r="GXV26" s="253"/>
      <c r="GXW26" s="253"/>
      <c r="GXX26" s="253"/>
      <c r="GXY26" s="253"/>
      <c r="GXZ26" s="253"/>
      <c r="GYA26" s="253"/>
      <c r="GYB26" s="253"/>
      <c r="GYC26" s="253"/>
      <c r="GYD26" s="253"/>
      <c r="GYE26" s="253"/>
      <c r="GYF26" s="253"/>
      <c r="GYG26" s="253"/>
      <c r="GYH26" s="253"/>
      <c r="GYI26" s="253"/>
      <c r="GYJ26" s="253"/>
      <c r="GYK26" s="253"/>
      <c r="GYL26" s="253"/>
      <c r="GYM26" s="253"/>
      <c r="GYN26" s="254"/>
      <c r="GYO26" s="254"/>
      <c r="GYP26" s="254"/>
      <c r="GYQ26" s="254"/>
      <c r="GYR26" s="254"/>
      <c r="GYS26" s="253"/>
      <c r="GYT26" s="253"/>
      <c r="GYU26" s="253"/>
      <c r="GYV26" s="253"/>
      <c r="GYW26" s="253"/>
      <c r="GYX26" s="253"/>
      <c r="GYY26" s="253"/>
      <c r="GYZ26" s="253"/>
      <c r="GZA26" s="253"/>
      <c r="GZB26" s="253"/>
      <c r="GZC26" s="253"/>
      <c r="GZD26" s="253"/>
      <c r="GZE26" s="253"/>
      <c r="GZF26" s="253"/>
      <c r="GZG26" s="253"/>
      <c r="GZH26" s="253"/>
      <c r="GZI26" s="253"/>
      <c r="GZJ26" s="253"/>
      <c r="GZK26" s="253"/>
      <c r="GZL26" s="253"/>
      <c r="GZM26" s="253"/>
      <c r="GZN26" s="253"/>
      <c r="GZO26" s="253"/>
      <c r="GZP26" s="253"/>
      <c r="GZQ26" s="253"/>
      <c r="GZR26" s="253"/>
      <c r="GZS26" s="253"/>
      <c r="GZT26" s="253"/>
      <c r="GZU26" s="253"/>
      <c r="GZV26" s="253"/>
      <c r="GZW26" s="253"/>
      <c r="GZX26" s="253"/>
      <c r="GZY26" s="253"/>
      <c r="GZZ26" s="253"/>
      <c r="HAA26" s="253"/>
      <c r="HAB26" s="253"/>
      <c r="HAC26" s="253"/>
      <c r="HAD26" s="253"/>
      <c r="HAE26" s="253"/>
      <c r="HAF26" s="253"/>
      <c r="HAG26" s="253"/>
      <c r="HAH26" s="253"/>
      <c r="HAI26" s="253"/>
      <c r="HAJ26" s="253"/>
      <c r="HAK26" s="253"/>
      <c r="HAL26" s="253"/>
      <c r="HAM26" s="253"/>
      <c r="HAN26" s="253"/>
      <c r="HAO26" s="253"/>
      <c r="HAP26" s="254"/>
      <c r="HAQ26" s="254"/>
      <c r="HAR26" s="254"/>
      <c r="HAS26" s="254"/>
      <c r="HAT26" s="254"/>
      <c r="HAU26" s="253"/>
      <c r="HAV26" s="253"/>
      <c r="HAW26" s="253"/>
      <c r="HAX26" s="253"/>
      <c r="HAY26" s="253"/>
      <c r="HAZ26" s="253"/>
      <c r="HBA26" s="253"/>
      <c r="HBB26" s="253"/>
      <c r="HBC26" s="253"/>
      <c r="HBD26" s="253"/>
      <c r="HBE26" s="253"/>
      <c r="HBF26" s="253"/>
      <c r="HBG26" s="253"/>
      <c r="HBH26" s="253"/>
      <c r="HBI26" s="253"/>
      <c r="HBJ26" s="253"/>
      <c r="HBK26" s="253"/>
      <c r="HBL26" s="253"/>
      <c r="HBM26" s="253"/>
      <c r="HBN26" s="253"/>
      <c r="HBO26" s="253"/>
      <c r="HBP26" s="253"/>
      <c r="HBQ26" s="253"/>
      <c r="HBR26" s="253"/>
      <c r="HBS26" s="253"/>
      <c r="HBT26" s="253"/>
      <c r="HBU26" s="253"/>
      <c r="HBV26" s="253"/>
      <c r="HBW26" s="253"/>
      <c r="HBX26" s="253"/>
      <c r="HBY26" s="253"/>
      <c r="HBZ26" s="253"/>
      <c r="HCA26" s="253"/>
      <c r="HCB26" s="253"/>
      <c r="HCC26" s="253"/>
      <c r="HCD26" s="253"/>
      <c r="HCE26" s="253"/>
      <c r="HCF26" s="253"/>
      <c r="HCG26" s="253"/>
      <c r="HCH26" s="253"/>
      <c r="HCI26" s="253"/>
      <c r="HCJ26" s="253"/>
      <c r="HCK26" s="253"/>
      <c r="HCL26" s="253"/>
      <c r="HCM26" s="253"/>
      <c r="HCN26" s="253"/>
      <c r="HCO26" s="253"/>
      <c r="HCP26" s="253"/>
      <c r="HCQ26" s="253"/>
      <c r="HCR26" s="254"/>
      <c r="HCS26" s="254"/>
      <c r="HCT26" s="254"/>
      <c r="HCU26" s="254"/>
      <c r="HCV26" s="254"/>
      <c r="HCW26" s="253"/>
      <c r="HCX26" s="253"/>
      <c r="HCY26" s="253"/>
      <c r="HCZ26" s="253"/>
      <c r="HDA26" s="253"/>
      <c r="HDB26" s="253"/>
      <c r="HDC26" s="253"/>
      <c r="HDD26" s="253"/>
      <c r="HDE26" s="253"/>
      <c r="HDF26" s="253"/>
      <c r="HDG26" s="253"/>
      <c r="HDH26" s="253"/>
      <c r="HDI26" s="253"/>
      <c r="HDJ26" s="253"/>
      <c r="HDK26" s="253"/>
      <c r="HDL26" s="253"/>
      <c r="HDM26" s="253"/>
      <c r="HDN26" s="253"/>
      <c r="HDO26" s="253"/>
      <c r="HDP26" s="253"/>
      <c r="HDQ26" s="253"/>
      <c r="HDR26" s="253"/>
      <c r="HDS26" s="253"/>
      <c r="HDT26" s="253"/>
      <c r="HDU26" s="253"/>
      <c r="HDV26" s="253"/>
      <c r="HDW26" s="253"/>
      <c r="HDX26" s="253"/>
      <c r="HDY26" s="253"/>
      <c r="HDZ26" s="253"/>
      <c r="HEA26" s="253"/>
      <c r="HEB26" s="253"/>
      <c r="HEC26" s="253"/>
      <c r="HED26" s="253"/>
      <c r="HEE26" s="253"/>
      <c r="HEF26" s="253"/>
      <c r="HEG26" s="253"/>
      <c r="HEH26" s="253"/>
      <c r="HEI26" s="253"/>
      <c r="HEJ26" s="253"/>
      <c r="HEK26" s="253"/>
      <c r="HEL26" s="253"/>
      <c r="HEM26" s="253"/>
      <c r="HEN26" s="253"/>
      <c r="HEO26" s="253"/>
      <c r="HEP26" s="253"/>
      <c r="HEQ26" s="253"/>
      <c r="HER26" s="253"/>
      <c r="HES26" s="253"/>
      <c r="HET26" s="254"/>
      <c r="HEU26" s="254"/>
      <c r="HEV26" s="254"/>
      <c r="HEW26" s="254"/>
      <c r="HEX26" s="254"/>
      <c r="HEY26" s="253"/>
      <c r="HEZ26" s="253"/>
      <c r="HFA26" s="253"/>
      <c r="HFB26" s="253"/>
      <c r="HFC26" s="253"/>
      <c r="HFD26" s="253"/>
      <c r="HFE26" s="253"/>
      <c r="HFF26" s="253"/>
      <c r="HFG26" s="253"/>
      <c r="HFH26" s="253"/>
      <c r="HFI26" s="253"/>
      <c r="HFJ26" s="253"/>
      <c r="HFK26" s="253"/>
      <c r="HFL26" s="253"/>
      <c r="HFM26" s="253"/>
      <c r="HFN26" s="253"/>
      <c r="HFO26" s="253"/>
      <c r="HFP26" s="253"/>
      <c r="HFQ26" s="253"/>
      <c r="HFR26" s="253"/>
      <c r="HFS26" s="253"/>
      <c r="HFT26" s="253"/>
      <c r="HFU26" s="253"/>
      <c r="HFV26" s="253"/>
      <c r="HFW26" s="253"/>
      <c r="HFX26" s="253"/>
      <c r="HFY26" s="253"/>
      <c r="HFZ26" s="253"/>
      <c r="HGA26" s="253"/>
      <c r="HGB26" s="253"/>
      <c r="HGC26" s="253"/>
      <c r="HGD26" s="253"/>
      <c r="HGE26" s="253"/>
      <c r="HGF26" s="253"/>
      <c r="HGG26" s="253"/>
      <c r="HGH26" s="253"/>
      <c r="HGI26" s="253"/>
      <c r="HGJ26" s="253"/>
      <c r="HGK26" s="253"/>
      <c r="HGL26" s="253"/>
      <c r="HGM26" s="253"/>
      <c r="HGN26" s="253"/>
      <c r="HGO26" s="253"/>
      <c r="HGP26" s="253"/>
      <c r="HGQ26" s="253"/>
      <c r="HGR26" s="253"/>
      <c r="HGS26" s="253"/>
      <c r="HGT26" s="253"/>
      <c r="HGU26" s="253"/>
      <c r="HGV26" s="254"/>
      <c r="HGW26" s="254"/>
      <c r="HGX26" s="254"/>
      <c r="HGY26" s="254"/>
      <c r="HGZ26" s="254"/>
      <c r="HHA26" s="253"/>
      <c r="HHB26" s="253"/>
      <c r="HHC26" s="253"/>
      <c r="HHD26" s="253"/>
      <c r="HHE26" s="253"/>
      <c r="HHF26" s="253"/>
      <c r="HHG26" s="253"/>
      <c r="HHH26" s="253"/>
      <c r="HHI26" s="253"/>
      <c r="HHJ26" s="253"/>
      <c r="HHK26" s="253"/>
      <c r="HHL26" s="253"/>
      <c r="HHM26" s="253"/>
      <c r="HHN26" s="253"/>
      <c r="HHO26" s="253"/>
      <c r="HHP26" s="253"/>
      <c r="HHQ26" s="253"/>
      <c r="HHR26" s="253"/>
      <c r="HHS26" s="253"/>
      <c r="HHT26" s="253"/>
      <c r="HHU26" s="253"/>
      <c r="HHV26" s="253"/>
      <c r="HHW26" s="253"/>
      <c r="HHX26" s="253"/>
      <c r="HHY26" s="253"/>
      <c r="HHZ26" s="253"/>
      <c r="HIA26" s="253"/>
      <c r="HIB26" s="253"/>
      <c r="HIC26" s="253"/>
      <c r="HID26" s="253"/>
      <c r="HIE26" s="253"/>
      <c r="HIF26" s="253"/>
      <c r="HIG26" s="253"/>
      <c r="HIH26" s="253"/>
      <c r="HII26" s="253"/>
      <c r="HIJ26" s="253"/>
      <c r="HIK26" s="253"/>
      <c r="HIL26" s="253"/>
      <c r="HIM26" s="253"/>
      <c r="HIN26" s="253"/>
      <c r="HIO26" s="253"/>
      <c r="HIP26" s="253"/>
      <c r="HIQ26" s="253"/>
      <c r="HIR26" s="253"/>
      <c r="HIS26" s="253"/>
      <c r="HIT26" s="253"/>
      <c r="HIU26" s="253"/>
      <c r="HIV26" s="253"/>
      <c r="HIW26" s="253"/>
      <c r="HIX26" s="254"/>
      <c r="HIY26" s="254"/>
      <c r="HIZ26" s="254"/>
      <c r="HJA26" s="254"/>
      <c r="HJB26" s="254"/>
      <c r="HJC26" s="253"/>
      <c r="HJD26" s="253"/>
      <c r="HJE26" s="253"/>
      <c r="HJF26" s="253"/>
      <c r="HJG26" s="253"/>
      <c r="HJH26" s="253"/>
      <c r="HJI26" s="253"/>
      <c r="HJJ26" s="253"/>
      <c r="HJK26" s="253"/>
      <c r="HJL26" s="253"/>
      <c r="HJM26" s="253"/>
      <c r="HJN26" s="253"/>
      <c r="HJO26" s="253"/>
      <c r="HJP26" s="253"/>
      <c r="HJQ26" s="253"/>
      <c r="HJR26" s="253"/>
      <c r="HJS26" s="253"/>
      <c r="HJT26" s="253"/>
      <c r="HJU26" s="253"/>
      <c r="HJV26" s="253"/>
      <c r="HJW26" s="253"/>
      <c r="HJX26" s="253"/>
      <c r="HJY26" s="253"/>
      <c r="HJZ26" s="253"/>
      <c r="HKA26" s="253"/>
      <c r="HKB26" s="253"/>
      <c r="HKC26" s="253"/>
      <c r="HKD26" s="253"/>
      <c r="HKE26" s="253"/>
      <c r="HKF26" s="253"/>
      <c r="HKG26" s="253"/>
      <c r="HKH26" s="253"/>
      <c r="HKI26" s="253"/>
      <c r="HKJ26" s="253"/>
      <c r="HKK26" s="253"/>
      <c r="HKL26" s="253"/>
      <c r="HKM26" s="253"/>
      <c r="HKN26" s="253"/>
      <c r="HKO26" s="253"/>
      <c r="HKP26" s="253"/>
      <c r="HKQ26" s="253"/>
      <c r="HKR26" s="253"/>
      <c r="HKS26" s="253"/>
      <c r="HKT26" s="253"/>
      <c r="HKU26" s="253"/>
      <c r="HKV26" s="253"/>
      <c r="HKW26" s="253"/>
      <c r="HKX26" s="253"/>
      <c r="HKY26" s="253"/>
      <c r="HKZ26" s="254"/>
      <c r="HLA26" s="254"/>
      <c r="HLB26" s="254"/>
      <c r="HLC26" s="254"/>
      <c r="HLD26" s="254"/>
      <c r="HLE26" s="253"/>
      <c r="HLF26" s="253"/>
      <c r="HLG26" s="253"/>
      <c r="HLH26" s="253"/>
      <c r="HLI26" s="253"/>
      <c r="HLJ26" s="253"/>
      <c r="HLK26" s="253"/>
      <c r="HLL26" s="253"/>
      <c r="HLM26" s="253"/>
      <c r="HLN26" s="253"/>
      <c r="HLO26" s="253"/>
      <c r="HLP26" s="253"/>
      <c r="HLQ26" s="253"/>
      <c r="HLR26" s="253"/>
      <c r="HLS26" s="253"/>
      <c r="HLT26" s="253"/>
      <c r="HLU26" s="253"/>
      <c r="HLV26" s="253"/>
      <c r="HLW26" s="253"/>
      <c r="HLX26" s="253"/>
      <c r="HLY26" s="253"/>
      <c r="HLZ26" s="253"/>
      <c r="HMA26" s="253"/>
      <c r="HMB26" s="253"/>
      <c r="HMC26" s="253"/>
      <c r="HMD26" s="253"/>
      <c r="HME26" s="253"/>
      <c r="HMF26" s="253"/>
      <c r="HMG26" s="253"/>
      <c r="HMH26" s="253"/>
      <c r="HMI26" s="253"/>
      <c r="HMJ26" s="253"/>
      <c r="HMK26" s="253"/>
      <c r="HML26" s="253"/>
      <c r="HMM26" s="253"/>
      <c r="HMN26" s="253"/>
      <c r="HMO26" s="253"/>
      <c r="HMP26" s="253"/>
      <c r="HMQ26" s="253"/>
      <c r="HMR26" s="253"/>
      <c r="HMS26" s="253"/>
      <c r="HMT26" s="253"/>
      <c r="HMU26" s="253"/>
      <c r="HMV26" s="253"/>
      <c r="HMW26" s="253"/>
      <c r="HMX26" s="253"/>
      <c r="HMY26" s="253"/>
      <c r="HMZ26" s="253"/>
      <c r="HNA26" s="253"/>
      <c r="HNB26" s="254"/>
      <c r="HNC26" s="254"/>
      <c r="HND26" s="254"/>
      <c r="HNE26" s="254"/>
      <c r="HNF26" s="254"/>
      <c r="HNG26" s="253"/>
      <c r="HNH26" s="253"/>
      <c r="HNI26" s="253"/>
      <c r="HNJ26" s="253"/>
      <c r="HNK26" s="253"/>
      <c r="HNL26" s="253"/>
      <c r="HNM26" s="253"/>
      <c r="HNN26" s="253"/>
      <c r="HNO26" s="253"/>
      <c r="HNP26" s="253"/>
      <c r="HNQ26" s="253"/>
      <c r="HNR26" s="253"/>
      <c r="HNS26" s="253"/>
      <c r="HNT26" s="253"/>
      <c r="HNU26" s="253"/>
      <c r="HNV26" s="253"/>
      <c r="HNW26" s="253"/>
      <c r="HNX26" s="253"/>
      <c r="HNY26" s="253"/>
      <c r="HNZ26" s="253"/>
      <c r="HOA26" s="253"/>
      <c r="HOB26" s="253"/>
      <c r="HOC26" s="253"/>
      <c r="HOD26" s="253"/>
      <c r="HOE26" s="253"/>
      <c r="HOF26" s="253"/>
      <c r="HOG26" s="253"/>
      <c r="HOH26" s="253"/>
      <c r="HOI26" s="253"/>
      <c r="HOJ26" s="253"/>
      <c r="HOK26" s="253"/>
      <c r="HOL26" s="253"/>
      <c r="HOM26" s="253"/>
      <c r="HON26" s="253"/>
      <c r="HOO26" s="253"/>
      <c r="HOP26" s="253"/>
      <c r="HOQ26" s="253"/>
      <c r="HOR26" s="253"/>
      <c r="HOS26" s="253"/>
      <c r="HOT26" s="253"/>
      <c r="HOU26" s="253"/>
      <c r="HOV26" s="253"/>
      <c r="HOW26" s="253"/>
      <c r="HOX26" s="253"/>
      <c r="HOY26" s="253"/>
      <c r="HOZ26" s="253"/>
      <c r="HPA26" s="253"/>
      <c r="HPB26" s="253"/>
      <c r="HPC26" s="253"/>
      <c r="HPD26" s="254"/>
      <c r="HPE26" s="254"/>
      <c r="HPF26" s="254"/>
      <c r="HPG26" s="254"/>
      <c r="HPH26" s="254"/>
      <c r="HPI26" s="253"/>
      <c r="HPJ26" s="253"/>
      <c r="HPK26" s="253"/>
      <c r="HPL26" s="253"/>
      <c r="HPM26" s="253"/>
      <c r="HPN26" s="253"/>
      <c r="HPO26" s="253"/>
      <c r="HPP26" s="253"/>
      <c r="HPQ26" s="253"/>
      <c r="HPR26" s="253"/>
      <c r="HPS26" s="253"/>
      <c r="HPT26" s="253"/>
      <c r="HPU26" s="253"/>
      <c r="HPV26" s="253"/>
      <c r="HPW26" s="253"/>
      <c r="HPX26" s="253"/>
      <c r="HPY26" s="253"/>
      <c r="HPZ26" s="253"/>
      <c r="HQA26" s="253"/>
      <c r="HQB26" s="253"/>
      <c r="HQC26" s="253"/>
      <c r="HQD26" s="253"/>
      <c r="HQE26" s="253"/>
      <c r="HQF26" s="253"/>
      <c r="HQG26" s="253"/>
      <c r="HQH26" s="253"/>
      <c r="HQI26" s="253"/>
      <c r="HQJ26" s="253"/>
      <c r="HQK26" s="253"/>
      <c r="HQL26" s="253"/>
      <c r="HQM26" s="253"/>
      <c r="HQN26" s="253"/>
      <c r="HQO26" s="253"/>
      <c r="HQP26" s="253"/>
      <c r="HQQ26" s="253"/>
      <c r="HQR26" s="253"/>
      <c r="HQS26" s="253"/>
      <c r="HQT26" s="253"/>
      <c r="HQU26" s="253"/>
      <c r="HQV26" s="253"/>
      <c r="HQW26" s="253"/>
      <c r="HQX26" s="253"/>
      <c r="HQY26" s="253"/>
      <c r="HQZ26" s="253"/>
      <c r="HRA26" s="253"/>
      <c r="HRB26" s="253"/>
      <c r="HRC26" s="253"/>
      <c r="HRD26" s="253"/>
      <c r="HRE26" s="253"/>
      <c r="HRF26" s="254"/>
      <c r="HRG26" s="254"/>
      <c r="HRH26" s="254"/>
      <c r="HRI26" s="254"/>
      <c r="HRJ26" s="254"/>
      <c r="HRK26" s="253"/>
      <c r="HRL26" s="253"/>
      <c r="HRM26" s="253"/>
      <c r="HRN26" s="253"/>
      <c r="HRO26" s="253"/>
      <c r="HRP26" s="253"/>
      <c r="HRQ26" s="253"/>
      <c r="HRR26" s="253"/>
      <c r="HRS26" s="253"/>
      <c r="HRT26" s="253"/>
      <c r="HRU26" s="253"/>
      <c r="HRV26" s="253"/>
      <c r="HRW26" s="253"/>
      <c r="HRX26" s="253"/>
      <c r="HRY26" s="253"/>
      <c r="HRZ26" s="253"/>
      <c r="HSA26" s="253"/>
      <c r="HSB26" s="253"/>
      <c r="HSC26" s="253"/>
      <c r="HSD26" s="253"/>
      <c r="HSE26" s="253"/>
      <c r="HSF26" s="253"/>
      <c r="HSG26" s="253"/>
      <c r="HSH26" s="253"/>
      <c r="HSI26" s="253"/>
      <c r="HSJ26" s="253"/>
      <c r="HSK26" s="253"/>
      <c r="HSL26" s="253"/>
      <c r="HSM26" s="253"/>
      <c r="HSN26" s="253"/>
      <c r="HSO26" s="253"/>
      <c r="HSP26" s="253"/>
      <c r="HSQ26" s="253"/>
      <c r="HSR26" s="253"/>
      <c r="HSS26" s="253"/>
      <c r="HST26" s="253"/>
      <c r="HSU26" s="253"/>
      <c r="HSV26" s="253"/>
      <c r="HSW26" s="253"/>
      <c r="HSX26" s="253"/>
      <c r="HSY26" s="253"/>
      <c r="HSZ26" s="253"/>
      <c r="HTA26" s="253"/>
      <c r="HTB26" s="253"/>
      <c r="HTC26" s="253"/>
      <c r="HTD26" s="253"/>
      <c r="HTE26" s="253"/>
      <c r="HTF26" s="253"/>
      <c r="HTG26" s="253"/>
      <c r="HTH26" s="254"/>
      <c r="HTI26" s="254"/>
      <c r="HTJ26" s="254"/>
      <c r="HTK26" s="254"/>
      <c r="HTL26" s="254"/>
      <c r="HTM26" s="253"/>
      <c r="HTN26" s="253"/>
      <c r="HTO26" s="253"/>
      <c r="HTP26" s="253"/>
      <c r="HTQ26" s="253"/>
      <c r="HTR26" s="253"/>
      <c r="HTS26" s="253"/>
      <c r="HTT26" s="253"/>
      <c r="HTU26" s="253"/>
      <c r="HTV26" s="253"/>
      <c r="HTW26" s="253"/>
      <c r="HTX26" s="253"/>
      <c r="HTY26" s="253"/>
      <c r="HTZ26" s="253"/>
      <c r="HUA26" s="253"/>
      <c r="HUB26" s="253"/>
      <c r="HUC26" s="253"/>
      <c r="HUD26" s="253"/>
      <c r="HUE26" s="253"/>
      <c r="HUF26" s="253"/>
      <c r="HUG26" s="253"/>
      <c r="HUH26" s="253"/>
      <c r="HUI26" s="253"/>
      <c r="HUJ26" s="253"/>
      <c r="HUK26" s="253"/>
      <c r="HUL26" s="253"/>
      <c r="HUM26" s="253"/>
      <c r="HUN26" s="253"/>
      <c r="HUO26" s="253"/>
      <c r="HUP26" s="253"/>
      <c r="HUQ26" s="253"/>
      <c r="HUR26" s="253"/>
      <c r="HUS26" s="253"/>
      <c r="HUT26" s="253"/>
      <c r="HUU26" s="253"/>
      <c r="HUV26" s="253"/>
      <c r="HUW26" s="253"/>
      <c r="HUX26" s="253"/>
      <c r="HUY26" s="253"/>
      <c r="HUZ26" s="253"/>
      <c r="HVA26" s="253"/>
      <c r="HVB26" s="253"/>
      <c r="HVC26" s="253"/>
      <c r="HVD26" s="253"/>
      <c r="HVE26" s="253"/>
      <c r="HVF26" s="253"/>
      <c r="HVG26" s="253"/>
      <c r="HVH26" s="253"/>
      <c r="HVI26" s="253"/>
      <c r="HVJ26" s="254"/>
      <c r="HVK26" s="254"/>
      <c r="HVL26" s="254"/>
      <c r="HVM26" s="254"/>
      <c r="HVN26" s="254"/>
      <c r="HVO26" s="253"/>
      <c r="HVP26" s="253"/>
      <c r="HVQ26" s="253"/>
      <c r="HVR26" s="253"/>
      <c r="HVS26" s="253"/>
      <c r="HVT26" s="253"/>
      <c r="HVU26" s="253"/>
      <c r="HVV26" s="253"/>
      <c r="HVW26" s="253"/>
      <c r="HVX26" s="253"/>
      <c r="HVY26" s="253"/>
      <c r="HVZ26" s="253"/>
      <c r="HWA26" s="253"/>
      <c r="HWB26" s="253"/>
      <c r="HWC26" s="253"/>
      <c r="HWD26" s="253"/>
      <c r="HWE26" s="253"/>
      <c r="HWF26" s="253"/>
      <c r="HWG26" s="253"/>
      <c r="HWH26" s="253"/>
      <c r="HWI26" s="253"/>
      <c r="HWJ26" s="253"/>
      <c r="HWK26" s="253"/>
      <c r="HWL26" s="253"/>
      <c r="HWM26" s="253"/>
      <c r="HWN26" s="253"/>
      <c r="HWO26" s="253"/>
      <c r="HWP26" s="253"/>
      <c r="HWQ26" s="253"/>
      <c r="HWR26" s="253"/>
      <c r="HWS26" s="253"/>
      <c r="HWT26" s="253"/>
      <c r="HWU26" s="253"/>
      <c r="HWV26" s="253"/>
      <c r="HWW26" s="253"/>
      <c r="HWX26" s="253"/>
      <c r="HWY26" s="253"/>
      <c r="HWZ26" s="253"/>
      <c r="HXA26" s="253"/>
      <c r="HXB26" s="253"/>
      <c r="HXC26" s="253"/>
      <c r="HXD26" s="253"/>
      <c r="HXE26" s="253"/>
      <c r="HXF26" s="253"/>
      <c r="HXG26" s="253"/>
      <c r="HXH26" s="253"/>
      <c r="HXI26" s="253"/>
      <c r="HXJ26" s="253"/>
      <c r="HXK26" s="253"/>
      <c r="HXL26" s="254"/>
      <c r="HXM26" s="254"/>
      <c r="HXN26" s="254"/>
      <c r="HXO26" s="254"/>
      <c r="HXP26" s="254"/>
      <c r="HXQ26" s="253"/>
      <c r="HXR26" s="253"/>
      <c r="HXS26" s="253"/>
      <c r="HXT26" s="253"/>
      <c r="HXU26" s="253"/>
      <c r="HXV26" s="253"/>
      <c r="HXW26" s="253"/>
      <c r="HXX26" s="253"/>
      <c r="HXY26" s="253"/>
      <c r="HXZ26" s="253"/>
      <c r="HYA26" s="253"/>
      <c r="HYB26" s="253"/>
      <c r="HYC26" s="253"/>
      <c r="HYD26" s="253"/>
      <c r="HYE26" s="253"/>
      <c r="HYF26" s="253"/>
      <c r="HYG26" s="253"/>
      <c r="HYH26" s="253"/>
      <c r="HYI26" s="253"/>
      <c r="HYJ26" s="253"/>
      <c r="HYK26" s="253"/>
      <c r="HYL26" s="253"/>
      <c r="HYM26" s="253"/>
      <c r="HYN26" s="253"/>
      <c r="HYO26" s="253"/>
      <c r="HYP26" s="253"/>
      <c r="HYQ26" s="253"/>
      <c r="HYR26" s="253"/>
      <c r="HYS26" s="253"/>
      <c r="HYT26" s="253"/>
      <c r="HYU26" s="253"/>
      <c r="HYV26" s="253"/>
      <c r="HYW26" s="253"/>
      <c r="HYX26" s="253"/>
      <c r="HYY26" s="253"/>
      <c r="HYZ26" s="253"/>
      <c r="HZA26" s="253"/>
      <c r="HZB26" s="253"/>
      <c r="HZC26" s="253"/>
      <c r="HZD26" s="253"/>
      <c r="HZE26" s="253"/>
      <c r="HZF26" s="253"/>
      <c r="HZG26" s="253"/>
      <c r="HZH26" s="253"/>
      <c r="HZI26" s="253"/>
      <c r="HZJ26" s="253"/>
      <c r="HZK26" s="253"/>
      <c r="HZL26" s="253"/>
      <c r="HZM26" s="253"/>
      <c r="HZN26" s="254"/>
      <c r="HZO26" s="254"/>
      <c r="HZP26" s="254"/>
      <c r="HZQ26" s="254"/>
      <c r="HZR26" s="254"/>
      <c r="HZS26" s="253"/>
      <c r="HZT26" s="253"/>
      <c r="HZU26" s="253"/>
      <c r="HZV26" s="253"/>
      <c r="HZW26" s="253"/>
      <c r="HZX26" s="253"/>
      <c r="HZY26" s="253"/>
      <c r="HZZ26" s="253"/>
      <c r="IAA26" s="253"/>
      <c r="IAB26" s="253"/>
      <c r="IAC26" s="253"/>
      <c r="IAD26" s="253"/>
      <c r="IAE26" s="253"/>
      <c r="IAF26" s="253"/>
      <c r="IAG26" s="253"/>
      <c r="IAH26" s="253"/>
      <c r="IAI26" s="253"/>
      <c r="IAJ26" s="253"/>
      <c r="IAK26" s="253"/>
      <c r="IAL26" s="253"/>
      <c r="IAM26" s="253"/>
      <c r="IAN26" s="253"/>
      <c r="IAO26" s="253"/>
      <c r="IAP26" s="253"/>
      <c r="IAQ26" s="253"/>
      <c r="IAR26" s="253"/>
      <c r="IAS26" s="253"/>
      <c r="IAT26" s="253"/>
      <c r="IAU26" s="253"/>
      <c r="IAV26" s="253"/>
      <c r="IAW26" s="253"/>
      <c r="IAX26" s="253"/>
      <c r="IAY26" s="253"/>
      <c r="IAZ26" s="253"/>
      <c r="IBA26" s="253"/>
      <c r="IBB26" s="253"/>
      <c r="IBC26" s="253"/>
      <c r="IBD26" s="253"/>
      <c r="IBE26" s="253"/>
      <c r="IBF26" s="253"/>
      <c r="IBG26" s="253"/>
      <c r="IBH26" s="253"/>
      <c r="IBI26" s="253"/>
      <c r="IBJ26" s="253"/>
      <c r="IBK26" s="253"/>
      <c r="IBL26" s="253"/>
      <c r="IBM26" s="253"/>
      <c r="IBN26" s="253"/>
      <c r="IBO26" s="253"/>
      <c r="IBP26" s="254"/>
      <c r="IBQ26" s="254"/>
      <c r="IBR26" s="254"/>
      <c r="IBS26" s="254"/>
      <c r="IBT26" s="254"/>
      <c r="IBU26" s="253"/>
      <c r="IBV26" s="253"/>
      <c r="IBW26" s="253"/>
      <c r="IBX26" s="253"/>
      <c r="IBY26" s="253"/>
      <c r="IBZ26" s="253"/>
      <c r="ICA26" s="253"/>
      <c r="ICB26" s="253"/>
      <c r="ICC26" s="253"/>
      <c r="ICD26" s="253"/>
      <c r="ICE26" s="253"/>
      <c r="ICF26" s="253"/>
      <c r="ICG26" s="253"/>
      <c r="ICH26" s="253"/>
      <c r="ICI26" s="253"/>
      <c r="ICJ26" s="253"/>
      <c r="ICK26" s="253"/>
      <c r="ICL26" s="253"/>
      <c r="ICM26" s="253"/>
      <c r="ICN26" s="253"/>
      <c r="ICO26" s="253"/>
      <c r="ICP26" s="253"/>
      <c r="ICQ26" s="253"/>
      <c r="ICR26" s="253"/>
      <c r="ICS26" s="253"/>
      <c r="ICT26" s="253"/>
      <c r="ICU26" s="253"/>
      <c r="ICV26" s="253"/>
      <c r="ICW26" s="253"/>
      <c r="ICX26" s="253"/>
      <c r="ICY26" s="253"/>
      <c r="ICZ26" s="253"/>
      <c r="IDA26" s="253"/>
      <c r="IDB26" s="253"/>
      <c r="IDC26" s="253"/>
      <c r="IDD26" s="253"/>
      <c r="IDE26" s="253"/>
      <c r="IDF26" s="253"/>
      <c r="IDG26" s="253"/>
      <c r="IDH26" s="253"/>
      <c r="IDI26" s="253"/>
      <c r="IDJ26" s="253"/>
      <c r="IDK26" s="253"/>
      <c r="IDL26" s="253"/>
      <c r="IDM26" s="253"/>
      <c r="IDN26" s="253"/>
      <c r="IDO26" s="253"/>
      <c r="IDP26" s="253"/>
      <c r="IDQ26" s="253"/>
      <c r="IDR26" s="254"/>
      <c r="IDS26" s="254"/>
      <c r="IDT26" s="254"/>
      <c r="IDU26" s="254"/>
      <c r="IDV26" s="254"/>
      <c r="IDW26" s="253"/>
      <c r="IDX26" s="253"/>
      <c r="IDY26" s="253"/>
      <c r="IDZ26" s="253"/>
      <c r="IEA26" s="253"/>
      <c r="IEB26" s="253"/>
      <c r="IEC26" s="253"/>
      <c r="IED26" s="253"/>
      <c r="IEE26" s="253"/>
      <c r="IEF26" s="253"/>
      <c r="IEG26" s="253"/>
      <c r="IEH26" s="253"/>
      <c r="IEI26" s="253"/>
      <c r="IEJ26" s="253"/>
      <c r="IEK26" s="253"/>
      <c r="IEL26" s="253"/>
      <c r="IEM26" s="253"/>
      <c r="IEN26" s="253"/>
      <c r="IEO26" s="253"/>
      <c r="IEP26" s="253"/>
      <c r="IEQ26" s="253"/>
      <c r="IER26" s="253"/>
      <c r="IES26" s="253"/>
      <c r="IET26" s="253"/>
      <c r="IEU26" s="253"/>
      <c r="IEV26" s="253"/>
      <c r="IEW26" s="253"/>
      <c r="IEX26" s="253"/>
      <c r="IEY26" s="253"/>
      <c r="IEZ26" s="253"/>
      <c r="IFA26" s="253"/>
      <c r="IFB26" s="253"/>
      <c r="IFC26" s="253"/>
      <c r="IFD26" s="253"/>
      <c r="IFE26" s="253"/>
      <c r="IFF26" s="253"/>
      <c r="IFG26" s="253"/>
      <c r="IFH26" s="253"/>
      <c r="IFI26" s="253"/>
      <c r="IFJ26" s="253"/>
      <c r="IFK26" s="253"/>
      <c r="IFL26" s="253"/>
      <c r="IFM26" s="253"/>
      <c r="IFN26" s="253"/>
      <c r="IFO26" s="253"/>
      <c r="IFP26" s="253"/>
      <c r="IFQ26" s="253"/>
      <c r="IFR26" s="253"/>
      <c r="IFS26" s="253"/>
      <c r="IFT26" s="254"/>
      <c r="IFU26" s="254"/>
      <c r="IFV26" s="254"/>
      <c r="IFW26" s="254"/>
      <c r="IFX26" s="254"/>
      <c r="IFY26" s="253"/>
      <c r="IFZ26" s="253"/>
      <c r="IGA26" s="253"/>
      <c r="IGB26" s="253"/>
      <c r="IGC26" s="253"/>
      <c r="IGD26" s="253"/>
      <c r="IGE26" s="253"/>
      <c r="IGF26" s="253"/>
      <c r="IGG26" s="253"/>
      <c r="IGH26" s="253"/>
      <c r="IGI26" s="253"/>
      <c r="IGJ26" s="253"/>
      <c r="IGK26" s="253"/>
      <c r="IGL26" s="253"/>
      <c r="IGM26" s="253"/>
      <c r="IGN26" s="253"/>
      <c r="IGO26" s="253"/>
      <c r="IGP26" s="253"/>
      <c r="IGQ26" s="253"/>
      <c r="IGR26" s="253"/>
      <c r="IGS26" s="253"/>
      <c r="IGT26" s="253"/>
      <c r="IGU26" s="253"/>
      <c r="IGV26" s="253"/>
      <c r="IGW26" s="253"/>
      <c r="IGX26" s="253"/>
      <c r="IGY26" s="253"/>
      <c r="IGZ26" s="253"/>
      <c r="IHA26" s="253"/>
      <c r="IHB26" s="253"/>
      <c r="IHC26" s="253"/>
      <c r="IHD26" s="253"/>
      <c r="IHE26" s="253"/>
      <c r="IHF26" s="253"/>
      <c r="IHG26" s="253"/>
      <c r="IHH26" s="253"/>
      <c r="IHI26" s="253"/>
      <c r="IHJ26" s="253"/>
      <c r="IHK26" s="253"/>
      <c r="IHL26" s="253"/>
      <c r="IHM26" s="253"/>
      <c r="IHN26" s="253"/>
      <c r="IHO26" s="253"/>
      <c r="IHP26" s="253"/>
      <c r="IHQ26" s="253"/>
      <c r="IHR26" s="253"/>
      <c r="IHS26" s="253"/>
      <c r="IHT26" s="253"/>
      <c r="IHU26" s="253"/>
      <c r="IHV26" s="254"/>
      <c r="IHW26" s="254"/>
      <c r="IHX26" s="254"/>
      <c r="IHY26" s="254"/>
      <c r="IHZ26" s="254"/>
      <c r="IIA26" s="253"/>
      <c r="IIB26" s="253"/>
      <c r="IIC26" s="253"/>
      <c r="IID26" s="253"/>
      <c r="IIE26" s="253"/>
      <c r="IIF26" s="253"/>
      <c r="IIG26" s="253"/>
      <c r="IIH26" s="253"/>
      <c r="III26" s="253"/>
      <c r="IIJ26" s="253"/>
      <c r="IIK26" s="253"/>
      <c r="IIL26" s="253"/>
      <c r="IIM26" s="253"/>
      <c r="IIN26" s="253"/>
      <c r="IIO26" s="253"/>
      <c r="IIP26" s="253"/>
      <c r="IIQ26" s="253"/>
      <c r="IIR26" s="253"/>
      <c r="IIS26" s="253"/>
      <c r="IIT26" s="253"/>
      <c r="IIU26" s="253"/>
      <c r="IIV26" s="253"/>
      <c r="IIW26" s="253"/>
      <c r="IIX26" s="253"/>
      <c r="IIY26" s="253"/>
      <c r="IIZ26" s="253"/>
      <c r="IJA26" s="253"/>
      <c r="IJB26" s="253"/>
      <c r="IJC26" s="253"/>
      <c r="IJD26" s="253"/>
      <c r="IJE26" s="253"/>
      <c r="IJF26" s="253"/>
      <c r="IJG26" s="253"/>
      <c r="IJH26" s="253"/>
      <c r="IJI26" s="253"/>
      <c r="IJJ26" s="253"/>
      <c r="IJK26" s="253"/>
      <c r="IJL26" s="253"/>
      <c r="IJM26" s="253"/>
      <c r="IJN26" s="253"/>
      <c r="IJO26" s="253"/>
      <c r="IJP26" s="253"/>
      <c r="IJQ26" s="253"/>
      <c r="IJR26" s="253"/>
      <c r="IJS26" s="253"/>
      <c r="IJT26" s="253"/>
      <c r="IJU26" s="253"/>
      <c r="IJV26" s="253"/>
      <c r="IJW26" s="253"/>
      <c r="IJX26" s="254"/>
      <c r="IJY26" s="254"/>
      <c r="IJZ26" s="254"/>
      <c r="IKA26" s="254"/>
      <c r="IKB26" s="254"/>
      <c r="IKC26" s="253"/>
      <c r="IKD26" s="253"/>
      <c r="IKE26" s="253"/>
      <c r="IKF26" s="253"/>
      <c r="IKG26" s="253"/>
      <c r="IKH26" s="253"/>
      <c r="IKI26" s="253"/>
      <c r="IKJ26" s="253"/>
      <c r="IKK26" s="253"/>
      <c r="IKL26" s="253"/>
      <c r="IKM26" s="253"/>
      <c r="IKN26" s="253"/>
      <c r="IKO26" s="253"/>
      <c r="IKP26" s="253"/>
      <c r="IKQ26" s="253"/>
      <c r="IKR26" s="253"/>
      <c r="IKS26" s="253"/>
      <c r="IKT26" s="253"/>
      <c r="IKU26" s="253"/>
      <c r="IKV26" s="253"/>
      <c r="IKW26" s="253"/>
      <c r="IKX26" s="253"/>
      <c r="IKY26" s="253"/>
      <c r="IKZ26" s="253"/>
      <c r="ILA26" s="253"/>
      <c r="ILB26" s="253"/>
      <c r="ILC26" s="253"/>
      <c r="ILD26" s="253"/>
      <c r="ILE26" s="253"/>
      <c r="ILF26" s="253"/>
      <c r="ILG26" s="253"/>
      <c r="ILH26" s="253"/>
      <c r="ILI26" s="253"/>
      <c r="ILJ26" s="253"/>
      <c r="ILK26" s="253"/>
      <c r="ILL26" s="253"/>
      <c r="ILM26" s="253"/>
      <c r="ILN26" s="253"/>
      <c r="ILO26" s="253"/>
      <c r="ILP26" s="253"/>
      <c r="ILQ26" s="253"/>
      <c r="ILR26" s="253"/>
      <c r="ILS26" s="253"/>
      <c r="ILT26" s="253"/>
      <c r="ILU26" s="253"/>
      <c r="ILV26" s="253"/>
      <c r="ILW26" s="253"/>
      <c r="ILX26" s="253"/>
      <c r="ILY26" s="253"/>
      <c r="ILZ26" s="254"/>
      <c r="IMA26" s="254"/>
      <c r="IMB26" s="254"/>
      <c r="IMC26" s="254"/>
      <c r="IMD26" s="254"/>
      <c r="IME26" s="253"/>
      <c r="IMF26" s="253"/>
      <c r="IMG26" s="253"/>
      <c r="IMH26" s="253"/>
      <c r="IMI26" s="253"/>
      <c r="IMJ26" s="253"/>
      <c r="IMK26" s="253"/>
      <c r="IML26" s="253"/>
      <c r="IMM26" s="253"/>
      <c r="IMN26" s="253"/>
      <c r="IMO26" s="253"/>
      <c r="IMP26" s="253"/>
      <c r="IMQ26" s="253"/>
      <c r="IMR26" s="253"/>
      <c r="IMS26" s="253"/>
      <c r="IMT26" s="253"/>
      <c r="IMU26" s="253"/>
      <c r="IMV26" s="253"/>
      <c r="IMW26" s="253"/>
      <c r="IMX26" s="253"/>
      <c r="IMY26" s="253"/>
      <c r="IMZ26" s="253"/>
      <c r="INA26" s="253"/>
      <c r="INB26" s="253"/>
      <c r="INC26" s="253"/>
      <c r="IND26" s="253"/>
      <c r="INE26" s="253"/>
      <c r="INF26" s="253"/>
      <c r="ING26" s="253"/>
      <c r="INH26" s="253"/>
      <c r="INI26" s="253"/>
      <c r="INJ26" s="253"/>
      <c r="INK26" s="253"/>
      <c r="INL26" s="253"/>
      <c r="INM26" s="253"/>
      <c r="INN26" s="253"/>
      <c r="INO26" s="253"/>
      <c r="INP26" s="253"/>
      <c r="INQ26" s="253"/>
      <c r="INR26" s="253"/>
      <c r="INS26" s="253"/>
      <c r="INT26" s="253"/>
      <c r="INU26" s="253"/>
      <c r="INV26" s="253"/>
      <c r="INW26" s="253"/>
      <c r="INX26" s="253"/>
      <c r="INY26" s="253"/>
      <c r="INZ26" s="253"/>
      <c r="IOA26" s="253"/>
      <c r="IOB26" s="254"/>
      <c r="IOC26" s="254"/>
      <c r="IOD26" s="254"/>
      <c r="IOE26" s="254"/>
      <c r="IOF26" s="254"/>
      <c r="IOG26" s="253"/>
      <c r="IOH26" s="253"/>
      <c r="IOI26" s="253"/>
      <c r="IOJ26" s="253"/>
      <c r="IOK26" s="253"/>
      <c r="IOL26" s="253"/>
      <c r="IOM26" s="253"/>
      <c r="ION26" s="253"/>
      <c r="IOO26" s="253"/>
      <c r="IOP26" s="253"/>
      <c r="IOQ26" s="253"/>
      <c r="IOR26" s="253"/>
      <c r="IOS26" s="253"/>
      <c r="IOT26" s="253"/>
      <c r="IOU26" s="253"/>
      <c r="IOV26" s="253"/>
      <c r="IOW26" s="253"/>
      <c r="IOX26" s="253"/>
      <c r="IOY26" s="253"/>
      <c r="IOZ26" s="253"/>
      <c r="IPA26" s="253"/>
      <c r="IPB26" s="253"/>
      <c r="IPC26" s="253"/>
      <c r="IPD26" s="253"/>
      <c r="IPE26" s="253"/>
      <c r="IPF26" s="253"/>
      <c r="IPG26" s="253"/>
      <c r="IPH26" s="253"/>
      <c r="IPI26" s="253"/>
      <c r="IPJ26" s="253"/>
      <c r="IPK26" s="253"/>
      <c r="IPL26" s="253"/>
      <c r="IPM26" s="253"/>
      <c r="IPN26" s="253"/>
      <c r="IPO26" s="253"/>
      <c r="IPP26" s="253"/>
      <c r="IPQ26" s="253"/>
      <c r="IPR26" s="253"/>
      <c r="IPS26" s="253"/>
      <c r="IPT26" s="253"/>
      <c r="IPU26" s="253"/>
      <c r="IPV26" s="253"/>
      <c r="IPW26" s="253"/>
      <c r="IPX26" s="253"/>
      <c r="IPY26" s="253"/>
      <c r="IPZ26" s="253"/>
      <c r="IQA26" s="253"/>
      <c r="IQB26" s="253"/>
      <c r="IQC26" s="253"/>
      <c r="IQD26" s="254"/>
      <c r="IQE26" s="254"/>
      <c r="IQF26" s="254"/>
      <c r="IQG26" s="254"/>
      <c r="IQH26" s="254"/>
      <c r="IQI26" s="253"/>
      <c r="IQJ26" s="253"/>
      <c r="IQK26" s="253"/>
      <c r="IQL26" s="253"/>
      <c r="IQM26" s="253"/>
      <c r="IQN26" s="253"/>
      <c r="IQO26" s="253"/>
      <c r="IQP26" s="253"/>
      <c r="IQQ26" s="253"/>
      <c r="IQR26" s="253"/>
      <c r="IQS26" s="253"/>
      <c r="IQT26" s="253"/>
      <c r="IQU26" s="253"/>
      <c r="IQV26" s="253"/>
      <c r="IQW26" s="253"/>
      <c r="IQX26" s="253"/>
      <c r="IQY26" s="253"/>
      <c r="IQZ26" s="253"/>
      <c r="IRA26" s="253"/>
      <c r="IRB26" s="253"/>
      <c r="IRC26" s="253"/>
      <c r="IRD26" s="253"/>
      <c r="IRE26" s="253"/>
      <c r="IRF26" s="253"/>
      <c r="IRG26" s="253"/>
      <c r="IRH26" s="253"/>
      <c r="IRI26" s="253"/>
      <c r="IRJ26" s="253"/>
      <c r="IRK26" s="253"/>
      <c r="IRL26" s="253"/>
      <c r="IRM26" s="253"/>
      <c r="IRN26" s="253"/>
      <c r="IRO26" s="253"/>
      <c r="IRP26" s="253"/>
      <c r="IRQ26" s="253"/>
      <c r="IRR26" s="253"/>
      <c r="IRS26" s="253"/>
      <c r="IRT26" s="253"/>
      <c r="IRU26" s="253"/>
      <c r="IRV26" s="253"/>
      <c r="IRW26" s="253"/>
      <c r="IRX26" s="253"/>
      <c r="IRY26" s="253"/>
      <c r="IRZ26" s="253"/>
      <c r="ISA26" s="253"/>
      <c r="ISB26" s="253"/>
      <c r="ISC26" s="253"/>
      <c r="ISD26" s="253"/>
      <c r="ISE26" s="253"/>
      <c r="ISF26" s="254"/>
      <c r="ISG26" s="254"/>
      <c r="ISH26" s="254"/>
      <c r="ISI26" s="254"/>
      <c r="ISJ26" s="254"/>
      <c r="ISK26" s="253"/>
      <c r="ISL26" s="253"/>
      <c r="ISM26" s="253"/>
      <c r="ISN26" s="253"/>
      <c r="ISO26" s="253"/>
      <c r="ISP26" s="253"/>
      <c r="ISQ26" s="253"/>
      <c r="ISR26" s="253"/>
      <c r="ISS26" s="253"/>
      <c r="IST26" s="253"/>
      <c r="ISU26" s="253"/>
      <c r="ISV26" s="253"/>
      <c r="ISW26" s="253"/>
      <c r="ISX26" s="253"/>
      <c r="ISY26" s="253"/>
      <c r="ISZ26" s="253"/>
      <c r="ITA26" s="253"/>
      <c r="ITB26" s="253"/>
      <c r="ITC26" s="253"/>
      <c r="ITD26" s="253"/>
      <c r="ITE26" s="253"/>
      <c r="ITF26" s="253"/>
      <c r="ITG26" s="253"/>
      <c r="ITH26" s="253"/>
      <c r="ITI26" s="253"/>
      <c r="ITJ26" s="253"/>
      <c r="ITK26" s="253"/>
      <c r="ITL26" s="253"/>
      <c r="ITM26" s="253"/>
      <c r="ITN26" s="253"/>
      <c r="ITO26" s="253"/>
      <c r="ITP26" s="253"/>
      <c r="ITQ26" s="253"/>
      <c r="ITR26" s="253"/>
      <c r="ITS26" s="253"/>
      <c r="ITT26" s="253"/>
      <c r="ITU26" s="253"/>
      <c r="ITV26" s="253"/>
      <c r="ITW26" s="253"/>
      <c r="ITX26" s="253"/>
      <c r="ITY26" s="253"/>
      <c r="ITZ26" s="253"/>
      <c r="IUA26" s="253"/>
      <c r="IUB26" s="253"/>
      <c r="IUC26" s="253"/>
      <c r="IUD26" s="253"/>
      <c r="IUE26" s="253"/>
      <c r="IUF26" s="253"/>
      <c r="IUG26" s="253"/>
      <c r="IUH26" s="254"/>
      <c r="IUI26" s="254"/>
      <c r="IUJ26" s="254"/>
      <c r="IUK26" s="254"/>
      <c r="IUL26" s="254"/>
      <c r="IUM26" s="253"/>
      <c r="IUN26" s="253"/>
      <c r="IUO26" s="253"/>
      <c r="IUP26" s="253"/>
      <c r="IUQ26" s="253"/>
      <c r="IUR26" s="253"/>
      <c r="IUS26" s="253"/>
      <c r="IUT26" s="253"/>
      <c r="IUU26" s="253"/>
      <c r="IUV26" s="253"/>
      <c r="IUW26" s="253"/>
      <c r="IUX26" s="253"/>
      <c r="IUY26" s="253"/>
      <c r="IUZ26" s="253"/>
      <c r="IVA26" s="253"/>
      <c r="IVB26" s="253"/>
      <c r="IVC26" s="253"/>
      <c r="IVD26" s="253"/>
      <c r="IVE26" s="253"/>
      <c r="IVF26" s="253"/>
      <c r="IVG26" s="253"/>
      <c r="IVH26" s="253"/>
      <c r="IVI26" s="253"/>
      <c r="IVJ26" s="253"/>
      <c r="IVK26" s="253"/>
      <c r="IVL26" s="253"/>
      <c r="IVM26" s="253"/>
      <c r="IVN26" s="253"/>
      <c r="IVO26" s="253"/>
      <c r="IVP26" s="253"/>
      <c r="IVQ26" s="253"/>
      <c r="IVR26" s="253"/>
      <c r="IVS26" s="253"/>
      <c r="IVT26" s="253"/>
      <c r="IVU26" s="253"/>
      <c r="IVV26" s="253"/>
      <c r="IVW26" s="253"/>
      <c r="IVX26" s="253"/>
      <c r="IVY26" s="253"/>
      <c r="IVZ26" s="253"/>
      <c r="IWA26" s="253"/>
      <c r="IWB26" s="253"/>
      <c r="IWC26" s="253"/>
      <c r="IWD26" s="253"/>
      <c r="IWE26" s="253"/>
      <c r="IWF26" s="253"/>
      <c r="IWG26" s="253"/>
      <c r="IWH26" s="253"/>
      <c r="IWI26" s="253"/>
      <c r="IWJ26" s="254"/>
      <c r="IWK26" s="254"/>
      <c r="IWL26" s="254"/>
      <c r="IWM26" s="254"/>
      <c r="IWN26" s="254"/>
      <c r="IWO26" s="253"/>
      <c r="IWP26" s="253"/>
      <c r="IWQ26" s="253"/>
      <c r="IWR26" s="253"/>
      <c r="IWS26" s="253"/>
      <c r="IWT26" s="253"/>
      <c r="IWU26" s="253"/>
      <c r="IWV26" s="253"/>
      <c r="IWW26" s="253"/>
      <c r="IWX26" s="253"/>
      <c r="IWY26" s="253"/>
      <c r="IWZ26" s="253"/>
      <c r="IXA26" s="253"/>
      <c r="IXB26" s="253"/>
      <c r="IXC26" s="253"/>
      <c r="IXD26" s="253"/>
      <c r="IXE26" s="253"/>
      <c r="IXF26" s="253"/>
      <c r="IXG26" s="253"/>
      <c r="IXH26" s="253"/>
      <c r="IXI26" s="253"/>
      <c r="IXJ26" s="253"/>
      <c r="IXK26" s="253"/>
      <c r="IXL26" s="253"/>
      <c r="IXM26" s="253"/>
      <c r="IXN26" s="253"/>
      <c r="IXO26" s="253"/>
      <c r="IXP26" s="253"/>
      <c r="IXQ26" s="253"/>
      <c r="IXR26" s="253"/>
      <c r="IXS26" s="253"/>
      <c r="IXT26" s="253"/>
      <c r="IXU26" s="253"/>
      <c r="IXV26" s="253"/>
      <c r="IXW26" s="253"/>
      <c r="IXX26" s="253"/>
      <c r="IXY26" s="253"/>
      <c r="IXZ26" s="253"/>
      <c r="IYA26" s="253"/>
      <c r="IYB26" s="253"/>
      <c r="IYC26" s="253"/>
      <c r="IYD26" s="253"/>
      <c r="IYE26" s="253"/>
      <c r="IYF26" s="253"/>
      <c r="IYG26" s="253"/>
      <c r="IYH26" s="253"/>
      <c r="IYI26" s="253"/>
      <c r="IYJ26" s="253"/>
      <c r="IYK26" s="253"/>
      <c r="IYL26" s="254"/>
      <c r="IYM26" s="254"/>
      <c r="IYN26" s="254"/>
      <c r="IYO26" s="254"/>
      <c r="IYP26" s="254"/>
      <c r="IYQ26" s="253"/>
      <c r="IYR26" s="253"/>
      <c r="IYS26" s="253"/>
      <c r="IYT26" s="253"/>
      <c r="IYU26" s="253"/>
      <c r="IYV26" s="253"/>
      <c r="IYW26" s="253"/>
      <c r="IYX26" s="253"/>
      <c r="IYY26" s="253"/>
      <c r="IYZ26" s="253"/>
      <c r="IZA26" s="253"/>
      <c r="IZB26" s="253"/>
      <c r="IZC26" s="253"/>
      <c r="IZD26" s="253"/>
      <c r="IZE26" s="253"/>
      <c r="IZF26" s="253"/>
      <c r="IZG26" s="253"/>
      <c r="IZH26" s="253"/>
      <c r="IZI26" s="253"/>
      <c r="IZJ26" s="253"/>
      <c r="IZK26" s="253"/>
      <c r="IZL26" s="253"/>
      <c r="IZM26" s="253"/>
      <c r="IZN26" s="253"/>
      <c r="IZO26" s="253"/>
      <c r="IZP26" s="253"/>
      <c r="IZQ26" s="253"/>
      <c r="IZR26" s="253"/>
      <c r="IZS26" s="253"/>
      <c r="IZT26" s="253"/>
      <c r="IZU26" s="253"/>
      <c r="IZV26" s="253"/>
      <c r="IZW26" s="253"/>
      <c r="IZX26" s="253"/>
      <c r="IZY26" s="253"/>
      <c r="IZZ26" s="253"/>
      <c r="JAA26" s="253"/>
      <c r="JAB26" s="253"/>
      <c r="JAC26" s="253"/>
      <c r="JAD26" s="253"/>
      <c r="JAE26" s="253"/>
      <c r="JAF26" s="253"/>
      <c r="JAG26" s="253"/>
      <c r="JAH26" s="253"/>
      <c r="JAI26" s="253"/>
      <c r="JAJ26" s="253"/>
      <c r="JAK26" s="253"/>
      <c r="JAL26" s="253"/>
      <c r="JAM26" s="253"/>
      <c r="JAN26" s="254"/>
      <c r="JAO26" s="254"/>
      <c r="JAP26" s="254"/>
      <c r="JAQ26" s="254"/>
      <c r="JAR26" s="254"/>
      <c r="JAS26" s="253"/>
      <c r="JAT26" s="253"/>
      <c r="JAU26" s="253"/>
      <c r="JAV26" s="253"/>
      <c r="JAW26" s="253"/>
      <c r="JAX26" s="253"/>
      <c r="JAY26" s="253"/>
      <c r="JAZ26" s="253"/>
      <c r="JBA26" s="253"/>
      <c r="JBB26" s="253"/>
      <c r="JBC26" s="253"/>
      <c r="JBD26" s="253"/>
      <c r="JBE26" s="253"/>
      <c r="JBF26" s="253"/>
      <c r="JBG26" s="253"/>
      <c r="JBH26" s="253"/>
      <c r="JBI26" s="253"/>
      <c r="JBJ26" s="253"/>
      <c r="JBK26" s="253"/>
      <c r="JBL26" s="253"/>
      <c r="JBM26" s="253"/>
      <c r="JBN26" s="253"/>
      <c r="JBO26" s="253"/>
      <c r="JBP26" s="253"/>
      <c r="JBQ26" s="253"/>
      <c r="JBR26" s="253"/>
      <c r="JBS26" s="253"/>
      <c r="JBT26" s="253"/>
      <c r="JBU26" s="253"/>
      <c r="JBV26" s="253"/>
      <c r="JBW26" s="253"/>
      <c r="JBX26" s="253"/>
      <c r="JBY26" s="253"/>
      <c r="JBZ26" s="253"/>
      <c r="JCA26" s="253"/>
      <c r="JCB26" s="253"/>
      <c r="JCC26" s="253"/>
      <c r="JCD26" s="253"/>
      <c r="JCE26" s="253"/>
      <c r="JCF26" s="253"/>
      <c r="JCG26" s="253"/>
      <c r="JCH26" s="253"/>
      <c r="JCI26" s="253"/>
      <c r="JCJ26" s="253"/>
      <c r="JCK26" s="253"/>
      <c r="JCL26" s="253"/>
      <c r="JCM26" s="253"/>
      <c r="JCN26" s="253"/>
      <c r="JCO26" s="253"/>
      <c r="JCP26" s="254"/>
      <c r="JCQ26" s="254"/>
      <c r="JCR26" s="254"/>
      <c r="JCS26" s="254"/>
      <c r="JCT26" s="254"/>
      <c r="JCU26" s="253"/>
      <c r="JCV26" s="253"/>
      <c r="JCW26" s="253"/>
      <c r="JCX26" s="253"/>
      <c r="JCY26" s="253"/>
      <c r="JCZ26" s="253"/>
      <c r="JDA26" s="253"/>
      <c r="JDB26" s="253"/>
      <c r="JDC26" s="253"/>
      <c r="JDD26" s="253"/>
      <c r="JDE26" s="253"/>
      <c r="JDF26" s="253"/>
      <c r="JDG26" s="253"/>
      <c r="JDH26" s="253"/>
      <c r="JDI26" s="253"/>
      <c r="JDJ26" s="253"/>
      <c r="JDK26" s="253"/>
      <c r="JDL26" s="253"/>
      <c r="JDM26" s="253"/>
      <c r="JDN26" s="253"/>
      <c r="JDO26" s="253"/>
      <c r="JDP26" s="253"/>
      <c r="JDQ26" s="253"/>
      <c r="JDR26" s="253"/>
      <c r="JDS26" s="253"/>
      <c r="JDT26" s="253"/>
      <c r="JDU26" s="253"/>
      <c r="JDV26" s="253"/>
      <c r="JDW26" s="253"/>
      <c r="JDX26" s="253"/>
      <c r="JDY26" s="253"/>
      <c r="JDZ26" s="253"/>
      <c r="JEA26" s="253"/>
      <c r="JEB26" s="253"/>
      <c r="JEC26" s="253"/>
      <c r="JED26" s="253"/>
      <c r="JEE26" s="253"/>
      <c r="JEF26" s="253"/>
      <c r="JEG26" s="253"/>
      <c r="JEH26" s="253"/>
      <c r="JEI26" s="253"/>
      <c r="JEJ26" s="253"/>
      <c r="JEK26" s="253"/>
      <c r="JEL26" s="253"/>
      <c r="JEM26" s="253"/>
      <c r="JEN26" s="253"/>
      <c r="JEO26" s="253"/>
      <c r="JEP26" s="253"/>
      <c r="JEQ26" s="253"/>
      <c r="JER26" s="254"/>
      <c r="JES26" s="254"/>
      <c r="JET26" s="254"/>
      <c r="JEU26" s="254"/>
      <c r="JEV26" s="254"/>
      <c r="JEW26" s="253"/>
      <c r="JEX26" s="253"/>
      <c r="JEY26" s="253"/>
      <c r="JEZ26" s="253"/>
      <c r="JFA26" s="253"/>
      <c r="JFB26" s="253"/>
      <c r="JFC26" s="253"/>
      <c r="JFD26" s="253"/>
      <c r="JFE26" s="253"/>
      <c r="JFF26" s="253"/>
      <c r="JFG26" s="253"/>
      <c r="JFH26" s="253"/>
      <c r="JFI26" s="253"/>
      <c r="JFJ26" s="253"/>
      <c r="JFK26" s="253"/>
      <c r="JFL26" s="253"/>
      <c r="JFM26" s="253"/>
      <c r="JFN26" s="253"/>
      <c r="JFO26" s="253"/>
      <c r="JFP26" s="253"/>
      <c r="JFQ26" s="253"/>
      <c r="JFR26" s="253"/>
      <c r="JFS26" s="253"/>
      <c r="JFT26" s="253"/>
      <c r="JFU26" s="253"/>
      <c r="JFV26" s="253"/>
      <c r="JFW26" s="253"/>
      <c r="JFX26" s="253"/>
      <c r="JFY26" s="253"/>
      <c r="JFZ26" s="253"/>
      <c r="JGA26" s="253"/>
      <c r="JGB26" s="253"/>
      <c r="JGC26" s="253"/>
      <c r="JGD26" s="253"/>
      <c r="JGE26" s="253"/>
      <c r="JGF26" s="253"/>
      <c r="JGG26" s="253"/>
      <c r="JGH26" s="253"/>
      <c r="JGI26" s="253"/>
      <c r="JGJ26" s="253"/>
      <c r="JGK26" s="253"/>
      <c r="JGL26" s="253"/>
      <c r="JGM26" s="253"/>
      <c r="JGN26" s="253"/>
      <c r="JGO26" s="253"/>
      <c r="JGP26" s="253"/>
      <c r="JGQ26" s="253"/>
      <c r="JGR26" s="253"/>
      <c r="JGS26" s="253"/>
      <c r="JGT26" s="254"/>
      <c r="JGU26" s="254"/>
      <c r="JGV26" s="254"/>
      <c r="JGW26" s="254"/>
      <c r="JGX26" s="254"/>
      <c r="JGY26" s="253"/>
      <c r="JGZ26" s="253"/>
      <c r="JHA26" s="253"/>
      <c r="JHB26" s="253"/>
      <c r="JHC26" s="253"/>
      <c r="JHD26" s="253"/>
      <c r="JHE26" s="253"/>
      <c r="JHF26" s="253"/>
      <c r="JHG26" s="253"/>
      <c r="JHH26" s="253"/>
      <c r="JHI26" s="253"/>
      <c r="JHJ26" s="253"/>
      <c r="JHK26" s="253"/>
      <c r="JHL26" s="253"/>
      <c r="JHM26" s="253"/>
      <c r="JHN26" s="253"/>
      <c r="JHO26" s="253"/>
      <c r="JHP26" s="253"/>
      <c r="JHQ26" s="253"/>
      <c r="JHR26" s="253"/>
      <c r="JHS26" s="253"/>
      <c r="JHT26" s="253"/>
      <c r="JHU26" s="253"/>
      <c r="JHV26" s="253"/>
      <c r="JHW26" s="253"/>
      <c r="JHX26" s="253"/>
      <c r="JHY26" s="253"/>
      <c r="JHZ26" s="253"/>
      <c r="JIA26" s="253"/>
      <c r="JIB26" s="253"/>
      <c r="JIC26" s="253"/>
      <c r="JID26" s="253"/>
      <c r="JIE26" s="253"/>
      <c r="JIF26" s="253"/>
      <c r="JIG26" s="253"/>
      <c r="JIH26" s="253"/>
      <c r="JII26" s="253"/>
      <c r="JIJ26" s="253"/>
      <c r="JIK26" s="253"/>
      <c r="JIL26" s="253"/>
      <c r="JIM26" s="253"/>
      <c r="JIN26" s="253"/>
      <c r="JIO26" s="253"/>
      <c r="JIP26" s="253"/>
      <c r="JIQ26" s="253"/>
      <c r="JIR26" s="253"/>
      <c r="JIS26" s="253"/>
      <c r="JIT26" s="253"/>
      <c r="JIU26" s="253"/>
      <c r="JIV26" s="254"/>
      <c r="JIW26" s="254"/>
      <c r="JIX26" s="254"/>
      <c r="JIY26" s="254"/>
      <c r="JIZ26" s="254"/>
      <c r="JJA26" s="253"/>
      <c r="JJB26" s="253"/>
      <c r="JJC26" s="253"/>
      <c r="JJD26" s="253"/>
      <c r="JJE26" s="253"/>
      <c r="JJF26" s="253"/>
      <c r="JJG26" s="253"/>
      <c r="JJH26" s="253"/>
      <c r="JJI26" s="253"/>
      <c r="JJJ26" s="253"/>
      <c r="JJK26" s="253"/>
      <c r="JJL26" s="253"/>
      <c r="JJM26" s="253"/>
      <c r="JJN26" s="253"/>
      <c r="JJO26" s="253"/>
      <c r="JJP26" s="253"/>
      <c r="JJQ26" s="253"/>
      <c r="JJR26" s="253"/>
      <c r="JJS26" s="253"/>
      <c r="JJT26" s="253"/>
      <c r="JJU26" s="253"/>
      <c r="JJV26" s="253"/>
      <c r="JJW26" s="253"/>
      <c r="JJX26" s="253"/>
      <c r="JJY26" s="253"/>
      <c r="JJZ26" s="253"/>
      <c r="JKA26" s="253"/>
      <c r="JKB26" s="253"/>
      <c r="JKC26" s="253"/>
      <c r="JKD26" s="253"/>
      <c r="JKE26" s="253"/>
      <c r="JKF26" s="253"/>
      <c r="JKG26" s="253"/>
      <c r="JKH26" s="253"/>
      <c r="JKI26" s="253"/>
      <c r="JKJ26" s="253"/>
      <c r="JKK26" s="253"/>
      <c r="JKL26" s="253"/>
      <c r="JKM26" s="253"/>
      <c r="JKN26" s="253"/>
      <c r="JKO26" s="253"/>
      <c r="JKP26" s="253"/>
      <c r="JKQ26" s="253"/>
      <c r="JKR26" s="253"/>
      <c r="JKS26" s="253"/>
      <c r="JKT26" s="253"/>
      <c r="JKU26" s="253"/>
      <c r="JKV26" s="253"/>
      <c r="JKW26" s="253"/>
      <c r="JKX26" s="254"/>
      <c r="JKY26" s="254"/>
      <c r="JKZ26" s="254"/>
      <c r="JLA26" s="254"/>
      <c r="JLB26" s="254"/>
      <c r="JLC26" s="253"/>
      <c r="JLD26" s="253"/>
      <c r="JLE26" s="253"/>
      <c r="JLF26" s="253"/>
      <c r="JLG26" s="253"/>
      <c r="JLH26" s="253"/>
      <c r="JLI26" s="253"/>
      <c r="JLJ26" s="253"/>
      <c r="JLK26" s="253"/>
      <c r="JLL26" s="253"/>
      <c r="JLM26" s="253"/>
      <c r="JLN26" s="253"/>
      <c r="JLO26" s="253"/>
      <c r="JLP26" s="253"/>
      <c r="JLQ26" s="253"/>
      <c r="JLR26" s="253"/>
      <c r="JLS26" s="253"/>
      <c r="JLT26" s="253"/>
      <c r="JLU26" s="253"/>
      <c r="JLV26" s="253"/>
      <c r="JLW26" s="253"/>
      <c r="JLX26" s="253"/>
      <c r="JLY26" s="253"/>
      <c r="JLZ26" s="253"/>
      <c r="JMA26" s="253"/>
      <c r="JMB26" s="253"/>
      <c r="JMC26" s="253"/>
      <c r="JMD26" s="253"/>
      <c r="JME26" s="253"/>
      <c r="JMF26" s="253"/>
      <c r="JMG26" s="253"/>
      <c r="JMH26" s="253"/>
      <c r="JMI26" s="253"/>
      <c r="JMJ26" s="253"/>
      <c r="JMK26" s="253"/>
      <c r="JML26" s="253"/>
      <c r="JMM26" s="253"/>
      <c r="JMN26" s="253"/>
      <c r="JMO26" s="253"/>
      <c r="JMP26" s="253"/>
      <c r="JMQ26" s="253"/>
      <c r="JMR26" s="253"/>
      <c r="JMS26" s="253"/>
      <c r="JMT26" s="253"/>
      <c r="JMU26" s="253"/>
      <c r="JMV26" s="253"/>
      <c r="JMW26" s="253"/>
      <c r="JMX26" s="253"/>
      <c r="JMY26" s="253"/>
      <c r="JMZ26" s="254"/>
      <c r="JNA26" s="254"/>
      <c r="JNB26" s="254"/>
      <c r="JNC26" s="254"/>
      <c r="JND26" s="254"/>
      <c r="JNE26" s="253"/>
      <c r="JNF26" s="253"/>
      <c r="JNG26" s="253"/>
      <c r="JNH26" s="253"/>
      <c r="JNI26" s="253"/>
      <c r="JNJ26" s="253"/>
      <c r="JNK26" s="253"/>
      <c r="JNL26" s="253"/>
      <c r="JNM26" s="253"/>
      <c r="JNN26" s="253"/>
      <c r="JNO26" s="253"/>
      <c r="JNP26" s="253"/>
      <c r="JNQ26" s="253"/>
      <c r="JNR26" s="253"/>
      <c r="JNS26" s="253"/>
      <c r="JNT26" s="253"/>
      <c r="JNU26" s="253"/>
      <c r="JNV26" s="253"/>
      <c r="JNW26" s="253"/>
      <c r="JNX26" s="253"/>
      <c r="JNY26" s="253"/>
      <c r="JNZ26" s="253"/>
      <c r="JOA26" s="253"/>
      <c r="JOB26" s="253"/>
      <c r="JOC26" s="253"/>
      <c r="JOD26" s="253"/>
      <c r="JOE26" s="253"/>
      <c r="JOF26" s="253"/>
      <c r="JOG26" s="253"/>
      <c r="JOH26" s="253"/>
      <c r="JOI26" s="253"/>
      <c r="JOJ26" s="253"/>
      <c r="JOK26" s="253"/>
      <c r="JOL26" s="253"/>
      <c r="JOM26" s="253"/>
      <c r="JON26" s="253"/>
      <c r="JOO26" s="253"/>
      <c r="JOP26" s="253"/>
      <c r="JOQ26" s="253"/>
      <c r="JOR26" s="253"/>
      <c r="JOS26" s="253"/>
      <c r="JOT26" s="253"/>
      <c r="JOU26" s="253"/>
      <c r="JOV26" s="253"/>
      <c r="JOW26" s="253"/>
      <c r="JOX26" s="253"/>
      <c r="JOY26" s="253"/>
      <c r="JOZ26" s="253"/>
      <c r="JPA26" s="253"/>
      <c r="JPB26" s="254"/>
      <c r="JPC26" s="254"/>
      <c r="JPD26" s="254"/>
      <c r="JPE26" s="254"/>
      <c r="JPF26" s="254"/>
      <c r="JPG26" s="253"/>
      <c r="JPH26" s="253"/>
      <c r="JPI26" s="253"/>
      <c r="JPJ26" s="253"/>
      <c r="JPK26" s="253"/>
      <c r="JPL26" s="253"/>
      <c r="JPM26" s="253"/>
      <c r="JPN26" s="253"/>
      <c r="JPO26" s="253"/>
      <c r="JPP26" s="253"/>
      <c r="JPQ26" s="253"/>
      <c r="JPR26" s="253"/>
      <c r="JPS26" s="253"/>
      <c r="JPT26" s="253"/>
      <c r="JPU26" s="253"/>
      <c r="JPV26" s="253"/>
      <c r="JPW26" s="253"/>
      <c r="JPX26" s="253"/>
      <c r="JPY26" s="253"/>
      <c r="JPZ26" s="253"/>
      <c r="JQA26" s="253"/>
      <c r="JQB26" s="253"/>
      <c r="JQC26" s="253"/>
      <c r="JQD26" s="253"/>
      <c r="JQE26" s="253"/>
      <c r="JQF26" s="253"/>
      <c r="JQG26" s="253"/>
      <c r="JQH26" s="253"/>
      <c r="JQI26" s="253"/>
      <c r="JQJ26" s="253"/>
      <c r="JQK26" s="253"/>
      <c r="JQL26" s="253"/>
      <c r="JQM26" s="253"/>
      <c r="JQN26" s="253"/>
      <c r="JQO26" s="253"/>
      <c r="JQP26" s="253"/>
      <c r="JQQ26" s="253"/>
      <c r="JQR26" s="253"/>
      <c r="JQS26" s="253"/>
      <c r="JQT26" s="253"/>
      <c r="JQU26" s="253"/>
      <c r="JQV26" s="253"/>
      <c r="JQW26" s="253"/>
      <c r="JQX26" s="253"/>
      <c r="JQY26" s="253"/>
      <c r="JQZ26" s="253"/>
      <c r="JRA26" s="253"/>
      <c r="JRB26" s="253"/>
      <c r="JRC26" s="253"/>
      <c r="JRD26" s="254"/>
      <c r="JRE26" s="254"/>
      <c r="JRF26" s="254"/>
      <c r="JRG26" s="254"/>
      <c r="JRH26" s="254"/>
      <c r="JRI26" s="253"/>
      <c r="JRJ26" s="253"/>
      <c r="JRK26" s="253"/>
      <c r="JRL26" s="253"/>
      <c r="JRM26" s="253"/>
      <c r="JRN26" s="253"/>
      <c r="JRO26" s="253"/>
      <c r="JRP26" s="253"/>
      <c r="JRQ26" s="253"/>
      <c r="JRR26" s="253"/>
      <c r="JRS26" s="253"/>
      <c r="JRT26" s="253"/>
      <c r="JRU26" s="253"/>
      <c r="JRV26" s="253"/>
      <c r="JRW26" s="253"/>
      <c r="JRX26" s="253"/>
      <c r="JRY26" s="253"/>
      <c r="JRZ26" s="253"/>
      <c r="JSA26" s="253"/>
      <c r="JSB26" s="253"/>
      <c r="JSC26" s="253"/>
      <c r="JSD26" s="253"/>
      <c r="JSE26" s="253"/>
      <c r="JSF26" s="253"/>
      <c r="JSG26" s="253"/>
      <c r="JSH26" s="253"/>
      <c r="JSI26" s="253"/>
      <c r="JSJ26" s="253"/>
      <c r="JSK26" s="253"/>
      <c r="JSL26" s="253"/>
      <c r="JSM26" s="253"/>
      <c r="JSN26" s="253"/>
      <c r="JSO26" s="253"/>
      <c r="JSP26" s="253"/>
      <c r="JSQ26" s="253"/>
      <c r="JSR26" s="253"/>
      <c r="JSS26" s="253"/>
      <c r="JST26" s="253"/>
      <c r="JSU26" s="253"/>
      <c r="JSV26" s="253"/>
      <c r="JSW26" s="253"/>
      <c r="JSX26" s="253"/>
      <c r="JSY26" s="253"/>
      <c r="JSZ26" s="253"/>
      <c r="JTA26" s="253"/>
      <c r="JTB26" s="253"/>
      <c r="JTC26" s="253"/>
      <c r="JTD26" s="253"/>
      <c r="JTE26" s="253"/>
      <c r="JTF26" s="254"/>
      <c r="JTG26" s="254"/>
      <c r="JTH26" s="254"/>
      <c r="JTI26" s="254"/>
      <c r="JTJ26" s="254"/>
      <c r="JTK26" s="253"/>
      <c r="JTL26" s="253"/>
      <c r="JTM26" s="253"/>
      <c r="JTN26" s="253"/>
      <c r="JTO26" s="253"/>
      <c r="JTP26" s="253"/>
      <c r="JTQ26" s="253"/>
      <c r="JTR26" s="253"/>
      <c r="JTS26" s="253"/>
      <c r="JTT26" s="253"/>
      <c r="JTU26" s="253"/>
      <c r="JTV26" s="253"/>
      <c r="JTW26" s="253"/>
      <c r="JTX26" s="253"/>
      <c r="JTY26" s="253"/>
      <c r="JTZ26" s="253"/>
      <c r="JUA26" s="253"/>
      <c r="JUB26" s="253"/>
      <c r="JUC26" s="253"/>
      <c r="JUD26" s="253"/>
      <c r="JUE26" s="253"/>
      <c r="JUF26" s="253"/>
      <c r="JUG26" s="253"/>
      <c r="JUH26" s="253"/>
      <c r="JUI26" s="253"/>
      <c r="JUJ26" s="253"/>
      <c r="JUK26" s="253"/>
      <c r="JUL26" s="253"/>
      <c r="JUM26" s="253"/>
      <c r="JUN26" s="253"/>
      <c r="JUO26" s="253"/>
      <c r="JUP26" s="253"/>
      <c r="JUQ26" s="253"/>
      <c r="JUR26" s="253"/>
      <c r="JUS26" s="253"/>
      <c r="JUT26" s="253"/>
      <c r="JUU26" s="253"/>
      <c r="JUV26" s="253"/>
      <c r="JUW26" s="253"/>
      <c r="JUX26" s="253"/>
      <c r="JUY26" s="253"/>
      <c r="JUZ26" s="253"/>
      <c r="JVA26" s="253"/>
      <c r="JVB26" s="253"/>
      <c r="JVC26" s="253"/>
      <c r="JVD26" s="253"/>
      <c r="JVE26" s="253"/>
      <c r="JVF26" s="253"/>
      <c r="JVG26" s="253"/>
      <c r="JVH26" s="254"/>
      <c r="JVI26" s="254"/>
      <c r="JVJ26" s="254"/>
      <c r="JVK26" s="254"/>
      <c r="JVL26" s="254"/>
      <c r="JVM26" s="253"/>
      <c r="JVN26" s="253"/>
      <c r="JVO26" s="253"/>
      <c r="JVP26" s="253"/>
      <c r="JVQ26" s="253"/>
      <c r="JVR26" s="253"/>
      <c r="JVS26" s="253"/>
      <c r="JVT26" s="253"/>
      <c r="JVU26" s="253"/>
      <c r="JVV26" s="253"/>
      <c r="JVW26" s="253"/>
      <c r="JVX26" s="253"/>
      <c r="JVY26" s="253"/>
      <c r="JVZ26" s="253"/>
      <c r="JWA26" s="253"/>
      <c r="JWB26" s="253"/>
      <c r="JWC26" s="253"/>
      <c r="JWD26" s="253"/>
      <c r="JWE26" s="253"/>
      <c r="JWF26" s="253"/>
      <c r="JWG26" s="253"/>
      <c r="JWH26" s="253"/>
      <c r="JWI26" s="253"/>
      <c r="JWJ26" s="253"/>
      <c r="JWK26" s="253"/>
      <c r="JWL26" s="253"/>
      <c r="JWM26" s="253"/>
      <c r="JWN26" s="253"/>
      <c r="JWO26" s="253"/>
      <c r="JWP26" s="253"/>
      <c r="JWQ26" s="253"/>
      <c r="JWR26" s="253"/>
      <c r="JWS26" s="253"/>
      <c r="JWT26" s="253"/>
      <c r="JWU26" s="253"/>
      <c r="JWV26" s="253"/>
      <c r="JWW26" s="253"/>
      <c r="JWX26" s="253"/>
      <c r="JWY26" s="253"/>
      <c r="JWZ26" s="253"/>
      <c r="JXA26" s="253"/>
      <c r="JXB26" s="253"/>
      <c r="JXC26" s="253"/>
      <c r="JXD26" s="253"/>
      <c r="JXE26" s="253"/>
      <c r="JXF26" s="253"/>
      <c r="JXG26" s="253"/>
      <c r="JXH26" s="253"/>
      <c r="JXI26" s="253"/>
      <c r="JXJ26" s="254"/>
      <c r="JXK26" s="254"/>
      <c r="JXL26" s="254"/>
      <c r="JXM26" s="254"/>
      <c r="JXN26" s="254"/>
      <c r="JXO26" s="253"/>
      <c r="JXP26" s="253"/>
      <c r="JXQ26" s="253"/>
      <c r="JXR26" s="253"/>
      <c r="JXS26" s="253"/>
      <c r="JXT26" s="253"/>
      <c r="JXU26" s="253"/>
      <c r="JXV26" s="253"/>
      <c r="JXW26" s="253"/>
      <c r="JXX26" s="253"/>
      <c r="JXY26" s="253"/>
      <c r="JXZ26" s="253"/>
      <c r="JYA26" s="253"/>
      <c r="JYB26" s="253"/>
      <c r="JYC26" s="253"/>
      <c r="JYD26" s="253"/>
      <c r="JYE26" s="253"/>
      <c r="JYF26" s="253"/>
      <c r="JYG26" s="253"/>
      <c r="JYH26" s="253"/>
      <c r="JYI26" s="253"/>
      <c r="JYJ26" s="253"/>
      <c r="JYK26" s="253"/>
      <c r="JYL26" s="253"/>
      <c r="JYM26" s="253"/>
      <c r="JYN26" s="253"/>
      <c r="JYO26" s="253"/>
      <c r="JYP26" s="253"/>
      <c r="JYQ26" s="253"/>
      <c r="JYR26" s="253"/>
      <c r="JYS26" s="253"/>
      <c r="JYT26" s="253"/>
      <c r="JYU26" s="253"/>
      <c r="JYV26" s="253"/>
      <c r="JYW26" s="253"/>
      <c r="JYX26" s="253"/>
      <c r="JYY26" s="253"/>
      <c r="JYZ26" s="253"/>
      <c r="JZA26" s="253"/>
      <c r="JZB26" s="253"/>
      <c r="JZC26" s="253"/>
      <c r="JZD26" s="253"/>
      <c r="JZE26" s="253"/>
      <c r="JZF26" s="253"/>
      <c r="JZG26" s="253"/>
      <c r="JZH26" s="253"/>
      <c r="JZI26" s="253"/>
      <c r="JZJ26" s="253"/>
      <c r="JZK26" s="253"/>
      <c r="JZL26" s="254"/>
      <c r="JZM26" s="254"/>
      <c r="JZN26" s="254"/>
      <c r="JZO26" s="254"/>
      <c r="JZP26" s="254"/>
      <c r="JZQ26" s="253"/>
      <c r="JZR26" s="253"/>
      <c r="JZS26" s="253"/>
      <c r="JZT26" s="253"/>
      <c r="JZU26" s="253"/>
      <c r="JZV26" s="253"/>
      <c r="JZW26" s="253"/>
      <c r="JZX26" s="253"/>
      <c r="JZY26" s="253"/>
      <c r="JZZ26" s="253"/>
      <c r="KAA26" s="253"/>
      <c r="KAB26" s="253"/>
      <c r="KAC26" s="253"/>
      <c r="KAD26" s="253"/>
      <c r="KAE26" s="253"/>
      <c r="KAF26" s="253"/>
      <c r="KAG26" s="253"/>
      <c r="KAH26" s="253"/>
      <c r="KAI26" s="253"/>
      <c r="KAJ26" s="253"/>
      <c r="KAK26" s="253"/>
      <c r="KAL26" s="253"/>
      <c r="KAM26" s="253"/>
      <c r="KAN26" s="253"/>
      <c r="KAO26" s="253"/>
      <c r="KAP26" s="253"/>
      <c r="KAQ26" s="253"/>
      <c r="KAR26" s="253"/>
      <c r="KAS26" s="253"/>
      <c r="KAT26" s="253"/>
      <c r="KAU26" s="253"/>
      <c r="KAV26" s="253"/>
      <c r="KAW26" s="253"/>
      <c r="KAX26" s="253"/>
      <c r="KAY26" s="253"/>
      <c r="KAZ26" s="253"/>
      <c r="KBA26" s="253"/>
      <c r="KBB26" s="253"/>
      <c r="KBC26" s="253"/>
      <c r="KBD26" s="253"/>
      <c r="KBE26" s="253"/>
      <c r="KBF26" s="253"/>
      <c r="KBG26" s="253"/>
      <c r="KBH26" s="253"/>
      <c r="KBI26" s="253"/>
      <c r="KBJ26" s="253"/>
      <c r="KBK26" s="253"/>
      <c r="KBL26" s="253"/>
      <c r="KBM26" s="253"/>
      <c r="KBN26" s="254"/>
      <c r="KBO26" s="254"/>
      <c r="KBP26" s="254"/>
      <c r="KBQ26" s="254"/>
      <c r="KBR26" s="254"/>
      <c r="KBS26" s="253"/>
      <c r="KBT26" s="253"/>
      <c r="KBU26" s="253"/>
      <c r="KBV26" s="253"/>
      <c r="KBW26" s="253"/>
      <c r="KBX26" s="253"/>
      <c r="KBY26" s="253"/>
      <c r="KBZ26" s="253"/>
      <c r="KCA26" s="253"/>
      <c r="KCB26" s="253"/>
      <c r="KCC26" s="253"/>
      <c r="KCD26" s="253"/>
      <c r="KCE26" s="253"/>
      <c r="KCF26" s="253"/>
      <c r="KCG26" s="253"/>
      <c r="KCH26" s="253"/>
      <c r="KCI26" s="253"/>
      <c r="KCJ26" s="253"/>
      <c r="KCK26" s="253"/>
      <c r="KCL26" s="253"/>
      <c r="KCM26" s="253"/>
      <c r="KCN26" s="253"/>
      <c r="KCO26" s="253"/>
      <c r="KCP26" s="253"/>
      <c r="KCQ26" s="253"/>
      <c r="KCR26" s="253"/>
      <c r="KCS26" s="253"/>
      <c r="KCT26" s="253"/>
      <c r="KCU26" s="253"/>
      <c r="KCV26" s="253"/>
      <c r="KCW26" s="253"/>
      <c r="KCX26" s="253"/>
      <c r="KCY26" s="253"/>
      <c r="KCZ26" s="253"/>
      <c r="KDA26" s="253"/>
      <c r="KDB26" s="253"/>
      <c r="KDC26" s="253"/>
      <c r="KDD26" s="253"/>
      <c r="KDE26" s="253"/>
      <c r="KDF26" s="253"/>
      <c r="KDG26" s="253"/>
      <c r="KDH26" s="253"/>
      <c r="KDI26" s="253"/>
      <c r="KDJ26" s="253"/>
      <c r="KDK26" s="253"/>
      <c r="KDL26" s="253"/>
      <c r="KDM26" s="253"/>
      <c r="KDN26" s="253"/>
      <c r="KDO26" s="253"/>
      <c r="KDP26" s="254"/>
      <c r="KDQ26" s="254"/>
      <c r="KDR26" s="254"/>
      <c r="KDS26" s="254"/>
      <c r="KDT26" s="254"/>
      <c r="KDU26" s="253"/>
      <c r="KDV26" s="253"/>
      <c r="KDW26" s="253"/>
      <c r="KDX26" s="253"/>
      <c r="KDY26" s="253"/>
      <c r="KDZ26" s="253"/>
      <c r="KEA26" s="253"/>
      <c r="KEB26" s="253"/>
      <c r="KEC26" s="253"/>
      <c r="KED26" s="253"/>
      <c r="KEE26" s="253"/>
      <c r="KEF26" s="253"/>
      <c r="KEG26" s="253"/>
      <c r="KEH26" s="253"/>
      <c r="KEI26" s="253"/>
      <c r="KEJ26" s="253"/>
      <c r="KEK26" s="253"/>
      <c r="KEL26" s="253"/>
      <c r="KEM26" s="253"/>
      <c r="KEN26" s="253"/>
      <c r="KEO26" s="253"/>
      <c r="KEP26" s="253"/>
      <c r="KEQ26" s="253"/>
      <c r="KER26" s="253"/>
      <c r="KES26" s="253"/>
      <c r="KET26" s="253"/>
      <c r="KEU26" s="253"/>
      <c r="KEV26" s="253"/>
      <c r="KEW26" s="253"/>
      <c r="KEX26" s="253"/>
      <c r="KEY26" s="253"/>
      <c r="KEZ26" s="253"/>
      <c r="KFA26" s="253"/>
      <c r="KFB26" s="253"/>
      <c r="KFC26" s="253"/>
      <c r="KFD26" s="253"/>
      <c r="KFE26" s="253"/>
      <c r="KFF26" s="253"/>
      <c r="KFG26" s="253"/>
      <c r="KFH26" s="253"/>
      <c r="KFI26" s="253"/>
      <c r="KFJ26" s="253"/>
      <c r="KFK26" s="253"/>
      <c r="KFL26" s="253"/>
      <c r="KFM26" s="253"/>
      <c r="KFN26" s="253"/>
      <c r="KFO26" s="253"/>
      <c r="KFP26" s="253"/>
      <c r="KFQ26" s="253"/>
      <c r="KFR26" s="254"/>
      <c r="KFS26" s="254"/>
      <c r="KFT26" s="254"/>
      <c r="KFU26" s="254"/>
      <c r="KFV26" s="254"/>
      <c r="KFW26" s="253"/>
      <c r="KFX26" s="253"/>
      <c r="KFY26" s="253"/>
      <c r="KFZ26" s="253"/>
      <c r="KGA26" s="253"/>
      <c r="KGB26" s="253"/>
      <c r="KGC26" s="253"/>
      <c r="KGD26" s="253"/>
      <c r="KGE26" s="253"/>
      <c r="KGF26" s="253"/>
      <c r="KGG26" s="253"/>
      <c r="KGH26" s="253"/>
      <c r="KGI26" s="253"/>
      <c r="KGJ26" s="253"/>
      <c r="KGK26" s="253"/>
      <c r="KGL26" s="253"/>
      <c r="KGM26" s="253"/>
      <c r="KGN26" s="253"/>
      <c r="KGO26" s="253"/>
      <c r="KGP26" s="253"/>
      <c r="KGQ26" s="253"/>
      <c r="KGR26" s="253"/>
      <c r="KGS26" s="253"/>
      <c r="KGT26" s="253"/>
      <c r="KGU26" s="253"/>
      <c r="KGV26" s="253"/>
      <c r="KGW26" s="253"/>
      <c r="KGX26" s="253"/>
      <c r="KGY26" s="253"/>
      <c r="KGZ26" s="253"/>
      <c r="KHA26" s="253"/>
      <c r="KHB26" s="253"/>
      <c r="KHC26" s="253"/>
      <c r="KHD26" s="253"/>
      <c r="KHE26" s="253"/>
      <c r="KHF26" s="253"/>
      <c r="KHG26" s="253"/>
      <c r="KHH26" s="253"/>
      <c r="KHI26" s="253"/>
      <c r="KHJ26" s="253"/>
      <c r="KHK26" s="253"/>
      <c r="KHL26" s="253"/>
      <c r="KHM26" s="253"/>
      <c r="KHN26" s="253"/>
      <c r="KHO26" s="253"/>
      <c r="KHP26" s="253"/>
      <c r="KHQ26" s="253"/>
      <c r="KHR26" s="253"/>
      <c r="KHS26" s="253"/>
      <c r="KHT26" s="254"/>
      <c r="KHU26" s="254"/>
      <c r="KHV26" s="254"/>
      <c r="KHW26" s="254"/>
      <c r="KHX26" s="254"/>
      <c r="KHY26" s="253"/>
      <c r="KHZ26" s="253"/>
      <c r="KIA26" s="253"/>
      <c r="KIB26" s="253"/>
      <c r="KIC26" s="253"/>
      <c r="KID26" s="253"/>
      <c r="KIE26" s="253"/>
      <c r="KIF26" s="253"/>
      <c r="KIG26" s="253"/>
      <c r="KIH26" s="253"/>
      <c r="KII26" s="253"/>
      <c r="KIJ26" s="253"/>
      <c r="KIK26" s="253"/>
      <c r="KIL26" s="253"/>
      <c r="KIM26" s="253"/>
      <c r="KIN26" s="253"/>
      <c r="KIO26" s="253"/>
      <c r="KIP26" s="253"/>
      <c r="KIQ26" s="253"/>
      <c r="KIR26" s="253"/>
      <c r="KIS26" s="253"/>
      <c r="KIT26" s="253"/>
      <c r="KIU26" s="253"/>
      <c r="KIV26" s="253"/>
      <c r="KIW26" s="253"/>
      <c r="KIX26" s="253"/>
      <c r="KIY26" s="253"/>
      <c r="KIZ26" s="253"/>
      <c r="KJA26" s="253"/>
      <c r="KJB26" s="253"/>
      <c r="KJC26" s="253"/>
      <c r="KJD26" s="253"/>
      <c r="KJE26" s="253"/>
      <c r="KJF26" s="253"/>
      <c r="KJG26" s="253"/>
      <c r="KJH26" s="253"/>
      <c r="KJI26" s="253"/>
      <c r="KJJ26" s="253"/>
      <c r="KJK26" s="253"/>
      <c r="KJL26" s="253"/>
      <c r="KJM26" s="253"/>
      <c r="KJN26" s="253"/>
      <c r="KJO26" s="253"/>
      <c r="KJP26" s="253"/>
      <c r="KJQ26" s="253"/>
      <c r="KJR26" s="253"/>
      <c r="KJS26" s="253"/>
      <c r="KJT26" s="253"/>
      <c r="KJU26" s="253"/>
      <c r="KJV26" s="254"/>
      <c r="KJW26" s="254"/>
      <c r="KJX26" s="254"/>
      <c r="KJY26" s="254"/>
      <c r="KJZ26" s="254"/>
      <c r="KKA26" s="253"/>
      <c r="KKB26" s="253"/>
      <c r="KKC26" s="253"/>
      <c r="KKD26" s="253"/>
      <c r="KKE26" s="253"/>
      <c r="KKF26" s="253"/>
      <c r="KKG26" s="253"/>
      <c r="KKH26" s="253"/>
      <c r="KKI26" s="253"/>
      <c r="KKJ26" s="253"/>
      <c r="KKK26" s="253"/>
      <c r="KKL26" s="253"/>
      <c r="KKM26" s="253"/>
      <c r="KKN26" s="253"/>
      <c r="KKO26" s="253"/>
      <c r="KKP26" s="253"/>
      <c r="KKQ26" s="253"/>
      <c r="KKR26" s="253"/>
      <c r="KKS26" s="253"/>
      <c r="KKT26" s="253"/>
      <c r="KKU26" s="253"/>
      <c r="KKV26" s="253"/>
      <c r="KKW26" s="253"/>
      <c r="KKX26" s="253"/>
      <c r="KKY26" s="253"/>
      <c r="KKZ26" s="253"/>
      <c r="KLA26" s="253"/>
      <c r="KLB26" s="253"/>
      <c r="KLC26" s="253"/>
      <c r="KLD26" s="253"/>
      <c r="KLE26" s="253"/>
      <c r="KLF26" s="253"/>
      <c r="KLG26" s="253"/>
      <c r="KLH26" s="253"/>
      <c r="KLI26" s="253"/>
      <c r="KLJ26" s="253"/>
      <c r="KLK26" s="253"/>
      <c r="KLL26" s="253"/>
      <c r="KLM26" s="253"/>
      <c r="KLN26" s="253"/>
      <c r="KLO26" s="253"/>
      <c r="KLP26" s="253"/>
      <c r="KLQ26" s="253"/>
      <c r="KLR26" s="253"/>
      <c r="KLS26" s="253"/>
      <c r="KLT26" s="253"/>
      <c r="KLU26" s="253"/>
      <c r="KLV26" s="253"/>
      <c r="KLW26" s="253"/>
      <c r="KLX26" s="254"/>
      <c r="KLY26" s="254"/>
      <c r="KLZ26" s="254"/>
      <c r="KMA26" s="254"/>
      <c r="KMB26" s="254"/>
      <c r="KMC26" s="253"/>
      <c r="KMD26" s="253"/>
      <c r="KME26" s="253"/>
      <c r="KMF26" s="253"/>
      <c r="KMG26" s="253"/>
      <c r="KMH26" s="253"/>
      <c r="KMI26" s="253"/>
      <c r="KMJ26" s="253"/>
      <c r="KMK26" s="253"/>
      <c r="KML26" s="253"/>
      <c r="KMM26" s="253"/>
      <c r="KMN26" s="253"/>
      <c r="KMO26" s="253"/>
      <c r="KMP26" s="253"/>
      <c r="KMQ26" s="253"/>
      <c r="KMR26" s="253"/>
      <c r="KMS26" s="253"/>
      <c r="KMT26" s="253"/>
      <c r="KMU26" s="253"/>
      <c r="KMV26" s="253"/>
      <c r="KMW26" s="253"/>
      <c r="KMX26" s="253"/>
      <c r="KMY26" s="253"/>
      <c r="KMZ26" s="253"/>
      <c r="KNA26" s="253"/>
      <c r="KNB26" s="253"/>
      <c r="KNC26" s="253"/>
      <c r="KND26" s="253"/>
      <c r="KNE26" s="253"/>
      <c r="KNF26" s="253"/>
      <c r="KNG26" s="253"/>
      <c r="KNH26" s="253"/>
      <c r="KNI26" s="253"/>
      <c r="KNJ26" s="253"/>
      <c r="KNK26" s="253"/>
      <c r="KNL26" s="253"/>
      <c r="KNM26" s="253"/>
      <c r="KNN26" s="253"/>
      <c r="KNO26" s="253"/>
      <c r="KNP26" s="253"/>
      <c r="KNQ26" s="253"/>
      <c r="KNR26" s="253"/>
      <c r="KNS26" s="253"/>
      <c r="KNT26" s="253"/>
      <c r="KNU26" s="253"/>
      <c r="KNV26" s="253"/>
      <c r="KNW26" s="253"/>
      <c r="KNX26" s="253"/>
      <c r="KNY26" s="253"/>
      <c r="KNZ26" s="254"/>
      <c r="KOA26" s="254"/>
      <c r="KOB26" s="254"/>
      <c r="KOC26" s="254"/>
      <c r="KOD26" s="254"/>
      <c r="KOE26" s="253"/>
      <c r="KOF26" s="253"/>
      <c r="KOG26" s="253"/>
      <c r="KOH26" s="253"/>
      <c r="KOI26" s="253"/>
      <c r="KOJ26" s="253"/>
      <c r="KOK26" s="253"/>
      <c r="KOL26" s="253"/>
      <c r="KOM26" s="253"/>
      <c r="KON26" s="253"/>
      <c r="KOO26" s="253"/>
      <c r="KOP26" s="253"/>
      <c r="KOQ26" s="253"/>
      <c r="KOR26" s="253"/>
      <c r="KOS26" s="253"/>
      <c r="KOT26" s="253"/>
      <c r="KOU26" s="253"/>
      <c r="KOV26" s="253"/>
      <c r="KOW26" s="253"/>
      <c r="KOX26" s="253"/>
      <c r="KOY26" s="253"/>
      <c r="KOZ26" s="253"/>
      <c r="KPA26" s="253"/>
      <c r="KPB26" s="253"/>
      <c r="KPC26" s="253"/>
      <c r="KPD26" s="253"/>
      <c r="KPE26" s="253"/>
      <c r="KPF26" s="253"/>
      <c r="KPG26" s="253"/>
      <c r="KPH26" s="253"/>
      <c r="KPI26" s="253"/>
      <c r="KPJ26" s="253"/>
      <c r="KPK26" s="253"/>
      <c r="KPL26" s="253"/>
      <c r="KPM26" s="253"/>
      <c r="KPN26" s="253"/>
      <c r="KPO26" s="253"/>
      <c r="KPP26" s="253"/>
      <c r="KPQ26" s="253"/>
      <c r="KPR26" s="253"/>
      <c r="KPS26" s="253"/>
      <c r="KPT26" s="253"/>
      <c r="KPU26" s="253"/>
      <c r="KPV26" s="253"/>
      <c r="KPW26" s="253"/>
      <c r="KPX26" s="253"/>
      <c r="KPY26" s="253"/>
      <c r="KPZ26" s="253"/>
      <c r="KQA26" s="253"/>
      <c r="KQB26" s="254"/>
      <c r="KQC26" s="254"/>
      <c r="KQD26" s="254"/>
      <c r="KQE26" s="254"/>
      <c r="KQF26" s="254"/>
      <c r="KQG26" s="253"/>
      <c r="KQH26" s="253"/>
      <c r="KQI26" s="253"/>
      <c r="KQJ26" s="253"/>
      <c r="KQK26" s="253"/>
      <c r="KQL26" s="253"/>
      <c r="KQM26" s="253"/>
      <c r="KQN26" s="253"/>
      <c r="KQO26" s="253"/>
      <c r="KQP26" s="253"/>
      <c r="KQQ26" s="253"/>
      <c r="KQR26" s="253"/>
      <c r="KQS26" s="253"/>
      <c r="KQT26" s="253"/>
      <c r="KQU26" s="253"/>
      <c r="KQV26" s="253"/>
      <c r="KQW26" s="253"/>
      <c r="KQX26" s="253"/>
      <c r="KQY26" s="253"/>
      <c r="KQZ26" s="253"/>
      <c r="KRA26" s="253"/>
      <c r="KRB26" s="253"/>
      <c r="KRC26" s="253"/>
      <c r="KRD26" s="253"/>
      <c r="KRE26" s="253"/>
      <c r="KRF26" s="253"/>
      <c r="KRG26" s="253"/>
      <c r="KRH26" s="253"/>
      <c r="KRI26" s="253"/>
      <c r="KRJ26" s="253"/>
      <c r="KRK26" s="253"/>
      <c r="KRL26" s="253"/>
      <c r="KRM26" s="253"/>
      <c r="KRN26" s="253"/>
      <c r="KRO26" s="253"/>
      <c r="KRP26" s="253"/>
      <c r="KRQ26" s="253"/>
      <c r="KRR26" s="253"/>
      <c r="KRS26" s="253"/>
      <c r="KRT26" s="253"/>
      <c r="KRU26" s="253"/>
      <c r="KRV26" s="253"/>
      <c r="KRW26" s="253"/>
      <c r="KRX26" s="253"/>
      <c r="KRY26" s="253"/>
      <c r="KRZ26" s="253"/>
      <c r="KSA26" s="253"/>
      <c r="KSB26" s="253"/>
      <c r="KSC26" s="253"/>
      <c r="KSD26" s="254"/>
      <c r="KSE26" s="254"/>
      <c r="KSF26" s="254"/>
      <c r="KSG26" s="254"/>
      <c r="KSH26" s="254"/>
      <c r="KSI26" s="253"/>
      <c r="KSJ26" s="253"/>
      <c r="KSK26" s="253"/>
      <c r="KSL26" s="253"/>
      <c r="KSM26" s="253"/>
      <c r="KSN26" s="253"/>
      <c r="KSO26" s="253"/>
      <c r="KSP26" s="253"/>
      <c r="KSQ26" s="253"/>
      <c r="KSR26" s="253"/>
      <c r="KSS26" s="253"/>
      <c r="KST26" s="253"/>
      <c r="KSU26" s="253"/>
      <c r="KSV26" s="253"/>
      <c r="KSW26" s="253"/>
      <c r="KSX26" s="253"/>
      <c r="KSY26" s="253"/>
      <c r="KSZ26" s="253"/>
      <c r="KTA26" s="253"/>
      <c r="KTB26" s="253"/>
      <c r="KTC26" s="253"/>
      <c r="KTD26" s="253"/>
      <c r="KTE26" s="253"/>
      <c r="KTF26" s="253"/>
      <c r="KTG26" s="253"/>
      <c r="KTH26" s="253"/>
      <c r="KTI26" s="253"/>
      <c r="KTJ26" s="253"/>
      <c r="KTK26" s="253"/>
      <c r="KTL26" s="253"/>
      <c r="KTM26" s="253"/>
      <c r="KTN26" s="253"/>
      <c r="KTO26" s="253"/>
      <c r="KTP26" s="253"/>
      <c r="KTQ26" s="253"/>
      <c r="KTR26" s="253"/>
      <c r="KTS26" s="253"/>
      <c r="KTT26" s="253"/>
      <c r="KTU26" s="253"/>
      <c r="KTV26" s="253"/>
      <c r="KTW26" s="253"/>
      <c r="KTX26" s="253"/>
      <c r="KTY26" s="253"/>
      <c r="KTZ26" s="253"/>
      <c r="KUA26" s="253"/>
      <c r="KUB26" s="253"/>
      <c r="KUC26" s="253"/>
      <c r="KUD26" s="253"/>
      <c r="KUE26" s="253"/>
      <c r="KUF26" s="254"/>
      <c r="KUG26" s="254"/>
      <c r="KUH26" s="254"/>
      <c r="KUI26" s="254"/>
      <c r="KUJ26" s="254"/>
      <c r="KUK26" s="253"/>
      <c r="KUL26" s="253"/>
      <c r="KUM26" s="253"/>
      <c r="KUN26" s="253"/>
      <c r="KUO26" s="253"/>
      <c r="KUP26" s="253"/>
      <c r="KUQ26" s="253"/>
      <c r="KUR26" s="253"/>
      <c r="KUS26" s="253"/>
      <c r="KUT26" s="253"/>
      <c r="KUU26" s="253"/>
      <c r="KUV26" s="253"/>
      <c r="KUW26" s="253"/>
      <c r="KUX26" s="253"/>
      <c r="KUY26" s="253"/>
      <c r="KUZ26" s="253"/>
      <c r="KVA26" s="253"/>
      <c r="KVB26" s="253"/>
      <c r="KVC26" s="253"/>
      <c r="KVD26" s="253"/>
      <c r="KVE26" s="253"/>
      <c r="KVF26" s="253"/>
      <c r="KVG26" s="253"/>
      <c r="KVH26" s="253"/>
      <c r="KVI26" s="253"/>
      <c r="KVJ26" s="253"/>
      <c r="KVK26" s="253"/>
      <c r="KVL26" s="253"/>
      <c r="KVM26" s="253"/>
      <c r="KVN26" s="253"/>
      <c r="KVO26" s="253"/>
      <c r="KVP26" s="253"/>
      <c r="KVQ26" s="253"/>
      <c r="KVR26" s="253"/>
      <c r="KVS26" s="253"/>
      <c r="KVT26" s="253"/>
      <c r="KVU26" s="253"/>
      <c r="KVV26" s="253"/>
      <c r="KVW26" s="253"/>
      <c r="KVX26" s="253"/>
      <c r="KVY26" s="253"/>
      <c r="KVZ26" s="253"/>
      <c r="KWA26" s="253"/>
      <c r="KWB26" s="253"/>
      <c r="KWC26" s="253"/>
      <c r="KWD26" s="253"/>
      <c r="KWE26" s="253"/>
      <c r="KWF26" s="253"/>
      <c r="KWG26" s="253"/>
      <c r="KWH26" s="254"/>
      <c r="KWI26" s="254"/>
      <c r="KWJ26" s="254"/>
      <c r="KWK26" s="254"/>
      <c r="KWL26" s="254"/>
      <c r="KWM26" s="253"/>
      <c r="KWN26" s="253"/>
      <c r="KWO26" s="253"/>
      <c r="KWP26" s="253"/>
      <c r="KWQ26" s="253"/>
      <c r="KWR26" s="253"/>
      <c r="KWS26" s="253"/>
      <c r="KWT26" s="253"/>
      <c r="KWU26" s="253"/>
      <c r="KWV26" s="253"/>
      <c r="KWW26" s="253"/>
      <c r="KWX26" s="253"/>
      <c r="KWY26" s="253"/>
      <c r="KWZ26" s="253"/>
      <c r="KXA26" s="253"/>
      <c r="KXB26" s="253"/>
      <c r="KXC26" s="253"/>
      <c r="KXD26" s="253"/>
      <c r="KXE26" s="253"/>
      <c r="KXF26" s="253"/>
      <c r="KXG26" s="253"/>
      <c r="KXH26" s="253"/>
      <c r="KXI26" s="253"/>
      <c r="KXJ26" s="253"/>
      <c r="KXK26" s="253"/>
      <c r="KXL26" s="253"/>
      <c r="KXM26" s="253"/>
      <c r="KXN26" s="253"/>
      <c r="KXO26" s="253"/>
      <c r="KXP26" s="253"/>
      <c r="KXQ26" s="253"/>
      <c r="KXR26" s="253"/>
      <c r="KXS26" s="253"/>
      <c r="KXT26" s="253"/>
      <c r="KXU26" s="253"/>
      <c r="KXV26" s="253"/>
      <c r="KXW26" s="253"/>
      <c r="KXX26" s="253"/>
      <c r="KXY26" s="253"/>
      <c r="KXZ26" s="253"/>
      <c r="KYA26" s="253"/>
      <c r="KYB26" s="253"/>
      <c r="KYC26" s="253"/>
      <c r="KYD26" s="253"/>
      <c r="KYE26" s="253"/>
      <c r="KYF26" s="253"/>
      <c r="KYG26" s="253"/>
      <c r="KYH26" s="253"/>
      <c r="KYI26" s="253"/>
      <c r="KYJ26" s="254"/>
      <c r="KYK26" s="254"/>
      <c r="KYL26" s="254"/>
      <c r="KYM26" s="254"/>
      <c r="KYN26" s="254"/>
      <c r="KYO26" s="253"/>
      <c r="KYP26" s="253"/>
      <c r="KYQ26" s="253"/>
      <c r="KYR26" s="253"/>
      <c r="KYS26" s="253"/>
      <c r="KYT26" s="253"/>
      <c r="KYU26" s="253"/>
      <c r="KYV26" s="253"/>
      <c r="KYW26" s="253"/>
      <c r="KYX26" s="253"/>
      <c r="KYY26" s="253"/>
      <c r="KYZ26" s="253"/>
      <c r="KZA26" s="253"/>
      <c r="KZB26" s="253"/>
      <c r="KZC26" s="253"/>
      <c r="KZD26" s="253"/>
      <c r="KZE26" s="253"/>
      <c r="KZF26" s="253"/>
      <c r="KZG26" s="253"/>
      <c r="KZH26" s="253"/>
      <c r="KZI26" s="253"/>
      <c r="KZJ26" s="253"/>
      <c r="KZK26" s="253"/>
      <c r="KZL26" s="253"/>
      <c r="KZM26" s="253"/>
      <c r="KZN26" s="253"/>
      <c r="KZO26" s="253"/>
      <c r="KZP26" s="253"/>
      <c r="KZQ26" s="253"/>
      <c r="KZR26" s="253"/>
      <c r="KZS26" s="253"/>
      <c r="KZT26" s="253"/>
      <c r="KZU26" s="253"/>
      <c r="KZV26" s="253"/>
      <c r="KZW26" s="253"/>
      <c r="KZX26" s="253"/>
      <c r="KZY26" s="253"/>
      <c r="KZZ26" s="253"/>
      <c r="LAA26" s="253"/>
      <c r="LAB26" s="253"/>
      <c r="LAC26" s="253"/>
      <c r="LAD26" s="253"/>
      <c r="LAE26" s="253"/>
      <c r="LAF26" s="253"/>
      <c r="LAG26" s="253"/>
      <c r="LAH26" s="253"/>
      <c r="LAI26" s="253"/>
      <c r="LAJ26" s="253"/>
      <c r="LAK26" s="253"/>
      <c r="LAL26" s="254"/>
      <c r="LAM26" s="254"/>
      <c r="LAN26" s="254"/>
      <c r="LAO26" s="254"/>
      <c r="LAP26" s="254"/>
      <c r="LAQ26" s="253"/>
      <c r="LAR26" s="253"/>
      <c r="LAS26" s="253"/>
      <c r="LAT26" s="253"/>
      <c r="LAU26" s="253"/>
      <c r="LAV26" s="253"/>
      <c r="LAW26" s="253"/>
      <c r="LAX26" s="253"/>
      <c r="LAY26" s="253"/>
      <c r="LAZ26" s="253"/>
      <c r="LBA26" s="253"/>
      <c r="LBB26" s="253"/>
      <c r="LBC26" s="253"/>
      <c r="LBD26" s="253"/>
      <c r="LBE26" s="253"/>
      <c r="LBF26" s="253"/>
      <c r="LBG26" s="253"/>
      <c r="LBH26" s="253"/>
      <c r="LBI26" s="253"/>
      <c r="LBJ26" s="253"/>
      <c r="LBK26" s="253"/>
      <c r="LBL26" s="253"/>
      <c r="LBM26" s="253"/>
      <c r="LBN26" s="253"/>
      <c r="LBO26" s="253"/>
      <c r="LBP26" s="253"/>
      <c r="LBQ26" s="253"/>
      <c r="LBR26" s="253"/>
      <c r="LBS26" s="253"/>
      <c r="LBT26" s="253"/>
      <c r="LBU26" s="253"/>
      <c r="LBV26" s="253"/>
      <c r="LBW26" s="253"/>
      <c r="LBX26" s="253"/>
      <c r="LBY26" s="253"/>
      <c r="LBZ26" s="253"/>
      <c r="LCA26" s="253"/>
      <c r="LCB26" s="253"/>
      <c r="LCC26" s="253"/>
      <c r="LCD26" s="253"/>
      <c r="LCE26" s="253"/>
      <c r="LCF26" s="253"/>
      <c r="LCG26" s="253"/>
      <c r="LCH26" s="253"/>
      <c r="LCI26" s="253"/>
      <c r="LCJ26" s="253"/>
      <c r="LCK26" s="253"/>
      <c r="LCL26" s="253"/>
      <c r="LCM26" s="253"/>
      <c r="LCN26" s="254"/>
      <c r="LCO26" s="254"/>
      <c r="LCP26" s="254"/>
      <c r="LCQ26" s="254"/>
      <c r="LCR26" s="254"/>
      <c r="LCS26" s="253"/>
      <c r="LCT26" s="253"/>
      <c r="LCU26" s="253"/>
      <c r="LCV26" s="253"/>
      <c r="LCW26" s="253"/>
      <c r="LCX26" s="253"/>
      <c r="LCY26" s="253"/>
      <c r="LCZ26" s="253"/>
      <c r="LDA26" s="253"/>
      <c r="LDB26" s="253"/>
      <c r="LDC26" s="253"/>
      <c r="LDD26" s="253"/>
      <c r="LDE26" s="253"/>
      <c r="LDF26" s="253"/>
      <c r="LDG26" s="253"/>
      <c r="LDH26" s="253"/>
      <c r="LDI26" s="253"/>
      <c r="LDJ26" s="253"/>
      <c r="LDK26" s="253"/>
      <c r="LDL26" s="253"/>
      <c r="LDM26" s="253"/>
      <c r="LDN26" s="253"/>
      <c r="LDO26" s="253"/>
      <c r="LDP26" s="253"/>
      <c r="LDQ26" s="253"/>
      <c r="LDR26" s="253"/>
      <c r="LDS26" s="253"/>
      <c r="LDT26" s="253"/>
      <c r="LDU26" s="253"/>
      <c r="LDV26" s="253"/>
      <c r="LDW26" s="253"/>
      <c r="LDX26" s="253"/>
      <c r="LDY26" s="253"/>
      <c r="LDZ26" s="253"/>
      <c r="LEA26" s="253"/>
      <c r="LEB26" s="253"/>
      <c r="LEC26" s="253"/>
      <c r="LED26" s="253"/>
      <c r="LEE26" s="253"/>
      <c r="LEF26" s="253"/>
      <c r="LEG26" s="253"/>
      <c r="LEH26" s="253"/>
      <c r="LEI26" s="253"/>
      <c r="LEJ26" s="253"/>
      <c r="LEK26" s="253"/>
      <c r="LEL26" s="253"/>
      <c r="LEM26" s="253"/>
      <c r="LEN26" s="253"/>
      <c r="LEO26" s="253"/>
      <c r="LEP26" s="254"/>
      <c r="LEQ26" s="254"/>
      <c r="LER26" s="254"/>
      <c r="LES26" s="254"/>
      <c r="LET26" s="254"/>
      <c r="LEU26" s="253"/>
      <c r="LEV26" s="253"/>
      <c r="LEW26" s="253"/>
      <c r="LEX26" s="253"/>
      <c r="LEY26" s="253"/>
      <c r="LEZ26" s="253"/>
      <c r="LFA26" s="253"/>
      <c r="LFB26" s="253"/>
      <c r="LFC26" s="253"/>
      <c r="LFD26" s="253"/>
      <c r="LFE26" s="253"/>
      <c r="LFF26" s="253"/>
      <c r="LFG26" s="253"/>
      <c r="LFH26" s="253"/>
      <c r="LFI26" s="253"/>
      <c r="LFJ26" s="253"/>
      <c r="LFK26" s="253"/>
      <c r="LFL26" s="253"/>
      <c r="LFM26" s="253"/>
      <c r="LFN26" s="253"/>
      <c r="LFO26" s="253"/>
      <c r="LFP26" s="253"/>
      <c r="LFQ26" s="253"/>
      <c r="LFR26" s="253"/>
      <c r="LFS26" s="253"/>
      <c r="LFT26" s="253"/>
      <c r="LFU26" s="253"/>
      <c r="LFV26" s="253"/>
      <c r="LFW26" s="253"/>
      <c r="LFX26" s="253"/>
      <c r="LFY26" s="253"/>
      <c r="LFZ26" s="253"/>
      <c r="LGA26" s="253"/>
      <c r="LGB26" s="253"/>
      <c r="LGC26" s="253"/>
      <c r="LGD26" s="253"/>
      <c r="LGE26" s="253"/>
      <c r="LGF26" s="253"/>
      <c r="LGG26" s="253"/>
      <c r="LGH26" s="253"/>
      <c r="LGI26" s="253"/>
      <c r="LGJ26" s="253"/>
      <c r="LGK26" s="253"/>
      <c r="LGL26" s="253"/>
      <c r="LGM26" s="253"/>
      <c r="LGN26" s="253"/>
      <c r="LGO26" s="253"/>
      <c r="LGP26" s="253"/>
      <c r="LGQ26" s="253"/>
      <c r="LGR26" s="254"/>
      <c r="LGS26" s="254"/>
      <c r="LGT26" s="254"/>
      <c r="LGU26" s="254"/>
      <c r="LGV26" s="254"/>
      <c r="LGW26" s="253"/>
      <c r="LGX26" s="253"/>
      <c r="LGY26" s="253"/>
      <c r="LGZ26" s="253"/>
      <c r="LHA26" s="253"/>
      <c r="LHB26" s="253"/>
      <c r="LHC26" s="253"/>
      <c r="LHD26" s="253"/>
      <c r="LHE26" s="253"/>
      <c r="LHF26" s="253"/>
      <c r="LHG26" s="253"/>
      <c r="LHH26" s="253"/>
      <c r="LHI26" s="253"/>
      <c r="LHJ26" s="253"/>
      <c r="LHK26" s="253"/>
      <c r="LHL26" s="253"/>
      <c r="LHM26" s="253"/>
      <c r="LHN26" s="253"/>
      <c r="LHO26" s="253"/>
      <c r="LHP26" s="253"/>
      <c r="LHQ26" s="253"/>
      <c r="LHR26" s="253"/>
      <c r="LHS26" s="253"/>
      <c r="LHT26" s="253"/>
      <c r="LHU26" s="253"/>
      <c r="LHV26" s="253"/>
      <c r="LHW26" s="253"/>
      <c r="LHX26" s="253"/>
      <c r="LHY26" s="253"/>
      <c r="LHZ26" s="253"/>
      <c r="LIA26" s="253"/>
      <c r="LIB26" s="253"/>
      <c r="LIC26" s="253"/>
      <c r="LID26" s="253"/>
      <c r="LIE26" s="253"/>
      <c r="LIF26" s="253"/>
      <c r="LIG26" s="253"/>
      <c r="LIH26" s="253"/>
      <c r="LII26" s="253"/>
      <c r="LIJ26" s="253"/>
      <c r="LIK26" s="253"/>
      <c r="LIL26" s="253"/>
      <c r="LIM26" s="253"/>
      <c r="LIN26" s="253"/>
      <c r="LIO26" s="253"/>
      <c r="LIP26" s="253"/>
      <c r="LIQ26" s="253"/>
      <c r="LIR26" s="253"/>
      <c r="LIS26" s="253"/>
      <c r="LIT26" s="254"/>
      <c r="LIU26" s="254"/>
      <c r="LIV26" s="254"/>
      <c r="LIW26" s="254"/>
      <c r="LIX26" s="254"/>
      <c r="LIY26" s="253"/>
      <c r="LIZ26" s="253"/>
      <c r="LJA26" s="253"/>
      <c r="LJB26" s="253"/>
      <c r="LJC26" s="253"/>
      <c r="LJD26" s="253"/>
      <c r="LJE26" s="253"/>
      <c r="LJF26" s="253"/>
      <c r="LJG26" s="253"/>
      <c r="LJH26" s="253"/>
      <c r="LJI26" s="253"/>
      <c r="LJJ26" s="253"/>
      <c r="LJK26" s="253"/>
      <c r="LJL26" s="253"/>
      <c r="LJM26" s="253"/>
      <c r="LJN26" s="253"/>
      <c r="LJO26" s="253"/>
      <c r="LJP26" s="253"/>
      <c r="LJQ26" s="253"/>
      <c r="LJR26" s="253"/>
      <c r="LJS26" s="253"/>
      <c r="LJT26" s="253"/>
      <c r="LJU26" s="253"/>
      <c r="LJV26" s="253"/>
      <c r="LJW26" s="253"/>
      <c r="LJX26" s="253"/>
      <c r="LJY26" s="253"/>
      <c r="LJZ26" s="253"/>
      <c r="LKA26" s="253"/>
      <c r="LKB26" s="253"/>
      <c r="LKC26" s="253"/>
      <c r="LKD26" s="253"/>
      <c r="LKE26" s="253"/>
      <c r="LKF26" s="253"/>
      <c r="LKG26" s="253"/>
      <c r="LKH26" s="253"/>
      <c r="LKI26" s="253"/>
      <c r="LKJ26" s="253"/>
      <c r="LKK26" s="253"/>
      <c r="LKL26" s="253"/>
      <c r="LKM26" s="253"/>
      <c r="LKN26" s="253"/>
      <c r="LKO26" s="253"/>
      <c r="LKP26" s="253"/>
      <c r="LKQ26" s="253"/>
      <c r="LKR26" s="253"/>
      <c r="LKS26" s="253"/>
      <c r="LKT26" s="253"/>
      <c r="LKU26" s="253"/>
      <c r="LKV26" s="254"/>
      <c r="LKW26" s="254"/>
      <c r="LKX26" s="254"/>
      <c r="LKY26" s="254"/>
      <c r="LKZ26" s="254"/>
      <c r="LLA26" s="253"/>
      <c r="LLB26" s="253"/>
      <c r="LLC26" s="253"/>
      <c r="LLD26" s="253"/>
      <c r="LLE26" s="253"/>
      <c r="LLF26" s="253"/>
      <c r="LLG26" s="253"/>
      <c r="LLH26" s="253"/>
      <c r="LLI26" s="253"/>
      <c r="LLJ26" s="253"/>
      <c r="LLK26" s="253"/>
      <c r="LLL26" s="253"/>
      <c r="LLM26" s="253"/>
      <c r="LLN26" s="253"/>
      <c r="LLO26" s="253"/>
      <c r="LLP26" s="253"/>
      <c r="LLQ26" s="253"/>
      <c r="LLR26" s="253"/>
      <c r="LLS26" s="253"/>
      <c r="LLT26" s="253"/>
      <c r="LLU26" s="253"/>
      <c r="LLV26" s="253"/>
      <c r="LLW26" s="253"/>
      <c r="LLX26" s="253"/>
      <c r="LLY26" s="253"/>
      <c r="LLZ26" s="253"/>
      <c r="LMA26" s="253"/>
      <c r="LMB26" s="253"/>
      <c r="LMC26" s="253"/>
      <c r="LMD26" s="253"/>
      <c r="LME26" s="253"/>
      <c r="LMF26" s="253"/>
      <c r="LMG26" s="253"/>
      <c r="LMH26" s="253"/>
      <c r="LMI26" s="253"/>
      <c r="LMJ26" s="253"/>
      <c r="LMK26" s="253"/>
      <c r="LML26" s="253"/>
      <c r="LMM26" s="253"/>
      <c r="LMN26" s="253"/>
      <c r="LMO26" s="253"/>
      <c r="LMP26" s="253"/>
      <c r="LMQ26" s="253"/>
      <c r="LMR26" s="253"/>
      <c r="LMS26" s="253"/>
      <c r="LMT26" s="253"/>
      <c r="LMU26" s="253"/>
      <c r="LMV26" s="253"/>
      <c r="LMW26" s="253"/>
      <c r="LMX26" s="254"/>
      <c r="LMY26" s="254"/>
      <c r="LMZ26" s="254"/>
      <c r="LNA26" s="254"/>
      <c r="LNB26" s="254"/>
      <c r="LNC26" s="253"/>
      <c r="LND26" s="253"/>
      <c r="LNE26" s="253"/>
      <c r="LNF26" s="253"/>
      <c r="LNG26" s="253"/>
      <c r="LNH26" s="253"/>
      <c r="LNI26" s="253"/>
      <c r="LNJ26" s="253"/>
      <c r="LNK26" s="253"/>
      <c r="LNL26" s="253"/>
      <c r="LNM26" s="253"/>
      <c r="LNN26" s="253"/>
      <c r="LNO26" s="253"/>
      <c r="LNP26" s="253"/>
      <c r="LNQ26" s="253"/>
      <c r="LNR26" s="253"/>
      <c r="LNS26" s="253"/>
      <c r="LNT26" s="253"/>
      <c r="LNU26" s="253"/>
      <c r="LNV26" s="253"/>
      <c r="LNW26" s="253"/>
      <c r="LNX26" s="253"/>
      <c r="LNY26" s="253"/>
      <c r="LNZ26" s="253"/>
      <c r="LOA26" s="253"/>
      <c r="LOB26" s="253"/>
      <c r="LOC26" s="253"/>
      <c r="LOD26" s="253"/>
      <c r="LOE26" s="253"/>
      <c r="LOF26" s="253"/>
      <c r="LOG26" s="253"/>
      <c r="LOH26" s="253"/>
      <c r="LOI26" s="253"/>
      <c r="LOJ26" s="253"/>
      <c r="LOK26" s="253"/>
      <c r="LOL26" s="253"/>
      <c r="LOM26" s="253"/>
      <c r="LON26" s="253"/>
      <c r="LOO26" s="253"/>
      <c r="LOP26" s="253"/>
      <c r="LOQ26" s="253"/>
      <c r="LOR26" s="253"/>
      <c r="LOS26" s="253"/>
      <c r="LOT26" s="253"/>
      <c r="LOU26" s="253"/>
      <c r="LOV26" s="253"/>
      <c r="LOW26" s="253"/>
      <c r="LOX26" s="253"/>
      <c r="LOY26" s="253"/>
      <c r="LOZ26" s="254"/>
      <c r="LPA26" s="254"/>
      <c r="LPB26" s="254"/>
      <c r="LPC26" s="254"/>
      <c r="LPD26" s="254"/>
      <c r="LPE26" s="253"/>
      <c r="LPF26" s="253"/>
      <c r="LPG26" s="253"/>
      <c r="LPH26" s="253"/>
      <c r="LPI26" s="253"/>
      <c r="LPJ26" s="253"/>
      <c r="LPK26" s="253"/>
      <c r="LPL26" s="253"/>
      <c r="LPM26" s="253"/>
      <c r="LPN26" s="253"/>
      <c r="LPO26" s="253"/>
      <c r="LPP26" s="253"/>
      <c r="LPQ26" s="253"/>
      <c r="LPR26" s="253"/>
      <c r="LPS26" s="253"/>
      <c r="LPT26" s="253"/>
      <c r="LPU26" s="253"/>
      <c r="LPV26" s="253"/>
      <c r="LPW26" s="253"/>
      <c r="LPX26" s="253"/>
      <c r="LPY26" s="253"/>
      <c r="LPZ26" s="253"/>
      <c r="LQA26" s="253"/>
      <c r="LQB26" s="253"/>
      <c r="LQC26" s="253"/>
      <c r="LQD26" s="253"/>
      <c r="LQE26" s="253"/>
      <c r="LQF26" s="253"/>
      <c r="LQG26" s="253"/>
      <c r="LQH26" s="253"/>
      <c r="LQI26" s="253"/>
      <c r="LQJ26" s="253"/>
      <c r="LQK26" s="253"/>
      <c r="LQL26" s="253"/>
      <c r="LQM26" s="253"/>
      <c r="LQN26" s="253"/>
      <c r="LQO26" s="253"/>
      <c r="LQP26" s="253"/>
      <c r="LQQ26" s="253"/>
      <c r="LQR26" s="253"/>
      <c r="LQS26" s="253"/>
      <c r="LQT26" s="253"/>
      <c r="LQU26" s="253"/>
      <c r="LQV26" s="253"/>
      <c r="LQW26" s="253"/>
      <c r="LQX26" s="253"/>
      <c r="LQY26" s="253"/>
      <c r="LQZ26" s="253"/>
      <c r="LRA26" s="253"/>
      <c r="LRB26" s="254"/>
      <c r="LRC26" s="254"/>
      <c r="LRD26" s="254"/>
      <c r="LRE26" s="254"/>
      <c r="LRF26" s="254"/>
      <c r="LRG26" s="253"/>
      <c r="LRH26" s="253"/>
      <c r="LRI26" s="253"/>
      <c r="LRJ26" s="253"/>
      <c r="LRK26" s="253"/>
      <c r="LRL26" s="253"/>
      <c r="LRM26" s="253"/>
      <c r="LRN26" s="253"/>
      <c r="LRO26" s="253"/>
      <c r="LRP26" s="253"/>
      <c r="LRQ26" s="253"/>
      <c r="LRR26" s="253"/>
      <c r="LRS26" s="253"/>
      <c r="LRT26" s="253"/>
      <c r="LRU26" s="253"/>
      <c r="LRV26" s="253"/>
      <c r="LRW26" s="253"/>
      <c r="LRX26" s="253"/>
      <c r="LRY26" s="253"/>
      <c r="LRZ26" s="253"/>
      <c r="LSA26" s="253"/>
      <c r="LSB26" s="253"/>
      <c r="LSC26" s="253"/>
      <c r="LSD26" s="253"/>
      <c r="LSE26" s="253"/>
      <c r="LSF26" s="253"/>
      <c r="LSG26" s="253"/>
      <c r="LSH26" s="253"/>
      <c r="LSI26" s="253"/>
      <c r="LSJ26" s="253"/>
      <c r="LSK26" s="253"/>
      <c r="LSL26" s="253"/>
      <c r="LSM26" s="253"/>
      <c r="LSN26" s="253"/>
      <c r="LSO26" s="253"/>
      <c r="LSP26" s="253"/>
      <c r="LSQ26" s="253"/>
      <c r="LSR26" s="253"/>
      <c r="LSS26" s="253"/>
      <c r="LST26" s="253"/>
      <c r="LSU26" s="253"/>
      <c r="LSV26" s="253"/>
      <c r="LSW26" s="253"/>
      <c r="LSX26" s="253"/>
      <c r="LSY26" s="253"/>
      <c r="LSZ26" s="253"/>
      <c r="LTA26" s="253"/>
      <c r="LTB26" s="253"/>
      <c r="LTC26" s="253"/>
      <c r="LTD26" s="254"/>
      <c r="LTE26" s="254"/>
      <c r="LTF26" s="254"/>
      <c r="LTG26" s="254"/>
      <c r="LTH26" s="254"/>
      <c r="LTI26" s="253"/>
      <c r="LTJ26" s="253"/>
      <c r="LTK26" s="253"/>
      <c r="LTL26" s="253"/>
      <c r="LTM26" s="253"/>
      <c r="LTN26" s="253"/>
      <c r="LTO26" s="253"/>
      <c r="LTP26" s="253"/>
      <c r="LTQ26" s="253"/>
      <c r="LTR26" s="253"/>
      <c r="LTS26" s="253"/>
      <c r="LTT26" s="253"/>
      <c r="LTU26" s="253"/>
      <c r="LTV26" s="253"/>
      <c r="LTW26" s="253"/>
      <c r="LTX26" s="253"/>
      <c r="LTY26" s="253"/>
      <c r="LTZ26" s="253"/>
      <c r="LUA26" s="253"/>
      <c r="LUB26" s="253"/>
      <c r="LUC26" s="253"/>
      <c r="LUD26" s="253"/>
      <c r="LUE26" s="253"/>
      <c r="LUF26" s="253"/>
      <c r="LUG26" s="253"/>
      <c r="LUH26" s="253"/>
      <c r="LUI26" s="253"/>
      <c r="LUJ26" s="253"/>
      <c r="LUK26" s="253"/>
      <c r="LUL26" s="253"/>
      <c r="LUM26" s="253"/>
      <c r="LUN26" s="253"/>
      <c r="LUO26" s="253"/>
      <c r="LUP26" s="253"/>
      <c r="LUQ26" s="253"/>
      <c r="LUR26" s="253"/>
      <c r="LUS26" s="253"/>
      <c r="LUT26" s="253"/>
      <c r="LUU26" s="253"/>
      <c r="LUV26" s="253"/>
      <c r="LUW26" s="253"/>
      <c r="LUX26" s="253"/>
      <c r="LUY26" s="253"/>
      <c r="LUZ26" s="253"/>
      <c r="LVA26" s="253"/>
      <c r="LVB26" s="253"/>
      <c r="LVC26" s="253"/>
      <c r="LVD26" s="253"/>
      <c r="LVE26" s="253"/>
      <c r="LVF26" s="254"/>
      <c r="LVG26" s="254"/>
      <c r="LVH26" s="254"/>
      <c r="LVI26" s="254"/>
      <c r="LVJ26" s="254"/>
      <c r="LVK26" s="253"/>
      <c r="LVL26" s="253"/>
      <c r="LVM26" s="253"/>
      <c r="LVN26" s="253"/>
      <c r="LVO26" s="253"/>
      <c r="LVP26" s="253"/>
      <c r="LVQ26" s="253"/>
      <c r="LVR26" s="253"/>
      <c r="LVS26" s="253"/>
      <c r="LVT26" s="253"/>
      <c r="LVU26" s="253"/>
      <c r="LVV26" s="253"/>
      <c r="LVW26" s="253"/>
      <c r="LVX26" s="253"/>
      <c r="LVY26" s="253"/>
      <c r="LVZ26" s="253"/>
      <c r="LWA26" s="253"/>
      <c r="LWB26" s="253"/>
      <c r="LWC26" s="253"/>
      <c r="LWD26" s="253"/>
      <c r="LWE26" s="253"/>
      <c r="LWF26" s="253"/>
      <c r="LWG26" s="253"/>
      <c r="LWH26" s="253"/>
      <c r="LWI26" s="253"/>
      <c r="LWJ26" s="253"/>
      <c r="LWK26" s="253"/>
      <c r="LWL26" s="253"/>
      <c r="LWM26" s="253"/>
      <c r="LWN26" s="253"/>
      <c r="LWO26" s="253"/>
      <c r="LWP26" s="253"/>
      <c r="LWQ26" s="253"/>
      <c r="LWR26" s="253"/>
      <c r="LWS26" s="253"/>
      <c r="LWT26" s="253"/>
      <c r="LWU26" s="253"/>
      <c r="LWV26" s="253"/>
      <c r="LWW26" s="253"/>
      <c r="LWX26" s="253"/>
      <c r="LWY26" s="253"/>
      <c r="LWZ26" s="253"/>
      <c r="LXA26" s="253"/>
      <c r="LXB26" s="253"/>
      <c r="LXC26" s="253"/>
      <c r="LXD26" s="253"/>
      <c r="LXE26" s="253"/>
      <c r="LXF26" s="253"/>
      <c r="LXG26" s="253"/>
      <c r="LXH26" s="254"/>
      <c r="LXI26" s="254"/>
      <c r="LXJ26" s="254"/>
      <c r="LXK26" s="254"/>
      <c r="LXL26" s="254"/>
      <c r="LXM26" s="253"/>
      <c r="LXN26" s="253"/>
      <c r="LXO26" s="253"/>
      <c r="LXP26" s="253"/>
      <c r="LXQ26" s="253"/>
      <c r="LXR26" s="253"/>
      <c r="LXS26" s="253"/>
      <c r="LXT26" s="253"/>
      <c r="LXU26" s="253"/>
      <c r="LXV26" s="253"/>
      <c r="LXW26" s="253"/>
      <c r="LXX26" s="253"/>
      <c r="LXY26" s="253"/>
      <c r="LXZ26" s="253"/>
      <c r="LYA26" s="253"/>
      <c r="LYB26" s="253"/>
      <c r="LYC26" s="253"/>
      <c r="LYD26" s="253"/>
      <c r="LYE26" s="253"/>
      <c r="LYF26" s="253"/>
      <c r="LYG26" s="253"/>
      <c r="LYH26" s="253"/>
      <c r="LYI26" s="253"/>
      <c r="LYJ26" s="253"/>
      <c r="LYK26" s="253"/>
      <c r="LYL26" s="253"/>
      <c r="LYM26" s="253"/>
      <c r="LYN26" s="253"/>
      <c r="LYO26" s="253"/>
      <c r="LYP26" s="253"/>
      <c r="LYQ26" s="253"/>
      <c r="LYR26" s="253"/>
      <c r="LYS26" s="253"/>
      <c r="LYT26" s="253"/>
      <c r="LYU26" s="253"/>
      <c r="LYV26" s="253"/>
      <c r="LYW26" s="253"/>
      <c r="LYX26" s="253"/>
      <c r="LYY26" s="253"/>
      <c r="LYZ26" s="253"/>
      <c r="LZA26" s="253"/>
      <c r="LZB26" s="253"/>
      <c r="LZC26" s="253"/>
      <c r="LZD26" s="253"/>
      <c r="LZE26" s="253"/>
      <c r="LZF26" s="253"/>
      <c r="LZG26" s="253"/>
      <c r="LZH26" s="253"/>
      <c r="LZI26" s="253"/>
      <c r="LZJ26" s="254"/>
      <c r="LZK26" s="254"/>
      <c r="LZL26" s="254"/>
      <c r="LZM26" s="254"/>
      <c r="LZN26" s="254"/>
      <c r="LZO26" s="253"/>
      <c r="LZP26" s="253"/>
      <c r="LZQ26" s="253"/>
      <c r="LZR26" s="253"/>
      <c r="LZS26" s="253"/>
      <c r="LZT26" s="253"/>
      <c r="LZU26" s="253"/>
      <c r="LZV26" s="253"/>
      <c r="LZW26" s="253"/>
      <c r="LZX26" s="253"/>
      <c r="LZY26" s="253"/>
      <c r="LZZ26" s="253"/>
      <c r="MAA26" s="253"/>
      <c r="MAB26" s="253"/>
      <c r="MAC26" s="253"/>
      <c r="MAD26" s="253"/>
      <c r="MAE26" s="253"/>
      <c r="MAF26" s="253"/>
      <c r="MAG26" s="253"/>
      <c r="MAH26" s="253"/>
      <c r="MAI26" s="253"/>
      <c r="MAJ26" s="253"/>
      <c r="MAK26" s="253"/>
      <c r="MAL26" s="253"/>
      <c r="MAM26" s="253"/>
      <c r="MAN26" s="253"/>
      <c r="MAO26" s="253"/>
      <c r="MAP26" s="253"/>
      <c r="MAQ26" s="253"/>
      <c r="MAR26" s="253"/>
      <c r="MAS26" s="253"/>
      <c r="MAT26" s="253"/>
      <c r="MAU26" s="253"/>
      <c r="MAV26" s="253"/>
      <c r="MAW26" s="253"/>
      <c r="MAX26" s="253"/>
      <c r="MAY26" s="253"/>
      <c r="MAZ26" s="253"/>
      <c r="MBA26" s="253"/>
      <c r="MBB26" s="253"/>
      <c r="MBC26" s="253"/>
      <c r="MBD26" s="253"/>
      <c r="MBE26" s="253"/>
      <c r="MBF26" s="253"/>
      <c r="MBG26" s="253"/>
      <c r="MBH26" s="253"/>
      <c r="MBI26" s="253"/>
      <c r="MBJ26" s="253"/>
      <c r="MBK26" s="253"/>
      <c r="MBL26" s="254"/>
      <c r="MBM26" s="254"/>
      <c r="MBN26" s="254"/>
      <c r="MBO26" s="254"/>
      <c r="MBP26" s="254"/>
      <c r="MBQ26" s="253"/>
      <c r="MBR26" s="253"/>
      <c r="MBS26" s="253"/>
      <c r="MBT26" s="253"/>
      <c r="MBU26" s="253"/>
      <c r="MBV26" s="253"/>
      <c r="MBW26" s="253"/>
      <c r="MBX26" s="253"/>
      <c r="MBY26" s="253"/>
      <c r="MBZ26" s="253"/>
      <c r="MCA26" s="253"/>
      <c r="MCB26" s="253"/>
      <c r="MCC26" s="253"/>
      <c r="MCD26" s="253"/>
      <c r="MCE26" s="253"/>
      <c r="MCF26" s="253"/>
      <c r="MCG26" s="253"/>
      <c r="MCH26" s="253"/>
      <c r="MCI26" s="253"/>
      <c r="MCJ26" s="253"/>
      <c r="MCK26" s="253"/>
      <c r="MCL26" s="253"/>
      <c r="MCM26" s="253"/>
      <c r="MCN26" s="253"/>
      <c r="MCO26" s="253"/>
      <c r="MCP26" s="253"/>
      <c r="MCQ26" s="253"/>
      <c r="MCR26" s="253"/>
      <c r="MCS26" s="253"/>
      <c r="MCT26" s="253"/>
      <c r="MCU26" s="253"/>
      <c r="MCV26" s="253"/>
      <c r="MCW26" s="253"/>
      <c r="MCX26" s="253"/>
      <c r="MCY26" s="253"/>
      <c r="MCZ26" s="253"/>
      <c r="MDA26" s="253"/>
      <c r="MDB26" s="253"/>
      <c r="MDC26" s="253"/>
      <c r="MDD26" s="253"/>
      <c r="MDE26" s="253"/>
      <c r="MDF26" s="253"/>
      <c r="MDG26" s="253"/>
      <c r="MDH26" s="253"/>
      <c r="MDI26" s="253"/>
      <c r="MDJ26" s="253"/>
      <c r="MDK26" s="253"/>
      <c r="MDL26" s="253"/>
      <c r="MDM26" s="253"/>
      <c r="MDN26" s="254"/>
      <c r="MDO26" s="254"/>
      <c r="MDP26" s="254"/>
      <c r="MDQ26" s="254"/>
      <c r="MDR26" s="254"/>
      <c r="MDS26" s="253"/>
      <c r="MDT26" s="253"/>
      <c r="MDU26" s="253"/>
      <c r="MDV26" s="253"/>
      <c r="MDW26" s="253"/>
      <c r="MDX26" s="253"/>
      <c r="MDY26" s="253"/>
      <c r="MDZ26" s="253"/>
      <c r="MEA26" s="253"/>
      <c r="MEB26" s="253"/>
      <c r="MEC26" s="253"/>
      <c r="MED26" s="253"/>
      <c r="MEE26" s="253"/>
      <c r="MEF26" s="253"/>
      <c r="MEG26" s="253"/>
      <c r="MEH26" s="253"/>
      <c r="MEI26" s="253"/>
      <c r="MEJ26" s="253"/>
      <c r="MEK26" s="253"/>
      <c r="MEL26" s="253"/>
      <c r="MEM26" s="253"/>
      <c r="MEN26" s="253"/>
      <c r="MEO26" s="253"/>
      <c r="MEP26" s="253"/>
      <c r="MEQ26" s="253"/>
      <c r="MER26" s="253"/>
      <c r="MES26" s="253"/>
      <c r="MET26" s="253"/>
      <c r="MEU26" s="253"/>
      <c r="MEV26" s="253"/>
      <c r="MEW26" s="253"/>
      <c r="MEX26" s="253"/>
      <c r="MEY26" s="253"/>
      <c r="MEZ26" s="253"/>
      <c r="MFA26" s="253"/>
      <c r="MFB26" s="253"/>
      <c r="MFC26" s="253"/>
      <c r="MFD26" s="253"/>
      <c r="MFE26" s="253"/>
      <c r="MFF26" s="253"/>
      <c r="MFG26" s="253"/>
      <c r="MFH26" s="253"/>
      <c r="MFI26" s="253"/>
      <c r="MFJ26" s="253"/>
      <c r="MFK26" s="253"/>
      <c r="MFL26" s="253"/>
      <c r="MFM26" s="253"/>
      <c r="MFN26" s="253"/>
      <c r="MFO26" s="253"/>
      <c r="MFP26" s="254"/>
      <c r="MFQ26" s="254"/>
      <c r="MFR26" s="254"/>
      <c r="MFS26" s="254"/>
      <c r="MFT26" s="254"/>
      <c r="MFU26" s="253"/>
      <c r="MFV26" s="253"/>
      <c r="MFW26" s="253"/>
      <c r="MFX26" s="253"/>
      <c r="MFY26" s="253"/>
      <c r="MFZ26" s="253"/>
      <c r="MGA26" s="253"/>
      <c r="MGB26" s="253"/>
      <c r="MGC26" s="253"/>
      <c r="MGD26" s="253"/>
      <c r="MGE26" s="253"/>
      <c r="MGF26" s="253"/>
      <c r="MGG26" s="253"/>
      <c r="MGH26" s="253"/>
      <c r="MGI26" s="253"/>
      <c r="MGJ26" s="253"/>
      <c r="MGK26" s="253"/>
      <c r="MGL26" s="253"/>
      <c r="MGM26" s="253"/>
      <c r="MGN26" s="253"/>
      <c r="MGO26" s="253"/>
      <c r="MGP26" s="253"/>
      <c r="MGQ26" s="253"/>
      <c r="MGR26" s="253"/>
      <c r="MGS26" s="253"/>
      <c r="MGT26" s="253"/>
      <c r="MGU26" s="253"/>
      <c r="MGV26" s="253"/>
      <c r="MGW26" s="253"/>
      <c r="MGX26" s="253"/>
      <c r="MGY26" s="253"/>
      <c r="MGZ26" s="253"/>
      <c r="MHA26" s="253"/>
      <c r="MHB26" s="253"/>
      <c r="MHC26" s="253"/>
      <c r="MHD26" s="253"/>
      <c r="MHE26" s="253"/>
      <c r="MHF26" s="253"/>
      <c r="MHG26" s="253"/>
      <c r="MHH26" s="253"/>
      <c r="MHI26" s="253"/>
      <c r="MHJ26" s="253"/>
      <c r="MHK26" s="253"/>
      <c r="MHL26" s="253"/>
      <c r="MHM26" s="253"/>
      <c r="MHN26" s="253"/>
      <c r="MHO26" s="253"/>
      <c r="MHP26" s="253"/>
      <c r="MHQ26" s="253"/>
      <c r="MHR26" s="254"/>
      <c r="MHS26" s="254"/>
      <c r="MHT26" s="254"/>
      <c r="MHU26" s="254"/>
      <c r="MHV26" s="254"/>
      <c r="MHW26" s="253"/>
      <c r="MHX26" s="253"/>
      <c r="MHY26" s="253"/>
      <c r="MHZ26" s="253"/>
      <c r="MIA26" s="253"/>
      <c r="MIB26" s="253"/>
      <c r="MIC26" s="253"/>
      <c r="MID26" s="253"/>
      <c r="MIE26" s="253"/>
      <c r="MIF26" s="253"/>
      <c r="MIG26" s="253"/>
      <c r="MIH26" s="253"/>
      <c r="MII26" s="253"/>
      <c r="MIJ26" s="253"/>
      <c r="MIK26" s="253"/>
      <c r="MIL26" s="253"/>
      <c r="MIM26" s="253"/>
      <c r="MIN26" s="253"/>
      <c r="MIO26" s="253"/>
      <c r="MIP26" s="253"/>
      <c r="MIQ26" s="253"/>
      <c r="MIR26" s="253"/>
      <c r="MIS26" s="253"/>
      <c r="MIT26" s="253"/>
      <c r="MIU26" s="253"/>
      <c r="MIV26" s="253"/>
      <c r="MIW26" s="253"/>
      <c r="MIX26" s="253"/>
      <c r="MIY26" s="253"/>
      <c r="MIZ26" s="253"/>
      <c r="MJA26" s="253"/>
      <c r="MJB26" s="253"/>
      <c r="MJC26" s="253"/>
      <c r="MJD26" s="253"/>
      <c r="MJE26" s="253"/>
      <c r="MJF26" s="253"/>
      <c r="MJG26" s="253"/>
      <c r="MJH26" s="253"/>
      <c r="MJI26" s="253"/>
      <c r="MJJ26" s="253"/>
      <c r="MJK26" s="253"/>
      <c r="MJL26" s="253"/>
      <c r="MJM26" s="253"/>
      <c r="MJN26" s="253"/>
      <c r="MJO26" s="253"/>
      <c r="MJP26" s="253"/>
      <c r="MJQ26" s="253"/>
      <c r="MJR26" s="253"/>
      <c r="MJS26" s="253"/>
      <c r="MJT26" s="254"/>
      <c r="MJU26" s="254"/>
      <c r="MJV26" s="254"/>
      <c r="MJW26" s="254"/>
      <c r="MJX26" s="254"/>
      <c r="MJY26" s="253"/>
      <c r="MJZ26" s="253"/>
      <c r="MKA26" s="253"/>
      <c r="MKB26" s="253"/>
      <c r="MKC26" s="253"/>
      <c r="MKD26" s="253"/>
      <c r="MKE26" s="253"/>
      <c r="MKF26" s="253"/>
      <c r="MKG26" s="253"/>
      <c r="MKH26" s="253"/>
      <c r="MKI26" s="253"/>
      <c r="MKJ26" s="253"/>
      <c r="MKK26" s="253"/>
      <c r="MKL26" s="253"/>
      <c r="MKM26" s="253"/>
      <c r="MKN26" s="253"/>
      <c r="MKO26" s="253"/>
      <c r="MKP26" s="253"/>
      <c r="MKQ26" s="253"/>
      <c r="MKR26" s="253"/>
      <c r="MKS26" s="253"/>
      <c r="MKT26" s="253"/>
      <c r="MKU26" s="253"/>
      <c r="MKV26" s="253"/>
      <c r="MKW26" s="253"/>
      <c r="MKX26" s="253"/>
      <c r="MKY26" s="253"/>
      <c r="MKZ26" s="253"/>
      <c r="MLA26" s="253"/>
      <c r="MLB26" s="253"/>
      <c r="MLC26" s="253"/>
      <c r="MLD26" s="253"/>
      <c r="MLE26" s="253"/>
      <c r="MLF26" s="253"/>
      <c r="MLG26" s="253"/>
      <c r="MLH26" s="253"/>
      <c r="MLI26" s="253"/>
      <c r="MLJ26" s="253"/>
      <c r="MLK26" s="253"/>
      <c r="MLL26" s="253"/>
      <c r="MLM26" s="253"/>
      <c r="MLN26" s="253"/>
      <c r="MLO26" s="253"/>
      <c r="MLP26" s="253"/>
      <c r="MLQ26" s="253"/>
      <c r="MLR26" s="253"/>
      <c r="MLS26" s="253"/>
      <c r="MLT26" s="253"/>
      <c r="MLU26" s="253"/>
      <c r="MLV26" s="254"/>
      <c r="MLW26" s="254"/>
      <c r="MLX26" s="254"/>
      <c r="MLY26" s="254"/>
      <c r="MLZ26" s="254"/>
      <c r="MMA26" s="253"/>
      <c r="MMB26" s="253"/>
      <c r="MMC26" s="253"/>
      <c r="MMD26" s="253"/>
      <c r="MME26" s="253"/>
      <c r="MMF26" s="253"/>
      <c r="MMG26" s="253"/>
      <c r="MMH26" s="253"/>
      <c r="MMI26" s="253"/>
      <c r="MMJ26" s="253"/>
      <c r="MMK26" s="253"/>
      <c r="MML26" s="253"/>
      <c r="MMM26" s="253"/>
      <c r="MMN26" s="253"/>
      <c r="MMO26" s="253"/>
      <c r="MMP26" s="253"/>
      <c r="MMQ26" s="253"/>
      <c r="MMR26" s="253"/>
      <c r="MMS26" s="253"/>
      <c r="MMT26" s="253"/>
      <c r="MMU26" s="253"/>
      <c r="MMV26" s="253"/>
      <c r="MMW26" s="253"/>
      <c r="MMX26" s="253"/>
      <c r="MMY26" s="253"/>
      <c r="MMZ26" s="253"/>
      <c r="MNA26" s="253"/>
      <c r="MNB26" s="253"/>
      <c r="MNC26" s="253"/>
      <c r="MND26" s="253"/>
      <c r="MNE26" s="253"/>
      <c r="MNF26" s="253"/>
      <c r="MNG26" s="253"/>
      <c r="MNH26" s="253"/>
      <c r="MNI26" s="253"/>
      <c r="MNJ26" s="253"/>
      <c r="MNK26" s="253"/>
      <c r="MNL26" s="253"/>
      <c r="MNM26" s="253"/>
      <c r="MNN26" s="253"/>
      <c r="MNO26" s="253"/>
      <c r="MNP26" s="253"/>
      <c r="MNQ26" s="253"/>
      <c r="MNR26" s="253"/>
      <c r="MNS26" s="253"/>
      <c r="MNT26" s="253"/>
      <c r="MNU26" s="253"/>
      <c r="MNV26" s="253"/>
      <c r="MNW26" s="253"/>
      <c r="MNX26" s="254"/>
      <c r="MNY26" s="254"/>
      <c r="MNZ26" s="254"/>
      <c r="MOA26" s="254"/>
      <c r="MOB26" s="254"/>
      <c r="MOC26" s="253"/>
      <c r="MOD26" s="253"/>
      <c r="MOE26" s="253"/>
      <c r="MOF26" s="253"/>
      <c r="MOG26" s="253"/>
      <c r="MOH26" s="253"/>
      <c r="MOI26" s="253"/>
      <c r="MOJ26" s="253"/>
      <c r="MOK26" s="253"/>
      <c r="MOL26" s="253"/>
      <c r="MOM26" s="253"/>
      <c r="MON26" s="253"/>
      <c r="MOO26" s="253"/>
      <c r="MOP26" s="253"/>
      <c r="MOQ26" s="253"/>
      <c r="MOR26" s="253"/>
      <c r="MOS26" s="253"/>
      <c r="MOT26" s="253"/>
      <c r="MOU26" s="253"/>
      <c r="MOV26" s="253"/>
      <c r="MOW26" s="253"/>
      <c r="MOX26" s="253"/>
      <c r="MOY26" s="253"/>
      <c r="MOZ26" s="253"/>
      <c r="MPA26" s="253"/>
      <c r="MPB26" s="253"/>
      <c r="MPC26" s="253"/>
      <c r="MPD26" s="253"/>
      <c r="MPE26" s="253"/>
      <c r="MPF26" s="253"/>
      <c r="MPG26" s="253"/>
      <c r="MPH26" s="253"/>
      <c r="MPI26" s="253"/>
      <c r="MPJ26" s="253"/>
      <c r="MPK26" s="253"/>
      <c r="MPL26" s="253"/>
      <c r="MPM26" s="253"/>
      <c r="MPN26" s="253"/>
      <c r="MPO26" s="253"/>
      <c r="MPP26" s="253"/>
      <c r="MPQ26" s="253"/>
      <c r="MPR26" s="253"/>
      <c r="MPS26" s="253"/>
      <c r="MPT26" s="253"/>
      <c r="MPU26" s="253"/>
      <c r="MPV26" s="253"/>
      <c r="MPW26" s="253"/>
      <c r="MPX26" s="253"/>
      <c r="MPY26" s="253"/>
      <c r="MPZ26" s="254"/>
      <c r="MQA26" s="254"/>
      <c r="MQB26" s="254"/>
      <c r="MQC26" s="254"/>
      <c r="MQD26" s="254"/>
      <c r="MQE26" s="253"/>
      <c r="MQF26" s="253"/>
      <c r="MQG26" s="253"/>
      <c r="MQH26" s="253"/>
      <c r="MQI26" s="253"/>
      <c r="MQJ26" s="253"/>
      <c r="MQK26" s="253"/>
      <c r="MQL26" s="253"/>
      <c r="MQM26" s="253"/>
      <c r="MQN26" s="253"/>
      <c r="MQO26" s="253"/>
      <c r="MQP26" s="253"/>
      <c r="MQQ26" s="253"/>
      <c r="MQR26" s="253"/>
      <c r="MQS26" s="253"/>
      <c r="MQT26" s="253"/>
      <c r="MQU26" s="253"/>
      <c r="MQV26" s="253"/>
      <c r="MQW26" s="253"/>
      <c r="MQX26" s="253"/>
      <c r="MQY26" s="253"/>
      <c r="MQZ26" s="253"/>
      <c r="MRA26" s="253"/>
      <c r="MRB26" s="253"/>
      <c r="MRC26" s="253"/>
      <c r="MRD26" s="253"/>
      <c r="MRE26" s="253"/>
      <c r="MRF26" s="253"/>
      <c r="MRG26" s="253"/>
      <c r="MRH26" s="253"/>
      <c r="MRI26" s="253"/>
      <c r="MRJ26" s="253"/>
      <c r="MRK26" s="253"/>
      <c r="MRL26" s="253"/>
      <c r="MRM26" s="253"/>
      <c r="MRN26" s="253"/>
      <c r="MRO26" s="253"/>
      <c r="MRP26" s="253"/>
      <c r="MRQ26" s="253"/>
      <c r="MRR26" s="253"/>
      <c r="MRS26" s="253"/>
      <c r="MRT26" s="253"/>
      <c r="MRU26" s="253"/>
      <c r="MRV26" s="253"/>
      <c r="MRW26" s="253"/>
      <c r="MRX26" s="253"/>
      <c r="MRY26" s="253"/>
      <c r="MRZ26" s="253"/>
      <c r="MSA26" s="253"/>
      <c r="MSB26" s="254"/>
      <c r="MSC26" s="254"/>
      <c r="MSD26" s="254"/>
      <c r="MSE26" s="254"/>
      <c r="MSF26" s="254"/>
      <c r="MSG26" s="253"/>
      <c r="MSH26" s="253"/>
      <c r="MSI26" s="253"/>
      <c r="MSJ26" s="253"/>
      <c r="MSK26" s="253"/>
      <c r="MSL26" s="253"/>
      <c r="MSM26" s="253"/>
      <c r="MSN26" s="253"/>
      <c r="MSO26" s="253"/>
      <c r="MSP26" s="253"/>
      <c r="MSQ26" s="253"/>
      <c r="MSR26" s="253"/>
      <c r="MSS26" s="253"/>
      <c r="MST26" s="253"/>
      <c r="MSU26" s="253"/>
      <c r="MSV26" s="253"/>
      <c r="MSW26" s="253"/>
      <c r="MSX26" s="253"/>
      <c r="MSY26" s="253"/>
      <c r="MSZ26" s="253"/>
      <c r="MTA26" s="253"/>
      <c r="MTB26" s="253"/>
      <c r="MTC26" s="253"/>
      <c r="MTD26" s="253"/>
      <c r="MTE26" s="253"/>
      <c r="MTF26" s="253"/>
      <c r="MTG26" s="253"/>
      <c r="MTH26" s="253"/>
      <c r="MTI26" s="253"/>
      <c r="MTJ26" s="253"/>
      <c r="MTK26" s="253"/>
      <c r="MTL26" s="253"/>
      <c r="MTM26" s="253"/>
      <c r="MTN26" s="253"/>
      <c r="MTO26" s="253"/>
      <c r="MTP26" s="253"/>
      <c r="MTQ26" s="253"/>
      <c r="MTR26" s="253"/>
      <c r="MTS26" s="253"/>
      <c r="MTT26" s="253"/>
      <c r="MTU26" s="253"/>
      <c r="MTV26" s="253"/>
      <c r="MTW26" s="253"/>
      <c r="MTX26" s="253"/>
      <c r="MTY26" s="253"/>
      <c r="MTZ26" s="253"/>
      <c r="MUA26" s="253"/>
      <c r="MUB26" s="253"/>
      <c r="MUC26" s="253"/>
      <c r="MUD26" s="254"/>
      <c r="MUE26" s="254"/>
      <c r="MUF26" s="254"/>
      <c r="MUG26" s="254"/>
      <c r="MUH26" s="254"/>
      <c r="MUI26" s="253"/>
      <c r="MUJ26" s="253"/>
      <c r="MUK26" s="253"/>
      <c r="MUL26" s="253"/>
      <c r="MUM26" s="253"/>
      <c r="MUN26" s="253"/>
      <c r="MUO26" s="253"/>
      <c r="MUP26" s="253"/>
      <c r="MUQ26" s="253"/>
      <c r="MUR26" s="253"/>
      <c r="MUS26" s="253"/>
      <c r="MUT26" s="253"/>
      <c r="MUU26" s="253"/>
      <c r="MUV26" s="253"/>
      <c r="MUW26" s="253"/>
      <c r="MUX26" s="253"/>
      <c r="MUY26" s="253"/>
      <c r="MUZ26" s="253"/>
      <c r="MVA26" s="253"/>
      <c r="MVB26" s="253"/>
      <c r="MVC26" s="253"/>
      <c r="MVD26" s="253"/>
      <c r="MVE26" s="253"/>
      <c r="MVF26" s="253"/>
      <c r="MVG26" s="253"/>
      <c r="MVH26" s="253"/>
      <c r="MVI26" s="253"/>
      <c r="MVJ26" s="253"/>
      <c r="MVK26" s="253"/>
      <c r="MVL26" s="253"/>
      <c r="MVM26" s="253"/>
      <c r="MVN26" s="253"/>
      <c r="MVO26" s="253"/>
      <c r="MVP26" s="253"/>
      <c r="MVQ26" s="253"/>
      <c r="MVR26" s="253"/>
      <c r="MVS26" s="253"/>
      <c r="MVT26" s="253"/>
      <c r="MVU26" s="253"/>
      <c r="MVV26" s="253"/>
      <c r="MVW26" s="253"/>
      <c r="MVX26" s="253"/>
      <c r="MVY26" s="253"/>
      <c r="MVZ26" s="253"/>
      <c r="MWA26" s="253"/>
      <c r="MWB26" s="253"/>
      <c r="MWC26" s="253"/>
      <c r="MWD26" s="253"/>
      <c r="MWE26" s="253"/>
      <c r="MWF26" s="254"/>
      <c r="MWG26" s="254"/>
      <c r="MWH26" s="254"/>
      <c r="MWI26" s="254"/>
      <c r="MWJ26" s="254"/>
      <c r="MWK26" s="253"/>
      <c r="MWL26" s="253"/>
      <c r="MWM26" s="253"/>
      <c r="MWN26" s="253"/>
      <c r="MWO26" s="253"/>
      <c r="MWP26" s="253"/>
      <c r="MWQ26" s="253"/>
      <c r="MWR26" s="253"/>
      <c r="MWS26" s="253"/>
      <c r="MWT26" s="253"/>
      <c r="MWU26" s="253"/>
      <c r="MWV26" s="253"/>
      <c r="MWW26" s="253"/>
      <c r="MWX26" s="253"/>
      <c r="MWY26" s="253"/>
      <c r="MWZ26" s="253"/>
      <c r="MXA26" s="253"/>
      <c r="MXB26" s="253"/>
      <c r="MXC26" s="253"/>
      <c r="MXD26" s="253"/>
      <c r="MXE26" s="253"/>
      <c r="MXF26" s="253"/>
      <c r="MXG26" s="253"/>
      <c r="MXH26" s="253"/>
      <c r="MXI26" s="253"/>
      <c r="MXJ26" s="253"/>
      <c r="MXK26" s="253"/>
      <c r="MXL26" s="253"/>
      <c r="MXM26" s="253"/>
      <c r="MXN26" s="253"/>
      <c r="MXO26" s="253"/>
      <c r="MXP26" s="253"/>
      <c r="MXQ26" s="253"/>
      <c r="MXR26" s="253"/>
      <c r="MXS26" s="253"/>
      <c r="MXT26" s="253"/>
      <c r="MXU26" s="253"/>
      <c r="MXV26" s="253"/>
      <c r="MXW26" s="253"/>
      <c r="MXX26" s="253"/>
      <c r="MXY26" s="253"/>
      <c r="MXZ26" s="253"/>
      <c r="MYA26" s="253"/>
      <c r="MYB26" s="253"/>
      <c r="MYC26" s="253"/>
      <c r="MYD26" s="253"/>
      <c r="MYE26" s="253"/>
      <c r="MYF26" s="253"/>
      <c r="MYG26" s="253"/>
      <c r="MYH26" s="254"/>
      <c r="MYI26" s="254"/>
      <c r="MYJ26" s="254"/>
      <c r="MYK26" s="254"/>
      <c r="MYL26" s="254"/>
      <c r="MYM26" s="253"/>
      <c r="MYN26" s="253"/>
      <c r="MYO26" s="253"/>
      <c r="MYP26" s="253"/>
      <c r="MYQ26" s="253"/>
      <c r="MYR26" s="253"/>
      <c r="MYS26" s="253"/>
      <c r="MYT26" s="253"/>
      <c r="MYU26" s="253"/>
      <c r="MYV26" s="253"/>
      <c r="MYW26" s="253"/>
      <c r="MYX26" s="253"/>
      <c r="MYY26" s="253"/>
      <c r="MYZ26" s="253"/>
      <c r="MZA26" s="253"/>
      <c r="MZB26" s="253"/>
      <c r="MZC26" s="253"/>
      <c r="MZD26" s="253"/>
      <c r="MZE26" s="253"/>
      <c r="MZF26" s="253"/>
      <c r="MZG26" s="253"/>
      <c r="MZH26" s="253"/>
      <c r="MZI26" s="253"/>
      <c r="MZJ26" s="253"/>
      <c r="MZK26" s="253"/>
      <c r="MZL26" s="253"/>
      <c r="MZM26" s="253"/>
      <c r="MZN26" s="253"/>
      <c r="MZO26" s="253"/>
      <c r="MZP26" s="253"/>
      <c r="MZQ26" s="253"/>
      <c r="MZR26" s="253"/>
      <c r="MZS26" s="253"/>
      <c r="MZT26" s="253"/>
      <c r="MZU26" s="253"/>
      <c r="MZV26" s="253"/>
      <c r="MZW26" s="253"/>
      <c r="MZX26" s="253"/>
      <c r="MZY26" s="253"/>
      <c r="MZZ26" s="253"/>
      <c r="NAA26" s="253"/>
      <c r="NAB26" s="253"/>
      <c r="NAC26" s="253"/>
      <c r="NAD26" s="253"/>
      <c r="NAE26" s="253"/>
      <c r="NAF26" s="253"/>
      <c r="NAG26" s="253"/>
      <c r="NAH26" s="253"/>
      <c r="NAI26" s="253"/>
      <c r="NAJ26" s="254"/>
      <c r="NAK26" s="254"/>
      <c r="NAL26" s="254"/>
      <c r="NAM26" s="254"/>
      <c r="NAN26" s="254"/>
      <c r="NAO26" s="253"/>
      <c r="NAP26" s="253"/>
      <c r="NAQ26" s="253"/>
      <c r="NAR26" s="253"/>
      <c r="NAS26" s="253"/>
      <c r="NAT26" s="253"/>
      <c r="NAU26" s="253"/>
      <c r="NAV26" s="253"/>
      <c r="NAW26" s="253"/>
      <c r="NAX26" s="253"/>
      <c r="NAY26" s="253"/>
      <c r="NAZ26" s="253"/>
      <c r="NBA26" s="253"/>
      <c r="NBB26" s="253"/>
      <c r="NBC26" s="253"/>
      <c r="NBD26" s="253"/>
      <c r="NBE26" s="253"/>
      <c r="NBF26" s="253"/>
      <c r="NBG26" s="253"/>
      <c r="NBH26" s="253"/>
      <c r="NBI26" s="253"/>
      <c r="NBJ26" s="253"/>
      <c r="NBK26" s="253"/>
      <c r="NBL26" s="253"/>
      <c r="NBM26" s="253"/>
      <c r="NBN26" s="253"/>
      <c r="NBO26" s="253"/>
      <c r="NBP26" s="253"/>
      <c r="NBQ26" s="253"/>
      <c r="NBR26" s="253"/>
      <c r="NBS26" s="253"/>
      <c r="NBT26" s="253"/>
      <c r="NBU26" s="253"/>
      <c r="NBV26" s="253"/>
      <c r="NBW26" s="253"/>
      <c r="NBX26" s="253"/>
      <c r="NBY26" s="253"/>
      <c r="NBZ26" s="253"/>
      <c r="NCA26" s="253"/>
      <c r="NCB26" s="253"/>
      <c r="NCC26" s="253"/>
      <c r="NCD26" s="253"/>
      <c r="NCE26" s="253"/>
      <c r="NCF26" s="253"/>
      <c r="NCG26" s="253"/>
      <c r="NCH26" s="253"/>
      <c r="NCI26" s="253"/>
      <c r="NCJ26" s="253"/>
      <c r="NCK26" s="253"/>
      <c r="NCL26" s="254"/>
      <c r="NCM26" s="254"/>
      <c r="NCN26" s="254"/>
      <c r="NCO26" s="254"/>
      <c r="NCP26" s="254"/>
      <c r="NCQ26" s="253"/>
      <c r="NCR26" s="253"/>
      <c r="NCS26" s="253"/>
      <c r="NCT26" s="253"/>
      <c r="NCU26" s="253"/>
      <c r="NCV26" s="253"/>
      <c r="NCW26" s="253"/>
      <c r="NCX26" s="253"/>
      <c r="NCY26" s="253"/>
      <c r="NCZ26" s="253"/>
      <c r="NDA26" s="253"/>
      <c r="NDB26" s="253"/>
      <c r="NDC26" s="253"/>
      <c r="NDD26" s="253"/>
      <c r="NDE26" s="253"/>
      <c r="NDF26" s="253"/>
      <c r="NDG26" s="253"/>
      <c r="NDH26" s="253"/>
      <c r="NDI26" s="253"/>
      <c r="NDJ26" s="253"/>
      <c r="NDK26" s="253"/>
      <c r="NDL26" s="253"/>
      <c r="NDM26" s="253"/>
      <c r="NDN26" s="253"/>
      <c r="NDO26" s="253"/>
      <c r="NDP26" s="253"/>
      <c r="NDQ26" s="253"/>
      <c r="NDR26" s="253"/>
      <c r="NDS26" s="253"/>
      <c r="NDT26" s="253"/>
      <c r="NDU26" s="253"/>
      <c r="NDV26" s="253"/>
      <c r="NDW26" s="253"/>
      <c r="NDX26" s="253"/>
      <c r="NDY26" s="253"/>
      <c r="NDZ26" s="253"/>
      <c r="NEA26" s="253"/>
      <c r="NEB26" s="253"/>
      <c r="NEC26" s="253"/>
      <c r="NED26" s="253"/>
      <c r="NEE26" s="253"/>
      <c r="NEF26" s="253"/>
      <c r="NEG26" s="253"/>
      <c r="NEH26" s="253"/>
      <c r="NEI26" s="253"/>
      <c r="NEJ26" s="253"/>
      <c r="NEK26" s="253"/>
      <c r="NEL26" s="253"/>
      <c r="NEM26" s="253"/>
      <c r="NEN26" s="254"/>
      <c r="NEO26" s="254"/>
      <c r="NEP26" s="254"/>
      <c r="NEQ26" s="254"/>
      <c r="NER26" s="254"/>
      <c r="NES26" s="253"/>
      <c r="NET26" s="253"/>
      <c r="NEU26" s="253"/>
      <c r="NEV26" s="253"/>
      <c r="NEW26" s="253"/>
      <c r="NEX26" s="253"/>
      <c r="NEY26" s="253"/>
      <c r="NEZ26" s="253"/>
      <c r="NFA26" s="253"/>
      <c r="NFB26" s="253"/>
      <c r="NFC26" s="253"/>
      <c r="NFD26" s="253"/>
      <c r="NFE26" s="253"/>
      <c r="NFF26" s="253"/>
      <c r="NFG26" s="253"/>
      <c r="NFH26" s="253"/>
      <c r="NFI26" s="253"/>
      <c r="NFJ26" s="253"/>
      <c r="NFK26" s="253"/>
      <c r="NFL26" s="253"/>
      <c r="NFM26" s="253"/>
      <c r="NFN26" s="253"/>
      <c r="NFO26" s="253"/>
      <c r="NFP26" s="253"/>
      <c r="NFQ26" s="253"/>
      <c r="NFR26" s="253"/>
      <c r="NFS26" s="253"/>
      <c r="NFT26" s="253"/>
      <c r="NFU26" s="253"/>
      <c r="NFV26" s="253"/>
      <c r="NFW26" s="253"/>
      <c r="NFX26" s="253"/>
      <c r="NFY26" s="253"/>
      <c r="NFZ26" s="253"/>
      <c r="NGA26" s="253"/>
      <c r="NGB26" s="253"/>
      <c r="NGC26" s="253"/>
      <c r="NGD26" s="253"/>
      <c r="NGE26" s="253"/>
      <c r="NGF26" s="253"/>
      <c r="NGG26" s="253"/>
      <c r="NGH26" s="253"/>
      <c r="NGI26" s="253"/>
      <c r="NGJ26" s="253"/>
      <c r="NGK26" s="253"/>
      <c r="NGL26" s="253"/>
      <c r="NGM26" s="253"/>
      <c r="NGN26" s="253"/>
      <c r="NGO26" s="253"/>
      <c r="NGP26" s="254"/>
      <c r="NGQ26" s="254"/>
      <c r="NGR26" s="254"/>
      <c r="NGS26" s="254"/>
      <c r="NGT26" s="254"/>
      <c r="NGU26" s="253"/>
      <c r="NGV26" s="253"/>
      <c r="NGW26" s="253"/>
      <c r="NGX26" s="253"/>
      <c r="NGY26" s="253"/>
      <c r="NGZ26" s="253"/>
      <c r="NHA26" s="253"/>
      <c r="NHB26" s="253"/>
      <c r="NHC26" s="253"/>
      <c r="NHD26" s="253"/>
      <c r="NHE26" s="253"/>
      <c r="NHF26" s="253"/>
      <c r="NHG26" s="253"/>
      <c r="NHH26" s="253"/>
      <c r="NHI26" s="253"/>
      <c r="NHJ26" s="253"/>
      <c r="NHK26" s="253"/>
      <c r="NHL26" s="253"/>
      <c r="NHM26" s="253"/>
      <c r="NHN26" s="253"/>
      <c r="NHO26" s="253"/>
      <c r="NHP26" s="253"/>
      <c r="NHQ26" s="253"/>
      <c r="NHR26" s="253"/>
      <c r="NHS26" s="253"/>
      <c r="NHT26" s="253"/>
      <c r="NHU26" s="253"/>
      <c r="NHV26" s="253"/>
      <c r="NHW26" s="253"/>
      <c r="NHX26" s="253"/>
      <c r="NHY26" s="253"/>
      <c r="NHZ26" s="253"/>
      <c r="NIA26" s="253"/>
      <c r="NIB26" s="253"/>
      <c r="NIC26" s="253"/>
      <c r="NID26" s="253"/>
      <c r="NIE26" s="253"/>
      <c r="NIF26" s="253"/>
      <c r="NIG26" s="253"/>
      <c r="NIH26" s="253"/>
      <c r="NII26" s="253"/>
      <c r="NIJ26" s="253"/>
      <c r="NIK26" s="253"/>
      <c r="NIL26" s="253"/>
      <c r="NIM26" s="253"/>
      <c r="NIN26" s="253"/>
      <c r="NIO26" s="253"/>
      <c r="NIP26" s="253"/>
      <c r="NIQ26" s="253"/>
      <c r="NIR26" s="254"/>
      <c r="NIS26" s="254"/>
      <c r="NIT26" s="254"/>
      <c r="NIU26" s="254"/>
      <c r="NIV26" s="254"/>
      <c r="NIW26" s="253"/>
      <c r="NIX26" s="253"/>
      <c r="NIY26" s="253"/>
      <c r="NIZ26" s="253"/>
      <c r="NJA26" s="253"/>
      <c r="NJB26" s="253"/>
      <c r="NJC26" s="253"/>
      <c r="NJD26" s="253"/>
      <c r="NJE26" s="253"/>
      <c r="NJF26" s="253"/>
      <c r="NJG26" s="253"/>
      <c r="NJH26" s="253"/>
      <c r="NJI26" s="253"/>
      <c r="NJJ26" s="253"/>
      <c r="NJK26" s="253"/>
      <c r="NJL26" s="253"/>
      <c r="NJM26" s="253"/>
      <c r="NJN26" s="253"/>
      <c r="NJO26" s="253"/>
      <c r="NJP26" s="253"/>
      <c r="NJQ26" s="253"/>
      <c r="NJR26" s="253"/>
      <c r="NJS26" s="253"/>
      <c r="NJT26" s="253"/>
      <c r="NJU26" s="253"/>
      <c r="NJV26" s="253"/>
      <c r="NJW26" s="253"/>
      <c r="NJX26" s="253"/>
      <c r="NJY26" s="253"/>
      <c r="NJZ26" s="253"/>
      <c r="NKA26" s="253"/>
      <c r="NKB26" s="253"/>
      <c r="NKC26" s="253"/>
      <c r="NKD26" s="253"/>
      <c r="NKE26" s="253"/>
      <c r="NKF26" s="253"/>
      <c r="NKG26" s="253"/>
      <c r="NKH26" s="253"/>
      <c r="NKI26" s="253"/>
      <c r="NKJ26" s="253"/>
      <c r="NKK26" s="253"/>
      <c r="NKL26" s="253"/>
      <c r="NKM26" s="253"/>
      <c r="NKN26" s="253"/>
      <c r="NKO26" s="253"/>
      <c r="NKP26" s="253"/>
      <c r="NKQ26" s="253"/>
      <c r="NKR26" s="253"/>
      <c r="NKS26" s="253"/>
      <c r="NKT26" s="254"/>
      <c r="NKU26" s="254"/>
      <c r="NKV26" s="254"/>
      <c r="NKW26" s="254"/>
      <c r="NKX26" s="254"/>
      <c r="NKY26" s="253"/>
      <c r="NKZ26" s="253"/>
      <c r="NLA26" s="253"/>
      <c r="NLB26" s="253"/>
      <c r="NLC26" s="253"/>
      <c r="NLD26" s="253"/>
      <c r="NLE26" s="253"/>
      <c r="NLF26" s="253"/>
      <c r="NLG26" s="253"/>
      <c r="NLH26" s="253"/>
      <c r="NLI26" s="253"/>
      <c r="NLJ26" s="253"/>
      <c r="NLK26" s="253"/>
      <c r="NLL26" s="253"/>
      <c r="NLM26" s="253"/>
      <c r="NLN26" s="253"/>
      <c r="NLO26" s="253"/>
      <c r="NLP26" s="253"/>
      <c r="NLQ26" s="253"/>
      <c r="NLR26" s="253"/>
      <c r="NLS26" s="253"/>
      <c r="NLT26" s="253"/>
      <c r="NLU26" s="253"/>
      <c r="NLV26" s="253"/>
      <c r="NLW26" s="253"/>
      <c r="NLX26" s="253"/>
      <c r="NLY26" s="253"/>
      <c r="NLZ26" s="253"/>
      <c r="NMA26" s="253"/>
      <c r="NMB26" s="253"/>
      <c r="NMC26" s="253"/>
      <c r="NMD26" s="253"/>
      <c r="NME26" s="253"/>
      <c r="NMF26" s="253"/>
      <c r="NMG26" s="253"/>
      <c r="NMH26" s="253"/>
      <c r="NMI26" s="253"/>
      <c r="NMJ26" s="253"/>
      <c r="NMK26" s="253"/>
      <c r="NML26" s="253"/>
      <c r="NMM26" s="253"/>
      <c r="NMN26" s="253"/>
      <c r="NMO26" s="253"/>
      <c r="NMP26" s="253"/>
      <c r="NMQ26" s="253"/>
      <c r="NMR26" s="253"/>
      <c r="NMS26" s="253"/>
      <c r="NMT26" s="253"/>
      <c r="NMU26" s="253"/>
      <c r="NMV26" s="254"/>
      <c r="NMW26" s="254"/>
      <c r="NMX26" s="254"/>
      <c r="NMY26" s="254"/>
      <c r="NMZ26" s="254"/>
      <c r="NNA26" s="253"/>
      <c r="NNB26" s="253"/>
      <c r="NNC26" s="253"/>
      <c r="NND26" s="253"/>
      <c r="NNE26" s="253"/>
      <c r="NNF26" s="253"/>
      <c r="NNG26" s="253"/>
      <c r="NNH26" s="253"/>
      <c r="NNI26" s="253"/>
      <c r="NNJ26" s="253"/>
      <c r="NNK26" s="253"/>
      <c r="NNL26" s="253"/>
      <c r="NNM26" s="253"/>
      <c r="NNN26" s="253"/>
      <c r="NNO26" s="253"/>
      <c r="NNP26" s="253"/>
      <c r="NNQ26" s="253"/>
      <c r="NNR26" s="253"/>
      <c r="NNS26" s="253"/>
      <c r="NNT26" s="253"/>
      <c r="NNU26" s="253"/>
      <c r="NNV26" s="253"/>
      <c r="NNW26" s="253"/>
      <c r="NNX26" s="253"/>
      <c r="NNY26" s="253"/>
      <c r="NNZ26" s="253"/>
      <c r="NOA26" s="253"/>
      <c r="NOB26" s="253"/>
      <c r="NOC26" s="253"/>
      <c r="NOD26" s="253"/>
      <c r="NOE26" s="253"/>
      <c r="NOF26" s="253"/>
      <c r="NOG26" s="253"/>
      <c r="NOH26" s="253"/>
      <c r="NOI26" s="253"/>
      <c r="NOJ26" s="253"/>
      <c r="NOK26" s="253"/>
      <c r="NOL26" s="253"/>
      <c r="NOM26" s="253"/>
      <c r="NON26" s="253"/>
      <c r="NOO26" s="253"/>
      <c r="NOP26" s="253"/>
      <c r="NOQ26" s="253"/>
      <c r="NOR26" s="253"/>
      <c r="NOS26" s="253"/>
      <c r="NOT26" s="253"/>
      <c r="NOU26" s="253"/>
      <c r="NOV26" s="253"/>
      <c r="NOW26" s="253"/>
      <c r="NOX26" s="254"/>
      <c r="NOY26" s="254"/>
      <c r="NOZ26" s="254"/>
      <c r="NPA26" s="254"/>
      <c r="NPB26" s="254"/>
      <c r="NPC26" s="253"/>
      <c r="NPD26" s="253"/>
      <c r="NPE26" s="253"/>
      <c r="NPF26" s="253"/>
      <c r="NPG26" s="253"/>
      <c r="NPH26" s="253"/>
      <c r="NPI26" s="253"/>
      <c r="NPJ26" s="253"/>
      <c r="NPK26" s="253"/>
      <c r="NPL26" s="253"/>
      <c r="NPM26" s="253"/>
      <c r="NPN26" s="253"/>
      <c r="NPO26" s="253"/>
      <c r="NPP26" s="253"/>
      <c r="NPQ26" s="253"/>
      <c r="NPR26" s="253"/>
      <c r="NPS26" s="253"/>
      <c r="NPT26" s="253"/>
      <c r="NPU26" s="253"/>
      <c r="NPV26" s="253"/>
      <c r="NPW26" s="253"/>
      <c r="NPX26" s="253"/>
      <c r="NPY26" s="253"/>
      <c r="NPZ26" s="253"/>
      <c r="NQA26" s="253"/>
      <c r="NQB26" s="253"/>
      <c r="NQC26" s="253"/>
      <c r="NQD26" s="253"/>
      <c r="NQE26" s="253"/>
      <c r="NQF26" s="253"/>
      <c r="NQG26" s="253"/>
      <c r="NQH26" s="253"/>
      <c r="NQI26" s="253"/>
      <c r="NQJ26" s="253"/>
      <c r="NQK26" s="253"/>
      <c r="NQL26" s="253"/>
      <c r="NQM26" s="253"/>
      <c r="NQN26" s="253"/>
      <c r="NQO26" s="253"/>
      <c r="NQP26" s="253"/>
      <c r="NQQ26" s="253"/>
      <c r="NQR26" s="253"/>
      <c r="NQS26" s="253"/>
      <c r="NQT26" s="253"/>
      <c r="NQU26" s="253"/>
      <c r="NQV26" s="253"/>
      <c r="NQW26" s="253"/>
      <c r="NQX26" s="253"/>
      <c r="NQY26" s="253"/>
      <c r="NQZ26" s="254"/>
      <c r="NRA26" s="254"/>
      <c r="NRB26" s="254"/>
      <c r="NRC26" s="254"/>
      <c r="NRD26" s="254"/>
      <c r="NRE26" s="253"/>
      <c r="NRF26" s="253"/>
      <c r="NRG26" s="253"/>
      <c r="NRH26" s="253"/>
      <c r="NRI26" s="253"/>
      <c r="NRJ26" s="253"/>
      <c r="NRK26" s="253"/>
      <c r="NRL26" s="253"/>
      <c r="NRM26" s="253"/>
      <c r="NRN26" s="253"/>
      <c r="NRO26" s="253"/>
      <c r="NRP26" s="253"/>
      <c r="NRQ26" s="253"/>
      <c r="NRR26" s="253"/>
      <c r="NRS26" s="253"/>
      <c r="NRT26" s="253"/>
      <c r="NRU26" s="253"/>
      <c r="NRV26" s="253"/>
      <c r="NRW26" s="253"/>
      <c r="NRX26" s="253"/>
      <c r="NRY26" s="253"/>
      <c r="NRZ26" s="253"/>
      <c r="NSA26" s="253"/>
      <c r="NSB26" s="253"/>
      <c r="NSC26" s="253"/>
      <c r="NSD26" s="253"/>
      <c r="NSE26" s="253"/>
      <c r="NSF26" s="253"/>
      <c r="NSG26" s="253"/>
      <c r="NSH26" s="253"/>
      <c r="NSI26" s="253"/>
      <c r="NSJ26" s="253"/>
      <c r="NSK26" s="253"/>
      <c r="NSL26" s="253"/>
      <c r="NSM26" s="253"/>
      <c r="NSN26" s="253"/>
      <c r="NSO26" s="253"/>
      <c r="NSP26" s="253"/>
      <c r="NSQ26" s="253"/>
      <c r="NSR26" s="253"/>
      <c r="NSS26" s="253"/>
      <c r="NST26" s="253"/>
      <c r="NSU26" s="253"/>
      <c r="NSV26" s="253"/>
      <c r="NSW26" s="253"/>
      <c r="NSX26" s="253"/>
      <c r="NSY26" s="253"/>
      <c r="NSZ26" s="253"/>
      <c r="NTA26" s="253"/>
      <c r="NTB26" s="254"/>
      <c r="NTC26" s="254"/>
      <c r="NTD26" s="254"/>
      <c r="NTE26" s="254"/>
      <c r="NTF26" s="254"/>
      <c r="NTG26" s="253"/>
      <c r="NTH26" s="253"/>
      <c r="NTI26" s="253"/>
      <c r="NTJ26" s="253"/>
      <c r="NTK26" s="253"/>
      <c r="NTL26" s="253"/>
      <c r="NTM26" s="253"/>
      <c r="NTN26" s="253"/>
      <c r="NTO26" s="253"/>
      <c r="NTP26" s="253"/>
      <c r="NTQ26" s="253"/>
      <c r="NTR26" s="253"/>
      <c r="NTS26" s="253"/>
      <c r="NTT26" s="253"/>
      <c r="NTU26" s="253"/>
      <c r="NTV26" s="253"/>
      <c r="NTW26" s="253"/>
      <c r="NTX26" s="253"/>
      <c r="NTY26" s="253"/>
      <c r="NTZ26" s="253"/>
      <c r="NUA26" s="253"/>
      <c r="NUB26" s="253"/>
      <c r="NUC26" s="253"/>
      <c r="NUD26" s="253"/>
      <c r="NUE26" s="253"/>
      <c r="NUF26" s="253"/>
      <c r="NUG26" s="253"/>
      <c r="NUH26" s="253"/>
      <c r="NUI26" s="253"/>
      <c r="NUJ26" s="253"/>
      <c r="NUK26" s="253"/>
      <c r="NUL26" s="253"/>
      <c r="NUM26" s="253"/>
      <c r="NUN26" s="253"/>
      <c r="NUO26" s="253"/>
      <c r="NUP26" s="253"/>
      <c r="NUQ26" s="253"/>
      <c r="NUR26" s="253"/>
      <c r="NUS26" s="253"/>
      <c r="NUT26" s="253"/>
      <c r="NUU26" s="253"/>
      <c r="NUV26" s="253"/>
      <c r="NUW26" s="253"/>
      <c r="NUX26" s="253"/>
      <c r="NUY26" s="253"/>
      <c r="NUZ26" s="253"/>
      <c r="NVA26" s="253"/>
      <c r="NVB26" s="253"/>
      <c r="NVC26" s="253"/>
      <c r="NVD26" s="254"/>
      <c r="NVE26" s="254"/>
      <c r="NVF26" s="254"/>
      <c r="NVG26" s="254"/>
      <c r="NVH26" s="254"/>
      <c r="NVI26" s="253"/>
      <c r="NVJ26" s="253"/>
      <c r="NVK26" s="253"/>
      <c r="NVL26" s="253"/>
      <c r="NVM26" s="253"/>
      <c r="NVN26" s="253"/>
      <c r="NVO26" s="253"/>
      <c r="NVP26" s="253"/>
      <c r="NVQ26" s="253"/>
      <c r="NVR26" s="253"/>
      <c r="NVS26" s="253"/>
      <c r="NVT26" s="253"/>
      <c r="NVU26" s="253"/>
      <c r="NVV26" s="253"/>
      <c r="NVW26" s="253"/>
      <c r="NVX26" s="253"/>
      <c r="NVY26" s="253"/>
      <c r="NVZ26" s="253"/>
      <c r="NWA26" s="253"/>
      <c r="NWB26" s="253"/>
      <c r="NWC26" s="253"/>
      <c r="NWD26" s="253"/>
      <c r="NWE26" s="253"/>
      <c r="NWF26" s="253"/>
      <c r="NWG26" s="253"/>
      <c r="NWH26" s="253"/>
      <c r="NWI26" s="253"/>
      <c r="NWJ26" s="253"/>
      <c r="NWK26" s="253"/>
      <c r="NWL26" s="253"/>
      <c r="NWM26" s="253"/>
      <c r="NWN26" s="253"/>
      <c r="NWO26" s="253"/>
      <c r="NWP26" s="253"/>
      <c r="NWQ26" s="253"/>
      <c r="NWR26" s="253"/>
      <c r="NWS26" s="253"/>
      <c r="NWT26" s="253"/>
      <c r="NWU26" s="253"/>
      <c r="NWV26" s="253"/>
      <c r="NWW26" s="253"/>
      <c r="NWX26" s="253"/>
      <c r="NWY26" s="253"/>
      <c r="NWZ26" s="253"/>
      <c r="NXA26" s="253"/>
      <c r="NXB26" s="253"/>
      <c r="NXC26" s="253"/>
      <c r="NXD26" s="253"/>
      <c r="NXE26" s="253"/>
      <c r="NXF26" s="254"/>
      <c r="NXG26" s="254"/>
      <c r="NXH26" s="254"/>
      <c r="NXI26" s="254"/>
      <c r="NXJ26" s="254"/>
      <c r="NXK26" s="253"/>
      <c r="NXL26" s="253"/>
      <c r="NXM26" s="253"/>
      <c r="NXN26" s="253"/>
      <c r="NXO26" s="253"/>
      <c r="NXP26" s="253"/>
      <c r="NXQ26" s="253"/>
      <c r="NXR26" s="253"/>
      <c r="NXS26" s="253"/>
      <c r="NXT26" s="253"/>
      <c r="NXU26" s="253"/>
      <c r="NXV26" s="253"/>
      <c r="NXW26" s="253"/>
      <c r="NXX26" s="253"/>
      <c r="NXY26" s="253"/>
      <c r="NXZ26" s="253"/>
      <c r="NYA26" s="253"/>
      <c r="NYB26" s="253"/>
      <c r="NYC26" s="253"/>
      <c r="NYD26" s="253"/>
      <c r="NYE26" s="253"/>
      <c r="NYF26" s="253"/>
      <c r="NYG26" s="253"/>
      <c r="NYH26" s="253"/>
      <c r="NYI26" s="253"/>
      <c r="NYJ26" s="253"/>
      <c r="NYK26" s="253"/>
      <c r="NYL26" s="253"/>
      <c r="NYM26" s="253"/>
      <c r="NYN26" s="253"/>
      <c r="NYO26" s="253"/>
      <c r="NYP26" s="253"/>
      <c r="NYQ26" s="253"/>
      <c r="NYR26" s="253"/>
      <c r="NYS26" s="253"/>
      <c r="NYT26" s="253"/>
      <c r="NYU26" s="253"/>
      <c r="NYV26" s="253"/>
      <c r="NYW26" s="253"/>
      <c r="NYX26" s="253"/>
      <c r="NYY26" s="253"/>
      <c r="NYZ26" s="253"/>
      <c r="NZA26" s="253"/>
      <c r="NZB26" s="253"/>
      <c r="NZC26" s="253"/>
      <c r="NZD26" s="253"/>
      <c r="NZE26" s="253"/>
      <c r="NZF26" s="253"/>
      <c r="NZG26" s="253"/>
      <c r="NZH26" s="254"/>
      <c r="NZI26" s="254"/>
      <c r="NZJ26" s="254"/>
      <c r="NZK26" s="254"/>
      <c r="NZL26" s="254"/>
      <c r="NZM26" s="253"/>
      <c r="NZN26" s="253"/>
      <c r="NZO26" s="253"/>
      <c r="NZP26" s="253"/>
      <c r="NZQ26" s="253"/>
      <c r="NZR26" s="253"/>
      <c r="NZS26" s="253"/>
      <c r="NZT26" s="253"/>
      <c r="NZU26" s="253"/>
      <c r="NZV26" s="253"/>
      <c r="NZW26" s="253"/>
      <c r="NZX26" s="253"/>
      <c r="NZY26" s="253"/>
      <c r="NZZ26" s="253"/>
      <c r="OAA26" s="253"/>
      <c r="OAB26" s="253"/>
      <c r="OAC26" s="253"/>
      <c r="OAD26" s="253"/>
      <c r="OAE26" s="253"/>
      <c r="OAF26" s="253"/>
      <c r="OAG26" s="253"/>
      <c r="OAH26" s="253"/>
      <c r="OAI26" s="253"/>
      <c r="OAJ26" s="253"/>
      <c r="OAK26" s="253"/>
      <c r="OAL26" s="253"/>
      <c r="OAM26" s="253"/>
      <c r="OAN26" s="253"/>
      <c r="OAO26" s="253"/>
      <c r="OAP26" s="253"/>
      <c r="OAQ26" s="253"/>
      <c r="OAR26" s="253"/>
      <c r="OAS26" s="253"/>
      <c r="OAT26" s="253"/>
      <c r="OAU26" s="253"/>
      <c r="OAV26" s="253"/>
      <c r="OAW26" s="253"/>
      <c r="OAX26" s="253"/>
      <c r="OAY26" s="253"/>
      <c r="OAZ26" s="253"/>
      <c r="OBA26" s="253"/>
      <c r="OBB26" s="253"/>
      <c r="OBC26" s="253"/>
      <c r="OBD26" s="253"/>
      <c r="OBE26" s="253"/>
      <c r="OBF26" s="253"/>
      <c r="OBG26" s="253"/>
      <c r="OBH26" s="253"/>
      <c r="OBI26" s="253"/>
      <c r="OBJ26" s="254"/>
      <c r="OBK26" s="254"/>
      <c r="OBL26" s="254"/>
      <c r="OBM26" s="254"/>
      <c r="OBN26" s="254"/>
      <c r="OBO26" s="253"/>
      <c r="OBP26" s="253"/>
      <c r="OBQ26" s="253"/>
      <c r="OBR26" s="253"/>
      <c r="OBS26" s="253"/>
      <c r="OBT26" s="253"/>
      <c r="OBU26" s="253"/>
      <c r="OBV26" s="253"/>
      <c r="OBW26" s="253"/>
      <c r="OBX26" s="253"/>
      <c r="OBY26" s="253"/>
      <c r="OBZ26" s="253"/>
      <c r="OCA26" s="253"/>
      <c r="OCB26" s="253"/>
      <c r="OCC26" s="253"/>
      <c r="OCD26" s="253"/>
      <c r="OCE26" s="253"/>
      <c r="OCF26" s="253"/>
      <c r="OCG26" s="253"/>
      <c r="OCH26" s="253"/>
      <c r="OCI26" s="253"/>
      <c r="OCJ26" s="253"/>
      <c r="OCK26" s="253"/>
      <c r="OCL26" s="253"/>
      <c r="OCM26" s="253"/>
      <c r="OCN26" s="253"/>
      <c r="OCO26" s="253"/>
      <c r="OCP26" s="253"/>
      <c r="OCQ26" s="253"/>
      <c r="OCR26" s="253"/>
      <c r="OCS26" s="253"/>
      <c r="OCT26" s="253"/>
      <c r="OCU26" s="253"/>
      <c r="OCV26" s="253"/>
      <c r="OCW26" s="253"/>
      <c r="OCX26" s="253"/>
      <c r="OCY26" s="253"/>
      <c r="OCZ26" s="253"/>
      <c r="ODA26" s="253"/>
      <c r="ODB26" s="253"/>
      <c r="ODC26" s="253"/>
      <c r="ODD26" s="253"/>
      <c r="ODE26" s="253"/>
      <c r="ODF26" s="253"/>
      <c r="ODG26" s="253"/>
      <c r="ODH26" s="253"/>
      <c r="ODI26" s="253"/>
      <c r="ODJ26" s="253"/>
      <c r="ODK26" s="253"/>
      <c r="ODL26" s="254"/>
      <c r="ODM26" s="254"/>
      <c r="ODN26" s="254"/>
      <c r="ODO26" s="254"/>
      <c r="ODP26" s="254"/>
      <c r="ODQ26" s="253"/>
      <c r="ODR26" s="253"/>
      <c r="ODS26" s="253"/>
      <c r="ODT26" s="253"/>
      <c r="ODU26" s="253"/>
      <c r="ODV26" s="253"/>
      <c r="ODW26" s="253"/>
      <c r="ODX26" s="253"/>
      <c r="ODY26" s="253"/>
      <c r="ODZ26" s="253"/>
      <c r="OEA26" s="253"/>
      <c r="OEB26" s="253"/>
      <c r="OEC26" s="253"/>
      <c r="OED26" s="253"/>
      <c r="OEE26" s="253"/>
      <c r="OEF26" s="253"/>
      <c r="OEG26" s="253"/>
      <c r="OEH26" s="253"/>
      <c r="OEI26" s="253"/>
      <c r="OEJ26" s="253"/>
      <c r="OEK26" s="253"/>
      <c r="OEL26" s="253"/>
      <c r="OEM26" s="253"/>
      <c r="OEN26" s="253"/>
      <c r="OEO26" s="253"/>
      <c r="OEP26" s="253"/>
      <c r="OEQ26" s="253"/>
      <c r="OER26" s="253"/>
      <c r="OES26" s="253"/>
      <c r="OET26" s="253"/>
      <c r="OEU26" s="253"/>
      <c r="OEV26" s="253"/>
      <c r="OEW26" s="253"/>
      <c r="OEX26" s="253"/>
      <c r="OEY26" s="253"/>
      <c r="OEZ26" s="253"/>
      <c r="OFA26" s="253"/>
      <c r="OFB26" s="253"/>
      <c r="OFC26" s="253"/>
      <c r="OFD26" s="253"/>
      <c r="OFE26" s="253"/>
      <c r="OFF26" s="253"/>
      <c r="OFG26" s="253"/>
      <c r="OFH26" s="253"/>
      <c r="OFI26" s="253"/>
      <c r="OFJ26" s="253"/>
      <c r="OFK26" s="253"/>
      <c r="OFL26" s="253"/>
      <c r="OFM26" s="253"/>
      <c r="OFN26" s="254"/>
      <c r="OFO26" s="254"/>
      <c r="OFP26" s="254"/>
      <c r="OFQ26" s="254"/>
      <c r="OFR26" s="254"/>
      <c r="OFS26" s="253"/>
      <c r="OFT26" s="253"/>
      <c r="OFU26" s="253"/>
      <c r="OFV26" s="253"/>
      <c r="OFW26" s="253"/>
      <c r="OFX26" s="253"/>
      <c r="OFY26" s="253"/>
      <c r="OFZ26" s="253"/>
      <c r="OGA26" s="253"/>
      <c r="OGB26" s="253"/>
      <c r="OGC26" s="253"/>
      <c r="OGD26" s="253"/>
      <c r="OGE26" s="253"/>
      <c r="OGF26" s="253"/>
      <c r="OGG26" s="253"/>
      <c r="OGH26" s="253"/>
      <c r="OGI26" s="253"/>
      <c r="OGJ26" s="253"/>
      <c r="OGK26" s="253"/>
      <c r="OGL26" s="253"/>
      <c r="OGM26" s="253"/>
      <c r="OGN26" s="253"/>
      <c r="OGO26" s="253"/>
      <c r="OGP26" s="253"/>
      <c r="OGQ26" s="253"/>
      <c r="OGR26" s="253"/>
      <c r="OGS26" s="253"/>
      <c r="OGT26" s="253"/>
      <c r="OGU26" s="253"/>
      <c r="OGV26" s="253"/>
      <c r="OGW26" s="253"/>
      <c r="OGX26" s="253"/>
      <c r="OGY26" s="253"/>
      <c r="OGZ26" s="253"/>
      <c r="OHA26" s="253"/>
      <c r="OHB26" s="253"/>
      <c r="OHC26" s="253"/>
      <c r="OHD26" s="253"/>
      <c r="OHE26" s="253"/>
      <c r="OHF26" s="253"/>
      <c r="OHG26" s="253"/>
      <c r="OHH26" s="253"/>
      <c r="OHI26" s="253"/>
      <c r="OHJ26" s="253"/>
      <c r="OHK26" s="253"/>
      <c r="OHL26" s="253"/>
      <c r="OHM26" s="253"/>
      <c r="OHN26" s="253"/>
      <c r="OHO26" s="253"/>
      <c r="OHP26" s="254"/>
      <c r="OHQ26" s="254"/>
      <c r="OHR26" s="254"/>
      <c r="OHS26" s="254"/>
      <c r="OHT26" s="254"/>
      <c r="OHU26" s="253"/>
      <c r="OHV26" s="253"/>
      <c r="OHW26" s="253"/>
      <c r="OHX26" s="253"/>
      <c r="OHY26" s="253"/>
      <c r="OHZ26" s="253"/>
      <c r="OIA26" s="253"/>
      <c r="OIB26" s="253"/>
      <c r="OIC26" s="253"/>
      <c r="OID26" s="253"/>
      <c r="OIE26" s="253"/>
      <c r="OIF26" s="253"/>
      <c r="OIG26" s="253"/>
      <c r="OIH26" s="253"/>
      <c r="OII26" s="253"/>
      <c r="OIJ26" s="253"/>
      <c r="OIK26" s="253"/>
      <c r="OIL26" s="253"/>
      <c r="OIM26" s="253"/>
      <c r="OIN26" s="253"/>
      <c r="OIO26" s="253"/>
      <c r="OIP26" s="253"/>
      <c r="OIQ26" s="253"/>
      <c r="OIR26" s="253"/>
      <c r="OIS26" s="253"/>
      <c r="OIT26" s="253"/>
      <c r="OIU26" s="253"/>
      <c r="OIV26" s="253"/>
      <c r="OIW26" s="253"/>
      <c r="OIX26" s="253"/>
      <c r="OIY26" s="253"/>
      <c r="OIZ26" s="253"/>
      <c r="OJA26" s="253"/>
      <c r="OJB26" s="253"/>
      <c r="OJC26" s="253"/>
      <c r="OJD26" s="253"/>
      <c r="OJE26" s="253"/>
      <c r="OJF26" s="253"/>
      <c r="OJG26" s="253"/>
      <c r="OJH26" s="253"/>
      <c r="OJI26" s="253"/>
      <c r="OJJ26" s="253"/>
      <c r="OJK26" s="253"/>
      <c r="OJL26" s="253"/>
      <c r="OJM26" s="253"/>
      <c r="OJN26" s="253"/>
      <c r="OJO26" s="253"/>
      <c r="OJP26" s="253"/>
      <c r="OJQ26" s="253"/>
      <c r="OJR26" s="254"/>
      <c r="OJS26" s="254"/>
      <c r="OJT26" s="254"/>
      <c r="OJU26" s="254"/>
      <c r="OJV26" s="254"/>
      <c r="OJW26" s="253"/>
      <c r="OJX26" s="253"/>
      <c r="OJY26" s="253"/>
      <c r="OJZ26" s="253"/>
      <c r="OKA26" s="253"/>
      <c r="OKB26" s="253"/>
      <c r="OKC26" s="253"/>
      <c r="OKD26" s="253"/>
      <c r="OKE26" s="253"/>
      <c r="OKF26" s="253"/>
      <c r="OKG26" s="253"/>
      <c r="OKH26" s="253"/>
      <c r="OKI26" s="253"/>
      <c r="OKJ26" s="253"/>
      <c r="OKK26" s="253"/>
      <c r="OKL26" s="253"/>
      <c r="OKM26" s="253"/>
      <c r="OKN26" s="253"/>
      <c r="OKO26" s="253"/>
      <c r="OKP26" s="253"/>
      <c r="OKQ26" s="253"/>
      <c r="OKR26" s="253"/>
      <c r="OKS26" s="253"/>
      <c r="OKT26" s="253"/>
      <c r="OKU26" s="253"/>
      <c r="OKV26" s="253"/>
      <c r="OKW26" s="253"/>
      <c r="OKX26" s="253"/>
      <c r="OKY26" s="253"/>
      <c r="OKZ26" s="253"/>
      <c r="OLA26" s="253"/>
      <c r="OLB26" s="253"/>
      <c r="OLC26" s="253"/>
      <c r="OLD26" s="253"/>
      <c r="OLE26" s="253"/>
      <c r="OLF26" s="253"/>
      <c r="OLG26" s="253"/>
      <c r="OLH26" s="253"/>
      <c r="OLI26" s="253"/>
      <c r="OLJ26" s="253"/>
      <c r="OLK26" s="253"/>
      <c r="OLL26" s="253"/>
      <c r="OLM26" s="253"/>
      <c r="OLN26" s="253"/>
      <c r="OLO26" s="253"/>
      <c r="OLP26" s="253"/>
      <c r="OLQ26" s="253"/>
      <c r="OLR26" s="253"/>
      <c r="OLS26" s="253"/>
      <c r="OLT26" s="254"/>
      <c r="OLU26" s="254"/>
      <c r="OLV26" s="254"/>
      <c r="OLW26" s="254"/>
      <c r="OLX26" s="254"/>
      <c r="OLY26" s="253"/>
      <c r="OLZ26" s="253"/>
      <c r="OMA26" s="253"/>
      <c r="OMB26" s="253"/>
      <c r="OMC26" s="253"/>
      <c r="OMD26" s="253"/>
      <c r="OME26" s="253"/>
      <c r="OMF26" s="253"/>
      <c r="OMG26" s="253"/>
      <c r="OMH26" s="253"/>
      <c r="OMI26" s="253"/>
      <c r="OMJ26" s="253"/>
      <c r="OMK26" s="253"/>
      <c r="OML26" s="253"/>
      <c r="OMM26" s="253"/>
      <c r="OMN26" s="253"/>
      <c r="OMO26" s="253"/>
      <c r="OMP26" s="253"/>
      <c r="OMQ26" s="253"/>
      <c r="OMR26" s="253"/>
      <c r="OMS26" s="253"/>
      <c r="OMT26" s="253"/>
      <c r="OMU26" s="253"/>
      <c r="OMV26" s="253"/>
      <c r="OMW26" s="253"/>
      <c r="OMX26" s="253"/>
      <c r="OMY26" s="253"/>
      <c r="OMZ26" s="253"/>
      <c r="ONA26" s="253"/>
      <c r="ONB26" s="253"/>
      <c r="ONC26" s="253"/>
      <c r="OND26" s="253"/>
      <c r="ONE26" s="253"/>
      <c r="ONF26" s="253"/>
      <c r="ONG26" s="253"/>
      <c r="ONH26" s="253"/>
      <c r="ONI26" s="253"/>
      <c r="ONJ26" s="253"/>
      <c r="ONK26" s="253"/>
      <c r="ONL26" s="253"/>
      <c r="ONM26" s="253"/>
      <c r="ONN26" s="253"/>
      <c r="ONO26" s="253"/>
      <c r="ONP26" s="253"/>
      <c r="ONQ26" s="253"/>
      <c r="ONR26" s="253"/>
      <c r="ONS26" s="253"/>
      <c r="ONT26" s="253"/>
      <c r="ONU26" s="253"/>
      <c r="ONV26" s="254"/>
      <c r="ONW26" s="254"/>
      <c r="ONX26" s="254"/>
      <c r="ONY26" s="254"/>
      <c r="ONZ26" s="254"/>
      <c r="OOA26" s="253"/>
      <c r="OOB26" s="253"/>
      <c r="OOC26" s="253"/>
      <c r="OOD26" s="253"/>
      <c r="OOE26" s="253"/>
      <c r="OOF26" s="253"/>
      <c r="OOG26" s="253"/>
      <c r="OOH26" s="253"/>
      <c r="OOI26" s="253"/>
      <c r="OOJ26" s="253"/>
      <c r="OOK26" s="253"/>
      <c r="OOL26" s="253"/>
      <c r="OOM26" s="253"/>
      <c r="OON26" s="253"/>
      <c r="OOO26" s="253"/>
      <c r="OOP26" s="253"/>
      <c r="OOQ26" s="253"/>
      <c r="OOR26" s="253"/>
      <c r="OOS26" s="253"/>
      <c r="OOT26" s="253"/>
      <c r="OOU26" s="253"/>
      <c r="OOV26" s="253"/>
      <c r="OOW26" s="253"/>
      <c r="OOX26" s="253"/>
      <c r="OOY26" s="253"/>
      <c r="OOZ26" s="253"/>
      <c r="OPA26" s="253"/>
      <c r="OPB26" s="253"/>
      <c r="OPC26" s="253"/>
      <c r="OPD26" s="253"/>
      <c r="OPE26" s="253"/>
      <c r="OPF26" s="253"/>
      <c r="OPG26" s="253"/>
      <c r="OPH26" s="253"/>
      <c r="OPI26" s="253"/>
      <c r="OPJ26" s="253"/>
      <c r="OPK26" s="253"/>
      <c r="OPL26" s="253"/>
      <c r="OPM26" s="253"/>
      <c r="OPN26" s="253"/>
      <c r="OPO26" s="253"/>
      <c r="OPP26" s="253"/>
      <c r="OPQ26" s="253"/>
      <c r="OPR26" s="253"/>
      <c r="OPS26" s="253"/>
      <c r="OPT26" s="253"/>
      <c r="OPU26" s="253"/>
      <c r="OPV26" s="253"/>
      <c r="OPW26" s="253"/>
      <c r="OPX26" s="254"/>
      <c r="OPY26" s="254"/>
      <c r="OPZ26" s="254"/>
      <c r="OQA26" s="254"/>
      <c r="OQB26" s="254"/>
      <c r="OQC26" s="253"/>
      <c r="OQD26" s="253"/>
      <c r="OQE26" s="253"/>
      <c r="OQF26" s="253"/>
      <c r="OQG26" s="253"/>
      <c r="OQH26" s="253"/>
      <c r="OQI26" s="253"/>
      <c r="OQJ26" s="253"/>
      <c r="OQK26" s="253"/>
      <c r="OQL26" s="253"/>
      <c r="OQM26" s="253"/>
      <c r="OQN26" s="253"/>
      <c r="OQO26" s="253"/>
      <c r="OQP26" s="253"/>
      <c r="OQQ26" s="253"/>
      <c r="OQR26" s="253"/>
      <c r="OQS26" s="253"/>
      <c r="OQT26" s="253"/>
      <c r="OQU26" s="253"/>
      <c r="OQV26" s="253"/>
      <c r="OQW26" s="253"/>
      <c r="OQX26" s="253"/>
      <c r="OQY26" s="253"/>
      <c r="OQZ26" s="253"/>
      <c r="ORA26" s="253"/>
      <c r="ORB26" s="253"/>
      <c r="ORC26" s="253"/>
      <c r="ORD26" s="253"/>
      <c r="ORE26" s="253"/>
      <c r="ORF26" s="253"/>
      <c r="ORG26" s="253"/>
      <c r="ORH26" s="253"/>
      <c r="ORI26" s="253"/>
      <c r="ORJ26" s="253"/>
      <c r="ORK26" s="253"/>
      <c r="ORL26" s="253"/>
      <c r="ORM26" s="253"/>
      <c r="ORN26" s="253"/>
      <c r="ORO26" s="253"/>
      <c r="ORP26" s="253"/>
      <c r="ORQ26" s="253"/>
      <c r="ORR26" s="253"/>
      <c r="ORS26" s="253"/>
      <c r="ORT26" s="253"/>
      <c r="ORU26" s="253"/>
      <c r="ORV26" s="253"/>
      <c r="ORW26" s="253"/>
      <c r="ORX26" s="253"/>
      <c r="ORY26" s="253"/>
      <c r="ORZ26" s="254"/>
      <c r="OSA26" s="254"/>
      <c r="OSB26" s="254"/>
      <c r="OSC26" s="254"/>
      <c r="OSD26" s="254"/>
      <c r="OSE26" s="253"/>
      <c r="OSF26" s="253"/>
      <c r="OSG26" s="253"/>
      <c r="OSH26" s="253"/>
      <c r="OSI26" s="253"/>
      <c r="OSJ26" s="253"/>
      <c r="OSK26" s="253"/>
      <c r="OSL26" s="253"/>
      <c r="OSM26" s="253"/>
      <c r="OSN26" s="253"/>
      <c r="OSO26" s="253"/>
      <c r="OSP26" s="253"/>
      <c r="OSQ26" s="253"/>
      <c r="OSR26" s="253"/>
      <c r="OSS26" s="253"/>
      <c r="OST26" s="253"/>
      <c r="OSU26" s="253"/>
      <c r="OSV26" s="253"/>
      <c r="OSW26" s="253"/>
      <c r="OSX26" s="253"/>
      <c r="OSY26" s="253"/>
      <c r="OSZ26" s="253"/>
      <c r="OTA26" s="253"/>
      <c r="OTB26" s="253"/>
      <c r="OTC26" s="253"/>
      <c r="OTD26" s="253"/>
      <c r="OTE26" s="253"/>
      <c r="OTF26" s="253"/>
      <c r="OTG26" s="253"/>
      <c r="OTH26" s="253"/>
      <c r="OTI26" s="253"/>
      <c r="OTJ26" s="253"/>
      <c r="OTK26" s="253"/>
      <c r="OTL26" s="253"/>
      <c r="OTM26" s="253"/>
      <c r="OTN26" s="253"/>
      <c r="OTO26" s="253"/>
      <c r="OTP26" s="253"/>
      <c r="OTQ26" s="253"/>
      <c r="OTR26" s="253"/>
      <c r="OTS26" s="253"/>
      <c r="OTT26" s="253"/>
      <c r="OTU26" s="253"/>
      <c r="OTV26" s="253"/>
      <c r="OTW26" s="253"/>
      <c r="OTX26" s="253"/>
      <c r="OTY26" s="253"/>
      <c r="OTZ26" s="253"/>
      <c r="OUA26" s="253"/>
      <c r="OUB26" s="254"/>
      <c r="OUC26" s="254"/>
      <c r="OUD26" s="254"/>
      <c r="OUE26" s="254"/>
      <c r="OUF26" s="254"/>
      <c r="OUG26" s="253"/>
      <c r="OUH26" s="253"/>
      <c r="OUI26" s="253"/>
      <c r="OUJ26" s="253"/>
      <c r="OUK26" s="253"/>
      <c r="OUL26" s="253"/>
      <c r="OUM26" s="253"/>
      <c r="OUN26" s="253"/>
      <c r="OUO26" s="253"/>
      <c r="OUP26" s="253"/>
      <c r="OUQ26" s="253"/>
      <c r="OUR26" s="253"/>
      <c r="OUS26" s="253"/>
      <c r="OUT26" s="253"/>
      <c r="OUU26" s="253"/>
      <c r="OUV26" s="253"/>
      <c r="OUW26" s="253"/>
      <c r="OUX26" s="253"/>
      <c r="OUY26" s="253"/>
      <c r="OUZ26" s="253"/>
      <c r="OVA26" s="253"/>
      <c r="OVB26" s="253"/>
      <c r="OVC26" s="253"/>
      <c r="OVD26" s="253"/>
      <c r="OVE26" s="253"/>
      <c r="OVF26" s="253"/>
      <c r="OVG26" s="253"/>
      <c r="OVH26" s="253"/>
      <c r="OVI26" s="253"/>
      <c r="OVJ26" s="253"/>
      <c r="OVK26" s="253"/>
      <c r="OVL26" s="253"/>
      <c r="OVM26" s="253"/>
      <c r="OVN26" s="253"/>
      <c r="OVO26" s="253"/>
      <c r="OVP26" s="253"/>
      <c r="OVQ26" s="253"/>
      <c r="OVR26" s="253"/>
      <c r="OVS26" s="253"/>
      <c r="OVT26" s="253"/>
      <c r="OVU26" s="253"/>
      <c r="OVV26" s="253"/>
      <c r="OVW26" s="253"/>
      <c r="OVX26" s="253"/>
      <c r="OVY26" s="253"/>
      <c r="OVZ26" s="253"/>
      <c r="OWA26" s="253"/>
      <c r="OWB26" s="253"/>
      <c r="OWC26" s="253"/>
      <c r="OWD26" s="254"/>
      <c r="OWE26" s="254"/>
      <c r="OWF26" s="254"/>
      <c r="OWG26" s="254"/>
      <c r="OWH26" s="254"/>
      <c r="OWI26" s="253"/>
      <c r="OWJ26" s="253"/>
      <c r="OWK26" s="253"/>
      <c r="OWL26" s="253"/>
      <c r="OWM26" s="253"/>
      <c r="OWN26" s="253"/>
      <c r="OWO26" s="253"/>
      <c r="OWP26" s="253"/>
      <c r="OWQ26" s="253"/>
      <c r="OWR26" s="253"/>
      <c r="OWS26" s="253"/>
      <c r="OWT26" s="253"/>
      <c r="OWU26" s="253"/>
      <c r="OWV26" s="253"/>
      <c r="OWW26" s="253"/>
      <c r="OWX26" s="253"/>
      <c r="OWY26" s="253"/>
      <c r="OWZ26" s="253"/>
      <c r="OXA26" s="253"/>
      <c r="OXB26" s="253"/>
      <c r="OXC26" s="253"/>
      <c r="OXD26" s="253"/>
      <c r="OXE26" s="253"/>
      <c r="OXF26" s="253"/>
      <c r="OXG26" s="253"/>
      <c r="OXH26" s="253"/>
      <c r="OXI26" s="253"/>
      <c r="OXJ26" s="253"/>
      <c r="OXK26" s="253"/>
      <c r="OXL26" s="253"/>
      <c r="OXM26" s="253"/>
      <c r="OXN26" s="253"/>
      <c r="OXO26" s="253"/>
      <c r="OXP26" s="253"/>
      <c r="OXQ26" s="253"/>
      <c r="OXR26" s="253"/>
      <c r="OXS26" s="253"/>
      <c r="OXT26" s="253"/>
      <c r="OXU26" s="253"/>
      <c r="OXV26" s="253"/>
      <c r="OXW26" s="253"/>
      <c r="OXX26" s="253"/>
      <c r="OXY26" s="253"/>
      <c r="OXZ26" s="253"/>
      <c r="OYA26" s="253"/>
      <c r="OYB26" s="253"/>
      <c r="OYC26" s="253"/>
      <c r="OYD26" s="253"/>
      <c r="OYE26" s="253"/>
      <c r="OYF26" s="254"/>
      <c r="OYG26" s="254"/>
      <c r="OYH26" s="254"/>
      <c r="OYI26" s="254"/>
      <c r="OYJ26" s="254"/>
      <c r="OYK26" s="253"/>
      <c r="OYL26" s="253"/>
      <c r="OYM26" s="253"/>
      <c r="OYN26" s="253"/>
      <c r="OYO26" s="253"/>
      <c r="OYP26" s="253"/>
      <c r="OYQ26" s="253"/>
      <c r="OYR26" s="253"/>
      <c r="OYS26" s="253"/>
      <c r="OYT26" s="253"/>
      <c r="OYU26" s="253"/>
      <c r="OYV26" s="253"/>
      <c r="OYW26" s="253"/>
      <c r="OYX26" s="253"/>
      <c r="OYY26" s="253"/>
      <c r="OYZ26" s="253"/>
      <c r="OZA26" s="253"/>
      <c r="OZB26" s="253"/>
      <c r="OZC26" s="253"/>
      <c r="OZD26" s="253"/>
      <c r="OZE26" s="253"/>
      <c r="OZF26" s="253"/>
      <c r="OZG26" s="253"/>
      <c r="OZH26" s="253"/>
      <c r="OZI26" s="253"/>
      <c r="OZJ26" s="253"/>
      <c r="OZK26" s="253"/>
      <c r="OZL26" s="253"/>
      <c r="OZM26" s="253"/>
      <c r="OZN26" s="253"/>
      <c r="OZO26" s="253"/>
      <c r="OZP26" s="253"/>
      <c r="OZQ26" s="253"/>
      <c r="OZR26" s="253"/>
      <c r="OZS26" s="253"/>
      <c r="OZT26" s="253"/>
      <c r="OZU26" s="253"/>
      <c r="OZV26" s="253"/>
      <c r="OZW26" s="253"/>
      <c r="OZX26" s="253"/>
      <c r="OZY26" s="253"/>
      <c r="OZZ26" s="253"/>
      <c r="PAA26" s="253"/>
      <c r="PAB26" s="253"/>
      <c r="PAC26" s="253"/>
      <c r="PAD26" s="253"/>
      <c r="PAE26" s="253"/>
      <c r="PAF26" s="253"/>
      <c r="PAG26" s="253"/>
      <c r="PAH26" s="254"/>
      <c r="PAI26" s="254"/>
      <c r="PAJ26" s="254"/>
      <c r="PAK26" s="254"/>
      <c r="PAL26" s="254"/>
      <c r="PAM26" s="253"/>
      <c r="PAN26" s="253"/>
      <c r="PAO26" s="253"/>
      <c r="PAP26" s="253"/>
      <c r="PAQ26" s="253"/>
      <c r="PAR26" s="253"/>
      <c r="PAS26" s="253"/>
      <c r="PAT26" s="253"/>
      <c r="PAU26" s="253"/>
      <c r="PAV26" s="253"/>
      <c r="PAW26" s="253"/>
      <c r="PAX26" s="253"/>
      <c r="PAY26" s="253"/>
      <c r="PAZ26" s="253"/>
      <c r="PBA26" s="253"/>
      <c r="PBB26" s="253"/>
      <c r="PBC26" s="253"/>
      <c r="PBD26" s="253"/>
      <c r="PBE26" s="253"/>
      <c r="PBF26" s="253"/>
      <c r="PBG26" s="253"/>
      <c r="PBH26" s="253"/>
      <c r="PBI26" s="253"/>
      <c r="PBJ26" s="253"/>
      <c r="PBK26" s="253"/>
      <c r="PBL26" s="253"/>
      <c r="PBM26" s="253"/>
      <c r="PBN26" s="253"/>
      <c r="PBO26" s="253"/>
      <c r="PBP26" s="253"/>
      <c r="PBQ26" s="253"/>
      <c r="PBR26" s="253"/>
      <c r="PBS26" s="253"/>
      <c r="PBT26" s="253"/>
      <c r="PBU26" s="253"/>
      <c r="PBV26" s="253"/>
      <c r="PBW26" s="253"/>
      <c r="PBX26" s="253"/>
      <c r="PBY26" s="253"/>
      <c r="PBZ26" s="253"/>
      <c r="PCA26" s="253"/>
      <c r="PCB26" s="253"/>
      <c r="PCC26" s="253"/>
      <c r="PCD26" s="253"/>
      <c r="PCE26" s="253"/>
      <c r="PCF26" s="253"/>
      <c r="PCG26" s="253"/>
      <c r="PCH26" s="253"/>
      <c r="PCI26" s="253"/>
      <c r="PCJ26" s="254"/>
      <c r="PCK26" s="254"/>
      <c r="PCL26" s="254"/>
      <c r="PCM26" s="254"/>
      <c r="PCN26" s="254"/>
      <c r="PCO26" s="253"/>
      <c r="PCP26" s="253"/>
      <c r="PCQ26" s="253"/>
      <c r="PCR26" s="253"/>
      <c r="PCS26" s="253"/>
      <c r="PCT26" s="253"/>
      <c r="PCU26" s="253"/>
      <c r="PCV26" s="253"/>
      <c r="PCW26" s="253"/>
      <c r="PCX26" s="253"/>
      <c r="PCY26" s="253"/>
      <c r="PCZ26" s="253"/>
      <c r="PDA26" s="253"/>
      <c r="PDB26" s="253"/>
      <c r="PDC26" s="253"/>
      <c r="PDD26" s="253"/>
      <c r="PDE26" s="253"/>
      <c r="PDF26" s="253"/>
      <c r="PDG26" s="253"/>
      <c r="PDH26" s="253"/>
      <c r="PDI26" s="253"/>
      <c r="PDJ26" s="253"/>
      <c r="PDK26" s="253"/>
      <c r="PDL26" s="253"/>
      <c r="PDM26" s="253"/>
      <c r="PDN26" s="253"/>
      <c r="PDO26" s="253"/>
      <c r="PDP26" s="253"/>
      <c r="PDQ26" s="253"/>
      <c r="PDR26" s="253"/>
      <c r="PDS26" s="253"/>
      <c r="PDT26" s="253"/>
      <c r="PDU26" s="253"/>
      <c r="PDV26" s="253"/>
      <c r="PDW26" s="253"/>
      <c r="PDX26" s="253"/>
      <c r="PDY26" s="253"/>
      <c r="PDZ26" s="253"/>
      <c r="PEA26" s="253"/>
      <c r="PEB26" s="253"/>
      <c r="PEC26" s="253"/>
      <c r="PED26" s="253"/>
      <c r="PEE26" s="253"/>
      <c r="PEF26" s="253"/>
      <c r="PEG26" s="253"/>
      <c r="PEH26" s="253"/>
      <c r="PEI26" s="253"/>
      <c r="PEJ26" s="253"/>
      <c r="PEK26" s="253"/>
      <c r="PEL26" s="254"/>
      <c r="PEM26" s="254"/>
      <c r="PEN26" s="254"/>
      <c r="PEO26" s="254"/>
      <c r="PEP26" s="254"/>
      <c r="PEQ26" s="253"/>
      <c r="PER26" s="253"/>
      <c r="PES26" s="253"/>
      <c r="PET26" s="253"/>
      <c r="PEU26" s="253"/>
      <c r="PEV26" s="253"/>
      <c r="PEW26" s="253"/>
      <c r="PEX26" s="253"/>
      <c r="PEY26" s="253"/>
      <c r="PEZ26" s="253"/>
      <c r="PFA26" s="253"/>
      <c r="PFB26" s="253"/>
      <c r="PFC26" s="253"/>
      <c r="PFD26" s="253"/>
      <c r="PFE26" s="253"/>
      <c r="PFF26" s="253"/>
      <c r="PFG26" s="253"/>
      <c r="PFH26" s="253"/>
      <c r="PFI26" s="253"/>
      <c r="PFJ26" s="253"/>
      <c r="PFK26" s="253"/>
      <c r="PFL26" s="253"/>
      <c r="PFM26" s="253"/>
      <c r="PFN26" s="253"/>
      <c r="PFO26" s="253"/>
      <c r="PFP26" s="253"/>
      <c r="PFQ26" s="253"/>
      <c r="PFR26" s="253"/>
      <c r="PFS26" s="253"/>
      <c r="PFT26" s="253"/>
      <c r="PFU26" s="253"/>
      <c r="PFV26" s="253"/>
      <c r="PFW26" s="253"/>
      <c r="PFX26" s="253"/>
      <c r="PFY26" s="253"/>
      <c r="PFZ26" s="253"/>
      <c r="PGA26" s="253"/>
      <c r="PGB26" s="253"/>
      <c r="PGC26" s="253"/>
      <c r="PGD26" s="253"/>
      <c r="PGE26" s="253"/>
      <c r="PGF26" s="253"/>
      <c r="PGG26" s="253"/>
      <c r="PGH26" s="253"/>
      <c r="PGI26" s="253"/>
      <c r="PGJ26" s="253"/>
      <c r="PGK26" s="253"/>
      <c r="PGL26" s="253"/>
      <c r="PGM26" s="253"/>
      <c r="PGN26" s="254"/>
      <c r="PGO26" s="254"/>
      <c r="PGP26" s="254"/>
      <c r="PGQ26" s="254"/>
      <c r="PGR26" s="254"/>
      <c r="PGS26" s="253"/>
      <c r="PGT26" s="253"/>
      <c r="PGU26" s="253"/>
      <c r="PGV26" s="253"/>
      <c r="PGW26" s="253"/>
      <c r="PGX26" s="253"/>
      <c r="PGY26" s="253"/>
      <c r="PGZ26" s="253"/>
      <c r="PHA26" s="253"/>
      <c r="PHB26" s="253"/>
      <c r="PHC26" s="253"/>
      <c r="PHD26" s="253"/>
      <c r="PHE26" s="253"/>
      <c r="PHF26" s="253"/>
      <c r="PHG26" s="253"/>
      <c r="PHH26" s="253"/>
      <c r="PHI26" s="253"/>
      <c r="PHJ26" s="253"/>
      <c r="PHK26" s="253"/>
      <c r="PHL26" s="253"/>
      <c r="PHM26" s="253"/>
      <c r="PHN26" s="253"/>
      <c r="PHO26" s="253"/>
      <c r="PHP26" s="253"/>
      <c r="PHQ26" s="253"/>
      <c r="PHR26" s="253"/>
      <c r="PHS26" s="253"/>
      <c r="PHT26" s="253"/>
      <c r="PHU26" s="253"/>
      <c r="PHV26" s="253"/>
      <c r="PHW26" s="253"/>
      <c r="PHX26" s="253"/>
      <c r="PHY26" s="253"/>
      <c r="PHZ26" s="253"/>
      <c r="PIA26" s="253"/>
      <c r="PIB26" s="253"/>
      <c r="PIC26" s="253"/>
      <c r="PID26" s="253"/>
      <c r="PIE26" s="253"/>
      <c r="PIF26" s="253"/>
      <c r="PIG26" s="253"/>
      <c r="PIH26" s="253"/>
      <c r="PII26" s="253"/>
      <c r="PIJ26" s="253"/>
      <c r="PIK26" s="253"/>
      <c r="PIL26" s="253"/>
      <c r="PIM26" s="253"/>
      <c r="PIN26" s="253"/>
      <c r="PIO26" s="253"/>
      <c r="PIP26" s="254"/>
      <c r="PIQ26" s="254"/>
      <c r="PIR26" s="254"/>
      <c r="PIS26" s="254"/>
      <c r="PIT26" s="254"/>
      <c r="PIU26" s="253"/>
      <c r="PIV26" s="253"/>
      <c r="PIW26" s="253"/>
      <c r="PIX26" s="253"/>
      <c r="PIY26" s="253"/>
      <c r="PIZ26" s="253"/>
      <c r="PJA26" s="253"/>
      <c r="PJB26" s="253"/>
      <c r="PJC26" s="253"/>
      <c r="PJD26" s="253"/>
      <c r="PJE26" s="253"/>
      <c r="PJF26" s="253"/>
      <c r="PJG26" s="253"/>
      <c r="PJH26" s="253"/>
      <c r="PJI26" s="253"/>
      <c r="PJJ26" s="253"/>
      <c r="PJK26" s="253"/>
      <c r="PJL26" s="253"/>
      <c r="PJM26" s="253"/>
      <c r="PJN26" s="253"/>
      <c r="PJO26" s="253"/>
      <c r="PJP26" s="253"/>
      <c r="PJQ26" s="253"/>
      <c r="PJR26" s="253"/>
      <c r="PJS26" s="253"/>
      <c r="PJT26" s="253"/>
      <c r="PJU26" s="253"/>
      <c r="PJV26" s="253"/>
      <c r="PJW26" s="253"/>
      <c r="PJX26" s="253"/>
      <c r="PJY26" s="253"/>
      <c r="PJZ26" s="253"/>
      <c r="PKA26" s="253"/>
      <c r="PKB26" s="253"/>
      <c r="PKC26" s="253"/>
      <c r="PKD26" s="253"/>
      <c r="PKE26" s="253"/>
      <c r="PKF26" s="253"/>
      <c r="PKG26" s="253"/>
      <c r="PKH26" s="253"/>
      <c r="PKI26" s="253"/>
      <c r="PKJ26" s="253"/>
      <c r="PKK26" s="253"/>
      <c r="PKL26" s="253"/>
      <c r="PKM26" s="253"/>
      <c r="PKN26" s="253"/>
      <c r="PKO26" s="253"/>
      <c r="PKP26" s="253"/>
      <c r="PKQ26" s="253"/>
      <c r="PKR26" s="254"/>
      <c r="PKS26" s="254"/>
      <c r="PKT26" s="254"/>
      <c r="PKU26" s="254"/>
      <c r="PKV26" s="254"/>
      <c r="PKW26" s="253"/>
      <c r="PKX26" s="253"/>
      <c r="PKY26" s="253"/>
      <c r="PKZ26" s="253"/>
      <c r="PLA26" s="253"/>
      <c r="PLB26" s="253"/>
      <c r="PLC26" s="253"/>
      <c r="PLD26" s="253"/>
      <c r="PLE26" s="253"/>
      <c r="PLF26" s="253"/>
      <c r="PLG26" s="253"/>
      <c r="PLH26" s="253"/>
      <c r="PLI26" s="253"/>
      <c r="PLJ26" s="253"/>
      <c r="PLK26" s="253"/>
      <c r="PLL26" s="253"/>
      <c r="PLM26" s="253"/>
      <c r="PLN26" s="253"/>
      <c r="PLO26" s="253"/>
      <c r="PLP26" s="253"/>
      <c r="PLQ26" s="253"/>
      <c r="PLR26" s="253"/>
      <c r="PLS26" s="253"/>
      <c r="PLT26" s="253"/>
      <c r="PLU26" s="253"/>
      <c r="PLV26" s="253"/>
      <c r="PLW26" s="253"/>
      <c r="PLX26" s="253"/>
      <c r="PLY26" s="253"/>
      <c r="PLZ26" s="253"/>
      <c r="PMA26" s="253"/>
      <c r="PMB26" s="253"/>
      <c r="PMC26" s="253"/>
      <c r="PMD26" s="253"/>
      <c r="PME26" s="253"/>
      <c r="PMF26" s="253"/>
      <c r="PMG26" s="253"/>
      <c r="PMH26" s="253"/>
      <c r="PMI26" s="253"/>
      <c r="PMJ26" s="253"/>
      <c r="PMK26" s="253"/>
      <c r="PML26" s="253"/>
      <c r="PMM26" s="253"/>
      <c r="PMN26" s="253"/>
      <c r="PMO26" s="253"/>
      <c r="PMP26" s="253"/>
      <c r="PMQ26" s="253"/>
      <c r="PMR26" s="253"/>
      <c r="PMS26" s="253"/>
      <c r="PMT26" s="254"/>
      <c r="PMU26" s="254"/>
      <c r="PMV26" s="254"/>
      <c r="PMW26" s="254"/>
      <c r="PMX26" s="254"/>
      <c r="PMY26" s="253"/>
      <c r="PMZ26" s="253"/>
      <c r="PNA26" s="253"/>
      <c r="PNB26" s="253"/>
      <c r="PNC26" s="253"/>
      <c r="PND26" s="253"/>
      <c r="PNE26" s="253"/>
      <c r="PNF26" s="253"/>
      <c r="PNG26" s="253"/>
      <c r="PNH26" s="253"/>
      <c r="PNI26" s="253"/>
      <c r="PNJ26" s="253"/>
      <c r="PNK26" s="253"/>
      <c r="PNL26" s="253"/>
      <c r="PNM26" s="253"/>
      <c r="PNN26" s="253"/>
      <c r="PNO26" s="253"/>
      <c r="PNP26" s="253"/>
      <c r="PNQ26" s="253"/>
      <c r="PNR26" s="253"/>
      <c r="PNS26" s="253"/>
      <c r="PNT26" s="253"/>
      <c r="PNU26" s="253"/>
      <c r="PNV26" s="253"/>
      <c r="PNW26" s="253"/>
      <c r="PNX26" s="253"/>
      <c r="PNY26" s="253"/>
      <c r="PNZ26" s="253"/>
      <c r="POA26" s="253"/>
      <c r="POB26" s="253"/>
      <c r="POC26" s="253"/>
      <c r="POD26" s="253"/>
      <c r="POE26" s="253"/>
      <c r="POF26" s="253"/>
      <c r="POG26" s="253"/>
      <c r="POH26" s="253"/>
      <c r="POI26" s="253"/>
      <c r="POJ26" s="253"/>
      <c r="POK26" s="253"/>
      <c r="POL26" s="253"/>
      <c r="POM26" s="253"/>
      <c r="PON26" s="253"/>
      <c r="POO26" s="253"/>
      <c r="POP26" s="253"/>
      <c r="POQ26" s="253"/>
      <c r="POR26" s="253"/>
      <c r="POS26" s="253"/>
      <c r="POT26" s="253"/>
      <c r="POU26" s="253"/>
      <c r="POV26" s="254"/>
      <c r="POW26" s="254"/>
      <c r="POX26" s="254"/>
      <c r="POY26" s="254"/>
      <c r="POZ26" s="254"/>
      <c r="PPA26" s="253"/>
      <c r="PPB26" s="253"/>
      <c r="PPC26" s="253"/>
      <c r="PPD26" s="253"/>
      <c r="PPE26" s="253"/>
      <c r="PPF26" s="253"/>
      <c r="PPG26" s="253"/>
      <c r="PPH26" s="253"/>
      <c r="PPI26" s="253"/>
      <c r="PPJ26" s="253"/>
      <c r="PPK26" s="253"/>
      <c r="PPL26" s="253"/>
      <c r="PPM26" s="253"/>
      <c r="PPN26" s="253"/>
      <c r="PPO26" s="253"/>
      <c r="PPP26" s="253"/>
      <c r="PPQ26" s="253"/>
      <c r="PPR26" s="253"/>
      <c r="PPS26" s="253"/>
      <c r="PPT26" s="253"/>
      <c r="PPU26" s="253"/>
      <c r="PPV26" s="253"/>
      <c r="PPW26" s="253"/>
      <c r="PPX26" s="253"/>
      <c r="PPY26" s="253"/>
      <c r="PPZ26" s="253"/>
      <c r="PQA26" s="253"/>
      <c r="PQB26" s="253"/>
      <c r="PQC26" s="253"/>
      <c r="PQD26" s="253"/>
      <c r="PQE26" s="253"/>
      <c r="PQF26" s="253"/>
      <c r="PQG26" s="253"/>
      <c r="PQH26" s="253"/>
      <c r="PQI26" s="253"/>
      <c r="PQJ26" s="253"/>
      <c r="PQK26" s="253"/>
      <c r="PQL26" s="253"/>
      <c r="PQM26" s="253"/>
      <c r="PQN26" s="253"/>
      <c r="PQO26" s="253"/>
      <c r="PQP26" s="253"/>
      <c r="PQQ26" s="253"/>
      <c r="PQR26" s="253"/>
      <c r="PQS26" s="253"/>
      <c r="PQT26" s="253"/>
      <c r="PQU26" s="253"/>
      <c r="PQV26" s="253"/>
      <c r="PQW26" s="253"/>
      <c r="PQX26" s="254"/>
      <c r="PQY26" s="254"/>
      <c r="PQZ26" s="254"/>
      <c r="PRA26" s="254"/>
      <c r="PRB26" s="254"/>
      <c r="PRC26" s="253"/>
      <c r="PRD26" s="253"/>
      <c r="PRE26" s="253"/>
      <c r="PRF26" s="253"/>
      <c r="PRG26" s="253"/>
      <c r="PRH26" s="253"/>
      <c r="PRI26" s="253"/>
      <c r="PRJ26" s="253"/>
      <c r="PRK26" s="253"/>
      <c r="PRL26" s="253"/>
      <c r="PRM26" s="253"/>
      <c r="PRN26" s="253"/>
      <c r="PRO26" s="253"/>
      <c r="PRP26" s="253"/>
      <c r="PRQ26" s="253"/>
      <c r="PRR26" s="253"/>
      <c r="PRS26" s="253"/>
      <c r="PRT26" s="253"/>
      <c r="PRU26" s="253"/>
      <c r="PRV26" s="253"/>
      <c r="PRW26" s="253"/>
      <c r="PRX26" s="253"/>
      <c r="PRY26" s="253"/>
      <c r="PRZ26" s="253"/>
      <c r="PSA26" s="253"/>
      <c r="PSB26" s="253"/>
      <c r="PSC26" s="253"/>
      <c r="PSD26" s="253"/>
      <c r="PSE26" s="253"/>
      <c r="PSF26" s="253"/>
      <c r="PSG26" s="253"/>
      <c r="PSH26" s="253"/>
      <c r="PSI26" s="253"/>
      <c r="PSJ26" s="253"/>
      <c r="PSK26" s="253"/>
      <c r="PSL26" s="253"/>
      <c r="PSM26" s="253"/>
      <c r="PSN26" s="253"/>
      <c r="PSO26" s="253"/>
      <c r="PSP26" s="253"/>
      <c r="PSQ26" s="253"/>
      <c r="PSR26" s="253"/>
      <c r="PSS26" s="253"/>
      <c r="PST26" s="253"/>
      <c r="PSU26" s="253"/>
      <c r="PSV26" s="253"/>
      <c r="PSW26" s="253"/>
      <c r="PSX26" s="253"/>
      <c r="PSY26" s="253"/>
      <c r="PSZ26" s="254"/>
      <c r="PTA26" s="254"/>
      <c r="PTB26" s="254"/>
      <c r="PTC26" s="254"/>
      <c r="PTD26" s="254"/>
      <c r="PTE26" s="253"/>
      <c r="PTF26" s="253"/>
      <c r="PTG26" s="253"/>
      <c r="PTH26" s="253"/>
      <c r="PTI26" s="253"/>
      <c r="PTJ26" s="253"/>
      <c r="PTK26" s="253"/>
      <c r="PTL26" s="253"/>
      <c r="PTM26" s="253"/>
      <c r="PTN26" s="253"/>
      <c r="PTO26" s="253"/>
      <c r="PTP26" s="253"/>
      <c r="PTQ26" s="253"/>
      <c r="PTR26" s="253"/>
      <c r="PTS26" s="253"/>
      <c r="PTT26" s="253"/>
      <c r="PTU26" s="253"/>
      <c r="PTV26" s="253"/>
      <c r="PTW26" s="253"/>
      <c r="PTX26" s="253"/>
      <c r="PTY26" s="253"/>
      <c r="PTZ26" s="253"/>
      <c r="PUA26" s="253"/>
      <c r="PUB26" s="253"/>
      <c r="PUC26" s="253"/>
      <c r="PUD26" s="253"/>
      <c r="PUE26" s="253"/>
      <c r="PUF26" s="253"/>
      <c r="PUG26" s="253"/>
      <c r="PUH26" s="253"/>
      <c r="PUI26" s="253"/>
      <c r="PUJ26" s="253"/>
      <c r="PUK26" s="253"/>
      <c r="PUL26" s="253"/>
      <c r="PUM26" s="253"/>
      <c r="PUN26" s="253"/>
      <c r="PUO26" s="253"/>
      <c r="PUP26" s="253"/>
      <c r="PUQ26" s="253"/>
      <c r="PUR26" s="253"/>
      <c r="PUS26" s="253"/>
      <c r="PUT26" s="253"/>
      <c r="PUU26" s="253"/>
      <c r="PUV26" s="253"/>
      <c r="PUW26" s="253"/>
      <c r="PUX26" s="253"/>
      <c r="PUY26" s="253"/>
      <c r="PUZ26" s="253"/>
      <c r="PVA26" s="253"/>
      <c r="PVB26" s="254"/>
      <c r="PVC26" s="254"/>
      <c r="PVD26" s="254"/>
      <c r="PVE26" s="254"/>
      <c r="PVF26" s="254"/>
      <c r="PVG26" s="253"/>
      <c r="PVH26" s="253"/>
      <c r="PVI26" s="253"/>
      <c r="PVJ26" s="253"/>
      <c r="PVK26" s="253"/>
      <c r="PVL26" s="253"/>
      <c r="PVM26" s="253"/>
      <c r="PVN26" s="253"/>
      <c r="PVO26" s="253"/>
      <c r="PVP26" s="253"/>
      <c r="PVQ26" s="253"/>
      <c r="PVR26" s="253"/>
      <c r="PVS26" s="253"/>
      <c r="PVT26" s="253"/>
      <c r="PVU26" s="253"/>
      <c r="PVV26" s="253"/>
      <c r="PVW26" s="253"/>
      <c r="PVX26" s="253"/>
      <c r="PVY26" s="253"/>
      <c r="PVZ26" s="253"/>
      <c r="PWA26" s="253"/>
      <c r="PWB26" s="253"/>
      <c r="PWC26" s="253"/>
      <c r="PWD26" s="253"/>
      <c r="PWE26" s="253"/>
      <c r="PWF26" s="253"/>
      <c r="PWG26" s="253"/>
      <c r="PWH26" s="253"/>
      <c r="PWI26" s="253"/>
      <c r="PWJ26" s="253"/>
      <c r="PWK26" s="253"/>
      <c r="PWL26" s="253"/>
      <c r="PWM26" s="253"/>
      <c r="PWN26" s="253"/>
      <c r="PWO26" s="253"/>
      <c r="PWP26" s="253"/>
      <c r="PWQ26" s="253"/>
      <c r="PWR26" s="253"/>
      <c r="PWS26" s="253"/>
      <c r="PWT26" s="253"/>
      <c r="PWU26" s="253"/>
      <c r="PWV26" s="253"/>
      <c r="PWW26" s="253"/>
      <c r="PWX26" s="253"/>
      <c r="PWY26" s="253"/>
      <c r="PWZ26" s="253"/>
      <c r="PXA26" s="253"/>
      <c r="PXB26" s="253"/>
      <c r="PXC26" s="253"/>
      <c r="PXD26" s="254"/>
      <c r="PXE26" s="254"/>
      <c r="PXF26" s="254"/>
      <c r="PXG26" s="254"/>
      <c r="PXH26" s="254"/>
      <c r="PXI26" s="253"/>
      <c r="PXJ26" s="253"/>
      <c r="PXK26" s="253"/>
      <c r="PXL26" s="253"/>
      <c r="PXM26" s="253"/>
      <c r="PXN26" s="253"/>
      <c r="PXO26" s="253"/>
      <c r="PXP26" s="253"/>
      <c r="PXQ26" s="253"/>
      <c r="PXR26" s="253"/>
      <c r="PXS26" s="253"/>
      <c r="PXT26" s="253"/>
      <c r="PXU26" s="253"/>
      <c r="PXV26" s="253"/>
      <c r="PXW26" s="253"/>
      <c r="PXX26" s="253"/>
      <c r="PXY26" s="253"/>
      <c r="PXZ26" s="253"/>
      <c r="PYA26" s="253"/>
      <c r="PYB26" s="253"/>
      <c r="PYC26" s="253"/>
      <c r="PYD26" s="253"/>
      <c r="PYE26" s="253"/>
      <c r="PYF26" s="253"/>
      <c r="PYG26" s="253"/>
      <c r="PYH26" s="253"/>
      <c r="PYI26" s="253"/>
      <c r="PYJ26" s="253"/>
      <c r="PYK26" s="253"/>
      <c r="PYL26" s="253"/>
      <c r="PYM26" s="253"/>
      <c r="PYN26" s="253"/>
      <c r="PYO26" s="253"/>
      <c r="PYP26" s="253"/>
      <c r="PYQ26" s="253"/>
      <c r="PYR26" s="253"/>
      <c r="PYS26" s="253"/>
      <c r="PYT26" s="253"/>
      <c r="PYU26" s="253"/>
      <c r="PYV26" s="253"/>
      <c r="PYW26" s="253"/>
      <c r="PYX26" s="253"/>
      <c r="PYY26" s="253"/>
      <c r="PYZ26" s="253"/>
      <c r="PZA26" s="253"/>
      <c r="PZB26" s="253"/>
      <c r="PZC26" s="253"/>
      <c r="PZD26" s="253"/>
      <c r="PZE26" s="253"/>
      <c r="PZF26" s="254"/>
      <c r="PZG26" s="254"/>
      <c r="PZH26" s="254"/>
      <c r="PZI26" s="254"/>
      <c r="PZJ26" s="254"/>
      <c r="PZK26" s="253"/>
      <c r="PZL26" s="253"/>
      <c r="PZM26" s="253"/>
      <c r="PZN26" s="253"/>
      <c r="PZO26" s="253"/>
      <c r="PZP26" s="253"/>
      <c r="PZQ26" s="253"/>
      <c r="PZR26" s="253"/>
      <c r="PZS26" s="253"/>
      <c r="PZT26" s="253"/>
      <c r="PZU26" s="253"/>
      <c r="PZV26" s="253"/>
      <c r="PZW26" s="253"/>
      <c r="PZX26" s="253"/>
      <c r="PZY26" s="253"/>
      <c r="PZZ26" s="253"/>
      <c r="QAA26" s="253"/>
      <c r="QAB26" s="253"/>
      <c r="QAC26" s="253"/>
      <c r="QAD26" s="253"/>
      <c r="QAE26" s="253"/>
      <c r="QAF26" s="253"/>
      <c r="QAG26" s="253"/>
      <c r="QAH26" s="253"/>
      <c r="QAI26" s="253"/>
      <c r="QAJ26" s="253"/>
      <c r="QAK26" s="253"/>
      <c r="QAL26" s="253"/>
      <c r="QAM26" s="253"/>
      <c r="QAN26" s="253"/>
      <c r="QAO26" s="253"/>
      <c r="QAP26" s="253"/>
      <c r="QAQ26" s="253"/>
      <c r="QAR26" s="253"/>
      <c r="QAS26" s="253"/>
      <c r="QAT26" s="253"/>
      <c r="QAU26" s="253"/>
      <c r="QAV26" s="253"/>
      <c r="QAW26" s="253"/>
      <c r="QAX26" s="253"/>
      <c r="QAY26" s="253"/>
      <c r="QAZ26" s="253"/>
      <c r="QBA26" s="253"/>
      <c r="QBB26" s="253"/>
      <c r="QBC26" s="253"/>
      <c r="QBD26" s="253"/>
      <c r="QBE26" s="253"/>
      <c r="QBF26" s="253"/>
      <c r="QBG26" s="253"/>
      <c r="QBH26" s="254"/>
      <c r="QBI26" s="254"/>
      <c r="QBJ26" s="254"/>
      <c r="QBK26" s="254"/>
      <c r="QBL26" s="254"/>
      <c r="QBM26" s="253"/>
      <c r="QBN26" s="253"/>
      <c r="QBO26" s="253"/>
      <c r="QBP26" s="253"/>
      <c r="QBQ26" s="253"/>
      <c r="QBR26" s="253"/>
      <c r="QBS26" s="253"/>
      <c r="QBT26" s="253"/>
      <c r="QBU26" s="253"/>
      <c r="QBV26" s="253"/>
      <c r="QBW26" s="253"/>
      <c r="QBX26" s="253"/>
      <c r="QBY26" s="253"/>
      <c r="QBZ26" s="253"/>
      <c r="QCA26" s="253"/>
      <c r="QCB26" s="253"/>
      <c r="QCC26" s="253"/>
      <c r="QCD26" s="253"/>
      <c r="QCE26" s="253"/>
      <c r="QCF26" s="253"/>
      <c r="QCG26" s="253"/>
      <c r="QCH26" s="253"/>
      <c r="QCI26" s="253"/>
      <c r="QCJ26" s="253"/>
      <c r="QCK26" s="253"/>
      <c r="QCL26" s="253"/>
      <c r="QCM26" s="253"/>
      <c r="QCN26" s="253"/>
      <c r="QCO26" s="253"/>
      <c r="QCP26" s="253"/>
      <c r="QCQ26" s="253"/>
      <c r="QCR26" s="253"/>
      <c r="QCS26" s="253"/>
      <c r="QCT26" s="253"/>
      <c r="QCU26" s="253"/>
      <c r="QCV26" s="253"/>
      <c r="QCW26" s="253"/>
      <c r="QCX26" s="253"/>
      <c r="QCY26" s="253"/>
      <c r="QCZ26" s="253"/>
      <c r="QDA26" s="253"/>
      <c r="QDB26" s="253"/>
      <c r="QDC26" s="253"/>
      <c r="QDD26" s="253"/>
      <c r="QDE26" s="253"/>
      <c r="QDF26" s="253"/>
      <c r="QDG26" s="253"/>
      <c r="QDH26" s="253"/>
      <c r="QDI26" s="253"/>
      <c r="QDJ26" s="254"/>
      <c r="QDK26" s="254"/>
      <c r="QDL26" s="254"/>
      <c r="QDM26" s="254"/>
      <c r="QDN26" s="254"/>
      <c r="QDO26" s="253"/>
      <c r="QDP26" s="253"/>
      <c r="QDQ26" s="253"/>
      <c r="QDR26" s="253"/>
      <c r="QDS26" s="253"/>
      <c r="QDT26" s="253"/>
      <c r="QDU26" s="253"/>
      <c r="QDV26" s="253"/>
      <c r="QDW26" s="253"/>
      <c r="QDX26" s="253"/>
      <c r="QDY26" s="253"/>
      <c r="QDZ26" s="253"/>
      <c r="QEA26" s="253"/>
      <c r="QEB26" s="253"/>
      <c r="QEC26" s="253"/>
      <c r="QED26" s="253"/>
      <c r="QEE26" s="253"/>
      <c r="QEF26" s="253"/>
      <c r="QEG26" s="253"/>
      <c r="QEH26" s="253"/>
      <c r="QEI26" s="253"/>
      <c r="QEJ26" s="253"/>
      <c r="QEK26" s="253"/>
      <c r="QEL26" s="253"/>
      <c r="QEM26" s="253"/>
      <c r="QEN26" s="253"/>
      <c r="QEO26" s="253"/>
      <c r="QEP26" s="253"/>
      <c r="QEQ26" s="253"/>
      <c r="QER26" s="253"/>
      <c r="QES26" s="253"/>
      <c r="QET26" s="253"/>
      <c r="QEU26" s="253"/>
      <c r="QEV26" s="253"/>
      <c r="QEW26" s="253"/>
      <c r="QEX26" s="253"/>
      <c r="QEY26" s="253"/>
      <c r="QEZ26" s="253"/>
      <c r="QFA26" s="253"/>
      <c r="QFB26" s="253"/>
      <c r="QFC26" s="253"/>
      <c r="QFD26" s="253"/>
      <c r="QFE26" s="253"/>
      <c r="QFF26" s="253"/>
      <c r="QFG26" s="253"/>
      <c r="QFH26" s="253"/>
      <c r="QFI26" s="253"/>
      <c r="QFJ26" s="253"/>
      <c r="QFK26" s="253"/>
      <c r="QFL26" s="254"/>
      <c r="QFM26" s="254"/>
      <c r="QFN26" s="254"/>
      <c r="QFO26" s="254"/>
      <c r="QFP26" s="254"/>
      <c r="QFQ26" s="253"/>
      <c r="QFR26" s="253"/>
      <c r="QFS26" s="253"/>
      <c r="QFT26" s="253"/>
      <c r="QFU26" s="253"/>
      <c r="QFV26" s="253"/>
      <c r="QFW26" s="253"/>
      <c r="QFX26" s="253"/>
      <c r="QFY26" s="253"/>
      <c r="QFZ26" s="253"/>
      <c r="QGA26" s="253"/>
      <c r="QGB26" s="253"/>
      <c r="QGC26" s="253"/>
      <c r="QGD26" s="253"/>
      <c r="QGE26" s="253"/>
      <c r="QGF26" s="253"/>
      <c r="QGG26" s="253"/>
      <c r="QGH26" s="253"/>
      <c r="QGI26" s="253"/>
      <c r="QGJ26" s="253"/>
      <c r="QGK26" s="253"/>
      <c r="QGL26" s="253"/>
      <c r="QGM26" s="253"/>
      <c r="QGN26" s="253"/>
      <c r="QGO26" s="253"/>
      <c r="QGP26" s="253"/>
      <c r="QGQ26" s="253"/>
      <c r="QGR26" s="253"/>
      <c r="QGS26" s="253"/>
      <c r="QGT26" s="253"/>
      <c r="QGU26" s="253"/>
      <c r="QGV26" s="253"/>
      <c r="QGW26" s="253"/>
      <c r="QGX26" s="253"/>
      <c r="QGY26" s="253"/>
      <c r="QGZ26" s="253"/>
      <c r="QHA26" s="253"/>
      <c r="QHB26" s="253"/>
      <c r="QHC26" s="253"/>
      <c r="QHD26" s="253"/>
      <c r="QHE26" s="253"/>
      <c r="QHF26" s="253"/>
      <c r="QHG26" s="253"/>
      <c r="QHH26" s="253"/>
      <c r="QHI26" s="253"/>
      <c r="QHJ26" s="253"/>
      <c r="QHK26" s="253"/>
      <c r="QHL26" s="253"/>
      <c r="QHM26" s="253"/>
      <c r="QHN26" s="254"/>
      <c r="QHO26" s="254"/>
      <c r="QHP26" s="254"/>
      <c r="QHQ26" s="254"/>
      <c r="QHR26" s="254"/>
      <c r="QHS26" s="253"/>
      <c r="QHT26" s="253"/>
      <c r="QHU26" s="253"/>
      <c r="QHV26" s="253"/>
      <c r="QHW26" s="253"/>
      <c r="QHX26" s="253"/>
      <c r="QHY26" s="253"/>
      <c r="QHZ26" s="253"/>
      <c r="QIA26" s="253"/>
      <c r="QIB26" s="253"/>
      <c r="QIC26" s="253"/>
      <c r="QID26" s="253"/>
      <c r="QIE26" s="253"/>
      <c r="QIF26" s="253"/>
      <c r="QIG26" s="253"/>
      <c r="QIH26" s="253"/>
      <c r="QII26" s="253"/>
      <c r="QIJ26" s="253"/>
      <c r="QIK26" s="253"/>
      <c r="QIL26" s="253"/>
      <c r="QIM26" s="253"/>
      <c r="QIN26" s="253"/>
      <c r="QIO26" s="253"/>
      <c r="QIP26" s="253"/>
      <c r="QIQ26" s="253"/>
      <c r="QIR26" s="253"/>
      <c r="QIS26" s="253"/>
      <c r="QIT26" s="253"/>
      <c r="QIU26" s="253"/>
      <c r="QIV26" s="253"/>
      <c r="QIW26" s="253"/>
      <c r="QIX26" s="253"/>
      <c r="QIY26" s="253"/>
      <c r="QIZ26" s="253"/>
      <c r="QJA26" s="253"/>
      <c r="QJB26" s="253"/>
      <c r="QJC26" s="253"/>
      <c r="QJD26" s="253"/>
      <c r="QJE26" s="253"/>
      <c r="QJF26" s="253"/>
      <c r="QJG26" s="253"/>
      <c r="QJH26" s="253"/>
      <c r="QJI26" s="253"/>
      <c r="QJJ26" s="253"/>
      <c r="QJK26" s="253"/>
      <c r="QJL26" s="253"/>
      <c r="QJM26" s="253"/>
      <c r="QJN26" s="253"/>
      <c r="QJO26" s="253"/>
      <c r="QJP26" s="254"/>
      <c r="QJQ26" s="254"/>
      <c r="QJR26" s="254"/>
      <c r="QJS26" s="254"/>
      <c r="QJT26" s="254"/>
      <c r="QJU26" s="253"/>
      <c r="QJV26" s="253"/>
      <c r="QJW26" s="253"/>
      <c r="QJX26" s="253"/>
      <c r="QJY26" s="253"/>
      <c r="QJZ26" s="253"/>
      <c r="QKA26" s="253"/>
      <c r="QKB26" s="253"/>
      <c r="QKC26" s="253"/>
      <c r="QKD26" s="253"/>
      <c r="QKE26" s="253"/>
      <c r="QKF26" s="253"/>
      <c r="QKG26" s="253"/>
      <c r="QKH26" s="253"/>
      <c r="QKI26" s="253"/>
      <c r="QKJ26" s="253"/>
      <c r="QKK26" s="253"/>
      <c r="QKL26" s="253"/>
      <c r="QKM26" s="253"/>
      <c r="QKN26" s="253"/>
      <c r="QKO26" s="253"/>
      <c r="QKP26" s="253"/>
      <c r="QKQ26" s="253"/>
      <c r="QKR26" s="253"/>
      <c r="QKS26" s="253"/>
      <c r="QKT26" s="253"/>
      <c r="QKU26" s="253"/>
      <c r="QKV26" s="253"/>
      <c r="QKW26" s="253"/>
      <c r="QKX26" s="253"/>
      <c r="QKY26" s="253"/>
      <c r="QKZ26" s="253"/>
      <c r="QLA26" s="253"/>
      <c r="QLB26" s="253"/>
      <c r="QLC26" s="253"/>
      <c r="QLD26" s="253"/>
      <c r="QLE26" s="253"/>
      <c r="QLF26" s="253"/>
      <c r="QLG26" s="253"/>
      <c r="QLH26" s="253"/>
      <c r="QLI26" s="253"/>
      <c r="QLJ26" s="253"/>
      <c r="QLK26" s="253"/>
      <c r="QLL26" s="253"/>
      <c r="QLM26" s="253"/>
      <c r="QLN26" s="253"/>
      <c r="QLO26" s="253"/>
      <c r="QLP26" s="253"/>
      <c r="QLQ26" s="253"/>
      <c r="QLR26" s="254"/>
      <c r="QLS26" s="254"/>
      <c r="QLT26" s="254"/>
      <c r="QLU26" s="254"/>
      <c r="QLV26" s="254"/>
      <c r="QLW26" s="253"/>
      <c r="QLX26" s="253"/>
      <c r="QLY26" s="253"/>
      <c r="QLZ26" s="253"/>
      <c r="QMA26" s="253"/>
      <c r="QMB26" s="253"/>
      <c r="QMC26" s="253"/>
      <c r="QMD26" s="253"/>
      <c r="QME26" s="253"/>
      <c r="QMF26" s="253"/>
      <c r="QMG26" s="253"/>
      <c r="QMH26" s="253"/>
      <c r="QMI26" s="253"/>
      <c r="QMJ26" s="253"/>
      <c r="QMK26" s="253"/>
      <c r="QML26" s="253"/>
      <c r="QMM26" s="253"/>
      <c r="QMN26" s="253"/>
      <c r="QMO26" s="253"/>
      <c r="QMP26" s="253"/>
      <c r="QMQ26" s="253"/>
      <c r="QMR26" s="253"/>
      <c r="QMS26" s="253"/>
      <c r="QMT26" s="253"/>
      <c r="QMU26" s="253"/>
      <c r="QMV26" s="253"/>
      <c r="QMW26" s="253"/>
      <c r="QMX26" s="253"/>
      <c r="QMY26" s="253"/>
      <c r="QMZ26" s="253"/>
      <c r="QNA26" s="253"/>
      <c r="QNB26" s="253"/>
      <c r="QNC26" s="253"/>
      <c r="QND26" s="253"/>
      <c r="QNE26" s="253"/>
      <c r="QNF26" s="253"/>
      <c r="QNG26" s="253"/>
      <c r="QNH26" s="253"/>
      <c r="QNI26" s="253"/>
      <c r="QNJ26" s="253"/>
      <c r="QNK26" s="253"/>
      <c r="QNL26" s="253"/>
      <c r="QNM26" s="253"/>
      <c r="QNN26" s="253"/>
      <c r="QNO26" s="253"/>
      <c r="QNP26" s="253"/>
      <c r="QNQ26" s="253"/>
      <c r="QNR26" s="253"/>
      <c r="QNS26" s="253"/>
      <c r="QNT26" s="254"/>
      <c r="QNU26" s="254"/>
      <c r="QNV26" s="254"/>
      <c r="QNW26" s="254"/>
      <c r="QNX26" s="254"/>
      <c r="QNY26" s="253"/>
      <c r="QNZ26" s="253"/>
      <c r="QOA26" s="253"/>
      <c r="QOB26" s="253"/>
      <c r="QOC26" s="253"/>
      <c r="QOD26" s="253"/>
      <c r="QOE26" s="253"/>
      <c r="QOF26" s="253"/>
      <c r="QOG26" s="253"/>
      <c r="QOH26" s="253"/>
      <c r="QOI26" s="253"/>
      <c r="QOJ26" s="253"/>
      <c r="QOK26" s="253"/>
      <c r="QOL26" s="253"/>
      <c r="QOM26" s="253"/>
      <c r="QON26" s="253"/>
      <c r="QOO26" s="253"/>
      <c r="QOP26" s="253"/>
      <c r="QOQ26" s="253"/>
      <c r="QOR26" s="253"/>
      <c r="QOS26" s="253"/>
      <c r="QOT26" s="253"/>
      <c r="QOU26" s="253"/>
      <c r="QOV26" s="253"/>
      <c r="QOW26" s="253"/>
      <c r="QOX26" s="253"/>
      <c r="QOY26" s="253"/>
      <c r="QOZ26" s="253"/>
      <c r="QPA26" s="253"/>
      <c r="QPB26" s="253"/>
      <c r="QPC26" s="253"/>
      <c r="QPD26" s="253"/>
      <c r="QPE26" s="253"/>
      <c r="QPF26" s="253"/>
      <c r="QPG26" s="253"/>
      <c r="QPH26" s="253"/>
      <c r="QPI26" s="253"/>
      <c r="QPJ26" s="253"/>
      <c r="QPK26" s="253"/>
      <c r="QPL26" s="253"/>
      <c r="QPM26" s="253"/>
      <c r="QPN26" s="253"/>
      <c r="QPO26" s="253"/>
      <c r="QPP26" s="253"/>
      <c r="QPQ26" s="253"/>
      <c r="QPR26" s="253"/>
      <c r="QPS26" s="253"/>
      <c r="QPT26" s="253"/>
      <c r="QPU26" s="253"/>
      <c r="QPV26" s="254"/>
      <c r="QPW26" s="254"/>
      <c r="QPX26" s="254"/>
      <c r="QPY26" s="254"/>
      <c r="QPZ26" s="254"/>
      <c r="QQA26" s="253"/>
      <c r="QQB26" s="253"/>
      <c r="QQC26" s="253"/>
      <c r="QQD26" s="253"/>
      <c r="QQE26" s="253"/>
      <c r="QQF26" s="253"/>
      <c r="QQG26" s="253"/>
      <c r="QQH26" s="253"/>
      <c r="QQI26" s="253"/>
      <c r="QQJ26" s="253"/>
      <c r="QQK26" s="253"/>
      <c r="QQL26" s="253"/>
      <c r="QQM26" s="253"/>
      <c r="QQN26" s="253"/>
      <c r="QQO26" s="253"/>
      <c r="QQP26" s="253"/>
      <c r="QQQ26" s="253"/>
      <c r="QQR26" s="253"/>
      <c r="QQS26" s="253"/>
      <c r="QQT26" s="253"/>
      <c r="QQU26" s="253"/>
      <c r="QQV26" s="253"/>
      <c r="QQW26" s="253"/>
      <c r="QQX26" s="253"/>
      <c r="QQY26" s="253"/>
      <c r="QQZ26" s="253"/>
      <c r="QRA26" s="253"/>
      <c r="QRB26" s="253"/>
      <c r="QRC26" s="253"/>
      <c r="QRD26" s="253"/>
      <c r="QRE26" s="253"/>
      <c r="QRF26" s="253"/>
      <c r="QRG26" s="253"/>
      <c r="QRH26" s="253"/>
      <c r="QRI26" s="253"/>
      <c r="QRJ26" s="253"/>
      <c r="QRK26" s="253"/>
      <c r="QRL26" s="253"/>
      <c r="QRM26" s="253"/>
      <c r="QRN26" s="253"/>
      <c r="QRO26" s="253"/>
      <c r="QRP26" s="253"/>
      <c r="QRQ26" s="253"/>
      <c r="QRR26" s="253"/>
      <c r="QRS26" s="253"/>
      <c r="QRT26" s="253"/>
      <c r="QRU26" s="253"/>
      <c r="QRV26" s="253"/>
      <c r="QRW26" s="253"/>
      <c r="QRX26" s="254"/>
      <c r="QRY26" s="254"/>
      <c r="QRZ26" s="254"/>
      <c r="QSA26" s="254"/>
      <c r="QSB26" s="254"/>
      <c r="QSC26" s="253"/>
      <c r="QSD26" s="253"/>
      <c r="QSE26" s="253"/>
      <c r="QSF26" s="253"/>
      <c r="QSG26" s="253"/>
      <c r="QSH26" s="253"/>
      <c r="QSI26" s="253"/>
      <c r="QSJ26" s="253"/>
      <c r="QSK26" s="253"/>
      <c r="QSL26" s="253"/>
      <c r="QSM26" s="253"/>
      <c r="QSN26" s="253"/>
      <c r="QSO26" s="253"/>
      <c r="QSP26" s="253"/>
      <c r="QSQ26" s="253"/>
      <c r="QSR26" s="253"/>
      <c r="QSS26" s="253"/>
      <c r="QST26" s="253"/>
      <c r="QSU26" s="253"/>
      <c r="QSV26" s="253"/>
      <c r="QSW26" s="253"/>
      <c r="QSX26" s="253"/>
      <c r="QSY26" s="253"/>
      <c r="QSZ26" s="253"/>
      <c r="QTA26" s="253"/>
      <c r="QTB26" s="253"/>
      <c r="QTC26" s="253"/>
      <c r="QTD26" s="253"/>
      <c r="QTE26" s="253"/>
      <c r="QTF26" s="253"/>
      <c r="QTG26" s="253"/>
      <c r="QTH26" s="253"/>
      <c r="QTI26" s="253"/>
      <c r="QTJ26" s="253"/>
      <c r="QTK26" s="253"/>
      <c r="QTL26" s="253"/>
      <c r="QTM26" s="253"/>
      <c r="QTN26" s="253"/>
      <c r="QTO26" s="253"/>
      <c r="QTP26" s="253"/>
      <c r="QTQ26" s="253"/>
      <c r="QTR26" s="253"/>
      <c r="QTS26" s="253"/>
      <c r="QTT26" s="253"/>
      <c r="QTU26" s="253"/>
      <c r="QTV26" s="253"/>
      <c r="QTW26" s="253"/>
      <c r="QTX26" s="253"/>
      <c r="QTY26" s="253"/>
      <c r="QTZ26" s="254"/>
      <c r="QUA26" s="254"/>
      <c r="QUB26" s="254"/>
      <c r="QUC26" s="254"/>
      <c r="QUD26" s="254"/>
      <c r="QUE26" s="253"/>
      <c r="QUF26" s="253"/>
      <c r="QUG26" s="253"/>
      <c r="QUH26" s="253"/>
      <c r="QUI26" s="253"/>
      <c r="QUJ26" s="253"/>
      <c r="QUK26" s="253"/>
      <c r="QUL26" s="253"/>
      <c r="QUM26" s="253"/>
      <c r="QUN26" s="253"/>
      <c r="QUO26" s="253"/>
      <c r="QUP26" s="253"/>
      <c r="QUQ26" s="253"/>
      <c r="QUR26" s="253"/>
      <c r="QUS26" s="253"/>
      <c r="QUT26" s="253"/>
      <c r="QUU26" s="253"/>
      <c r="QUV26" s="253"/>
      <c r="QUW26" s="253"/>
      <c r="QUX26" s="253"/>
      <c r="QUY26" s="253"/>
      <c r="QUZ26" s="253"/>
      <c r="QVA26" s="253"/>
      <c r="QVB26" s="253"/>
      <c r="QVC26" s="253"/>
      <c r="QVD26" s="253"/>
      <c r="QVE26" s="253"/>
      <c r="QVF26" s="253"/>
      <c r="QVG26" s="253"/>
      <c r="QVH26" s="253"/>
      <c r="QVI26" s="253"/>
      <c r="QVJ26" s="253"/>
      <c r="QVK26" s="253"/>
      <c r="QVL26" s="253"/>
      <c r="QVM26" s="253"/>
      <c r="QVN26" s="253"/>
      <c r="QVO26" s="253"/>
      <c r="QVP26" s="253"/>
      <c r="QVQ26" s="253"/>
      <c r="QVR26" s="253"/>
      <c r="QVS26" s="253"/>
      <c r="QVT26" s="253"/>
      <c r="QVU26" s="253"/>
      <c r="QVV26" s="253"/>
      <c r="QVW26" s="253"/>
      <c r="QVX26" s="253"/>
      <c r="QVY26" s="253"/>
      <c r="QVZ26" s="253"/>
      <c r="QWA26" s="253"/>
      <c r="QWB26" s="254"/>
      <c r="QWC26" s="254"/>
      <c r="QWD26" s="254"/>
      <c r="QWE26" s="254"/>
      <c r="QWF26" s="254"/>
      <c r="QWG26" s="253"/>
      <c r="QWH26" s="253"/>
      <c r="QWI26" s="253"/>
      <c r="QWJ26" s="253"/>
      <c r="QWK26" s="253"/>
      <c r="QWL26" s="253"/>
      <c r="QWM26" s="253"/>
      <c r="QWN26" s="253"/>
      <c r="QWO26" s="253"/>
      <c r="QWP26" s="253"/>
      <c r="QWQ26" s="253"/>
      <c r="QWR26" s="253"/>
      <c r="QWS26" s="253"/>
      <c r="QWT26" s="253"/>
      <c r="QWU26" s="253"/>
      <c r="QWV26" s="253"/>
      <c r="QWW26" s="253"/>
      <c r="QWX26" s="253"/>
      <c r="QWY26" s="253"/>
      <c r="QWZ26" s="253"/>
      <c r="QXA26" s="253"/>
      <c r="QXB26" s="253"/>
      <c r="QXC26" s="253"/>
      <c r="QXD26" s="253"/>
      <c r="QXE26" s="253"/>
      <c r="QXF26" s="253"/>
      <c r="QXG26" s="253"/>
      <c r="QXH26" s="253"/>
      <c r="QXI26" s="253"/>
      <c r="QXJ26" s="253"/>
      <c r="QXK26" s="253"/>
      <c r="QXL26" s="253"/>
      <c r="QXM26" s="253"/>
      <c r="QXN26" s="253"/>
      <c r="QXO26" s="253"/>
      <c r="QXP26" s="253"/>
      <c r="QXQ26" s="253"/>
      <c r="QXR26" s="253"/>
      <c r="QXS26" s="253"/>
      <c r="QXT26" s="253"/>
      <c r="QXU26" s="253"/>
      <c r="QXV26" s="253"/>
      <c r="QXW26" s="253"/>
      <c r="QXX26" s="253"/>
      <c r="QXY26" s="253"/>
      <c r="QXZ26" s="253"/>
      <c r="QYA26" s="253"/>
      <c r="QYB26" s="253"/>
      <c r="QYC26" s="253"/>
      <c r="QYD26" s="254"/>
      <c r="QYE26" s="254"/>
      <c r="QYF26" s="254"/>
      <c r="QYG26" s="254"/>
      <c r="QYH26" s="254"/>
      <c r="QYI26" s="253"/>
      <c r="QYJ26" s="253"/>
      <c r="QYK26" s="253"/>
      <c r="QYL26" s="253"/>
      <c r="QYM26" s="253"/>
      <c r="QYN26" s="253"/>
      <c r="QYO26" s="253"/>
      <c r="QYP26" s="253"/>
      <c r="QYQ26" s="253"/>
      <c r="QYR26" s="253"/>
      <c r="QYS26" s="253"/>
      <c r="QYT26" s="253"/>
      <c r="QYU26" s="253"/>
      <c r="QYV26" s="253"/>
      <c r="QYW26" s="253"/>
      <c r="QYX26" s="253"/>
      <c r="QYY26" s="253"/>
      <c r="QYZ26" s="253"/>
      <c r="QZA26" s="253"/>
      <c r="QZB26" s="253"/>
      <c r="QZC26" s="253"/>
      <c r="QZD26" s="253"/>
      <c r="QZE26" s="253"/>
      <c r="QZF26" s="253"/>
      <c r="QZG26" s="253"/>
      <c r="QZH26" s="253"/>
      <c r="QZI26" s="253"/>
      <c r="QZJ26" s="253"/>
      <c r="QZK26" s="253"/>
      <c r="QZL26" s="253"/>
      <c r="QZM26" s="253"/>
      <c r="QZN26" s="253"/>
      <c r="QZO26" s="253"/>
      <c r="QZP26" s="253"/>
      <c r="QZQ26" s="253"/>
      <c r="QZR26" s="253"/>
      <c r="QZS26" s="253"/>
      <c r="QZT26" s="253"/>
      <c r="QZU26" s="253"/>
      <c r="QZV26" s="253"/>
      <c r="QZW26" s="253"/>
      <c r="QZX26" s="253"/>
      <c r="QZY26" s="253"/>
      <c r="QZZ26" s="253"/>
      <c r="RAA26" s="253"/>
      <c r="RAB26" s="253"/>
      <c r="RAC26" s="253"/>
      <c r="RAD26" s="253"/>
      <c r="RAE26" s="253"/>
      <c r="RAF26" s="254"/>
      <c r="RAG26" s="254"/>
      <c r="RAH26" s="254"/>
      <c r="RAI26" s="254"/>
      <c r="RAJ26" s="254"/>
      <c r="RAK26" s="253"/>
      <c r="RAL26" s="253"/>
      <c r="RAM26" s="253"/>
      <c r="RAN26" s="253"/>
      <c r="RAO26" s="253"/>
      <c r="RAP26" s="253"/>
      <c r="RAQ26" s="253"/>
      <c r="RAR26" s="253"/>
      <c r="RAS26" s="253"/>
      <c r="RAT26" s="253"/>
      <c r="RAU26" s="253"/>
      <c r="RAV26" s="253"/>
      <c r="RAW26" s="253"/>
      <c r="RAX26" s="253"/>
      <c r="RAY26" s="253"/>
      <c r="RAZ26" s="253"/>
      <c r="RBA26" s="253"/>
      <c r="RBB26" s="253"/>
      <c r="RBC26" s="253"/>
      <c r="RBD26" s="253"/>
      <c r="RBE26" s="253"/>
      <c r="RBF26" s="253"/>
      <c r="RBG26" s="253"/>
      <c r="RBH26" s="253"/>
      <c r="RBI26" s="253"/>
      <c r="RBJ26" s="253"/>
      <c r="RBK26" s="253"/>
      <c r="RBL26" s="253"/>
      <c r="RBM26" s="253"/>
      <c r="RBN26" s="253"/>
      <c r="RBO26" s="253"/>
      <c r="RBP26" s="253"/>
      <c r="RBQ26" s="253"/>
      <c r="RBR26" s="253"/>
      <c r="RBS26" s="253"/>
      <c r="RBT26" s="253"/>
      <c r="RBU26" s="253"/>
      <c r="RBV26" s="253"/>
      <c r="RBW26" s="253"/>
      <c r="RBX26" s="253"/>
      <c r="RBY26" s="253"/>
      <c r="RBZ26" s="253"/>
      <c r="RCA26" s="253"/>
      <c r="RCB26" s="253"/>
      <c r="RCC26" s="253"/>
      <c r="RCD26" s="253"/>
      <c r="RCE26" s="253"/>
      <c r="RCF26" s="253"/>
      <c r="RCG26" s="253"/>
      <c r="RCH26" s="254"/>
      <c r="RCI26" s="254"/>
      <c r="RCJ26" s="254"/>
      <c r="RCK26" s="254"/>
      <c r="RCL26" s="254"/>
      <c r="RCM26" s="253"/>
      <c r="RCN26" s="253"/>
      <c r="RCO26" s="253"/>
      <c r="RCP26" s="253"/>
      <c r="RCQ26" s="253"/>
      <c r="RCR26" s="253"/>
      <c r="RCS26" s="253"/>
      <c r="RCT26" s="253"/>
      <c r="RCU26" s="253"/>
      <c r="RCV26" s="253"/>
      <c r="RCW26" s="253"/>
      <c r="RCX26" s="253"/>
      <c r="RCY26" s="253"/>
      <c r="RCZ26" s="253"/>
      <c r="RDA26" s="253"/>
      <c r="RDB26" s="253"/>
      <c r="RDC26" s="253"/>
      <c r="RDD26" s="253"/>
      <c r="RDE26" s="253"/>
      <c r="RDF26" s="253"/>
      <c r="RDG26" s="253"/>
      <c r="RDH26" s="253"/>
      <c r="RDI26" s="253"/>
      <c r="RDJ26" s="253"/>
      <c r="RDK26" s="253"/>
      <c r="RDL26" s="253"/>
      <c r="RDM26" s="253"/>
      <c r="RDN26" s="253"/>
      <c r="RDO26" s="253"/>
      <c r="RDP26" s="253"/>
      <c r="RDQ26" s="253"/>
      <c r="RDR26" s="253"/>
      <c r="RDS26" s="253"/>
      <c r="RDT26" s="253"/>
      <c r="RDU26" s="253"/>
      <c r="RDV26" s="253"/>
      <c r="RDW26" s="253"/>
      <c r="RDX26" s="253"/>
      <c r="RDY26" s="253"/>
      <c r="RDZ26" s="253"/>
      <c r="REA26" s="253"/>
      <c r="REB26" s="253"/>
      <c r="REC26" s="253"/>
      <c r="RED26" s="253"/>
      <c r="REE26" s="253"/>
      <c r="REF26" s="253"/>
      <c r="REG26" s="253"/>
      <c r="REH26" s="253"/>
      <c r="REI26" s="253"/>
      <c r="REJ26" s="254"/>
      <c r="REK26" s="254"/>
      <c r="REL26" s="254"/>
      <c r="REM26" s="254"/>
      <c r="REN26" s="254"/>
      <c r="REO26" s="253"/>
      <c r="REP26" s="253"/>
      <c r="REQ26" s="253"/>
      <c r="RER26" s="253"/>
      <c r="RES26" s="253"/>
      <c r="RET26" s="253"/>
      <c r="REU26" s="253"/>
      <c r="REV26" s="253"/>
      <c r="REW26" s="253"/>
      <c r="REX26" s="253"/>
      <c r="REY26" s="253"/>
      <c r="REZ26" s="253"/>
      <c r="RFA26" s="253"/>
      <c r="RFB26" s="253"/>
      <c r="RFC26" s="253"/>
      <c r="RFD26" s="253"/>
      <c r="RFE26" s="253"/>
      <c r="RFF26" s="253"/>
      <c r="RFG26" s="253"/>
      <c r="RFH26" s="253"/>
      <c r="RFI26" s="253"/>
      <c r="RFJ26" s="253"/>
      <c r="RFK26" s="253"/>
      <c r="RFL26" s="253"/>
      <c r="RFM26" s="253"/>
      <c r="RFN26" s="253"/>
      <c r="RFO26" s="253"/>
      <c r="RFP26" s="253"/>
      <c r="RFQ26" s="253"/>
      <c r="RFR26" s="253"/>
      <c r="RFS26" s="253"/>
      <c r="RFT26" s="253"/>
      <c r="RFU26" s="253"/>
      <c r="RFV26" s="253"/>
      <c r="RFW26" s="253"/>
      <c r="RFX26" s="253"/>
      <c r="RFY26" s="253"/>
      <c r="RFZ26" s="253"/>
      <c r="RGA26" s="253"/>
      <c r="RGB26" s="253"/>
      <c r="RGC26" s="253"/>
      <c r="RGD26" s="253"/>
      <c r="RGE26" s="253"/>
      <c r="RGF26" s="253"/>
      <c r="RGG26" s="253"/>
      <c r="RGH26" s="253"/>
      <c r="RGI26" s="253"/>
      <c r="RGJ26" s="253"/>
      <c r="RGK26" s="253"/>
      <c r="RGL26" s="254"/>
      <c r="RGM26" s="254"/>
      <c r="RGN26" s="254"/>
      <c r="RGO26" s="254"/>
      <c r="RGP26" s="254"/>
      <c r="RGQ26" s="253"/>
      <c r="RGR26" s="253"/>
      <c r="RGS26" s="253"/>
      <c r="RGT26" s="253"/>
      <c r="RGU26" s="253"/>
      <c r="RGV26" s="253"/>
      <c r="RGW26" s="253"/>
      <c r="RGX26" s="253"/>
      <c r="RGY26" s="253"/>
      <c r="RGZ26" s="253"/>
      <c r="RHA26" s="253"/>
      <c r="RHB26" s="253"/>
      <c r="RHC26" s="253"/>
      <c r="RHD26" s="253"/>
      <c r="RHE26" s="253"/>
      <c r="RHF26" s="253"/>
      <c r="RHG26" s="253"/>
      <c r="RHH26" s="253"/>
      <c r="RHI26" s="253"/>
      <c r="RHJ26" s="253"/>
      <c r="RHK26" s="253"/>
      <c r="RHL26" s="253"/>
      <c r="RHM26" s="253"/>
      <c r="RHN26" s="253"/>
      <c r="RHO26" s="253"/>
      <c r="RHP26" s="253"/>
      <c r="RHQ26" s="253"/>
      <c r="RHR26" s="253"/>
      <c r="RHS26" s="253"/>
      <c r="RHT26" s="253"/>
      <c r="RHU26" s="253"/>
      <c r="RHV26" s="253"/>
      <c r="RHW26" s="253"/>
      <c r="RHX26" s="253"/>
      <c r="RHY26" s="253"/>
      <c r="RHZ26" s="253"/>
      <c r="RIA26" s="253"/>
      <c r="RIB26" s="253"/>
      <c r="RIC26" s="253"/>
      <c r="RID26" s="253"/>
      <c r="RIE26" s="253"/>
      <c r="RIF26" s="253"/>
      <c r="RIG26" s="253"/>
      <c r="RIH26" s="253"/>
      <c r="RII26" s="253"/>
      <c r="RIJ26" s="253"/>
      <c r="RIK26" s="253"/>
      <c r="RIL26" s="253"/>
      <c r="RIM26" s="253"/>
      <c r="RIN26" s="254"/>
      <c r="RIO26" s="254"/>
      <c r="RIP26" s="254"/>
      <c r="RIQ26" s="254"/>
      <c r="RIR26" s="254"/>
      <c r="RIS26" s="253"/>
      <c r="RIT26" s="253"/>
      <c r="RIU26" s="253"/>
      <c r="RIV26" s="253"/>
      <c r="RIW26" s="253"/>
      <c r="RIX26" s="253"/>
      <c r="RIY26" s="253"/>
      <c r="RIZ26" s="253"/>
      <c r="RJA26" s="253"/>
      <c r="RJB26" s="253"/>
      <c r="RJC26" s="253"/>
      <c r="RJD26" s="253"/>
      <c r="RJE26" s="253"/>
      <c r="RJF26" s="253"/>
      <c r="RJG26" s="253"/>
      <c r="RJH26" s="253"/>
      <c r="RJI26" s="253"/>
      <c r="RJJ26" s="253"/>
      <c r="RJK26" s="253"/>
      <c r="RJL26" s="253"/>
      <c r="RJM26" s="253"/>
      <c r="RJN26" s="253"/>
      <c r="RJO26" s="253"/>
      <c r="RJP26" s="253"/>
      <c r="RJQ26" s="253"/>
      <c r="RJR26" s="253"/>
      <c r="RJS26" s="253"/>
      <c r="RJT26" s="253"/>
      <c r="RJU26" s="253"/>
      <c r="RJV26" s="253"/>
      <c r="RJW26" s="253"/>
      <c r="RJX26" s="253"/>
      <c r="RJY26" s="253"/>
      <c r="RJZ26" s="253"/>
      <c r="RKA26" s="253"/>
      <c r="RKB26" s="253"/>
      <c r="RKC26" s="253"/>
      <c r="RKD26" s="253"/>
      <c r="RKE26" s="253"/>
      <c r="RKF26" s="253"/>
      <c r="RKG26" s="253"/>
      <c r="RKH26" s="253"/>
      <c r="RKI26" s="253"/>
      <c r="RKJ26" s="253"/>
      <c r="RKK26" s="253"/>
      <c r="RKL26" s="253"/>
      <c r="RKM26" s="253"/>
      <c r="RKN26" s="253"/>
      <c r="RKO26" s="253"/>
      <c r="RKP26" s="254"/>
      <c r="RKQ26" s="254"/>
      <c r="RKR26" s="254"/>
      <c r="RKS26" s="254"/>
      <c r="RKT26" s="254"/>
      <c r="RKU26" s="253"/>
      <c r="RKV26" s="253"/>
      <c r="RKW26" s="253"/>
      <c r="RKX26" s="253"/>
      <c r="RKY26" s="253"/>
      <c r="RKZ26" s="253"/>
      <c r="RLA26" s="253"/>
      <c r="RLB26" s="253"/>
      <c r="RLC26" s="253"/>
      <c r="RLD26" s="253"/>
      <c r="RLE26" s="253"/>
      <c r="RLF26" s="253"/>
      <c r="RLG26" s="253"/>
      <c r="RLH26" s="253"/>
      <c r="RLI26" s="253"/>
      <c r="RLJ26" s="253"/>
      <c r="RLK26" s="253"/>
      <c r="RLL26" s="253"/>
      <c r="RLM26" s="253"/>
      <c r="RLN26" s="253"/>
      <c r="RLO26" s="253"/>
      <c r="RLP26" s="253"/>
      <c r="RLQ26" s="253"/>
      <c r="RLR26" s="253"/>
      <c r="RLS26" s="253"/>
      <c r="RLT26" s="253"/>
      <c r="RLU26" s="253"/>
      <c r="RLV26" s="253"/>
      <c r="RLW26" s="253"/>
      <c r="RLX26" s="253"/>
      <c r="RLY26" s="253"/>
      <c r="RLZ26" s="253"/>
      <c r="RMA26" s="253"/>
      <c r="RMB26" s="253"/>
      <c r="RMC26" s="253"/>
      <c r="RMD26" s="253"/>
      <c r="RME26" s="253"/>
      <c r="RMF26" s="253"/>
      <c r="RMG26" s="253"/>
      <c r="RMH26" s="253"/>
      <c r="RMI26" s="253"/>
      <c r="RMJ26" s="253"/>
      <c r="RMK26" s="253"/>
      <c r="RML26" s="253"/>
      <c r="RMM26" s="253"/>
      <c r="RMN26" s="253"/>
      <c r="RMO26" s="253"/>
      <c r="RMP26" s="253"/>
      <c r="RMQ26" s="253"/>
      <c r="RMR26" s="254"/>
      <c r="RMS26" s="254"/>
      <c r="RMT26" s="254"/>
      <c r="RMU26" s="254"/>
      <c r="RMV26" s="254"/>
      <c r="RMW26" s="253"/>
      <c r="RMX26" s="253"/>
      <c r="RMY26" s="253"/>
      <c r="RMZ26" s="253"/>
      <c r="RNA26" s="253"/>
      <c r="RNB26" s="253"/>
      <c r="RNC26" s="253"/>
      <c r="RND26" s="253"/>
      <c r="RNE26" s="253"/>
      <c r="RNF26" s="253"/>
      <c r="RNG26" s="253"/>
      <c r="RNH26" s="253"/>
      <c r="RNI26" s="253"/>
      <c r="RNJ26" s="253"/>
      <c r="RNK26" s="253"/>
      <c r="RNL26" s="253"/>
      <c r="RNM26" s="253"/>
      <c r="RNN26" s="253"/>
      <c r="RNO26" s="253"/>
      <c r="RNP26" s="253"/>
      <c r="RNQ26" s="253"/>
      <c r="RNR26" s="253"/>
      <c r="RNS26" s="253"/>
      <c r="RNT26" s="253"/>
      <c r="RNU26" s="253"/>
      <c r="RNV26" s="253"/>
      <c r="RNW26" s="253"/>
      <c r="RNX26" s="253"/>
      <c r="RNY26" s="253"/>
      <c r="RNZ26" s="253"/>
      <c r="ROA26" s="253"/>
      <c r="ROB26" s="253"/>
      <c r="ROC26" s="253"/>
      <c r="ROD26" s="253"/>
      <c r="ROE26" s="253"/>
      <c r="ROF26" s="253"/>
      <c r="ROG26" s="253"/>
      <c r="ROH26" s="253"/>
      <c r="ROI26" s="253"/>
      <c r="ROJ26" s="253"/>
      <c r="ROK26" s="253"/>
      <c r="ROL26" s="253"/>
      <c r="ROM26" s="253"/>
      <c r="RON26" s="253"/>
      <c r="ROO26" s="253"/>
      <c r="ROP26" s="253"/>
      <c r="ROQ26" s="253"/>
      <c r="ROR26" s="253"/>
      <c r="ROS26" s="253"/>
      <c r="ROT26" s="254"/>
      <c r="ROU26" s="254"/>
      <c r="ROV26" s="254"/>
      <c r="ROW26" s="254"/>
      <c r="ROX26" s="254"/>
      <c r="ROY26" s="253"/>
      <c r="ROZ26" s="253"/>
      <c r="RPA26" s="253"/>
      <c r="RPB26" s="253"/>
      <c r="RPC26" s="253"/>
      <c r="RPD26" s="253"/>
      <c r="RPE26" s="253"/>
      <c r="RPF26" s="253"/>
      <c r="RPG26" s="253"/>
      <c r="RPH26" s="253"/>
      <c r="RPI26" s="253"/>
      <c r="RPJ26" s="253"/>
      <c r="RPK26" s="253"/>
      <c r="RPL26" s="253"/>
      <c r="RPM26" s="253"/>
      <c r="RPN26" s="253"/>
      <c r="RPO26" s="253"/>
      <c r="RPP26" s="253"/>
      <c r="RPQ26" s="253"/>
      <c r="RPR26" s="253"/>
      <c r="RPS26" s="253"/>
      <c r="RPT26" s="253"/>
      <c r="RPU26" s="253"/>
      <c r="RPV26" s="253"/>
      <c r="RPW26" s="253"/>
      <c r="RPX26" s="253"/>
      <c r="RPY26" s="253"/>
      <c r="RPZ26" s="253"/>
      <c r="RQA26" s="253"/>
      <c r="RQB26" s="253"/>
      <c r="RQC26" s="253"/>
      <c r="RQD26" s="253"/>
      <c r="RQE26" s="253"/>
      <c r="RQF26" s="253"/>
      <c r="RQG26" s="253"/>
      <c r="RQH26" s="253"/>
      <c r="RQI26" s="253"/>
      <c r="RQJ26" s="253"/>
      <c r="RQK26" s="253"/>
      <c r="RQL26" s="253"/>
      <c r="RQM26" s="253"/>
      <c r="RQN26" s="253"/>
      <c r="RQO26" s="253"/>
      <c r="RQP26" s="253"/>
      <c r="RQQ26" s="253"/>
      <c r="RQR26" s="253"/>
      <c r="RQS26" s="253"/>
      <c r="RQT26" s="253"/>
      <c r="RQU26" s="253"/>
      <c r="RQV26" s="254"/>
      <c r="RQW26" s="254"/>
      <c r="RQX26" s="254"/>
      <c r="RQY26" s="254"/>
      <c r="RQZ26" s="254"/>
      <c r="RRA26" s="253"/>
      <c r="RRB26" s="253"/>
      <c r="RRC26" s="253"/>
      <c r="RRD26" s="253"/>
      <c r="RRE26" s="253"/>
      <c r="RRF26" s="253"/>
      <c r="RRG26" s="253"/>
      <c r="RRH26" s="253"/>
      <c r="RRI26" s="253"/>
      <c r="RRJ26" s="253"/>
      <c r="RRK26" s="253"/>
      <c r="RRL26" s="253"/>
      <c r="RRM26" s="253"/>
      <c r="RRN26" s="253"/>
      <c r="RRO26" s="253"/>
      <c r="RRP26" s="253"/>
      <c r="RRQ26" s="253"/>
      <c r="RRR26" s="253"/>
      <c r="RRS26" s="253"/>
      <c r="RRT26" s="253"/>
      <c r="RRU26" s="253"/>
      <c r="RRV26" s="253"/>
      <c r="RRW26" s="253"/>
      <c r="RRX26" s="253"/>
      <c r="RRY26" s="253"/>
      <c r="RRZ26" s="253"/>
      <c r="RSA26" s="253"/>
      <c r="RSB26" s="253"/>
      <c r="RSC26" s="253"/>
      <c r="RSD26" s="253"/>
      <c r="RSE26" s="253"/>
      <c r="RSF26" s="253"/>
      <c r="RSG26" s="253"/>
      <c r="RSH26" s="253"/>
      <c r="RSI26" s="253"/>
      <c r="RSJ26" s="253"/>
      <c r="RSK26" s="253"/>
      <c r="RSL26" s="253"/>
      <c r="RSM26" s="253"/>
      <c r="RSN26" s="253"/>
      <c r="RSO26" s="253"/>
      <c r="RSP26" s="253"/>
      <c r="RSQ26" s="253"/>
      <c r="RSR26" s="253"/>
      <c r="RSS26" s="253"/>
      <c r="RST26" s="253"/>
      <c r="RSU26" s="253"/>
      <c r="RSV26" s="253"/>
      <c r="RSW26" s="253"/>
      <c r="RSX26" s="254"/>
      <c r="RSY26" s="254"/>
      <c r="RSZ26" s="254"/>
      <c r="RTA26" s="254"/>
      <c r="RTB26" s="254"/>
      <c r="RTC26" s="253"/>
      <c r="RTD26" s="253"/>
      <c r="RTE26" s="253"/>
      <c r="RTF26" s="253"/>
      <c r="RTG26" s="253"/>
      <c r="RTH26" s="253"/>
      <c r="RTI26" s="253"/>
      <c r="RTJ26" s="253"/>
      <c r="RTK26" s="253"/>
      <c r="RTL26" s="253"/>
      <c r="RTM26" s="253"/>
      <c r="RTN26" s="253"/>
      <c r="RTO26" s="253"/>
      <c r="RTP26" s="253"/>
      <c r="RTQ26" s="253"/>
      <c r="RTR26" s="253"/>
      <c r="RTS26" s="253"/>
      <c r="RTT26" s="253"/>
      <c r="RTU26" s="253"/>
      <c r="RTV26" s="253"/>
      <c r="RTW26" s="253"/>
      <c r="RTX26" s="253"/>
      <c r="RTY26" s="253"/>
      <c r="RTZ26" s="253"/>
      <c r="RUA26" s="253"/>
      <c r="RUB26" s="253"/>
      <c r="RUC26" s="253"/>
      <c r="RUD26" s="253"/>
      <c r="RUE26" s="253"/>
      <c r="RUF26" s="253"/>
      <c r="RUG26" s="253"/>
      <c r="RUH26" s="253"/>
      <c r="RUI26" s="253"/>
      <c r="RUJ26" s="253"/>
      <c r="RUK26" s="253"/>
      <c r="RUL26" s="253"/>
      <c r="RUM26" s="253"/>
      <c r="RUN26" s="253"/>
      <c r="RUO26" s="253"/>
      <c r="RUP26" s="253"/>
      <c r="RUQ26" s="253"/>
      <c r="RUR26" s="253"/>
      <c r="RUS26" s="253"/>
      <c r="RUT26" s="253"/>
      <c r="RUU26" s="253"/>
      <c r="RUV26" s="253"/>
      <c r="RUW26" s="253"/>
      <c r="RUX26" s="253"/>
      <c r="RUY26" s="253"/>
      <c r="RUZ26" s="254"/>
      <c r="RVA26" s="254"/>
      <c r="RVB26" s="254"/>
      <c r="RVC26" s="254"/>
      <c r="RVD26" s="254"/>
      <c r="RVE26" s="253"/>
      <c r="RVF26" s="253"/>
      <c r="RVG26" s="253"/>
      <c r="RVH26" s="253"/>
      <c r="RVI26" s="253"/>
      <c r="RVJ26" s="253"/>
      <c r="RVK26" s="253"/>
      <c r="RVL26" s="253"/>
      <c r="RVM26" s="253"/>
      <c r="RVN26" s="253"/>
      <c r="RVO26" s="253"/>
      <c r="RVP26" s="253"/>
      <c r="RVQ26" s="253"/>
      <c r="RVR26" s="253"/>
      <c r="RVS26" s="253"/>
      <c r="RVT26" s="253"/>
      <c r="RVU26" s="253"/>
      <c r="RVV26" s="253"/>
      <c r="RVW26" s="253"/>
      <c r="RVX26" s="253"/>
      <c r="RVY26" s="253"/>
      <c r="RVZ26" s="253"/>
      <c r="RWA26" s="253"/>
      <c r="RWB26" s="253"/>
      <c r="RWC26" s="253"/>
      <c r="RWD26" s="253"/>
      <c r="RWE26" s="253"/>
      <c r="RWF26" s="253"/>
      <c r="RWG26" s="253"/>
      <c r="RWH26" s="253"/>
      <c r="RWI26" s="253"/>
      <c r="RWJ26" s="253"/>
      <c r="RWK26" s="253"/>
      <c r="RWL26" s="253"/>
      <c r="RWM26" s="253"/>
      <c r="RWN26" s="253"/>
      <c r="RWO26" s="253"/>
      <c r="RWP26" s="253"/>
      <c r="RWQ26" s="253"/>
      <c r="RWR26" s="253"/>
      <c r="RWS26" s="253"/>
      <c r="RWT26" s="253"/>
      <c r="RWU26" s="253"/>
      <c r="RWV26" s="253"/>
      <c r="RWW26" s="253"/>
      <c r="RWX26" s="253"/>
      <c r="RWY26" s="253"/>
      <c r="RWZ26" s="253"/>
      <c r="RXA26" s="253"/>
      <c r="RXB26" s="254"/>
      <c r="RXC26" s="254"/>
      <c r="RXD26" s="254"/>
      <c r="RXE26" s="254"/>
      <c r="RXF26" s="254"/>
      <c r="RXG26" s="253"/>
      <c r="RXH26" s="253"/>
      <c r="RXI26" s="253"/>
      <c r="RXJ26" s="253"/>
      <c r="RXK26" s="253"/>
      <c r="RXL26" s="253"/>
      <c r="RXM26" s="253"/>
      <c r="RXN26" s="253"/>
      <c r="RXO26" s="253"/>
      <c r="RXP26" s="253"/>
      <c r="RXQ26" s="253"/>
      <c r="RXR26" s="253"/>
      <c r="RXS26" s="253"/>
      <c r="RXT26" s="253"/>
      <c r="RXU26" s="253"/>
      <c r="RXV26" s="253"/>
      <c r="RXW26" s="253"/>
      <c r="RXX26" s="253"/>
      <c r="RXY26" s="253"/>
      <c r="RXZ26" s="253"/>
      <c r="RYA26" s="253"/>
      <c r="RYB26" s="253"/>
      <c r="RYC26" s="253"/>
      <c r="RYD26" s="253"/>
      <c r="RYE26" s="253"/>
      <c r="RYF26" s="253"/>
      <c r="RYG26" s="253"/>
      <c r="RYH26" s="253"/>
      <c r="RYI26" s="253"/>
      <c r="RYJ26" s="253"/>
      <c r="RYK26" s="253"/>
      <c r="RYL26" s="253"/>
      <c r="RYM26" s="253"/>
      <c r="RYN26" s="253"/>
      <c r="RYO26" s="253"/>
      <c r="RYP26" s="253"/>
      <c r="RYQ26" s="253"/>
      <c r="RYR26" s="253"/>
      <c r="RYS26" s="253"/>
      <c r="RYT26" s="253"/>
      <c r="RYU26" s="253"/>
      <c r="RYV26" s="253"/>
      <c r="RYW26" s="253"/>
      <c r="RYX26" s="253"/>
      <c r="RYY26" s="253"/>
      <c r="RYZ26" s="253"/>
      <c r="RZA26" s="253"/>
      <c r="RZB26" s="253"/>
      <c r="RZC26" s="253"/>
      <c r="RZD26" s="254"/>
      <c r="RZE26" s="254"/>
      <c r="RZF26" s="254"/>
      <c r="RZG26" s="254"/>
      <c r="RZH26" s="254"/>
      <c r="RZI26" s="253"/>
      <c r="RZJ26" s="253"/>
      <c r="RZK26" s="253"/>
      <c r="RZL26" s="253"/>
      <c r="RZM26" s="253"/>
      <c r="RZN26" s="253"/>
      <c r="RZO26" s="253"/>
      <c r="RZP26" s="253"/>
      <c r="RZQ26" s="253"/>
      <c r="RZR26" s="253"/>
      <c r="RZS26" s="253"/>
      <c r="RZT26" s="253"/>
      <c r="RZU26" s="253"/>
      <c r="RZV26" s="253"/>
      <c r="RZW26" s="253"/>
      <c r="RZX26" s="253"/>
      <c r="RZY26" s="253"/>
      <c r="RZZ26" s="253"/>
      <c r="SAA26" s="253"/>
      <c r="SAB26" s="253"/>
      <c r="SAC26" s="253"/>
      <c r="SAD26" s="253"/>
      <c r="SAE26" s="253"/>
      <c r="SAF26" s="253"/>
      <c r="SAG26" s="253"/>
      <c r="SAH26" s="253"/>
      <c r="SAI26" s="253"/>
      <c r="SAJ26" s="253"/>
      <c r="SAK26" s="253"/>
      <c r="SAL26" s="253"/>
      <c r="SAM26" s="253"/>
      <c r="SAN26" s="253"/>
      <c r="SAO26" s="253"/>
      <c r="SAP26" s="253"/>
      <c r="SAQ26" s="253"/>
      <c r="SAR26" s="253"/>
      <c r="SAS26" s="253"/>
      <c r="SAT26" s="253"/>
      <c r="SAU26" s="253"/>
      <c r="SAV26" s="253"/>
      <c r="SAW26" s="253"/>
      <c r="SAX26" s="253"/>
      <c r="SAY26" s="253"/>
      <c r="SAZ26" s="253"/>
      <c r="SBA26" s="253"/>
      <c r="SBB26" s="253"/>
      <c r="SBC26" s="253"/>
      <c r="SBD26" s="253"/>
      <c r="SBE26" s="253"/>
      <c r="SBF26" s="254"/>
      <c r="SBG26" s="254"/>
      <c r="SBH26" s="254"/>
      <c r="SBI26" s="254"/>
      <c r="SBJ26" s="254"/>
      <c r="SBK26" s="253"/>
      <c r="SBL26" s="253"/>
      <c r="SBM26" s="253"/>
      <c r="SBN26" s="253"/>
      <c r="SBO26" s="253"/>
      <c r="SBP26" s="253"/>
      <c r="SBQ26" s="253"/>
      <c r="SBR26" s="253"/>
      <c r="SBS26" s="253"/>
      <c r="SBT26" s="253"/>
      <c r="SBU26" s="253"/>
      <c r="SBV26" s="253"/>
      <c r="SBW26" s="253"/>
      <c r="SBX26" s="253"/>
      <c r="SBY26" s="253"/>
      <c r="SBZ26" s="253"/>
      <c r="SCA26" s="253"/>
      <c r="SCB26" s="253"/>
      <c r="SCC26" s="253"/>
      <c r="SCD26" s="253"/>
      <c r="SCE26" s="253"/>
      <c r="SCF26" s="253"/>
      <c r="SCG26" s="253"/>
      <c r="SCH26" s="253"/>
      <c r="SCI26" s="253"/>
      <c r="SCJ26" s="253"/>
      <c r="SCK26" s="253"/>
      <c r="SCL26" s="253"/>
      <c r="SCM26" s="253"/>
      <c r="SCN26" s="253"/>
      <c r="SCO26" s="253"/>
      <c r="SCP26" s="253"/>
      <c r="SCQ26" s="253"/>
      <c r="SCR26" s="253"/>
      <c r="SCS26" s="253"/>
      <c r="SCT26" s="253"/>
      <c r="SCU26" s="253"/>
      <c r="SCV26" s="253"/>
      <c r="SCW26" s="253"/>
      <c r="SCX26" s="253"/>
      <c r="SCY26" s="253"/>
      <c r="SCZ26" s="253"/>
      <c r="SDA26" s="253"/>
      <c r="SDB26" s="253"/>
      <c r="SDC26" s="253"/>
      <c r="SDD26" s="253"/>
      <c r="SDE26" s="253"/>
      <c r="SDF26" s="253"/>
      <c r="SDG26" s="253"/>
      <c r="SDH26" s="254"/>
      <c r="SDI26" s="254"/>
      <c r="SDJ26" s="254"/>
      <c r="SDK26" s="254"/>
      <c r="SDL26" s="254"/>
      <c r="SDM26" s="253"/>
      <c r="SDN26" s="253"/>
      <c r="SDO26" s="253"/>
      <c r="SDP26" s="253"/>
      <c r="SDQ26" s="253"/>
      <c r="SDR26" s="253"/>
      <c r="SDS26" s="253"/>
      <c r="SDT26" s="253"/>
      <c r="SDU26" s="253"/>
      <c r="SDV26" s="253"/>
      <c r="SDW26" s="253"/>
      <c r="SDX26" s="253"/>
      <c r="SDY26" s="253"/>
      <c r="SDZ26" s="253"/>
      <c r="SEA26" s="253"/>
      <c r="SEB26" s="253"/>
      <c r="SEC26" s="253"/>
      <c r="SED26" s="253"/>
      <c r="SEE26" s="253"/>
      <c r="SEF26" s="253"/>
      <c r="SEG26" s="253"/>
      <c r="SEH26" s="253"/>
      <c r="SEI26" s="253"/>
      <c r="SEJ26" s="253"/>
      <c r="SEK26" s="253"/>
      <c r="SEL26" s="253"/>
      <c r="SEM26" s="253"/>
      <c r="SEN26" s="253"/>
      <c r="SEO26" s="253"/>
      <c r="SEP26" s="253"/>
      <c r="SEQ26" s="253"/>
      <c r="SER26" s="253"/>
      <c r="SES26" s="253"/>
      <c r="SET26" s="253"/>
      <c r="SEU26" s="253"/>
      <c r="SEV26" s="253"/>
      <c r="SEW26" s="253"/>
      <c r="SEX26" s="253"/>
      <c r="SEY26" s="253"/>
      <c r="SEZ26" s="253"/>
      <c r="SFA26" s="253"/>
      <c r="SFB26" s="253"/>
      <c r="SFC26" s="253"/>
      <c r="SFD26" s="253"/>
      <c r="SFE26" s="253"/>
      <c r="SFF26" s="253"/>
      <c r="SFG26" s="253"/>
      <c r="SFH26" s="253"/>
      <c r="SFI26" s="253"/>
      <c r="SFJ26" s="254"/>
      <c r="SFK26" s="254"/>
      <c r="SFL26" s="254"/>
      <c r="SFM26" s="254"/>
      <c r="SFN26" s="254"/>
      <c r="SFO26" s="253"/>
      <c r="SFP26" s="253"/>
      <c r="SFQ26" s="253"/>
      <c r="SFR26" s="253"/>
      <c r="SFS26" s="253"/>
      <c r="SFT26" s="253"/>
      <c r="SFU26" s="253"/>
      <c r="SFV26" s="253"/>
      <c r="SFW26" s="253"/>
      <c r="SFX26" s="253"/>
      <c r="SFY26" s="253"/>
      <c r="SFZ26" s="253"/>
      <c r="SGA26" s="253"/>
      <c r="SGB26" s="253"/>
      <c r="SGC26" s="253"/>
      <c r="SGD26" s="253"/>
      <c r="SGE26" s="253"/>
      <c r="SGF26" s="253"/>
      <c r="SGG26" s="253"/>
      <c r="SGH26" s="253"/>
      <c r="SGI26" s="253"/>
      <c r="SGJ26" s="253"/>
      <c r="SGK26" s="253"/>
      <c r="SGL26" s="253"/>
      <c r="SGM26" s="253"/>
      <c r="SGN26" s="253"/>
      <c r="SGO26" s="253"/>
      <c r="SGP26" s="253"/>
      <c r="SGQ26" s="253"/>
      <c r="SGR26" s="253"/>
      <c r="SGS26" s="253"/>
      <c r="SGT26" s="253"/>
      <c r="SGU26" s="253"/>
      <c r="SGV26" s="253"/>
      <c r="SGW26" s="253"/>
      <c r="SGX26" s="253"/>
      <c r="SGY26" s="253"/>
      <c r="SGZ26" s="253"/>
      <c r="SHA26" s="253"/>
      <c r="SHB26" s="253"/>
      <c r="SHC26" s="253"/>
      <c r="SHD26" s="253"/>
      <c r="SHE26" s="253"/>
      <c r="SHF26" s="253"/>
      <c r="SHG26" s="253"/>
      <c r="SHH26" s="253"/>
      <c r="SHI26" s="253"/>
      <c r="SHJ26" s="253"/>
      <c r="SHK26" s="253"/>
      <c r="SHL26" s="254"/>
      <c r="SHM26" s="254"/>
      <c r="SHN26" s="254"/>
      <c r="SHO26" s="254"/>
      <c r="SHP26" s="254"/>
      <c r="SHQ26" s="253"/>
      <c r="SHR26" s="253"/>
      <c r="SHS26" s="253"/>
      <c r="SHT26" s="253"/>
      <c r="SHU26" s="253"/>
      <c r="SHV26" s="253"/>
      <c r="SHW26" s="253"/>
      <c r="SHX26" s="253"/>
      <c r="SHY26" s="253"/>
      <c r="SHZ26" s="253"/>
      <c r="SIA26" s="253"/>
      <c r="SIB26" s="253"/>
      <c r="SIC26" s="253"/>
      <c r="SID26" s="253"/>
      <c r="SIE26" s="253"/>
      <c r="SIF26" s="253"/>
      <c r="SIG26" s="253"/>
      <c r="SIH26" s="253"/>
      <c r="SII26" s="253"/>
      <c r="SIJ26" s="253"/>
      <c r="SIK26" s="253"/>
      <c r="SIL26" s="253"/>
      <c r="SIM26" s="253"/>
      <c r="SIN26" s="253"/>
      <c r="SIO26" s="253"/>
      <c r="SIP26" s="253"/>
      <c r="SIQ26" s="253"/>
      <c r="SIR26" s="253"/>
      <c r="SIS26" s="253"/>
      <c r="SIT26" s="253"/>
      <c r="SIU26" s="253"/>
      <c r="SIV26" s="253"/>
      <c r="SIW26" s="253"/>
      <c r="SIX26" s="253"/>
      <c r="SIY26" s="253"/>
      <c r="SIZ26" s="253"/>
      <c r="SJA26" s="253"/>
      <c r="SJB26" s="253"/>
      <c r="SJC26" s="253"/>
      <c r="SJD26" s="253"/>
      <c r="SJE26" s="253"/>
      <c r="SJF26" s="253"/>
      <c r="SJG26" s="253"/>
      <c r="SJH26" s="253"/>
      <c r="SJI26" s="253"/>
      <c r="SJJ26" s="253"/>
      <c r="SJK26" s="253"/>
      <c r="SJL26" s="253"/>
      <c r="SJM26" s="253"/>
      <c r="SJN26" s="254"/>
      <c r="SJO26" s="254"/>
      <c r="SJP26" s="254"/>
      <c r="SJQ26" s="254"/>
      <c r="SJR26" s="254"/>
      <c r="SJS26" s="253"/>
      <c r="SJT26" s="253"/>
      <c r="SJU26" s="253"/>
      <c r="SJV26" s="253"/>
      <c r="SJW26" s="253"/>
      <c r="SJX26" s="253"/>
      <c r="SJY26" s="253"/>
      <c r="SJZ26" s="253"/>
      <c r="SKA26" s="253"/>
      <c r="SKB26" s="253"/>
      <c r="SKC26" s="253"/>
      <c r="SKD26" s="253"/>
      <c r="SKE26" s="253"/>
      <c r="SKF26" s="253"/>
      <c r="SKG26" s="253"/>
      <c r="SKH26" s="253"/>
      <c r="SKI26" s="253"/>
      <c r="SKJ26" s="253"/>
      <c r="SKK26" s="253"/>
      <c r="SKL26" s="253"/>
      <c r="SKM26" s="253"/>
      <c r="SKN26" s="253"/>
      <c r="SKO26" s="253"/>
      <c r="SKP26" s="253"/>
      <c r="SKQ26" s="253"/>
      <c r="SKR26" s="253"/>
      <c r="SKS26" s="253"/>
      <c r="SKT26" s="253"/>
      <c r="SKU26" s="253"/>
      <c r="SKV26" s="253"/>
      <c r="SKW26" s="253"/>
      <c r="SKX26" s="253"/>
      <c r="SKY26" s="253"/>
      <c r="SKZ26" s="253"/>
      <c r="SLA26" s="253"/>
      <c r="SLB26" s="253"/>
      <c r="SLC26" s="253"/>
      <c r="SLD26" s="253"/>
      <c r="SLE26" s="253"/>
      <c r="SLF26" s="253"/>
      <c r="SLG26" s="253"/>
      <c r="SLH26" s="253"/>
      <c r="SLI26" s="253"/>
      <c r="SLJ26" s="253"/>
      <c r="SLK26" s="253"/>
      <c r="SLL26" s="253"/>
      <c r="SLM26" s="253"/>
      <c r="SLN26" s="253"/>
      <c r="SLO26" s="253"/>
      <c r="SLP26" s="254"/>
      <c r="SLQ26" s="254"/>
      <c r="SLR26" s="254"/>
      <c r="SLS26" s="254"/>
      <c r="SLT26" s="254"/>
      <c r="SLU26" s="253"/>
      <c r="SLV26" s="253"/>
      <c r="SLW26" s="253"/>
      <c r="SLX26" s="253"/>
      <c r="SLY26" s="253"/>
      <c r="SLZ26" s="253"/>
      <c r="SMA26" s="253"/>
      <c r="SMB26" s="253"/>
      <c r="SMC26" s="253"/>
      <c r="SMD26" s="253"/>
      <c r="SME26" s="253"/>
      <c r="SMF26" s="253"/>
      <c r="SMG26" s="253"/>
      <c r="SMH26" s="253"/>
      <c r="SMI26" s="253"/>
      <c r="SMJ26" s="253"/>
      <c r="SMK26" s="253"/>
      <c r="SML26" s="253"/>
      <c r="SMM26" s="253"/>
      <c r="SMN26" s="253"/>
      <c r="SMO26" s="253"/>
      <c r="SMP26" s="253"/>
      <c r="SMQ26" s="253"/>
      <c r="SMR26" s="253"/>
      <c r="SMS26" s="253"/>
      <c r="SMT26" s="253"/>
      <c r="SMU26" s="253"/>
      <c r="SMV26" s="253"/>
      <c r="SMW26" s="253"/>
      <c r="SMX26" s="253"/>
      <c r="SMY26" s="253"/>
      <c r="SMZ26" s="253"/>
      <c r="SNA26" s="253"/>
      <c r="SNB26" s="253"/>
      <c r="SNC26" s="253"/>
      <c r="SND26" s="253"/>
      <c r="SNE26" s="253"/>
      <c r="SNF26" s="253"/>
      <c r="SNG26" s="253"/>
      <c r="SNH26" s="253"/>
      <c r="SNI26" s="253"/>
      <c r="SNJ26" s="253"/>
      <c r="SNK26" s="253"/>
      <c r="SNL26" s="253"/>
      <c r="SNM26" s="253"/>
      <c r="SNN26" s="253"/>
      <c r="SNO26" s="253"/>
      <c r="SNP26" s="253"/>
      <c r="SNQ26" s="253"/>
      <c r="SNR26" s="254"/>
      <c r="SNS26" s="254"/>
      <c r="SNT26" s="254"/>
      <c r="SNU26" s="254"/>
      <c r="SNV26" s="254"/>
      <c r="SNW26" s="253"/>
      <c r="SNX26" s="253"/>
      <c r="SNY26" s="253"/>
      <c r="SNZ26" s="253"/>
      <c r="SOA26" s="253"/>
      <c r="SOB26" s="253"/>
      <c r="SOC26" s="253"/>
      <c r="SOD26" s="253"/>
      <c r="SOE26" s="253"/>
      <c r="SOF26" s="253"/>
      <c r="SOG26" s="253"/>
      <c r="SOH26" s="253"/>
      <c r="SOI26" s="253"/>
      <c r="SOJ26" s="253"/>
      <c r="SOK26" s="253"/>
      <c r="SOL26" s="253"/>
      <c r="SOM26" s="253"/>
      <c r="SON26" s="253"/>
      <c r="SOO26" s="253"/>
      <c r="SOP26" s="253"/>
      <c r="SOQ26" s="253"/>
      <c r="SOR26" s="253"/>
      <c r="SOS26" s="253"/>
      <c r="SOT26" s="253"/>
      <c r="SOU26" s="253"/>
      <c r="SOV26" s="253"/>
      <c r="SOW26" s="253"/>
      <c r="SOX26" s="253"/>
      <c r="SOY26" s="253"/>
      <c r="SOZ26" s="253"/>
      <c r="SPA26" s="253"/>
      <c r="SPB26" s="253"/>
      <c r="SPC26" s="253"/>
      <c r="SPD26" s="253"/>
      <c r="SPE26" s="253"/>
      <c r="SPF26" s="253"/>
      <c r="SPG26" s="253"/>
      <c r="SPH26" s="253"/>
      <c r="SPI26" s="253"/>
      <c r="SPJ26" s="253"/>
      <c r="SPK26" s="253"/>
      <c r="SPL26" s="253"/>
      <c r="SPM26" s="253"/>
      <c r="SPN26" s="253"/>
      <c r="SPO26" s="253"/>
      <c r="SPP26" s="253"/>
      <c r="SPQ26" s="253"/>
      <c r="SPR26" s="253"/>
      <c r="SPS26" s="253"/>
      <c r="SPT26" s="254"/>
      <c r="SPU26" s="254"/>
      <c r="SPV26" s="254"/>
      <c r="SPW26" s="254"/>
      <c r="SPX26" s="254"/>
      <c r="SPY26" s="253"/>
      <c r="SPZ26" s="253"/>
      <c r="SQA26" s="253"/>
      <c r="SQB26" s="253"/>
      <c r="SQC26" s="253"/>
      <c r="SQD26" s="253"/>
      <c r="SQE26" s="253"/>
      <c r="SQF26" s="253"/>
      <c r="SQG26" s="253"/>
      <c r="SQH26" s="253"/>
      <c r="SQI26" s="253"/>
      <c r="SQJ26" s="253"/>
      <c r="SQK26" s="253"/>
      <c r="SQL26" s="253"/>
      <c r="SQM26" s="253"/>
      <c r="SQN26" s="253"/>
      <c r="SQO26" s="253"/>
      <c r="SQP26" s="253"/>
      <c r="SQQ26" s="253"/>
      <c r="SQR26" s="253"/>
      <c r="SQS26" s="253"/>
      <c r="SQT26" s="253"/>
      <c r="SQU26" s="253"/>
      <c r="SQV26" s="253"/>
      <c r="SQW26" s="253"/>
      <c r="SQX26" s="253"/>
      <c r="SQY26" s="253"/>
      <c r="SQZ26" s="253"/>
      <c r="SRA26" s="253"/>
      <c r="SRB26" s="253"/>
      <c r="SRC26" s="253"/>
      <c r="SRD26" s="253"/>
      <c r="SRE26" s="253"/>
      <c r="SRF26" s="253"/>
      <c r="SRG26" s="253"/>
      <c r="SRH26" s="253"/>
      <c r="SRI26" s="253"/>
      <c r="SRJ26" s="253"/>
      <c r="SRK26" s="253"/>
      <c r="SRL26" s="253"/>
      <c r="SRM26" s="253"/>
      <c r="SRN26" s="253"/>
      <c r="SRO26" s="253"/>
      <c r="SRP26" s="253"/>
      <c r="SRQ26" s="253"/>
      <c r="SRR26" s="253"/>
      <c r="SRS26" s="253"/>
      <c r="SRT26" s="253"/>
      <c r="SRU26" s="253"/>
      <c r="SRV26" s="254"/>
      <c r="SRW26" s="254"/>
      <c r="SRX26" s="254"/>
      <c r="SRY26" s="254"/>
      <c r="SRZ26" s="254"/>
      <c r="SSA26" s="253"/>
      <c r="SSB26" s="253"/>
      <c r="SSC26" s="253"/>
      <c r="SSD26" s="253"/>
      <c r="SSE26" s="253"/>
      <c r="SSF26" s="253"/>
      <c r="SSG26" s="253"/>
      <c r="SSH26" s="253"/>
      <c r="SSI26" s="253"/>
      <c r="SSJ26" s="253"/>
      <c r="SSK26" s="253"/>
      <c r="SSL26" s="253"/>
      <c r="SSM26" s="253"/>
      <c r="SSN26" s="253"/>
      <c r="SSO26" s="253"/>
      <c r="SSP26" s="253"/>
      <c r="SSQ26" s="253"/>
      <c r="SSR26" s="253"/>
      <c r="SSS26" s="253"/>
      <c r="SST26" s="253"/>
      <c r="SSU26" s="253"/>
      <c r="SSV26" s="253"/>
      <c r="SSW26" s="253"/>
      <c r="SSX26" s="253"/>
      <c r="SSY26" s="253"/>
      <c r="SSZ26" s="253"/>
      <c r="STA26" s="253"/>
      <c r="STB26" s="253"/>
      <c r="STC26" s="253"/>
      <c r="STD26" s="253"/>
      <c r="STE26" s="253"/>
      <c r="STF26" s="253"/>
      <c r="STG26" s="253"/>
      <c r="STH26" s="253"/>
      <c r="STI26" s="253"/>
      <c r="STJ26" s="253"/>
      <c r="STK26" s="253"/>
      <c r="STL26" s="253"/>
      <c r="STM26" s="253"/>
      <c r="STN26" s="253"/>
      <c r="STO26" s="253"/>
      <c r="STP26" s="253"/>
      <c r="STQ26" s="253"/>
      <c r="STR26" s="253"/>
      <c r="STS26" s="253"/>
      <c r="STT26" s="253"/>
      <c r="STU26" s="253"/>
      <c r="STV26" s="253"/>
      <c r="STW26" s="253"/>
      <c r="STX26" s="254"/>
      <c r="STY26" s="254"/>
      <c r="STZ26" s="254"/>
      <c r="SUA26" s="254"/>
      <c r="SUB26" s="254"/>
      <c r="SUC26" s="253"/>
      <c r="SUD26" s="253"/>
      <c r="SUE26" s="253"/>
      <c r="SUF26" s="253"/>
      <c r="SUG26" s="253"/>
      <c r="SUH26" s="253"/>
      <c r="SUI26" s="253"/>
      <c r="SUJ26" s="253"/>
      <c r="SUK26" s="253"/>
      <c r="SUL26" s="253"/>
      <c r="SUM26" s="253"/>
      <c r="SUN26" s="253"/>
      <c r="SUO26" s="253"/>
      <c r="SUP26" s="253"/>
      <c r="SUQ26" s="253"/>
      <c r="SUR26" s="253"/>
      <c r="SUS26" s="253"/>
      <c r="SUT26" s="253"/>
      <c r="SUU26" s="253"/>
      <c r="SUV26" s="253"/>
      <c r="SUW26" s="253"/>
      <c r="SUX26" s="253"/>
      <c r="SUY26" s="253"/>
      <c r="SUZ26" s="253"/>
      <c r="SVA26" s="253"/>
      <c r="SVB26" s="253"/>
      <c r="SVC26" s="253"/>
      <c r="SVD26" s="253"/>
      <c r="SVE26" s="253"/>
      <c r="SVF26" s="253"/>
      <c r="SVG26" s="253"/>
      <c r="SVH26" s="253"/>
      <c r="SVI26" s="253"/>
      <c r="SVJ26" s="253"/>
      <c r="SVK26" s="253"/>
      <c r="SVL26" s="253"/>
      <c r="SVM26" s="253"/>
      <c r="SVN26" s="253"/>
      <c r="SVO26" s="253"/>
      <c r="SVP26" s="253"/>
      <c r="SVQ26" s="253"/>
      <c r="SVR26" s="253"/>
      <c r="SVS26" s="253"/>
      <c r="SVT26" s="253"/>
      <c r="SVU26" s="253"/>
      <c r="SVV26" s="253"/>
      <c r="SVW26" s="253"/>
      <c r="SVX26" s="253"/>
      <c r="SVY26" s="253"/>
      <c r="SVZ26" s="254"/>
      <c r="SWA26" s="254"/>
      <c r="SWB26" s="254"/>
      <c r="SWC26" s="254"/>
      <c r="SWD26" s="254"/>
      <c r="SWE26" s="253"/>
      <c r="SWF26" s="253"/>
      <c r="SWG26" s="253"/>
      <c r="SWH26" s="253"/>
      <c r="SWI26" s="253"/>
      <c r="SWJ26" s="253"/>
      <c r="SWK26" s="253"/>
      <c r="SWL26" s="253"/>
      <c r="SWM26" s="253"/>
      <c r="SWN26" s="253"/>
      <c r="SWO26" s="253"/>
      <c r="SWP26" s="253"/>
      <c r="SWQ26" s="253"/>
      <c r="SWR26" s="253"/>
      <c r="SWS26" s="253"/>
      <c r="SWT26" s="253"/>
      <c r="SWU26" s="253"/>
      <c r="SWV26" s="253"/>
      <c r="SWW26" s="253"/>
      <c r="SWX26" s="253"/>
      <c r="SWY26" s="253"/>
      <c r="SWZ26" s="253"/>
      <c r="SXA26" s="253"/>
      <c r="SXB26" s="253"/>
      <c r="SXC26" s="253"/>
      <c r="SXD26" s="253"/>
      <c r="SXE26" s="253"/>
      <c r="SXF26" s="253"/>
      <c r="SXG26" s="253"/>
      <c r="SXH26" s="253"/>
      <c r="SXI26" s="253"/>
      <c r="SXJ26" s="253"/>
      <c r="SXK26" s="253"/>
      <c r="SXL26" s="253"/>
      <c r="SXM26" s="253"/>
      <c r="SXN26" s="253"/>
      <c r="SXO26" s="253"/>
      <c r="SXP26" s="253"/>
      <c r="SXQ26" s="253"/>
      <c r="SXR26" s="253"/>
      <c r="SXS26" s="253"/>
      <c r="SXT26" s="253"/>
      <c r="SXU26" s="253"/>
      <c r="SXV26" s="253"/>
      <c r="SXW26" s="253"/>
      <c r="SXX26" s="253"/>
      <c r="SXY26" s="253"/>
      <c r="SXZ26" s="253"/>
      <c r="SYA26" s="253"/>
      <c r="SYB26" s="254"/>
      <c r="SYC26" s="254"/>
      <c r="SYD26" s="254"/>
      <c r="SYE26" s="254"/>
      <c r="SYF26" s="254"/>
      <c r="SYG26" s="253"/>
      <c r="SYH26" s="253"/>
      <c r="SYI26" s="253"/>
      <c r="SYJ26" s="253"/>
      <c r="SYK26" s="253"/>
      <c r="SYL26" s="253"/>
      <c r="SYM26" s="253"/>
      <c r="SYN26" s="253"/>
      <c r="SYO26" s="253"/>
      <c r="SYP26" s="253"/>
      <c r="SYQ26" s="253"/>
      <c r="SYR26" s="253"/>
      <c r="SYS26" s="253"/>
      <c r="SYT26" s="253"/>
      <c r="SYU26" s="253"/>
      <c r="SYV26" s="253"/>
      <c r="SYW26" s="253"/>
      <c r="SYX26" s="253"/>
      <c r="SYY26" s="253"/>
      <c r="SYZ26" s="253"/>
      <c r="SZA26" s="253"/>
      <c r="SZB26" s="253"/>
      <c r="SZC26" s="253"/>
      <c r="SZD26" s="253"/>
      <c r="SZE26" s="253"/>
      <c r="SZF26" s="253"/>
      <c r="SZG26" s="253"/>
      <c r="SZH26" s="253"/>
      <c r="SZI26" s="253"/>
      <c r="SZJ26" s="253"/>
      <c r="SZK26" s="253"/>
      <c r="SZL26" s="253"/>
      <c r="SZM26" s="253"/>
      <c r="SZN26" s="253"/>
      <c r="SZO26" s="253"/>
      <c r="SZP26" s="253"/>
      <c r="SZQ26" s="253"/>
      <c r="SZR26" s="253"/>
      <c r="SZS26" s="253"/>
      <c r="SZT26" s="253"/>
      <c r="SZU26" s="253"/>
      <c r="SZV26" s="253"/>
      <c r="SZW26" s="253"/>
      <c r="SZX26" s="253"/>
      <c r="SZY26" s="253"/>
      <c r="SZZ26" s="253"/>
      <c r="TAA26" s="253"/>
      <c r="TAB26" s="253"/>
      <c r="TAC26" s="253"/>
      <c r="TAD26" s="254"/>
      <c r="TAE26" s="254"/>
      <c r="TAF26" s="254"/>
      <c r="TAG26" s="254"/>
      <c r="TAH26" s="254"/>
      <c r="TAI26" s="253"/>
      <c r="TAJ26" s="253"/>
      <c r="TAK26" s="253"/>
      <c r="TAL26" s="253"/>
      <c r="TAM26" s="253"/>
      <c r="TAN26" s="253"/>
      <c r="TAO26" s="253"/>
      <c r="TAP26" s="253"/>
      <c r="TAQ26" s="253"/>
      <c r="TAR26" s="253"/>
      <c r="TAS26" s="253"/>
      <c r="TAT26" s="253"/>
      <c r="TAU26" s="253"/>
      <c r="TAV26" s="253"/>
      <c r="TAW26" s="253"/>
      <c r="TAX26" s="253"/>
      <c r="TAY26" s="253"/>
      <c r="TAZ26" s="253"/>
      <c r="TBA26" s="253"/>
      <c r="TBB26" s="253"/>
      <c r="TBC26" s="253"/>
      <c r="TBD26" s="253"/>
      <c r="TBE26" s="253"/>
      <c r="TBF26" s="253"/>
      <c r="TBG26" s="253"/>
      <c r="TBH26" s="253"/>
      <c r="TBI26" s="253"/>
      <c r="TBJ26" s="253"/>
      <c r="TBK26" s="253"/>
      <c r="TBL26" s="253"/>
      <c r="TBM26" s="253"/>
      <c r="TBN26" s="253"/>
      <c r="TBO26" s="253"/>
      <c r="TBP26" s="253"/>
      <c r="TBQ26" s="253"/>
      <c r="TBR26" s="253"/>
      <c r="TBS26" s="253"/>
      <c r="TBT26" s="253"/>
      <c r="TBU26" s="253"/>
      <c r="TBV26" s="253"/>
      <c r="TBW26" s="253"/>
      <c r="TBX26" s="253"/>
      <c r="TBY26" s="253"/>
      <c r="TBZ26" s="253"/>
      <c r="TCA26" s="253"/>
      <c r="TCB26" s="253"/>
      <c r="TCC26" s="253"/>
      <c r="TCD26" s="253"/>
      <c r="TCE26" s="253"/>
      <c r="TCF26" s="254"/>
      <c r="TCG26" s="254"/>
      <c r="TCH26" s="254"/>
      <c r="TCI26" s="254"/>
      <c r="TCJ26" s="254"/>
      <c r="TCK26" s="253"/>
      <c r="TCL26" s="253"/>
      <c r="TCM26" s="253"/>
      <c r="TCN26" s="253"/>
      <c r="TCO26" s="253"/>
      <c r="TCP26" s="253"/>
      <c r="TCQ26" s="253"/>
      <c r="TCR26" s="253"/>
      <c r="TCS26" s="253"/>
      <c r="TCT26" s="253"/>
      <c r="TCU26" s="253"/>
      <c r="TCV26" s="253"/>
      <c r="TCW26" s="253"/>
      <c r="TCX26" s="253"/>
      <c r="TCY26" s="253"/>
      <c r="TCZ26" s="253"/>
      <c r="TDA26" s="253"/>
      <c r="TDB26" s="253"/>
      <c r="TDC26" s="253"/>
      <c r="TDD26" s="253"/>
      <c r="TDE26" s="253"/>
      <c r="TDF26" s="253"/>
      <c r="TDG26" s="253"/>
      <c r="TDH26" s="253"/>
      <c r="TDI26" s="253"/>
      <c r="TDJ26" s="253"/>
      <c r="TDK26" s="253"/>
      <c r="TDL26" s="253"/>
      <c r="TDM26" s="253"/>
      <c r="TDN26" s="253"/>
      <c r="TDO26" s="253"/>
      <c r="TDP26" s="253"/>
      <c r="TDQ26" s="253"/>
      <c r="TDR26" s="253"/>
      <c r="TDS26" s="253"/>
      <c r="TDT26" s="253"/>
      <c r="TDU26" s="253"/>
      <c r="TDV26" s="253"/>
      <c r="TDW26" s="253"/>
      <c r="TDX26" s="253"/>
      <c r="TDY26" s="253"/>
      <c r="TDZ26" s="253"/>
      <c r="TEA26" s="253"/>
      <c r="TEB26" s="253"/>
      <c r="TEC26" s="253"/>
      <c r="TED26" s="253"/>
      <c r="TEE26" s="253"/>
      <c r="TEF26" s="253"/>
      <c r="TEG26" s="253"/>
      <c r="TEH26" s="254"/>
      <c r="TEI26" s="254"/>
      <c r="TEJ26" s="254"/>
      <c r="TEK26" s="254"/>
      <c r="TEL26" s="254"/>
      <c r="TEM26" s="253"/>
      <c r="TEN26" s="253"/>
      <c r="TEO26" s="253"/>
      <c r="TEP26" s="253"/>
      <c r="TEQ26" s="253"/>
      <c r="TER26" s="253"/>
      <c r="TES26" s="253"/>
      <c r="TET26" s="253"/>
      <c r="TEU26" s="253"/>
      <c r="TEV26" s="253"/>
      <c r="TEW26" s="253"/>
      <c r="TEX26" s="253"/>
      <c r="TEY26" s="253"/>
      <c r="TEZ26" s="253"/>
      <c r="TFA26" s="253"/>
      <c r="TFB26" s="253"/>
      <c r="TFC26" s="253"/>
      <c r="TFD26" s="253"/>
      <c r="TFE26" s="253"/>
      <c r="TFF26" s="253"/>
      <c r="TFG26" s="253"/>
      <c r="TFH26" s="253"/>
      <c r="TFI26" s="253"/>
      <c r="TFJ26" s="253"/>
      <c r="TFK26" s="253"/>
      <c r="TFL26" s="253"/>
      <c r="TFM26" s="253"/>
      <c r="TFN26" s="253"/>
      <c r="TFO26" s="253"/>
      <c r="TFP26" s="253"/>
      <c r="TFQ26" s="253"/>
      <c r="TFR26" s="253"/>
      <c r="TFS26" s="253"/>
      <c r="TFT26" s="253"/>
      <c r="TFU26" s="253"/>
      <c r="TFV26" s="253"/>
      <c r="TFW26" s="253"/>
      <c r="TFX26" s="253"/>
      <c r="TFY26" s="253"/>
      <c r="TFZ26" s="253"/>
      <c r="TGA26" s="253"/>
      <c r="TGB26" s="253"/>
      <c r="TGC26" s="253"/>
      <c r="TGD26" s="253"/>
      <c r="TGE26" s="253"/>
      <c r="TGF26" s="253"/>
      <c r="TGG26" s="253"/>
      <c r="TGH26" s="253"/>
      <c r="TGI26" s="253"/>
      <c r="TGJ26" s="254"/>
      <c r="TGK26" s="254"/>
      <c r="TGL26" s="254"/>
      <c r="TGM26" s="254"/>
      <c r="TGN26" s="254"/>
      <c r="TGO26" s="253"/>
      <c r="TGP26" s="253"/>
      <c r="TGQ26" s="253"/>
      <c r="TGR26" s="253"/>
      <c r="TGS26" s="253"/>
      <c r="TGT26" s="253"/>
      <c r="TGU26" s="253"/>
      <c r="TGV26" s="253"/>
      <c r="TGW26" s="253"/>
      <c r="TGX26" s="253"/>
      <c r="TGY26" s="253"/>
      <c r="TGZ26" s="253"/>
      <c r="THA26" s="253"/>
      <c r="THB26" s="253"/>
      <c r="THC26" s="253"/>
      <c r="THD26" s="253"/>
      <c r="THE26" s="253"/>
      <c r="THF26" s="253"/>
      <c r="THG26" s="253"/>
      <c r="THH26" s="253"/>
      <c r="THI26" s="253"/>
      <c r="THJ26" s="253"/>
      <c r="THK26" s="253"/>
      <c r="THL26" s="253"/>
      <c r="THM26" s="253"/>
      <c r="THN26" s="253"/>
      <c r="THO26" s="253"/>
      <c r="THP26" s="253"/>
      <c r="THQ26" s="253"/>
      <c r="THR26" s="253"/>
      <c r="THS26" s="253"/>
      <c r="THT26" s="253"/>
      <c r="THU26" s="253"/>
      <c r="THV26" s="253"/>
      <c r="THW26" s="253"/>
      <c r="THX26" s="253"/>
      <c r="THY26" s="253"/>
      <c r="THZ26" s="253"/>
      <c r="TIA26" s="253"/>
      <c r="TIB26" s="253"/>
      <c r="TIC26" s="253"/>
      <c r="TID26" s="253"/>
      <c r="TIE26" s="253"/>
      <c r="TIF26" s="253"/>
      <c r="TIG26" s="253"/>
      <c r="TIH26" s="253"/>
      <c r="TII26" s="253"/>
      <c r="TIJ26" s="253"/>
      <c r="TIK26" s="253"/>
      <c r="TIL26" s="254"/>
      <c r="TIM26" s="254"/>
      <c r="TIN26" s="254"/>
      <c r="TIO26" s="254"/>
      <c r="TIP26" s="254"/>
      <c r="TIQ26" s="253"/>
      <c r="TIR26" s="253"/>
      <c r="TIS26" s="253"/>
      <c r="TIT26" s="253"/>
      <c r="TIU26" s="253"/>
      <c r="TIV26" s="253"/>
      <c r="TIW26" s="253"/>
      <c r="TIX26" s="253"/>
      <c r="TIY26" s="253"/>
      <c r="TIZ26" s="253"/>
      <c r="TJA26" s="253"/>
      <c r="TJB26" s="253"/>
      <c r="TJC26" s="253"/>
      <c r="TJD26" s="253"/>
      <c r="TJE26" s="253"/>
      <c r="TJF26" s="253"/>
      <c r="TJG26" s="253"/>
      <c r="TJH26" s="253"/>
      <c r="TJI26" s="253"/>
      <c r="TJJ26" s="253"/>
      <c r="TJK26" s="253"/>
      <c r="TJL26" s="253"/>
      <c r="TJM26" s="253"/>
      <c r="TJN26" s="253"/>
      <c r="TJO26" s="253"/>
      <c r="TJP26" s="253"/>
      <c r="TJQ26" s="253"/>
      <c r="TJR26" s="253"/>
      <c r="TJS26" s="253"/>
      <c r="TJT26" s="253"/>
      <c r="TJU26" s="253"/>
      <c r="TJV26" s="253"/>
      <c r="TJW26" s="253"/>
      <c r="TJX26" s="253"/>
      <c r="TJY26" s="253"/>
      <c r="TJZ26" s="253"/>
      <c r="TKA26" s="253"/>
      <c r="TKB26" s="253"/>
      <c r="TKC26" s="253"/>
      <c r="TKD26" s="253"/>
      <c r="TKE26" s="253"/>
      <c r="TKF26" s="253"/>
      <c r="TKG26" s="253"/>
      <c r="TKH26" s="253"/>
      <c r="TKI26" s="253"/>
      <c r="TKJ26" s="253"/>
      <c r="TKK26" s="253"/>
      <c r="TKL26" s="253"/>
      <c r="TKM26" s="253"/>
      <c r="TKN26" s="254"/>
      <c r="TKO26" s="254"/>
      <c r="TKP26" s="254"/>
      <c r="TKQ26" s="254"/>
      <c r="TKR26" s="254"/>
      <c r="TKS26" s="253"/>
      <c r="TKT26" s="253"/>
      <c r="TKU26" s="253"/>
      <c r="TKV26" s="253"/>
      <c r="TKW26" s="253"/>
      <c r="TKX26" s="253"/>
      <c r="TKY26" s="253"/>
      <c r="TKZ26" s="253"/>
      <c r="TLA26" s="253"/>
      <c r="TLB26" s="253"/>
      <c r="TLC26" s="253"/>
      <c r="TLD26" s="253"/>
      <c r="TLE26" s="253"/>
      <c r="TLF26" s="253"/>
      <c r="TLG26" s="253"/>
      <c r="TLH26" s="253"/>
      <c r="TLI26" s="253"/>
      <c r="TLJ26" s="253"/>
      <c r="TLK26" s="253"/>
      <c r="TLL26" s="253"/>
      <c r="TLM26" s="253"/>
      <c r="TLN26" s="253"/>
      <c r="TLO26" s="253"/>
      <c r="TLP26" s="253"/>
      <c r="TLQ26" s="253"/>
      <c r="TLR26" s="253"/>
      <c r="TLS26" s="253"/>
      <c r="TLT26" s="253"/>
      <c r="TLU26" s="253"/>
      <c r="TLV26" s="253"/>
      <c r="TLW26" s="253"/>
      <c r="TLX26" s="253"/>
      <c r="TLY26" s="253"/>
      <c r="TLZ26" s="253"/>
      <c r="TMA26" s="253"/>
      <c r="TMB26" s="253"/>
      <c r="TMC26" s="253"/>
      <c r="TMD26" s="253"/>
      <c r="TME26" s="253"/>
      <c r="TMF26" s="253"/>
      <c r="TMG26" s="253"/>
      <c r="TMH26" s="253"/>
      <c r="TMI26" s="253"/>
      <c r="TMJ26" s="253"/>
      <c r="TMK26" s="253"/>
      <c r="TML26" s="253"/>
      <c r="TMM26" s="253"/>
      <c r="TMN26" s="253"/>
      <c r="TMO26" s="253"/>
      <c r="TMP26" s="254"/>
      <c r="TMQ26" s="254"/>
      <c r="TMR26" s="254"/>
      <c r="TMS26" s="254"/>
      <c r="TMT26" s="254"/>
      <c r="TMU26" s="253"/>
      <c r="TMV26" s="253"/>
      <c r="TMW26" s="253"/>
      <c r="TMX26" s="253"/>
      <c r="TMY26" s="253"/>
      <c r="TMZ26" s="253"/>
      <c r="TNA26" s="253"/>
      <c r="TNB26" s="253"/>
      <c r="TNC26" s="253"/>
      <c r="TND26" s="253"/>
      <c r="TNE26" s="253"/>
      <c r="TNF26" s="253"/>
      <c r="TNG26" s="253"/>
      <c r="TNH26" s="253"/>
      <c r="TNI26" s="253"/>
      <c r="TNJ26" s="253"/>
      <c r="TNK26" s="253"/>
      <c r="TNL26" s="253"/>
      <c r="TNM26" s="253"/>
      <c r="TNN26" s="253"/>
      <c r="TNO26" s="253"/>
      <c r="TNP26" s="253"/>
      <c r="TNQ26" s="253"/>
      <c r="TNR26" s="253"/>
      <c r="TNS26" s="253"/>
      <c r="TNT26" s="253"/>
      <c r="TNU26" s="253"/>
      <c r="TNV26" s="253"/>
      <c r="TNW26" s="253"/>
      <c r="TNX26" s="253"/>
      <c r="TNY26" s="253"/>
      <c r="TNZ26" s="253"/>
      <c r="TOA26" s="253"/>
      <c r="TOB26" s="253"/>
      <c r="TOC26" s="253"/>
      <c r="TOD26" s="253"/>
      <c r="TOE26" s="253"/>
      <c r="TOF26" s="253"/>
      <c r="TOG26" s="253"/>
      <c r="TOH26" s="253"/>
      <c r="TOI26" s="253"/>
      <c r="TOJ26" s="253"/>
      <c r="TOK26" s="253"/>
      <c r="TOL26" s="253"/>
      <c r="TOM26" s="253"/>
      <c r="TON26" s="253"/>
      <c r="TOO26" s="253"/>
      <c r="TOP26" s="253"/>
      <c r="TOQ26" s="253"/>
      <c r="TOR26" s="254"/>
      <c r="TOS26" s="254"/>
      <c r="TOT26" s="254"/>
      <c r="TOU26" s="254"/>
      <c r="TOV26" s="254"/>
      <c r="TOW26" s="253"/>
      <c r="TOX26" s="253"/>
      <c r="TOY26" s="253"/>
      <c r="TOZ26" s="253"/>
      <c r="TPA26" s="253"/>
      <c r="TPB26" s="253"/>
      <c r="TPC26" s="253"/>
      <c r="TPD26" s="253"/>
      <c r="TPE26" s="253"/>
      <c r="TPF26" s="253"/>
      <c r="TPG26" s="253"/>
      <c r="TPH26" s="253"/>
      <c r="TPI26" s="253"/>
      <c r="TPJ26" s="253"/>
      <c r="TPK26" s="253"/>
      <c r="TPL26" s="253"/>
      <c r="TPM26" s="253"/>
      <c r="TPN26" s="253"/>
      <c r="TPO26" s="253"/>
      <c r="TPP26" s="253"/>
      <c r="TPQ26" s="253"/>
      <c r="TPR26" s="253"/>
      <c r="TPS26" s="253"/>
      <c r="TPT26" s="253"/>
      <c r="TPU26" s="253"/>
      <c r="TPV26" s="253"/>
      <c r="TPW26" s="253"/>
      <c r="TPX26" s="253"/>
      <c r="TPY26" s="253"/>
      <c r="TPZ26" s="253"/>
      <c r="TQA26" s="253"/>
      <c r="TQB26" s="253"/>
      <c r="TQC26" s="253"/>
      <c r="TQD26" s="253"/>
      <c r="TQE26" s="253"/>
      <c r="TQF26" s="253"/>
      <c r="TQG26" s="253"/>
      <c r="TQH26" s="253"/>
      <c r="TQI26" s="253"/>
      <c r="TQJ26" s="253"/>
      <c r="TQK26" s="253"/>
      <c r="TQL26" s="253"/>
      <c r="TQM26" s="253"/>
      <c r="TQN26" s="253"/>
      <c r="TQO26" s="253"/>
      <c r="TQP26" s="253"/>
      <c r="TQQ26" s="253"/>
      <c r="TQR26" s="253"/>
      <c r="TQS26" s="253"/>
      <c r="TQT26" s="254"/>
      <c r="TQU26" s="254"/>
      <c r="TQV26" s="254"/>
      <c r="TQW26" s="254"/>
      <c r="TQX26" s="254"/>
      <c r="TQY26" s="253"/>
      <c r="TQZ26" s="253"/>
      <c r="TRA26" s="253"/>
      <c r="TRB26" s="253"/>
      <c r="TRC26" s="253"/>
      <c r="TRD26" s="253"/>
      <c r="TRE26" s="253"/>
      <c r="TRF26" s="253"/>
      <c r="TRG26" s="253"/>
      <c r="TRH26" s="253"/>
      <c r="TRI26" s="253"/>
      <c r="TRJ26" s="253"/>
      <c r="TRK26" s="253"/>
      <c r="TRL26" s="253"/>
      <c r="TRM26" s="253"/>
      <c r="TRN26" s="253"/>
      <c r="TRO26" s="253"/>
      <c r="TRP26" s="253"/>
      <c r="TRQ26" s="253"/>
      <c r="TRR26" s="253"/>
      <c r="TRS26" s="253"/>
      <c r="TRT26" s="253"/>
      <c r="TRU26" s="253"/>
      <c r="TRV26" s="253"/>
      <c r="TRW26" s="253"/>
      <c r="TRX26" s="253"/>
      <c r="TRY26" s="253"/>
      <c r="TRZ26" s="253"/>
      <c r="TSA26" s="253"/>
      <c r="TSB26" s="253"/>
      <c r="TSC26" s="253"/>
      <c r="TSD26" s="253"/>
      <c r="TSE26" s="253"/>
      <c r="TSF26" s="253"/>
      <c r="TSG26" s="253"/>
      <c r="TSH26" s="253"/>
      <c r="TSI26" s="253"/>
      <c r="TSJ26" s="253"/>
      <c r="TSK26" s="253"/>
      <c r="TSL26" s="253"/>
      <c r="TSM26" s="253"/>
      <c r="TSN26" s="253"/>
      <c r="TSO26" s="253"/>
      <c r="TSP26" s="253"/>
      <c r="TSQ26" s="253"/>
      <c r="TSR26" s="253"/>
      <c r="TSS26" s="253"/>
      <c r="TST26" s="253"/>
      <c r="TSU26" s="253"/>
      <c r="TSV26" s="254"/>
      <c r="TSW26" s="254"/>
      <c r="TSX26" s="254"/>
      <c r="TSY26" s="254"/>
      <c r="TSZ26" s="254"/>
      <c r="TTA26" s="253"/>
      <c r="TTB26" s="253"/>
      <c r="TTC26" s="253"/>
      <c r="TTD26" s="253"/>
      <c r="TTE26" s="253"/>
      <c r="TTF26" s="253"/>
      <c r="TTG26" s="253"/>
      <c r="TTH26" s="253"/>
      <c r="TTI26" s="253"/>
      <c r="TTJ26" s="253"/>
      <c r="TTK26" s="253"/>
      <c r="TTL26" s="253"/>
      <c r="TTM26" s="253"/>
      <c r="TTN26" s="253"/>
      <c r="TTO26" s="253"/>
      <c r="TTP26" s="253"/>
      <c r="TTQ26" s="253"/>
      <c r="TTR26" s="253"/>
      <c r="TTS26" s="253"/>
      <c r="TTT26" s="253"/>
      <c r="TTU26" s="253"/>
      <c r="TTV26" s="253"/>
      <c r="TTW26" s="253"/>
      <c r="TTX26" s="253"/>
      <c r="TTY26" s="253"/>
      <c r="TTZ26" s="253"/>
      <c r="TUA26" s="253"/>
      <c r="TUB26" s="253"/>
      <c r="TUC26" s="253"/>
      <c r="TUD26" s="253"/>
      <c r="TUE26" s="253"/>
      <c r="TUF26" s="253"/>
      <c r="TUG26" s="253"/>
      <c r="TUH26" s="253"/>
      <c r="TUI26" s="253"/>
      <c r="TUJ26" s="253"/>
      <c r="TUK26" s="253"/>
      <c r="TUL26" s="253"/>
      <c r="TUM26" s="253"/>
      <c r="TUN26" s="253"/>
      <c r="TUO26" s="253"/>
      <c r="TUP26" s="253"/>
      <c r="TUQ26" s="253"/>
      <c r="TUR26" s="253"/>
      <c r="TUS26" s="253"/>
      <c r="TUT26" s="253"/>
      <c r="TUU26" s="253"/>
      <c r="TUV26" s="253"/>
      <c r="TUW26" s="253"/>
      <c r="TUX26" s="254"/>
      <c r="TUY26" s="254"/>
      <c r="TUZ26" s="254"/>
      <c r="TVA26" s="254"/>
      <c r="TVB26" s="254"/>
      <c r="TVC26" s="253"/>
      <c r="TVD26" s="253"/>
      <c r="TVE26" s="253"/>
      <c r="TVF26" s="253"/>
      <c r="TVG26" s="253"/>
      <c r="TVH26" s="253"/>
      <c r="TVI26" s="253"/>
      <c r="TVJ26" s="253"/>
      <c r="TVK26" s="253"/>
      <c r="TVL26" s="253"/>
      <c r="TVM26" s="253"/>
      <c r="TVN26" s="253"/>
      <c r="TVO26" s="253"/>
      <c r="TVP26" s="253"/>
      <c r="TVQ26" s="253"/>
      <c r="TVR26" s="253"/>
      <c r="TVS26" s="253"/>
      <c r="TVT26" s="253"/>
      <c r="TVU26" s="253"/>
      <c r="TVV26" s="253"/>
      <c r="TVW26" s="253"/>
      <c r="TVX26" s="253"/>
      <c r="TVY26" s="253"/>
      <c r="TVZ26" s="253"/>
      <c r="TWA26" s="253"/>
      <c r="TWB26" s="253"/>
      <c r="TWC26" s="253"/>
      <c r="TWD26" s="253"/>
      <c r="TWE26" s="253"/>
      <c r="TWF26" s="253"/>
      <c r="TWG26" s="253"/>
      <c r="TWH26" s="253"/>
      <c r="TWI26" s="253"/>
      <c r="TWJ26" s="253"/>
      <c r="TWK26" s="253"/>
      <c r="TWL26" s="253"/>
      <c r="TWM26" s="253"/>
      <c r="TWN26" s="253"/>
      <c r="TWO26" s="253"/>
      <c r="TWP26" s="253"/>
      <c r="TWQ26" s="253"/>
      <c r="TWR26" s="253"/>
      <c r="TWS26" s="253"/>
      <c r="TWT26" s="253"/>
      <c r="TWU26" s="253"/>
      <c r="TWV26" s="253"/>
      <c r="TWW26" s="253"/>
      <c r="TWX26" s="253"/>
      <c r="TWY26" s="253"/>
      <c r="TWZ26" s="254"/>
      <c r="TXA26" s="254"/>
      <c r="TXB26" s="254"/>
      <c r="TXC26" s="254"/>
      <c r="TXD26" s="254"/>
      <c r="TXE26" s="253"/>
      <c r="TXF26" s="253"/>
      <c r="TXG26" s="253"/>
      <c r="TXH26" s="253"/>
      <c r="TXI26" s="253"/>
      <c r="TXJ26" s="253"/>
      <c r="TXK26" s="253"/>
      <c r="TXL26" s="253"/>
      <c r="TXM26" s="253"/>
      <c r="TXN26" s="253"/>
      <c r="TXO26" s="253"/>
      <c r="TXP26" s="253"/>
      <c r="TXQ26" s="253"/>
      <c r="TXR26" s="253"/>
      <c r="TXS26" s="253"/>
      <c r="TXT26" s="253"/>
      <c r="TXU26" s="253"/>
      <c r="TXV26" s="253"/>
      <c r="TXW26" s="253"/>
      <c r="TXX26" s="253"/>
      <c r="TXY26" s="253"/>
      <c r="TXZ26" s="253"/>
      <c r="TYA26" s="253"/>
      <c r="TYB26" s="253"/>
      <c r="TYC26" s="253"/>
      <c r="TYD26" s="253"/>
      <c r="TYE26" s="253"/>
      <c r="TYF26" s="253"/>
      <c r="TYG26" s="253"/>
      <c r="TYH26" s="253"/>
      <c r="TYI26" s="253"/>
      <c r="TYJ26" s="253"/>
      <c r="TYK26" s="253"/>
      <c r="TYL26" s="253"/>
      <c r="TYM26" s="253"/>
      <c r="TYN26" s="253"/>
      <c r="TYO26" s="253"/>
      <c r="TYP26" s="253"/>
      <c r="TYQ26" s="253"/>
      <c r="TYR26" s="253"/>
      <c r="TYS26" s="253"/>
      <c r="TYT26" s="253"/>
      <c r="TYU26" s="253"/>
      <c r="TYV26" s="253"/>
      <c r="TYW26" s="253"/>
      <c r="TYX26" s="253"/>
      <c r="TYY26" s="253"/>
      <c r="TYZ26" s="253"/>
      <c r="TZA26" s="253"/>
      <c r="TZB26" s="254"/>
      <c r="TZC26" s="254"/>
      <c r="TZD26" s="254"/>
      <c r="TZE26" s="254"/>
      <c r="TZF26" s="254"/>
      <c r="TZG26" s="253"/>
      <c r="TZH26" s="253"/>
      <c r="TZI26" s="253"/>
      <c r="TZJ26" s="253"/>
      <c r="TZK26" s="253"/>
      <c r="TZL26" s="253"/>
      <c r="TZM26" s="253"/>
      <c r="TZN26" s="253"/>
      <c r="TZO26" s="253"/>
      <c r="TZP26" s="253"/>
      <c r="TZQ26" s="253"/>
      <c r="TZR26" s="253"/>
      <c r="TZS26" s="253"/>
      <c r="TZT26" s="253"/>
      <c r="TZU26" s="253"/>
      <c r="TZV26" s="253"/>
      <c r="TZW26" s="253"/>
      <c r="TZX26" s="253"/>
      <c r="TZY26" s="253"/>
      <c r="TZZ26" s="253"/>
      <c r="UAA26" s="253"/>
      <c r="UAB26" s="253"/>
      <c r="UAC26" s="253"/>
      <c r="UAD26" s="253"/>
      <c r="UAE26" s="253"/>
      <c r="UAF26" s="253"/>
      <c r="UAG26" s="253"/>
      <c r="UAH26" s="253"/>
      <c r="UAI26" s="253"/>
      <c r="UAJ26" s="253"/>
      <c r="UAK26" s="253"/>
      <c r="UAL26" s="253"/>
      <c r="UAM26" s="253"/>
      <c r="UAN26" s="253"/>
      <c r="UAO26" s="253"/>
      <c r="UAP26" s="253"/>
      <c r="UAQ26" s="253"/>
      <c r="UAR26" s="253"/>
      <c r="UAS26" s="253"/>
      <c r="UAT26" s="253"/>
      <c r="UAU26" s="253"/>
      <c r="UAV26" s="253"/>
      <c r="UAW26" s="253"/>
      <c r="UAX26" s="253"/>
      <c r="UAY26" s="253"/>
      <c r="UAZ26" s="253"/>
      <c r="UBA26" s="253"/>
      <c r="UBB26" s="253"/>
      <c r="UBC26" s="253"/>
      <c r="UBD26" s="254"/>
      <c r="UBE26" s="254"/>
      <c r="UBF26" s="254"/>
      <c r="UBG26" s="254"/>
      <c r="UBH26" s="254"/>
      <c r="UBI26" s="253"/>
      <c r="UBJ26" s="253"/>
      <c r="UBK26" s="253"/>
      <c r="UBL26" s="253"/>
      <c r="UBM26" s="253"/>
      <c r="UBN26" s="253"/>
      <c r="UBO26" s="253"/>
      <c r="UBP26" s="253"/>
      <c r="UBQ26" s="253"/>
      <c r="UBR26" s="253"/>
      <c r="UBS26" s="253"/>
      <c r="UBT26" s="253"/>
      <c r="UBU26" s="253"/>
      <c r="UBV26" s="253"/>
      <c r="UBW26" s="253"/>
      <c r="UBX26" s="253"/>
      <c r="UBY26" s="253"/>
      <c r="UBZ26" s="253"/>
      <c r="UCA26" s="253"/>
      <c r="UCB26" s="253"/>
      <c r="UCC26" s="253"/>
      <c r="UCD26" s="253"/>
      <c r="UCE26" s="253"/>
      <c r="UCF26" s="253"/>
      <c r="UCG26" s="253"/>
      <c r="UCH26" s="253"/>
      <c r="UCI26" s="253"/>
      <c r="UCJ26" s="253"/>
      <c r="UCK26" s="253"/>
      <c r="UCL26" s="253"/>
      <c r="UCM26" s="253"/>
      <c r="UCN26" s="253"/>
      <c r="UCO26" s="253"/>
      <c r="UCP26" s="253"/>
      <c r="UCQ26" s="253"/>
      <c r="UCR26" s="253"/>
      <c r="UCS26" s="253"/>
      <c r="UCT26" s="253"/>
      <c r="UCU26" s="253"/>
      <c r="UCV26" s="253"/>
      <c r="UCW26" s="253"/>
      <c r="UCX26" s="253"/>
      <c r="UCY26" s="253"/>
      <c r="UCZ26" s="253"/>
      <c r="UDA26" s="253"/>
      <c r="UDB26" s="253"/>
      <c r="UDC26" s="253"/>
      <c r="UDD26" s="253"/>
      <c r="UDE26" s="253"/>
      <c r="UDF26" s="254"/>
      <c r="UDG26" s="254"/>
      <c r="UDH26" s="254"/>
      <c r="UDI26" s="254"/>
      <c r="UDJ26" s="254"/>
      <c r="UDK26" s="253"/>
      <c r="UDL26" s="253"/>
      <c r="UDM26" s="253"/>
      <c r="UDN26" s="253"/>
      <c r="UDO26" s="253"/>
      <c r="UDP26" s="253"/>
      <c r="UDQ26" s="253"/>
      <c r="UDR26" s="253"/>
      <c r="UDS26" s="253"/>
      <c r="UDT26" s="253"/>
      <c r="UDU26" s="253"/>
      <c r="UDV26" s="253"/>
      <c r="UDW26" s="253"/>
      <c r="UDX26" s="253"/>
      <c r="UDY26" s="253"/>
      <c r="UDZ26" s="253"/>
      <c r="UEA26" s="253"/>
      <c r="UEB26" s="253"/>
      <c r="UEC26" s="253"/>
      <c r="UED26" s="253"/>
      <c r="UEE26" s="253"/>
      <c r="UEF26" s="253"/>
      <c r="UEG26" s="253"/>
      <c r="UEH26" s="253"/>
      <c r="UEI26" s="253"/>
      <c r="UEJ26" s="253"/>
      <c r="UEK26" s="253"/>
      <c r="UEL26" s="253"/>
      <c r="UEM26" s="253"/>
      <c r="UEN26" s="253"/>
      <c r="UEO26" s="253"/>
      <c r="UEP26" s="253"/>
      <c r="UEQ26" s="253"/>
      <c r="UER26" s="253"/>
      <c r="UES26" s="253"/>
      <c r="UET26" s="253"/>
      <c r="UEU26" s="253"/>
      <c r="UEV26" s="253"/>
      <c r="UEW26" s="253"/>
      <c r="UEX26" s="253"/>
      <c r="UEY26" s="253"/>
      <c r="UEZ26" s="253"/>
      <c r="UFA26" s="253"/>
      <c r="UFB26" s="253"/>
      <c r="UFC26" s="253"/>
      <c r="UFD26" s="253"/>
      <c r="UFE26" s="253"/>
      <c r="UFF26" s="253"/>
      <c r="UFG26" s="253"/>
      <c r="UFH26" s="254"/>
      <c r="UFI26" s="254"/>
      <c r="UFJ26" s="254"/>
      <c r="UFK26" s="254"/>
      <c r="UFL26" s="254"/>
      <c r="UFM26" s="253"/>
      <c r="UFN26" s="253"/>
      <c r="UFO26" s="253"/>
      <c r="UFP26" s="253"/>
      <c r="UFQ26" s="253"/>
      <c r="UFR26" s="253"/>
      <c r="UFS26" s="253"/>
      <c r="UFT26" s="253"/>
      <c r="UFU26" s="253"/>
      <c r="UFV26" s="253"/>
      <c r="UFW26" s="253"/>
      <c r="UFX26" s="253"/>
      <c r="UFY26" s="253"/>
      <c r="UFZ26" s="253"/>
      <c r="UGA26" s="253"/>
      <c r="UGB26" s="253"/>
      <c r="UGC26" s="253"/>
      <c r="UGD26" s="253"/>
      <c r="UGE26" s="253"/>
      <c r="UGF26" s="253"/>
      <c r="UGG26" s="253"/>
      <c r="UGH26" s="253"/>
      <c r="UGI26" s="253"/>
      <c r="UGJ26" s="253"/>
      <c r="UGK26" s="253"/>
      <c r="UGL26" s="253"/>
      <c r="UGM26" s="253"/>
      <c r="UGN26" s="253"/>
      <c r="UGO26" s="253"/>
      <c r="UGP26" s="253"/>
      <c r="UGQ26" s="253"/>
      <c r="UGR26" s="253"/>
      <c r="UGS26" s="253"/>
      <c r="UGT26" s="253"/>
      <c r="UGU26" s="253"/>
      <c r="UGV26" s="253"/>
      <c r="UGW26" s="253"/>
      <c r="UGX26" s="253"/>
      <c r="UGY26" s="253"/>
      <c r="UGZ26" s="253"/>
      <c r="UHA26" s="253"/>
      <c r="UHB26" s="253"/>
      <c r="UHC26" s="253"/>
      <c r="UHD26" s="253"/>
      <c r="UHE26" s="253"/>
      <c r="UHF26" s="253"/>
      <c r="UHG26" s="253"/>
      <c r="UHH26" s="253"/>
      <c r="UHI26" s="253"/>
      <c r="UHJ26" s="254"/>
      <c r="UHK26" s="254"/>
      <c r="UHL26" s="254"/>
      <c r="UHM26" s="254"/>
      <c r="UHN26" s="254"/>
      <c r="UHO26" s="253"/>
      <c r="UHP26" s="253"/>
      <c r="UHQ26" s="253"/>
      <c r="UHR26" s="253"/>
      <c r="UHS26" s="253"/>
      <c r="UHT26" s="253"/>
      <c r="UHU26" s="253"/>
      <c r="UHV26" s="253"/>
      <c r="UHW26" s="253"/>
      <c r="UHX26" s="253"/>
      <c r="UHY26" s="253"/>
      <c r="UHZ26" s="253"/>
      <c r="UIA26" s="253"/>
      <c r="UIB26" s="253"/>
      <c r="UIC26" s="253"/>
      <c r="UID26" s="253"/>
      <c r="UIE26" s="253"/>
      <c r="UIF26" s="253"/>
      <c r="UIG26" s="253"/>
      <c r="UIH26" s="253"/>
      <c r="UII26" s="253"/>
      <c r="UIJ26" s="253"/>
      <c r="UIK26" s="253"/>
      <c r="UIL26" s="253"/>
      <c r="UIM26" s="253"/>
      <c r="UIN26" s="253"/>
      <c r="UIO26" s="253"/>
      <c r="UIP26" s="253"/>
      <c r="UIQ26" s="253"/>
      <c r="UIR26" s="253"/>
      <c r="UIS26" s="253"/>
      <c r="UIT26" s="253"/>
      <c r="UIU26" s="253"/>
      <c r="UIV26" s="253"/>
      <c r="UIW26" s="253"/>
      <c r="UIX26" s="253"/>
      <c r="UIY26" s="253"/>
      <c r="UIZ26" s="253"/>
      <c r="UJA26" s="253"/>
      <c r="UJB26" s="253"/>
      <c r="UJC26" s="253"/>
      <c r="UJD26" s="253"/>
      <c r="UJE26" s="253"/>
      <c r="UJF26" s="253"/>
      <c r="UJG26" s="253"/>
      <c r="UJH26" s="253"/>
      <c r="UJI26" s="253"/>
      <c r="UJJ26" s="253"/>
      <c r="UJK26" s="253"/>
      <c r="UJL26" s="254"/>
      <c r="UJM26" s="254"/>
      <c r="UJN26" s="254"/>
      <c r="UJO26" s="254"/>
      <c r="UJP26" s="254"/>
      <c r="UJQ26" s="253"/>
      <c r="UJR26" s="253"/>
      <c r="UJS26" s="253"/>
      <c r="UJT26" s="253"/>
      <c r="UJU26" s="253"/>
      <c r="UJV26" s="253"/>
      <c r="UJW26" s="253"/>
      <c r="UJX26" s="253"/>
      <c r="UJY26" s="253"/>
      <c r="UJZ26" s="253"/>
      <c r="UKA26" s="253"/>
      <c r="UKB26" s="253"/>
      <c r="UKC26" s="253"/>
      <c r="UKD26" s="253"/>
      <c r="UKE26" s="253"/>
      <c r="UKF26" s="253"/>
      <c r="UKG26" s="253"/>
      <c r="UKH26" s="253"/>
      <c r="UKI26" s="253"/>
      <c r="UKJ26" s="253"/>
      <c r="UKK26" s="253"/>
      <c r="UKL26" s="253"/>
      <c r="UKM26" s="253"/>
      <c r="UKN26" s="253"/>
      <c r="UKO26" s="253"/>
      <c r="UKP26" s="253"/>
      <c r="UKQ26" s="253"/>
      <c r="UKR26" s="253"/>
      <c r="UKS26" s="253"/>
      <c r="UKT26" s="253"/>
      <c r="UKU26" s="253"/>
      <c r="UKV26" s="253"/>
      <c r="UKW26" s="253"/>
      <c r="UKX26" s="253"/>
      <c r="UKY26" s="253"/>
      <c r="UKZ26" s="253"/>
      <c r="ULA26" s="253"/>
      <c r="ULB26" s="253"/>
      <c r="ULC26" s="253"/>
      <c r="ULD26" s="253"/>
      <c r="ULE26" s="253"/>
      <c r="ULF26" s="253"/>
      <c r="ULG26" s="253"/>
      <c r="ULH26" s="253"/>
      <c r="ULI26" s="253"/>
      <c r="ULJ26" s="253"/>
      <c r="ULK26" s="253"/>
      <c r="ULL26" s="253"/>
      <c r="ULM26" s="253"/>
      <c r="ULN26" s="254"/>
      <c r="ULO26" s="254"/>
      <c r="ULP26" s="254"/>
      <c r="ULQ26" s="254"/>
      <c r="ULR26" s="254"/>
      <c r="ULS26" s="253"/>
      <c r="ULT26" s="253"/>
      <c r="ULU26" s="253"/>
      <c r="ULV26" s="253"/>
      <c r="ULW26" s="253"/>
      <c r="ULX26" s="253"/>
      <c r="ULY26" s="253"/>
      <c r="ULZ26" s="253"/>
      <c r="UMA26" s="253"/>
      <c r="UMB26" s="253"/>
      <c r="UMC26" s="253"/>
      <c r="UMD26" s="253"/>
      <c r="UME26" s="253"/>
      <c r="UMF26" s="253"/>
      <c r="UMG26" s="253"/>
      <c r="UMH26" s="253"/>
      <c r="UMI26" s="253"/>
      <c r="UMJ26" s="253"/>
      <c r="UMK26" s="253"/>
      <c r="UML26" s="253"/>
      <c r="UMM26" s="253"/>
      <c r="UMN26" s="253"/>
      <c r="UMO26" s="253"/>
      <c r="UMP26" s="253"/>
      <c r="UMQ26" s="253"/>
      <c r="UMR26" s="253"/>
      <c r="UMS26" s="253"/>
      <c r="UMT26" s="253"/>
      <c r="UMU26" s="253"/>
      <c r="UMV26" s="253"/>
      <c r="UMW26" s="253"/>
      <c r="UMX26" s="253"/>
      <c r="UMY26" s="253"/>
      <c r="UMZ26" s="253"/>
      <c r="UNA26" s="253"/>
      <c r="UNB26" s="253"/>
      <c r="UNC26" s="253"/>
      <c r="UND26" s="253"/>
      <c r="UNE26" s="253"/>
      <c r="UNF26" s="253"/>
      <c r="UNG26" s="253"/>
      <c r="UNH26" s="253"/>
      <c r="UNI26" s="253"/>
      <c r="UNJ26" s="253"/>
      <c r="UNK26" s="253"/>
      <c r="UNL26" s="253"/>
      <c r="UNM26" s="253"/>
      <c r="UNN26" s="253"/>
      <c r="UNO26" s="253"/>
      <c r="UNP26" s="254"/>
      <c r="UNQ26" s="254"/>
      <c r="UNR26" s="254"/>
      <c r="UNS26" s="254"/>
      <c r="UNT26" s="254"/>
      <c r="UNU26" s="253"/>
      <c r="UNV26" s="253"/>
      <c r="UNW26" s="253"/>
      <c r="UNX26" s="253"/>
      <c r="UNY26" s="253"/>
      <c r="UNZ26" s="253"/>
      <c r="UOA26" s="253"/>
      <c r="UOB26" s="253"/>
      <c r="UOC26" s="253"/>
      <c r="UOD26" s="253"/>
      <c r="UOE26" s="253"/>
      <c r="UOF26" s="253"/>
      <c r="UOG26" s="253"/>
      <c r="UOH26" s="253"/>
      <c r="UOI26" s="253"/>
      <c r="UOJ26" s="253"/>
      <c r="UOK26" s="253"/>
      <c r="UOL26" s="253"/>
      <c r="UOM26" s="253"/>
      <c r="UON26" s="253"/>
      <c r="UOO26" s="253"/>
      <c r="UOP26" s="253"/>
      <c r="UOQ26" s="253"/>
      <c r="UOR26" s="253"/>
      <c r="UOS26" s="253"/>
      <c r="UOT26" s="253"/>
      <c r="UOU26" s="253"/>
      <c r="UOV26" s="253"/>
      <c r="UOW26" s="253"/>
      <c r="UOX26" s="253"/>
      <c r="UOY26" s="253"/>
      <c r="UOZ26" s="253"/>
      <c r="UPA26" s="253"/>
      <c r="UPB26" s="253"/>
      <c r="UPC26" s="253"/>
      <c r="UPD26" s="253"/>
      <c r="UPE26" s="253"/>
      <c r="UPF26" s="253"/>
      <c r="UPG26" s="253"/>
      <c r="UPH26" s="253"/>
      <c r="UPI26" s="253"/>
      <c r="UPJ26" s="253"/>
      <c r="UPK26" s="253"/>
      <c r="UPL26" s="253"/>
      <c r="UPM26" s="253"/>
      <c r="UPN26" s="253"/>
      <c r="UPO26" s="253"/>
      <c r="UPP26" s="253"/>
      <c r="UPQ26" s="253"/>
      <c r="UPR26" s="254"/>
      <c r="UPS26" s="254"/>
      <c r="UPT26" s="254"/>
      <c r="UPU26" s="254"/>
      <c r="UPV26" s="254"/>
      <c r="UPW26" s="253"/>
      <c r="UPX26" s="253"/>
      <c r="UPY26" s="253"/>
      <c r="UPZ26" s="253"/>
      <c r="UQA26" s="253"/>
      <c r="UQB26" s="253"/>
      <c r="UQC26" s="253"/>
      <c r="UQD26" s="253"/>
      <c r="UQE26" s="253"/>
      <c r="UQF26" s="253"/>
      <c r="UQG26" s="253"/>
      <c r="UQH26" s="253"/>
      <c r="UQI26" s="253"/>
      <c r="UQJ26" s="253"/>
      <c r="UQK26" s="253"/>
      <c r="UQL26" s="253"/>
      <c r="UQM26" s="253"/>
      <c r="UQN26" s="253"/>
      <c r="UQO26" s="253"/>
      <c r="UQP26" s="253"/>
      <c r="UQQ26" s="253"/>
      <c r="UQR26" s="253"/>
      <c r="UQS26" s="253"/>
      <c r="UQT26" s="253"/>
      <c r="UQU26" s="253"/>
      <c r="UQV26" s="253"/>
      <c r="UQW26" s="253"/>
      <c r="UQX26" s="253"/>
      <c r="UQY26" s="253"/>
      <c r="UQZ26" s="253"/>
      <c r="URA26" s="253"/>
      <c r="URB26" s="253"/>
      <c r="URC26" s="253"/>
      <c r="URD26" s="253"/>
      <c r="URE26" s="253"/>
      <c r="URF26" s="253"/>
      <c r="URG26" s="253"/>
      <c r="URH26" s="253"/>
      <c r="URI26" s="253"/>
      <c r="URJ26" s="253"/>
      <c r="URK26" s="253"/>
      <c r="URL26" s="253"/>
      <c r="URM26" s="253"/>
      <c r="URN26" s="253"/>
      <c r="URO26" s="253"/>
      <c r="URP26" s="253"/>
      <c r="URQ26" s="253"/>
      <c r="URR26" s="253"/>
      <c r="URS26" s="253"/>
      <c r="URT26" s="254"/>
      <c r="URU26" s="254"/>
      <c r="URV26" s="254"/>
      <c r="URW26" s="254"/>
      <c r="URX26" s="254"/>
      <c r="URY26" s="253"/>
      <c r="URZ26" s="253"/>
      <c r="USA26" s="253"/>
      <c r="USB26" s="253"/>
      <c r="USC26" s="253"/>
      <c r="USD26" s="253"/>
      <c r="USE26" s="253"/>
      <c r="USF26" s="253"/>
      <c r="USG26" s="253"/>
      <c r="USH26" s="253"/>
      <c r="USI26" s="253"/>
      <c r="USJ26" s="253"/>
      <c r="USK26" s="253"/>
      <c r="USL26" s="253"/>
      <c r="USM26" s="253"/>
      <c r="USN26" s="253"/>
      <c r="USO26" s="253"/>
      <c r="USP26" s="253"/>
      <c r="USQ26" s="253"/>
      <c r="USR26" s="253"/>
      <c r="USS26" s="253"/>
      <c r="UST26" s="253"/>
      <c r="USU26" s="253"/>
      <c r="USV26" s="253"/>
      <c r="USW26" s="253"/>
      <c r="USX26" s="253"/>
      <c r="USY26" s="253"/>
      <c r="USZ26" s="253"/>
      <c r="UTA26" s="253"/>
      <c r="UTB26" s="253"/>
      <c r="UTC26" s="253"/>
      <c r="UTD26" s="253"/>
      <c r="UTE26" s="253"/>
      <c r="UTF26" s="253"/>
      <c r="UTG26" s="253"/>
      <c r="UTH26" s="253"/>
      <c r="UTI26" s="253"/>
      <c r="UTJ26" s="253"/>
      <c r="UTK26" s="253"/>
      <c r="UTL26" s="253"/>
      <c r="UTM26" s="253"/>
      <c r="UTN26" s="253"/>
      <c r="UTO26" s="253"/>
      <c r="UTP26" s="253"/>
      <c r="UTQ26" s="253"/>
      <c r="UTR26" s="253"/>
      <c r="UTS26" s="253"/>
      <c r="UTT26" s="253"/>
      <c r="UTU26" s="253"/>
      <c r="UTV26" s="254"/>
      <c r="UTW26" s="254"/>
      <c r="UTX26" s="254"/>
      <c r="UTY26" s="254"/>
      <c r="UTZ26" s="254"/>
      <c r="UUA26" s="253"/>
      <c r="UUB26" s="253"/>
      <c r="UUC26" s="253"/>
      <c r="UUD26" s="253"/>
      <c r="UUE26" s="253"/>
      <c r="UUF26" s="253"/>
      <c r="UUG26" s="253"/>
      <c r="UUH26" s="253"/>
      <c r="UUI26" s="253"/>
      <c r="UUJ26" s="253"/>
      <c r="UUK26" s="253"/>
      <c r="UUL26" s="253"/>
      <c r="UUM26" s="253"/>
      <c r="UUN26" s="253"/>
      <c r="UUO26" s="253"/>
      <c r="UUP26" s="253"/>
      <c r="UUQ26" s="253"/>
      <c r="UUR26" s="253"/>
      <c r="UUS26" s="253"/>
      <c r="UUT26" s="253"/>
      <c r="UUU26" s="253"/>
      <c r="UUV26" s="253"/>
      <c r="UUW26" s="253"/>
      <c r="UUX26" s="253"/>
      <c r="UUY26" s="253"/>
      <c r="UUZ26" s="253"/>
      <c r="UVA26" s="253"/>
      <c r="UVB26" s="253"/>
      <c r="UVC26" s="253"/>
      <c r="UVD26" s="253"/>
      <c r="UVE26" s="253"/>
      <c r="UVF26" s="253"/>
      <c r="UVG26" s="253"/>
      <c r="UVH26" s="253"/>
      <c r="UVI26" s="253"/>
      <c r="UVJ26" s="253"/>
      <c r="UVK26" s="253"/>
      <c r="UVL26" s="253"/>
      <c r="UVM26" s="253"/>
      <c r="UVN26" s="253"/>
      <c r="UVO26" s="253"/>
      <c r="UVP26" s="253"/>
      <c r="UVQ26" s="253"/>
      <c r="UVR26" s="253"/>
      <c r="UVS26" s="253"/>
      <c r="UVT26" s="253"/>
      <c r="UVU26" s="253"/>
      <c r="UVV26" s="253"/>
      <c r="UVW26" s="253"/>
      <c r="UVX26" s="254"/>
      <c r="UVY26" s="254"/>
      <c r="UVZ26" s="254"/>
      <c r="UWA26" s="254"/>
      <c r="UWB26" s="254"/>
      <c r="UWC26" s="253"/>
      <c r="UWD26" s="253"/>
      <c r="UWE26" s="253"/>
      <c r="UWF26" s="253"/>
      <c r="UWG26" s="253"/>
      <c r="UWH26" s="253"/>
      <c r="UWI26" s="253"/>
      <c r="UWJ26" s="253"/>
      <c r="UWK26" s="253"/>
      <c r="UWL26" s="253"/>
      <c r="UWM26" s="253"/>
      <c r="UWN26" s="253"/>
      <c r="UWO26" s="253"/>
      <c r="UWP26" s="253"/>
      <c r="UWQ26" s="253"/>
      <c r="UWR26" s="253"/>
      <c r="UWS26" s="253"/>
      <c r="UWT26" s="253"/>
      <c r="UWU26" s="253"/>
      <c r="UWV26" s="253"/>
      <c r="UWW26" s="253"/>
      <c r="UWX26" s="253"/>
      <c r="UWY26" s="253"/>
      <c r="UWZ26" s="253"/>
      <c r="UXA26" s="253"/>
      <c r="UXB26" s="253"/>
      <c r="UXC26" s="253"/>
      <c r="UXD26" s="253"/>
      <c r="UXE26" s="253"/>
      <c r="UXF26" s="253"/>
      <c r="UXG26" s="253"/>
      <c r="UXH26" s="253"/>
      <c r="UXI26" s="253"/>
      <c r="UXJ26" s="253"/>
      <c r="UXK26" s="253"/>
      <c r="UXL26" s="253"/>
      <c r="UXM26" s="253"/>
      <c r="UXN26" s="253"/>
      <c r="UXO26" s="253"/>
      <c r="UXP26" s="253"/>
      <c r="UXQ26" s="253"/>
      <c r="UXR26" s="253"/>
      <c r="UXS26" s="253"/>
      <c r="UXT26" s="253"/>
      <c r="UXU26" s="253"/>
      <c r="UXV26" s="253"/>
      <c r="UXW26" s="253"/>
      <c r="UXX26" s="253"/>
      <c r="UXY26" s="253"/>
      <c r="UXZ26" s="254"/>
      <c r="UYA26" s="254"/>
      <c r="UYB26" s="254"/>
      <c r="UYC26" s="254"/>
      <c r="UYD26" s="254"/>
      <c r="UYE26" s="253"/>
      <c r="UYF26" s="253"/>
      <c r="UYG26" s="253"/>
      <c r="UYH26" s="253"/>
      <c r="UYI26" s="253"/>
      <c r="UYJ26" s="253"/>
      <c r="UYK26" s="253"/>
      <c r="UYL26" s="253"/>
      <c r="UYM26" s="253"/>
      <c r="UYN26" s="253"/>
      <c r="UYO26" s="253"/>
      <c r="UYP26" s="253"/>
      <c r="UYQ26" s="253"/>
      <c r="UYR26" s="253"/>
      <c r="UYS26" s="253"/>
      <c r="UYT26" s="253"/>
      <c r="UYU26" s="253"/>
      <c r="UYV26" s="253"/>
      <c r="UYW26" s="253"/>
      <c r="UYX26" s="253"/>
      <c r="UYY26" s="253"/>
      <c r="UYZ26" s="253"/>
      <c r="UZA26" s="253"/>
      <c r="UZB26" s="253"/>
      <c r="UZC26" s="253"/>
      <c r="UZD26" s="253"/>
      <c r="UZE26" s="253"/>
      <c r="UZF26" s="253"/>
      <c r="UZG26" s="253"/>
      <c r="UZH26" s="253"/>
      <c r="UZI26" s="253"/>
      <c r="UZJ26" s="253"/>
      <c r="UZK26" s="253"/>
      <c r="UZL26" s="253"/>
      <c r="UZM26" s="253"/>
      <c r="UZN26" s="253"/>
      <c r="UZO26" s="253"/>
      <c r="UZP26" s="253"/>
      <c r="UZQ26" s="253"/>
      <c r="UZR26" s="253"/>
      <c r="UZS26" s="253"/>
      <c r="UZT26" s="253"/>
      <c r="UZU26" s="253"/>
      <c r="UZV26" s="253"/>
      <c r="UZW26" s="253"/>
      <c r="UZX26" s="253"/>
      <c r="UZY26" s="253"/>
      <c r="UZZ26" s="253"/>
      <c r="VAA26" s="253"/>
      <c r="VAB26" s="254"/>
      <c r="VAC26" s="254"/>
      <c r="VAD26" s="254"/>
      <c r="VAE26" s="254"/>
      <c r="VAF26" s="254"/>
      <c r="VAG26" s="253"/>
      <c r="VAH26" s="253"/>
      <c r="VAI26" s="253"/>
      <c r="VAJ26" s="253"/>
      <c r="VAK26" s="253"/>
      <c r="VAL26" s="253"/>
      <c r="VAM26" s="253"/>
      <c r="VAN26" s="253"/>
      <c r="VAO26" s="253"/>
      <c r="VAP26" s="253"/>
      <c r="VAQ26" s="253"/>
      <c r="VAR26" s="253"/>
      <c r="VAS26" s="253"/>
      <c r="VAT26" s="253"/>
      <c r="VAU26" s="253"/>
      <c r="VAV26" s="253"/>
      <c r="VAW26" s="253"/>
      <c r="VAX26" s="253"/>
      <c r="VAY26" s="253"/>
      <c r="VAZ26" s="253"/>
      <c r="VBA26" s="253"/>
      <c r="VBB26" s="253"/>
      <c r="VBC26" s="253"/>
      <c r="VBD26" s="253"/>
      <c r="VBE26" s="253"/>
      <c r="VBF26" s="253"/>
      <c r="VBG26" s="253"/>
      <c r="VBH26" s="253"/>
      <c r="VBI26" s="253"/>
      <c r="VBJ26" s="253"/>
      <c r="VBK26" s="253"/>
      <c r="VBL26" s="253"/>
      <c r="VBM26" s="253"/>
      <c r="VBN26" s="253"/>
      <c r="VBO26" s="253"/>
      <c r="VBP26" s="253"/>
      <c r="VBQ26" s="253"/>
      <c r="VBR26" s="253"/>
      <c r="VBS26" s="253"/>
      <c r="VBT26" s="253"/>
      <c r="VBU26" s="253"/>
      <c r="VBV26" s="253"/>
      <c r="VBW26" s="253"/>
      <c r="VBX26" s="253"/>
      <c r="VBY26" s="253"/>
      <c r="VBZ26" s="253"/>
      <c r="VCA26" s="253"/>
      <c r="VCB26" s="253"/>
      <c r="VCC26" s="253"/>
      <c r="VCD26" s="254"/>
      <c r="VCE26" s="254"/>
      <c r="VCF26" s="254"/>
      <c r="VCG26" s="254"/>
      <c r="VCH26" s="254"/>
      <c r="VCI26" s="253"/>
      <c r="VCJ26" s="253"/>
      <c r="VCK26" s="253"/>
      <c r="VCL26" s="253"/>
      <c r="VCM26" s="253"/>
      <c r="VCN26" s="253"/>
      <c r="VCO26" s="253"/>
      <c r="VCP26" s="253"/>
      <c r="VCQ26" s="253"/>
      <c r="VCR26" s="253"/>
      <c r="VCS26" s="253"/>
      <c r="VCT26" s="253"/>
      <c r="VCU26" s="253"/>
      <c r="VCV26" s="253"/>
      <c r="VCW26" s="253"/>
      <c r="VCX26" s="253"/>
      <c r="VCY26" s="253"/>
      <c r="VCZ26" s="253"/>
      <c r="VDA26" s="253"/>
      <c r="VDB26" s="253"/>
      <c r="VDC26" s="253"/>
      <c r="VDD26" s="253"/>
      <c r="VDE26" s="253"/>
      <c r="VDF26" s="253"/>
      <c r="VDG26" s="253"/>
      <c r="VDH26" s="253"/>
      <c r="VDI26" s="253"/>
      <c r="VDJ26" s="253"/>
      <c r="VDK26" s="253"/>
      <c r="VDL26" s="253"/>
      <c r="VDM26" s="253"/>
      <c r="VDN26" s="253"/>
      <c r="VDO26" s="253"/>
      <c r="VDP26" s="253"/>
      <c r="VDQ26" s="253"/>
      <c r="VDR26" s="253"/>
      <c r="VDS26" s="253"/>
      <c r="VDT26" s="253"/>
      <c r="VDU26" s="253"/>
      <c r="VDV26" s="253"/>
      <c r="VDW26" s="253"/>
      <c r="VDX26" s="253"/>
      <c r="VDY26" s="253"/>
      <c r="VDZ26" s="253"/>
      <c r="VEA26" s="253"/>
      <c r="VEB26" s="253"/>
      <c r="VEC26" s="253"/>
      <c r="VED26" s="253"/>
      <c r="VEE26" s="253"/>
      <c r="VEF26" s="254"/>
      <c r="VEG26" s="254"/>
      <c r="VEH26" s="254"/>
      <c r="VEI26" s="254"/>
      <c r="VEJ26" s="254"/>
      <c r="VEK26" s="253"/>
      <c r="VEL26" s="253"/>
      <c r="VEM26" s="253"/>
      <c r="VEN26" s="253"/>
      <c r="VEO26" s="253"/>
      <c r="VEP26" s="253"/>
      <c r="VEQ26" s="253"/>
      <c r="VER26" s="253"/>
      <c r="VES26" s="253"/>
      <c r="VET26" s="253"/>
      <c r="VEU26" s="253"/>
      <c r="VEV26" s="253"/>
      <c r="VEW26" s="253"/>
      <c r="VEX26" s="253"/>
      <c r="VEY26" s="253"/>
      <c r="VEZ26" s="253"/>
      <c r="VFA26" s="253"/>
      <c r="VFB26" s="253"/>
      <c r="VFC26" s="253"/>
      <c r="VFD26" s="253"/>
      <c r="VFE26" s="253"/>
      <c r="VFF26" s="253"/>
      <c r="VFG26" s="253"/>
      <c r="VFH26" s="253"/>
      <c r="VFI26" s="253"/>
      <c r="VFJ26" s="253"/>
      <c r="VFK26" s="253"/>
      <c r="VFL26" s="253"/>
      <c r="VFM26" s="253"/>
      <c r="VFN26" s="253"/>
      <c r="VFO26" s="253"/>
      <c r="VFP26" s="253"/>
      <c r="VFQ26" s="253"/>
      <c r="VFR26" s="253"/>
      <c r="VFS26" s="253"/>
      <c r="VFT26" s="253"/>
      <c r="VFU26" s="253"/>
      <c r="VFV26" s="253"/>
      <c r="VFW26" s="253"/>
      <c r="VFX26" s="253"/>
      <c r="VFY26" s="253"/>
      <c r="VFZ26" s="253"/>
      <c r="VGA26" s="253"/>
      <c r="VGB26" s="253"/>
      <c r="VGC26" s="253"/>
      <c r="VGD26" s="253"/>
      <c r="VGE26" s="253"/>
      <c r="VGF26" s="253"/>
      <c r="VGG26" s="253"/>
      <c r="VGH26" s="254"/>
      <c r="VGI26" s="254"/>
      <c r="VGJ26" s="254"/>
      <c r="VGK26" s="254"/>
      <c r="VGL26" s="254"/>
      <c r="VGM26" s="253"/>
      <c r="VGN26" s="253"/>
      <c r="VGO26" s="253"/>
      <c r="VGP26" s="253"/>
      <c r="VGQ26" s="253"/>
      <c r="VGR26" s="253"/>
      <c r="VGS26" s="253"/>
      <c r="VGT26" s="253"/>
      <c r="VGU26" s="253"/>
      <c r="VGV26" s="253"/>
      <c r="VGW26" s="253"/>
      <c r="VGX26" s="253"/>
      <c r="VGY26" s="253"/>
      <c r="VGZ26" s="253"/>
      <c r="VHA26" s="253"/>
      <c r="VHB26" s="253"/>
      <c r="VHC26" s="253"/>
      <c r="VHD26" s="253"/>
      <c r="VHE26" s="253"/>
      <c r="VHF26" s="253"/>
      <c r="VHG26" s="253"/>
      <c r="VHH26" s="253"/>
      <c r="VHI26" s="253"/>
      <c r="VHJ26" s="253"/>
      <c r="VHK26" s="253"/>
      <c r="VHL26" s="253"/>
      <c r="VHM26" s="253"/>
      <c r="VHN26" s="253"/>
      <c r="VHO26" s="253"/>
      <c r="VHP26" s="253"/>
      <c r="VHQ26" s="253"/>
      <c r="VHR26" s="253"/>
      <c r="VHS26" s="253"/>
      <c r="VHT26" s="253"/>
      <c r="VHU26" s="253"/>
      <c r="VHV26" s="253"/>
      <c r="VHW26" s="253"/>
      <c r="VHX26" s="253"/>
      <c r="VHY26" s="253"/>
      <c r="VHZ26" s="253"/>
      <c r="VIA26" s="253"/>
      <c r="VIB26" s="253"/>
      <c r="VIC26" s="253"/>
      <c r="VID26" s="253"/>
      <c r="VIE26" s="253"/>
      <c r="VIF26" s="253"/>
      <c r="VIG26" s="253"/>
      <c r="VIH26" s="253"/>
      <c r="VII26" s="253"/>
      <c r="VIJ26" s="254"/>
      <c r="VIK26" s="254"/>
      <c r="VIL26" s="254"/>
      <c r="VIM26" s="254"/>
      <c r="VIN26" s="254"/>
      <c r="VIO26" s="253"/>
      <c r="VIP26" s="253"/>
      <c r="VIQ26" s="253"/>
      <c r="VIR26" s="253"/>
      <c r="VIS26" s="253"/>
      <c r="VIT26" s="253"/>
      <c r="VIU26" s="253"/>
      <c r="VIV26" s="253"/>
      <c r="VIW26" s="253"/>
      <c r="VIX26" s="253"/>
      <c r="VIY26" s="253"/>
      <c r="VIZ26" s="253"/>
      <c r="VJA26" s="253"/>
      <c r="VJB26" s="253"/>
      <c r="VJC26" s="253"/>
      <c r="VJD26" s="253"/>
      <c r="VJE26" s="253"/>
      <c r="VJF26" s="253"/>
      <c r="VJG26" s="253"/>
      <c r="VJH26" s="253"/>
      <c r="VJI26" s="253"/>
      <c r="VJJ26" s="253"/>
      <c r="VJK26" s="253"/>
      <c r="VJL26" s="253"/>
      <c r="VJM26" s="253"/>
      <c r="VJN26" s="253"/>
      <c r="VJO26" s="253"/>
      <c r="VJP26" s="253"/>
      <c r="VJQ26" s="253"/>
      <c r="VJR26" s="253"/>
      <c r="VJS26" s="253"/>
      <c r="VJT26" s="253"/>
      <c r="VJU26" s="253"/>
      <c r="VJV26" s="253"/>
      <c r="VJW26" s="253"/>
      <c r="VJX26" s="253"/>
      <c r="VJY26" s="253"/>
      <c r="VJZ26" s="253"/>
      <c r="VKA26" s="253"/>
      <c r="VKB26" s="253"/>
      <c r="VKC26" s="253"/>
      <c r="VKD26" s="253"/>
      <c r="VKE26" s="253"/>
      <c r="VKF26" s="253"/>
      <c r="VKG26" s="253"/>
      <c r="VKH26" s="253"/>
      <c r="VKI26" s="253"/>
      <c r="VKJ26" s="253"/>
      <c r="VKK26" s="253"/>
      <c r="VKL26" s="254"/>
      <c r="VKM26" s="254"/>
      <c r="VKN26" s="254"/>
      <c r="VKO26" s="254"/>
      <c r="VKP26" s="254"/>
      <c r="VKQ26" s="253"/>
      <c r="VKR26" s="253"/>
      <c r="VKS26" s="253"/>
      <c r="VKT26" s="253"/>
      <c r="VKU26" s="253"/>
      <c r="VKV26" s="253"/>
      <c r="VKW26" s="253"/>
      <c r="VKX26" s="253"/>
      <c r="VKY26" s="253"/>
      <c r="VKZ26" s="253"/>
      <c r="VLA26" s="253"/>
      <c r="VLB26" s="253"/>
      <c r="VLC26" s="253"/>
      <c r="VLD26" s="253"/>
      <c r="VLE26" s="253"/>
      <c r="VLF26" s="253"/>
      <c r="VLG26" s="253"/>
      <c r="VLH26" s="253"/>
      <c r="VLI26" s="253"/>
      <c r="VLJ26" s="253"/>
      <c r="VLK26" s="253"/>
      <c r="VLL26" s="253"/>
      <c r="VLM26" s="253"/>
      <c r="VLN26" s="253"/>
      <c r="VLO26" s="253"/>
      <c r="VLP26" s="253"/>
      <c r="VLQ26" s="253"/>
      <c r="VLR26" s="253"/>
      <c r="VLS26" s="253"/>
      <c r="VLT26" s="253"/>
      <c r="VLU26" s="253"/>
      <c r="VLV26" s="253"/>
      <c r="VLW26" s="253"/>
      <c r="VLX26" s="253"/>
      <c r="VLY26" s="253"/>
      <c r="VLZ26" s="253"/>
      <c r="VMA26" s="253"/>
      <c r="VMB26" s="253"/>
      <c r="VMC26" s="253"/>
      <c r="VMD26" s="253"/>
      <c r="VME26" s="253"/>
      <c r="VMF26" s="253"/>
      <c r="VMG26" s="253"/>
      <c r="VMH26" s="253"/>
      <c r="VMI26" s="253"/>
      <c r="VMJ26" s="253"/>
      <c r="VMK26" s="253"/>
      <c r="VML26" s="253"/>
      <c r="VMM26" s="253"/>
      <c r="VMN26" s="254"/>
      <c r="VMO26" s="254"/>
      <c r="VMP26" s="254"/>
      <c r="VMQ26" s="254"/>
      <c r="VMR26" s="254"/>
      <c r="VMS26" s="253"/>
      <c r="VMT26" s="253"/>
      <c r="VMU26" s="253"/>
      <c r="VMV26" s="253"/>
      <c r="VMW26" s="253"/>
      <c r="VMX26" s="253"/>
      <c r="VMY26" s="253"/>
      <c r="VMZ26" s="253"/>
      <c r="VNA26" s="253"/>
      <c r="VNB26" s="253"/>
      <c r="VNC26" s="253"/>
      <c r="VND26" s="253"/>
      <c r="VNE26" s="253"/>
      <c r="VNF26" s="253"/>
      <c r="VNG26" s="253"/>
      <c r="VNH26" s="253"/>
      <c r="VNI26" s="253"/>
      <c r="VNJ26" s="253"/>
      <c r="VNK26" s="253"/>
      <c r="VNL26" s="253"/>
      <c r="VNM26" s="253"/>
      <c r="VNN26" s="253"/>
      <c r="VNO26" s="253"/>
      <c r="VNP26" s="253"/>
      <c r="VNQ26" s="253"/>
      <c r="VNR26" s="253"/>
      <c r="VNS26" s="253"/>
      <c r="VNT26" s="253"/>
      <c r="VNU26" s="253"/>
      <c r="VNV26" s="253"/>
      <c r="VNW26" s="253"/>
      <c r="VNX26" s="253"/>
      <c r="VNY26" s="253"/>
      <c r="VNZ26" s="253"/>
      <c r="VOA26" s="253"/>
      <c r="VOB26" s="253"/>
      <c r="VOC26" s="253"/>
      <c r="VOD26" s="253"/>
      <c r="VOE26" s="253"/>
      <c r="VOF26" s="253"/>
      <c r="VOG26" s="253"/>
      <c r="VOH26" s="253"/>
      <c r="VOI26" s="253"/>
      <c r="VOJ26" s="253"/>
      <c r="VOK26" s="253"/>
      <c r="VOL26" s="253"/>
      <c r="VOM26" s="253"/>
      <c r="VON26" s="253"/>
      <c r="VOO26" s="253"/>
      <c r="VOP26" s="254"/>
      <c r="VOQ26" s="254"/>
      <c r="VOR26" s="254"/>
      <c r="VOS26" s="254"/>
      <c r="VOT26" s="254"/>
      <c r="VOU26" s="253"/>
      <c r="VOV26" s="253"/>
      <c r="VOW26" s="253"/>
      <c r="VOX26" s="253"/>
      <c r="VOY26" s="253"/>
      <c r="VOZ26" s="253"/>
      <c r="VPA26" s="253"/>
      <c r="VPB26" s="253"/>
      <c r="VPC26" s="253"/>
      <c r="VPD26" s="253"/>
      <c r="VPE26" s="253"/>
      <c r="VPF26" s="253"/>
      <c r="VPG26" s="253"/>
      <c r="VPH26" s="253"/>
      <c r="VPI26" s="253"/>
      <c r="VPJ26" s="253"/>
      <c r="VPK26" s="253"/>
      <c r="VPL26" s="253"/>
      <c r="VPM26" s="253"/>
      <c r="VPN26" s="253"/>
      <c r="VPO26" s="253"/>
      <c r="VPP26" s="253"/>
      <c r="VPQ26" s="253"/>
      <c r="VPR26" s="253"/>
      <c r="VPS26" s="253"/>
      <c r="VPT26" s="253"/>
      <c r="VPU26" s="253"/>
      <c r="VPV26" s="253"/>
      <c r="VPW26" s="253"/>
      <c r="VPX26" s="253"/>
      <c r="VPY26" s="253"/>
      <c r="VPZ26" s="253"/>
      <c r="VQA26" s="253"/>
      <c r="VQB26" s="253"/>
      <c r="VQC26" s="253"/>
      <c r="VQD26" s="253"/>
      <c r="VQE26" s="253"/>
      <c r="VQF26" s="253"/>
      <c r="VQG26" s="253"/>
      <c r="VQH26" s="253"/>
      <c r="VQI26" s="253"/>
      <c r="VQJ26" s="253"/>
      <c r="VQK26" s="253"/>
      <c r="VQL26" s="253"/>
      <c r="VQM26" s="253"/>
      <c r="VQN26" s="253"/>
      <c r="VQO26" s="253"/>
      <c r="VQP26" s="253"/>
      <c r="VQQ26" s="253"/>
      <c r="VQR26" s="254"/>
      <c r="VQS26" s="254"/>
      <c r="VQT26" s="254"/>
      <c r="VQU26" s="254"/>
      <c r="VQV26" s="254"/>
      <c r="VQW26" s="253"/>
      <c r="VQX26" s="253"/>
      <c r="VQY26" s="253"/>
      <c r="VQZ26" s="253"/>
      <c r="VRA26" s="253"/>
      <c r="VRB26" s="253"/>
      <c r="VRC26" s="253"/>
      <c r="VRD26" s="253"/>
      <c r="VRE26" s="253"/>
      <c r="VRF26" s="253"/>
      <c r="VRG26" s="253"/>
      <c r="VRH26" s="253"/>
      <c r="VRI26" s="253"/>
      <c r="VRJ26" s="253"/>
      <c r="VRK26" s="253"/>
      <c r="VRL26" s="253"/>
      <c r="VRM26" s="253"/>
      <c r="VRN26" s="253"/>
      <c r="VRO26" s="253"/>
      <c r="VRP26" s="253"/>
      <c r="VRQ26" s="253"/>
      <c r="VRR26" s="253"/>
      <c r="VRS26" s="253"/>
      <c r="VRT26" s="253"/>
      <c r="VRU26" s="253"/>
      <c r="VRV26" s="253"/>
      <c r="VRW26" s="253"/>
      <c r="VRX26" s="253"/>
      <c r="VRY26" s="253"/>
      <c r="VRZ26" s="253"/>
      <c r="VSA26" s="253"/>
      <c r="VSB26" s="253"/>
      <c r="VSC26" s="253"/>
      <c r="VSD26" s="253"/>
      <c r="VSE26" s="253"/>
      <c r="VSF26" s="253"/>
      <c r="VSG26" s="253"/>
      <c r="VSH26" s="253"/>
      <c r="VSI26" s="253"/>
      <c r="VSJ26" s="253"/>
      <c r="VSK26" s="253"/>
      <c r="VSL26" s="253"/>
      <c r="VSM26" s="253"/>
      <c r="VSN26" s="253"/>
      <c r="VSO26" s="253"/>
      <c r="VSP26" s="253"/>
      <c r="VSQ26" s="253"/>
      <c r="VSR26" s="253"/>
      <c r="VSS26" s="253"/>
      <c r="VST26" s="254"/>
      <c r="VSU26" s="254"/>
      <c r="VSV26" s="254"/>
      <c r="VSW26" s="254"/>
      <c r="VSX26" s="254"/>
      <c r="VSY26" s="253"/>
      <c r="VSZ26" s="253"/>
      <c r="VTA26" s="253"/>
      <c r="VTB26" s="253"/>
      <c r="VTC26" s="253"/>
      <c r="VTD26" s="253"/>
      <c r="VTE26" s="253"/>
      <c r="VTF26" s="253"/>
      <c r="VTG26" s="253"/>
      <c r="VTH26" s="253"/>
      <c r="VTI26" s="253"/>
      <c r="VTJ26" s="253"/>
      <c r="VTK26" s="253"/>
      <c r="VTL26" s="253"/>
      <c r="VTM26" s="253"/>
      <c r="VTN26" s="253"/>
      <c r="VTO26" s="253"/>
      <c r="VTP26" s="253"/>
      <c r="VTQ26" s="253"/>
      <c r="VTR26" s="253"/>
      <c r="VTS26" s="253"/>
      <c r="VTT26" s="253"/>
      <c r="VTU26" s="253"/>
      <c r="VTV26" s="253"/>
      <c r="VTW26" s="253"/>
      <c r="VTX26" s="253"/>
      <c r="VTY26" s="253"/>
      <c r="VTZ26" s="253"/>
      <c r="VUA26" s="253"/>
      <c r="VUB26" s="253"/>
      <c r="VUC26" s="253"/>
      <c r="VUD26" s="253"/>
      <c r="VUE26" s="253"/>
      <c r="VUF26" s="253"/>
      <c r="VUG26" s="253"/>
      <c r="VUH26" s="253"/>
      <c r="VUI26" s="253"/>
      <c r="VUJ26" s="253"/>
      <c r="VUK26" s="253"/>
      <c r="VUL26" s="253"/>
      <c r="VUM26" s="253"/>
      <c r="VUN26" s="253"/>
      <c r="VUO26" s="253"/>
      <c r="VUP26" s="253"/>
      <c r="VUQ26" s="253"/>
      <c r="VUR26" s="253"/>
      <c r="VUS26" s="253"/>
      <c r="VUT26" s="253"/>
      <c r="VUU26" s="253"/>
      <c r="VUV26" s="254"/>
      <c r="VUW26" s="254"/>
      <c r="VUX26" s="254"/>
      <c r="VUY26" s="254"/>
      <c r="VUZ26" s="254"/>
      <c r="VVA26" s="253"/>
      <c r="VVB26" s="253"/>
      <c r="VVC26" s="253"/>
      <c r="VVD26" s="253"/>
      <c r="VVE26" s="253"/>
      <c r="VVF26" s="253"/>
      <c r="VVG26" s="253"/>
      <c r="VVH26" s="253"/>
      <c r="VVI26" s="253"/>
      <c r="VVJ26" s="253"/>
      <c r="VVK26" s="253"/>
      <c r="VVL26" s="253"/>
      <c r="VVM26" s="253"/>
      <c r="VVN26" s="253"/>
      <c r="VVO26" s="253"/>
      <c r="VVP26" s="253"/>
      <c r="VVQ26" s="253"/>
      <c r="VVR26" s="253"/>
      <c r="VVS26" s="253"/>
      <c r="VVT26" s="253"/>
      <c r="VVU26" s="253"/>
      <c r="VVV26" s="253"/>
      <c r="VVW26" s="253"/>
      <c r="VVX26" s="253"/>
      <c r="VVY26" s="253"/>
      <c r="VVZ26" s="253"/>
      <c r="VWA26" s="253"/>
      <c r="VWB26" s="253"/>
      <c r="VWC26" s="253"/>
      <c r="VWD26" s="253"/>
      <c r="VWE26" s="253"/>
      <c r="VWF26" s="253"/>
      <c r="VWG26" s="253"/>
      <c r="VWH26" s="253"/>
      <c r="VWI26" s="253"/>
      <c r="VWJ26" s="253"/>
      <c r="VWK26" s="253"/>
      <c r="VWL26" s="253"/>
      <c r="VWM26" s="253"/>
      <c r="VWN26" s="253"/>
      <c r="VWO26" s="253"/>
      <c r="VWP26" s="253"/>
      <c r="VWQ26" s="253"/>
      <c r="VWR26" s="253"/>
      <c r="VWS26" s="253"/>
      <c r="VWT26" s="253"/>
      <c r="VWU26" s="253"/>
      <c r="VWV26" s="253"/>
      <c r="VWW26" s="253"/>
      <c r="VWX26" s="254"/>
      <c r="VWY26" s="254"/>
      <c r="VWZ26" s="254"/>
      <c r="VXA26" s="254"/>
      <c r="VXB26" s="254"/>
      <c r="VXC26" s="253"/>
      <c r="VXD26" s="253"/>
      <c r="VXE26" s="253"/>
      <c r="VXF26" s="253"/>
      <c r="VXG26" s="253"/>
      <c r="VXH26" s="253"/>
      <c r="VXI26" s="253"/>
      <c r="VXJ26" s="253"/>
      <c r="VXK26" s="253"/>
      <c r="VXL26" s="253"/>
      <c r="VXM26" s="253"/>
      <c r="VXN26" s="253"/>
      <c r="VXO26" s="253"/>
      <c r="VXP26" s="253"/>
      <c r="VXQ26" s="253"/>
      <c r="VXR26" s="253"/>
      <c r="VXS26" s="253"/>
      <c r="VXT26" s="253"/>
      <c r="VXU26" s="253"/>
      <c r="VXV26" s="253"/>
      <c r="VXW26" s="253"/>
      <c r="VXX26" s="253"/>
      <c r="VXY26" s="253"/>
      <c r="VXZ26" s="253"/>
      <c r="VYA26" s="253"/>
      <c r="VYB26" s="253"/>
      <c r="VYC26" s="253"/>
      <c r="VYD26" s="253"/>
      <c r="VYE26" s="253"/>
      <c r="VYF26" s="253"/>
      <c r="VYG26" s="253"/>
      <c r="VYH26" s="253"/>
      <c r="VYI26" s="253"/>
      <c r="VYJ26" s="253"/>
      <c r="VYK26" s="253"/>
      <c r="VYL26" s="253"/>
      <c r="VYM26" s="253"/>
      <c r="VYN26" s="253"/>
      <c r="VYO26" s="253"/>
      <c r="VYP26" s="253"/>
      <c r="VYQ26" s="253"/>
      <c r="VYR26" s="253"/>
      <c r="VYS26" s="253"/>
      <c r="VYT26" s="253"/>
      <c r="VYU26" s="253"/>
      <c r="VYV26" s="253"/>
      <c r="VYW26" s="253"/>
      <c r="VYX26" s="253"/>
      <c r="VYY26" s="253"/>
      <c r="VYZ26" s="254"/>
      <c r="VZA26" s="254"/>
      <c r="VZB26" s="254"/>
      <c r="VZC26" s="254"/>
      <c r="VZD26" s="254"/>
      <c r="VZE26" s="253"/>
      <c r="VZF26" s="253"/>
      <c r="VZG26" s="253"/>
      <c r="VZH26" s="253"/>
      <c r="VZI26" s="253"/>
      <c r="VZJ26" s="253"/>
      <c r="VZK26" s="253"/>
      <c r="VZL26" s="253"/>
      <c r="VZM26" s="253"/>
      <c r="VZN26" s="253"/>
      <c r="VZO26" s="253"/>
      <c r="VZP26" s="253"/>
      <c r="VZQ26" s="253"/>
      <c r="VZR26" s="253"/>
      <c r="VZS26" s="253"/>
      <c r="VZT26" s="253"/>
      <c r="VZU26" s="253"/>
      <c r="VZV26" s="253"/>
      <c r="VZW26" s="253"/>
      <c r="VZX26" s="253"/>
      <c r="VZY26" s="253"/>
      <c r="VZZ26" s="253"/>
      <c r="WAA26" s="253"/>
      <c r="WAB26" s="253"/>
      <c r="WAC26" s="253"/>
      <c r="WAD26" s="253"/>
      <c r="WAE26" s="253"/>
      <c r="WAF26" s="253"/>
      <c r="WAG26" s="253"/>
      <c r="WAH26" s="253"/>
      <c r="WAI26" s="253"/>
      <c r="WAJ26" s="253"/>
      <c r="WAK26" s="253"/>
      <c r="WAL26" s="253"/>
      <c r="WAM26" s="253"/>
      <c r="WAN26" s="253"/>
      <c r="WAO26" s="253"/>
      <c r="WAP26" s="253"/>
      <c r="WAQ26" s="253"/>
      <c r="WAR26" s="253"/>
      <c r="WAS26" s="253"/>
      <c r="WAT26" s="253"/>
      <c r="WAU26" s="253"/>
      <c r="WAV26" s="253"/>
      <c r="WAW26" s="253"/>
      <c r="WAX26" s="253"/>
      <c r="WAY26" s="253"/>
      <c r="WAZ26" s="253"/>
      <c r="WBA26" s="253"/>
      <c r="WBB26" s="254"/>
      <c r="WBC26" s="254"/>
      <c r="WBD26" s="254"/>
      <c r="WBE26" s="254"/>
      <c r="WBF26" s="254"/>
      <c r="WBG26" s="253"/>
      <c r="WBH26" s="253"/>
      <c r="WBI26" s="253"/>
      <c r="WBJ26" s="253"/>
      <c r="WBK26" s="253"/>
      <c r="WBL26" s="253"/>
      <c r="WBM26" s="253"/>
      <c r="WBN26" s="253"/>
      <c r="WBO26" s="253"/>
      <c r="WBP26" s="253"/>
      <c r="WBQ26" s="253"/>
      <c r="WBR26" s="253"/>
      <c r="WBS26" s="253"/>
      <c r="WBT26" s="253"/>
      <c r="WBU26" s="253"/>
      <c r="WBV26" s="253"/>
      <c r="WBW26" s="253"/>
      <c r="WBX26" s="253"/>
      <c r="WBY26" s="253"/>
      <c r="WBZ26" s="253"/>
      <c r="WCA26" s="253"/>
      <c r="WCB26" s="253"/>
      <c r="WCC26" s="253"/>
      <c r="WCD26" s="253"/>
      <c r="WCE26" s="253"/>
      <c r="WCF26" s="253"/>
      <c r="WCG26" s="253"/>
      <c r="WCH26" s="253"/>
      <c r="WCI26" s="253"/>
      <c r="WCJ26" s="253"/>
      <c r="WCK26" s="253"/>
      <c r="WCL26" s="253"/>
      <c r="WCM26" s="253"/>
      <c r="WCN26" s="253"/>
      <c r="WCO26" s="253"/>
      <c r="WCP26" s="253"/>
      <c r="WCQ26" s="253"/>
      <c r="WCR26" s="253"/>
      <c r="WCS26" s="253"/>
      <c r="WCT26" s="253"/>
      <c r="WCU26" s="253"/>
      <c r="WCV26" s="253"/>
      <c r="WCW26" s="253"/>
      <c r="WCX26" s="253"/>
      <c r="WCY26" s="253"/>
      <c r="WCZ26" s="253"/>
      <c r="WDA26" s="253"/>
      <c r="WDB26" s="253"/>
      <c r="WDC26" s="253"/>
      <c r="WDD26" s="254"/>
      <c r="WDE26" s="254"/>
      <c r="WDF26" s="254"/>
      <c r="WDG26" s="254"/>
      <c r="WDH26" s="254"/>
      <c r="WDI26" s="253"/>
      <c r="WDJ26" s="253"/>
      <c r="WDK26" s="253"/>
      <c r="WDL26" s="253"/>
      <c r="WDM26" s="253"/>
      <c r="WDN26" s="253"/>
      <c r="WDO26" s="253"/>
      <c r="WDP26" s="253"/>
      <c r="WDQ26" s="253"/>
      <c r="WDR26" s="253"/>
      <c r="WDS26" s="253"/>
      <c r="WDT26" s="253"/>
      <c r="WDU26" s="253"/>
      <c r="WDV26" s="253"/>
      <c r="WDW26" s="253"/>
      <c r="WDX26" s="253"/>
      <c r="WDY26" s="253"/>
      <c r="WDZ26" s="253"/>
      <c r="WEA26" s="253"/>
      <c r="WEB26" s="253"/>
      <c r="WEC26" s="253"/>
      <c r="WED26" s="253"/>
      <c r="WEE26" s="253"/>
      <c r="WEF26" s="253"/>
      <c r="WEG26" s="253"/>
      <c r="WEH26" s="253"/>
      <c r="WEI26" s="253"/>
      <c r="WEJ26" s="253"/>
      <c r="WEK26" s="253"/>
      <c r="WEL26" s="253"/>
      <c r="WEM26" s="253"/>
      <c r="WEN26" s="253"/>
      <c r="WEO26" s="253"/>
      <c r="WEP26" s="253"/>
      <c r="WEQ26" s="253"/>
      <c r="WER26" s="253"/>
      <c r="WES26" s="253"/>
      <c r="WET26" s="253"/>
      <c r="WEU26" s="253"/>
      <c r="WEV26" s="253"/>
      <c r="WEW26" s="253"/>
      <c r="WEX26" s="253"/>
      <c r="WEY26" s="253"/>
      <c r="WEZ26" s="253"/>
      <c r="WFA26" s="253"/>
      <c r="WFB26" s="253"/>
      <c r="WFC26" s="253"/>
      <c r="WFD26" s="253"/>
      <c r="WFE26" s="253"/>
      <c r="WFF26" s="254"/>
      <c r="WFG26" s="254"/>
      <c r="WFH26" s="254"/>
      <c r="WFI26" s="254"/>
      <c r="WFJ26" s="254"/>
      <c r="WFK26" s="253"/>
      <c r="WFL26" s="253"/>
      <c r="WFM26" s="253"/>
      <c r="WFN26" s="253"/>
      <c r="WFO26" s="253"/>
      <c r="WFP26" s="253"/>
      <c r="WFQ26" s="253"/>
      <c r="WFR26" s="253"/>
      <c r="WFS26" s="253"/>
      <c r="WFT26" s="253"/>
      <c r="WFU26" s="253"/>
      <c r="WFV26" s="253"/>
      <c r="WFW26" s="253"/>
      <c r="WFX26" s="253"/>
      <c r="WFY26" s="253"/>
      <c r="WFZ26" s="253"/>
      <c r="WGA26" s="253"/>
      <c r="WGB26" s="253"/>
      <c r="WGC26" s="253"/>
      <c r="WGD26" s="253"/>
      <c r="WGE26" s="253"/>
      <c r="WGF26" s="253"/>
      <c r="WGG26" s="253"/>
      <c r="WGH26" s="253"/>
      <c r="WGI26" s="253"/>
      <c r="WGJ26" s="253"/>
      <c r="WGK26" s="253"/>
      <c r="WGL26" s="253"/>
      <c r="WGM26" s="253"/>
      <c r="WGN26" s="253"/>
      <c r="WGO26" s="253"/>
      <c r="WGP26" s="253"/>
      <c r="WGQ26" s="253"/>
      <c r="WGR26" s="253"/>
      <c r="WGS26" s="253"/>
      <c r="WGT26" s="253"/>
      <c r="WGU26" s="253"/>
      <c r="WGV26" s="253"/>
      <c r="WGW26" s="253"/>
      <c r="WGX26" s="253"/>
      <c r="WGY26" s="253"/>
      <c r="WGZ26" s="253"/>
      <c r="WHA26" s="253"/>
      <c r="WHB26" s="253"/>
      <c r="WHC26" s="253"/>
      <c r="WHD26" s="253"/>
      <c r="WHE26" s="253"/>
      <c r="WHF26" s="253"/>
      <c r="WHG26" s="253"/>
      <c r="WHH26" s="254"/>
      <c r="WHI26" s="254"/>
      <c r="WHJ26" s="254"/>
      <c r="WHK26" s="254"/>
      <c r="WHL26" s="254"/>
      <c r="WHM26" s="253"/>
      <c r="WHN26" s="253"/>
      <c r="WHO26" s="253"/>
      <c r="WHP26" s="253"/>
      <c r="WHQ26" s="253"/>
      <c r="WHR26" s="253"/>
      <c r="WHS26" s="253"/>
      <c r="WHT26" s="253"/>
      <c r="WHU26" s="253"/>
      <c r="WHV26" s="253"/>
      <c r="WHW26" s="253"/>
      <c r="WHX26" s="253"/>
      <c r="WHY26" s="253"/>
      <c r="WHZ26" s="253"/>
      <c r="WIA26" s="253"/>
      <c r="WIB26" s="253"/>
      <c r="WIC26" s="253"/>
      <c r="WID26" s="253"/>
      <c r="WIE26" s="253"/>
      <c r="WIF26" s="253"/>
      <c r="WIG26" s="253"/>
      <c r="WIH26" s="253"/>
      <c r="WII26" s="253"/>
      <c r="WIJ26" s="253"/>
      <c r="WIK26" s="253"/>
      <c r="WIL26" s="253"/>
      <c r="WIM26" s="253"/>
      <c r="WIN26" s="253"/>
      <c r="WIO26" s="253"/>
      <c r="WIP26" s="253"/>
      <c r="WIQ26" s="253"/>
      <c r="WIR26" s="253"/>
      <c r="WIS26" s="253"/>
      <c r="WIT26" s="253"/>
      <c r="WIU26" s="253"/>
      <c r="WIV26" s="253"/>
      <c r="WIW26" s="253"/>
      <c r="WIX26" s="253"/>
      <c r="WIY26" s="253"/>
      <c r="WIZ26" s="253"/>
      <c r="WJA26" s="253"/>
      <c r="WJB26" s="253"/>
      <c r="WJC26" s="253"/>
      <c r="WJD26" s="253"/>
      <c r="WJE26" s="253"/>
      <c r="WJF26" s="253"/>
      <c r="WJG26" s="253"/>
      <c r="WJH26" s="253"/>
      <c r="WJI26" s="253"/>
      <c r="WJJ26" s="254"/>
      <c r="WJK26" s="254"/>
      <c r="WJL26" s="254"/>
      <c r="WJM26" s="254"/>
      <c r="WJN26" s="254"/>
      <c r="WJO26" s="253"/>
      <c r="WJP26" s="253"/>
      <c r="WJQ26" s="253"/>
      <c r="WJR26" s="253"/>
      <c r="WJS26" s="253"/>
      <c r="WJT26" s="253"/>
      <c r="WJU26" s="253"/>
      <c r="WJV26" s="253"/>
      <c r="WJW26" s="253"/>
      <c r="WJX26" s="253"/>
      <c r="WJY26" s="253"/>
      <c r="WJZ26" s="253"/>
      <c r="WKA26" s="253"/>
      <c r="WKB26" s="253"/>
      <c r="WKC26" s="253"/>
      <c r="WKD26" s="253"/>
      <c r="WKE26" s="253"/>
      <c r="WKF26" s="253"/>
      <c r="WKG26" s="253"/>
      <c r="WKH26" s="253"/>
      <c r="WKI26" s="253"/>
      <c r="WKJ26" s="253"/>
      <c r="WKK26" s="253"/>
      <c r="WKL26" s="253"/>
      <c r="WKM26" s="253"/>
      <c r="WKN26" s="253"/>
      <c r="WKO26" s="253"/>
      <c r="WKP26" s="253"/>
      <c r="WKQ26" s="253"/>
      <c r="WKR26" s="253"/>
      <c r="WKS26" s="253"/>
      <c r="WKT26" s="253"/>
      <c r="WKU26" s="253"/>
      <c r="WKV26" s="253"/>
      <c r="WKW26" s="253"/>
      <c r="WKX26" s="253"/>
      <c r="WKY26" s="253"/>
      <c r="WKZ26" s="253"/>
      <c r="WLA26" s="253"/>
      <c r="WLB26" s="253"/>
      <c r="WLC26" s="253"/>
      <c r="WLD26" s="253"/>
      <c r="WLE26" s="253"/>
      <c r="WLF26" s="253"/>
      <c r="WLG26" s="253"/>
      <c r="WLH26" s="253"/>
      <c r="WLI26" s="253"/>
      <c r="WLJ26" s="253"/>
      <c r="WLK26" s="253"/>
      <c r="WLL26" s="254"/>
      <c r="WLM26" s="254"/>
      <c r="WLN26" s="254"/>
      <c r="WLO26" s="254"/>
      <c r="WLP26" s="254"/>
      <c r="WLQ26" s="253"/>
      <c r="WLR26" s="253"/>
      <c r="WLS26" s="253"/>
      <c r="WLT26" s="253"/>
      <c r="WLU26" s="253"/>
      <c r="WLV26" s="253"/>
      <c r="WLW26" s="253"/>
      <c r="WLX26" s="253"/>
      <c r="WLY26" s="253"/>
      <c r="WLZ26" s="253"/>
      <c r="WMA26" s="253"/>
      <c r="WMB26" s="253"/>
      <c r="WMC26" s="253"/>
      <c r="WMD26" s="253"/>
      <c r="WME26" s="253"/>
      <c r="WMF26" s="253"/>
      <c r="WMG26" s="253"/>
      <c r="WMH26" s="253"/>
      <c r="WMI26" s="253"/>
      <c r="WMJ26" s="253"/>
      <c r="WMK26" s="253"/>
      <c r="WML26" s="253"/>
      <c r="WMM26" s="253"/>
      <c r="WMN26" s="253"/>
      <c r="WMO26" s="253"/>
      <c r="WMP26" s="253"/>
      <c r="WMQ26" s="253"/>
      <c r="WMR26" s="253"/>
      <c r="WMS26" s="253"/>
      <c r="WMT26" s="253"/>
      <c r="WMU26" s="253"/>
      <c r="WMV26" s="253"/>
      <c r="WMW26" s="253"/>
      <c r="WMX26" s="253"/>
      <c r="WMY26" s="253"/>
      <c r="WMZ26" s="253"/>
      <c r="WNA26" s="253"/>
      <c r="WNB26" s="253"/>
      <c r="WNC26" s="253"/>
      <c r="WND26" s="253"/>
      <c r="WNE26" s="253"/>
      <c r="WNF26" s="253"/>
      <c r="WNG26" s="253"/>
      <c r="WNH26" s="253"/>
      <c r="WNI26" s="253"/>
      <c r="WNJ26" s="253"/>
      <c r="WNK26" s="253"/>
      <c r="WNL26" s="253"/>
      <c r="WNM26" s="253"/>
      <c r="WNN26" s="254"/>
      <c r="WNO26" s="254"/>
      <c r="WNP26" s="254"/>
      <c r="WNQ26" s="254"/>
      <c r="WNR26" s="254"/>
      <c r="WNS26" s="253"/>
      <c r="WNT26" s="253"/>
      <c r="WNU26" s="253"/>
      <c r="WNV26" s="253"/>
      <c r="WNW26" s="253"/>
      <c r="WNX26" s="253"/>
      <c r="WNY26" s="253"/>
      <c r="WNZ26" s="253"/>
      <c r="WOA26" s="253"/>
      <c r="WOB26" s="253"/>
      <c r="WOC26" s="253"/>
      <c r="WOD26" s="253"/>
      <c r="WOE26" s="253"/>
      <c r="WOF26" s="253"/>
      <c r="WOG26" s="253"/>
      <c r="WOH26" s="253"/>
      <c r="WOI26" s="253"/>
      <c r="WOJ26" s="253"/>
      <c r="WOK26" s="253"/>
      <c r="WOL26" s="253"/>
      <c r="WOM26" s="253"/>
      <c r="WON26" s="253"/>
      <c r="WOO26" s="253"/>
      <c r="WOP26" s="253"/>
      <c r="WOQ26" s="253"/>
      <c r="WOR26" s="253"/>
      <c r="WOS26" s="253"/>
      <c r="WOT26" s="253"/>
      <c r="WOU26" s="253"/>
      <c r="WOV26" s="253"/>
      <c r="WOW26" s="253"/>
      <c r="WOX26" s="253"/>
      <c r="WOY26" s="253"/>
      <c r="WOZ26" s="253"/>
      <c r="WPA26" s="253"/>
      <c r="WPB26" s="253"/>
      <c r="WPC26" s="253"/>
      <c r="WPD26" s="253"/>
      <c r="WPE26" s="253"/>
      <c r="WPF26" s="253"/>
      <c r="WPG26" s="253"/>
      <c r="WPH26" s="253"/>
      <c r="WPI26" s="253"/>
      <c r="WPJ26" s="253"/>
      <c r="WPK26" s="253"/>
      <c r="WPL26" s="253"/>
      <c r="WPM26" s="253"/>
      <c r="WPN26" s="253"/>
      <c r="WPO26" s="253"/>
      <c r="WPP26" s="254"/>
      <c r="WPQ26" s="254"/>
      <c r="WPR26" s="254"/>
      <c r="WPS26" s="254"/>
      <c r="WPT26" s="254"/>
      <c r="WPU26" s="253"/>
      <c r="WPV26" s="253"/>
      <c r="WPW26" s="253"/>
      <c r="WPX26" s="253"/>
      <c r="WPY26" s="253"/>
      <c r="WPZ26" s="253"/>
      <c r="WQA26" s="253"/>
      <c r="WQB26" s="253"/>
      <c r="WQC26" s="253"/>
      <c r="WQD26" s="253"/>
      <c r="WQE26" s="253"/>
      <c r="WQF26" s="253"/>
      <c r="WQG26" s="253"/>
      <c r="WQH26" s="253"/>
      <c r="WQI26" s="253"/>
      <c r="WQJ26" s="253"/>
      <c r="WQK26" s="253"/>
      <c r="WQL26" s="253"/>
      <c r="WQM26" s="253"/>
      <c r="WQN26" s="253"/>
      <c r="WQO26" s="253"/>
      <c r="WQP26" s="253"/>
      <c r="WQQ26" s="253"/>
      <c r="WQR26" s="253"/>
      <c r="WQS26" s="253"/>
      <c r="WQT26" s="253"/>
      <c r="WQU26" s="253"/>
      <c r="WQV26" s="253"/>
      <c r="WQW26" s="253"/>
      <c r="WQX26" s="253"/>
      <c r="WQY26" s="253"/>
      <c r="WQZ26" s="253"/>
      <c r="WRA26" s="253"/>
      <c r="WRB26" s="253"/>
      <c r="WRC26" s="253"/>
      <c r="WRD26" s="253"/>
      <c r="WRE26" s="253"/>
      <c r="WRF26" s="253"/>
      <c r="WRG26" s="253"/>
      <c r="WRH26" s="253"/>
      <c r="WRI26" s="253"/>
      <c r="WRJ26" s="253"/>
      <c r="WRK26" s="253"/>
      <c r="WRL26" s="253"/>
      <c r="WRM26" s="253"/>
      <c r="WRN26" s="253"/>
      <c r="WRO26" s="253"/>
      <c r="WRP26" s="253"/>
      <c r="WRQ26" s="253"/>
      <c r="WRR26" s="254"/>
      <c r="WRS26" s="254"/>
      <c r="WRT26" s="254"/>
      <c r="WRU26" s="254"/>
      <c r="WRV26" s="254"/>
      <c r="WRW26" s="253"/>
      <c r="WRX26" s="253"/>
      <c r="WRY26" s="253"/>
      <c r="WRZ26" s="253"/>
      <c r="WSA26" s="253"/>
      <c r="WSB26" s="253"/>
      <c r="WSC26" s="253"/>
      <c r="WSD26" s="253"/>
      <c r="WSE26" s="253"/>
      <c r="WSF26" s="253"/>
      <c r="WSG26" s="253"/>
      <c r="WSH26" s="253"/>
      <c r="WSI26" s="253"/>
      <c r="WSJ26" s="253"/>
      <c r="WSK26" s="253"/>
      <c r="WSL26" s="253"/>
      <c r="WSM26" s="253"/>
      <c r="WSN26" s="253"/>
      <c r="WSO26" s="253"/>
      <c r="WSP26" s="253"/>
      <c r="WSQ26" s="253"/>
      <c r="WSR26" s="253"/>
      <c r="WSS26" s="253"/>
      <c r="WST26" s="253"/>
      <c r="WSU26" s="253"/>
      <c r="WSV26" s="253"/>
      <c r="WSW26" s="253"/>
      <c r="WSX26" s="253"/>
      <c r="WSY26" s="253"/>
      <c r="WSZ26" s="253"/>
      <c r="WTA26" s="253"/>
      <c r="WTB26" s="253"/>
      <c r="WTC26" s="253"/>
      <c r="WTD26" s="253"/>
      <c r="WTE26" s="253"/>
      <c r="WTF26" s="253"/>
      <c r="WTG26" s="253"/>
      <c r="WTH26" s="253"/>
      <c r="WTI26" s="253"/>
      <c r="WTJ26" s="253"/>
      <c r="WTK26" s="253"/>
      <c r="WTL26" s="253"/>
      <c r="WTM26" s="253"/>
      <c r="WTN26" s="253"/>
      <c r="WTO26" s="253"/>
      <c r="WTP26" s="253"/>
      <c r="WTQ26" s="253"/>
      <c r="WTR26" s="253"/>
      <c r="WTS26" s="253"/>
      <c r="WTT26" s="254"/>
      <c r="WTU26" s="254"/>
      <c r="WTV26" s="254"/>
      <c r="WTW26" s="254"/>
      <c r="WTX26" s="254"/>
      <c r="WTY26" s="253"/>
      <c r="WTZ26" s="253"/>
      <c r="WUA26" s="253"/>
      <c r="WUB26" s="253"/>
      <c r="WUC26" s="253"/>
      <c r="WUD26" s="253"/>
      <c r="WUE26" s="253"/>
      <c r="WUF26" s="253"/>
      <c r="WUG26" s="253"/>
      <c r="WUH26" s="253"/>
      <c r="WUI26" s="253"/>
      <c r="WUJ26" s="253"/>
      <c r="WUK26" s="253"/>
      <c r="WUL26" s="253"/>
      <c r="WUM26" s="253"/>
      <c r="WUN26" s="253"/>
      <c r="WUO26" s="253"/>
      <c r="WUP26" s="253"/>
      <c r="WUQ26" s="253"/>
      <c r="WUR26" s="253"/>
      <c r="WUS26" s="253"/>
      <c r="WUT26" s="253"/>
      <c r="WUU26" s="253"/>
      <c r="WUV26" s="253"/>
      <c r="WUW26" s="253"/>
      <c r="WUX26" s="253"/>
      <c r="WUY26" s="253"/>
      <c r="WUZ26" s="253"/>
      <c r="WVA26" s="253"/>
      <c r="WVB26" s="253"/>
      <c r="WVC26" s="253"/>
      <c r="WVD26" s="253"/>
      <c r="WVE26" s="253"/>
      <c r="WVF26" s="253"/>
      <c r="WVG26" s="253"/>
      <c r="WVH26" s="253"/>
      <c r="WVI26" s="253"/>
      <c r="WVJ26" s="253"/>
      <c r="WVK26" s="253"/>
      <c r="WVL26" s="253"/>
      <c r="WVM26" s="253"/>
      <c r="WVN26" s="253"/>
      <c r="WVO26" s="253"/>
      <c r="WVP26" s="253"/>
      <c r="WVQ26" s="253"/>
      <c r="WVR26" s="253"/>
      <c r="WVS26" s="253"/>
      <c r="WVT26" s="253"/>
      <c r="WVU26" s="253"/>
      <c r="WVV26" s="254"/>
      <c r="WVW26" s="254"/>
      <c r="WVX26" s="254"/>
      <c r="WVY26" s="254"/>
      <c r="WVZ26" s="254"/>
      <c r="WWA26" s="253"/>
      <c r="WWB26" s="253"/>
      <c r="WWC26" s="253"/>
      <c r="WWD26" s="253"/>
      <c r="WWE26" s="253"/>
      <c r="WWF26" s="253"/>
      <c r="WWG26" s="253"/>
      <c r="WWH26" s="253"/>
      <c r="WWI26" s="253"/>
      <c r="WWJ26" s="253"/>
      <c r="WWK26" s="253"/>
      <c r="WWL26" s="253"/>
      <c r="WWM26" s="253"/>
      <c r="WWN26" s="253"/>
      <c r="WWO26" s="253"/>
      <c r="WWP26" s="253"/>
      <c r="WWQ26" s="253"/>
      <c r="WWR26" s="253"/>
      <c r="WWS26" s="253"/>
      <c r="WWT26" s="253"/>
      <c r="WWU26" s="253"/>
      <c r="WWV26" s="253"/>
      <c r="WWW26" s="253"/>
      <c r="WWX26" s="253"/>
      <c r="WWY26" s="253"/>
      <c r="WWZ26" s="253"/>
      <c r="WXA26" s="253"/>
      <c r="WXB26" s="253"/>
      <c r="WXC26" s="253"/>
      <c r="WXD26" s="253"/>
      <c r="WXE26" s="253"/>
      <c r="WXF26" s="253"/>
      <c r="WXG26" s="253"/>
      <c r="WXH26" s="253"/>
      <c r="WXI26" s="253"/>
      <c r="WXJ26" s="253"/>
      <c r="WXK26" s="253"/>
      <c r="WXL26" s="253"/>
      <c r="WXM26" s="253"/>
      <c r="WXN26" s="253"/>
      <c r="WXO26" s="253"/>
      <c r="WXP26" s="253"/>
      <c r="WXQ26" s="253"/>
      <c r="WXR26" s="253"/>
      <c r="WXS26" s="253"/>
      <c r="WXT26" s="253"/>
      <c r="WXU26" s="253"/>
      <c r="WXV26" s="253"/>
      <c r="WXW26" s="253"/>
      <c r="WXX26" s="254"/>
      <c r="WXY26" s="254"/>
      <c r="WXZ26" s="254"/>
      <c r="WYA26" s="254"/>
      <c r="WYB26" s="254"/>
      <c r="WYC26" s="253"/>
      <c r="WYD26" s="253"/>
      <c r="WYE26" s="253"/>
      <c r="WYF26" s="253"/>
      <c r="WYG26" s="253"/>
      <c r="WYH26" s="253"/>
      <c r="WYI26" s="253"/>
      <c r="WYJ26" s="253"/>
      <c r="WYK26" s="253"/>
      <c r="WYL26" s="253"/>
      <c r="WYM26" s="253"/>
      <c r="WYN26" s="253"/>
      <c r="WYO26" s="253"/>
      <c r="WYP26" s="253"/>
      <c r="WYQ26" s="253"/>
      <c r="WYR26" s="253"/>
      <c r="WYS26" s="253"/>
      <c r="WYT26" s="253"/>
      <c r="WYU26" s="253"/>
      <c r="WYV26" s="253"/>
      <c r="WYW26" s="253"/>
      <c r="WYX26" s="253"/>
      <c r="WYY26" s="253"/>
      <c r="WYZ26" s="253"/>
      <c r="WZA26" s="253"/>
      <c r="WZB26" s="253"/>
      <c r="WZC26" s="253"/>
      <c r="WZD26" s="253"/>
      <c r="WZE26" s="253"/>
      <c r="WZF26" s="253"/>
      <c r="WZG26" s="253"/>
      <c r="WZH26" s="253"/>
      <c r="WZI26" s="253"/>
      <c r="WZJ26" s="253"/>
      <c r="WZK26" s="253"/>
      <c r="WZL26" s="253"/>
      <c r="WZM26" s="253"/>
      <c r="WZN26" s="253"/>
      <c r="WZO26" s="253"/>
      <c r="WZP26" s="253"/>
      <c r="WZQ26" s="253"/>
      <c r="WZR26" s="253"/>
      <c r="WZS26" s="253"/>
      <c r="WZT26" s="253"/>
      <c r="WZU26" s="253"/>
      <c r="WZV26" s="253"/>
      <c r="WZW26" s="253"/>
      <c r="WZX26" s="253"/>
      <c r="WZY26" s="253"/>
      <c r="WZZ26" s="254"/>
      <c r="XAA26" s="254"/>
      <c r="XAB26" s="254"/>
      <c r="XAC26" s="254"/>
      <c r="XAD26" s="254"/>
      <c r="XAE26" s="253"/>
      <c r="XAF26" s="253"/>
      <c r="XAG26" s="253"/>
      <c r="XAH26" s="253"/>
      <c r="XAI26" s="253"/>
      <c r="XAJ26" s="253"/>
      <c r="XAK26" s="253"/>
      <c r="XAL26" s="253"/>
      <c r="XAM26" s="253"/>
      <c r="XAN26" s="253"/>
      <c r="XAO26" s="253"/>
      <c r="XAP26" s="253"/>
      <c r="XAQ26" s="253"/>
      <c r="XAR26" s="253"/>
      <c r="XAS26" s="253"/>
      <c r="XAT26" s="253"/>
      <c r="XAU26" s="253"/>
      <c r="XAV26" s="253"/>
      <c r="XAW26" s="253"/>
      <c r="XAX26" s="253"/>
      <c r="XAY26" s="253"/>
      <c r="XAZ26" s="253"/>
      <c r="XBA26" s="253"/>
      <c r="XBB26" s="253"/>
      <c r="XBC26" s="253"/>
      <c r="XBD26" s="253"/>
      <c r="XBE26" s="253"/>
      <c r="XBF26" s="253"/>
      <c r="XBG26" s="253"/>
      <c r="XBH26" s="253"/>
      <c r="XBI26" s="253"/>
      <c r="XBJ26" s="253"/>
      <c r="XBK26" s="253"/>
      <c r="XBL26" s="253"/>
      <c r="XBM26" s="253"/>
      <c r="XBN26" s="253"/>
      <c r="XBO26" s="253"/>
      <c r="XBP26" s="253"/>
      <c r="XBQ26" s="253"/>
      <c r="XBR26" s="253"/>
      <c r="XBS26" s="253"/>
      <c r="XBT26" s="253"/>
      <c r="XBU26" s="253"/>
      <c r="XBV26" s="253"/>
      <c r="XBW26" s="253"/>
      <c r="XBX26" s="253"/>
      <c r="XBY26" s="253"/>
      <c r="XBZ26" s="253"/>
      <c r="XCA26" s="253"/>
      <c r="XCB26" s="254"/>
      <c r="XCC26" s="254"/>
      <c r="XCD26" s="254"/>
      <c r="XCE26" s="254"/>
      <c r="XCF26" s="254"/>
      <c r="XCG26" s="253"/>
      <c r="XCH26" s="253"/>
      <c r="XCI26" s="253"/>
      <c r="XCJ26" s="253"/>
      <c r="XCK26" s="253"/>
      <c r="XCL26" s="253"/>
      <c r="XCM26" s="253"/>
      <c r="XCN26" s="253"/>
      <c r="XCO26" s="253"/>
      <c r="XCP26" s="253"/>
      <c r="XCQ26" s="253"/>
      <c r="XCR26" s="253"/>
      <c r="XCS26" s="253"/>
      <c r="XCT26" s="253"/>
      <c r="XCU26" s="253"/>
      <c r="XCV26" s="253"/>
      <c r="XCW26" s="253"/>
      <c r="XCX26" s="253"/>
      <c r="XCY26" s="253"/>
      <c r="XCZ26" s="253"/>
      <c r="XDA26" s="253"/>
      <c r="XDB26" s="253"/>
      <c r="XDC26" s="253"/>
      <c r="XDD26" s="253"/>
      <c r="XDE26" s="253"/>
      <c r="XDF26" s="253"/>
      <c r="XDG26" s="253"/>
      <c r="XDH26" s="253"/>
      <c r="XDI26" s="253"/>
      <c r="XDJ26" s="253"/>
      <c r="XDK26" s="253"/>
      <c r="XDL26" s="253"/>
      <c r="XDM26" s="253"/>
      <c r="XDN26" s="253"/>
      <c r="XDO26" s="253"/>
      <c r="XDP26" s="253"/>
      <c r="XDQ26" s="253"/>
      <c r="XDR26" s="253"/>
      <c r="XDS26" s="253"/>
      <c r="XDT26" s="253"/>
      <c r="XDU26" s="253"/>
      <c r="XDV26" s="253"/>
      <c r="XDW26" s="253"/>
      <c r="XDX26" s="253"/>
      <c r="XDY26" s="253"/>
      <c r="XDZ26" s="253"/>
      <c r="XEA26" s="253"/>
      <c r="XEB26" s="253"/>
      <c r="XEC26" s="253"/>
      <c r="XED26" s="254"/>
      <c r="XEE26" s="254"/>
      <c r="XEF26" s="254"/>
      <c r="XEG26" s="254"/>
      <c r="XEH26" s="254"/>
      <c r="XEI26" s="253"/>
      <c r="XEJ26" s="253"/>
      <c r="XEK26" s="253"/>
      <c r="XEL26" s="253"/>
      <c r="XEM26" s="253"/>
      <c r="XEN26" s="253"/>
      <c r="XEO26" s="253"/>
      <c r="XEP26" s="253"/>
      <c r="XEQ26" s="253"/>
      <c r="XER26" s="253"/>
      <c r="XES26" s="253"/>
      <c r="XET26" s="253"/>
      <c r="XEU26" s="253"/>
      <c r="XEV26" s="253"/>
      <c r="XEW26" s="253"/>
      <c r="XEX26" s="253"/>
      <c r="XEY26" s="253"/>
      <c r="XEZ26" s="253"/>
      <c r="XFA26" s="253"/>
      <c r="XFB26" s="253"/>
      <c r="XFC26" s="253"/>
      <c r="XFD26" s="253"/>
    </row>
    <row r="27" spans="1:16384" ht="18.75">
      <c r="A27" s="250"/>
      <c r="B27" s="250"/>
      <c r="C27" s="250"/>
      <c r="D27" s="250"/>
      <c r="E27" s="250"/>
      <c r="F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1"/>
      <c r="AY27" s="251"/>
      <c r="AZ27" s="251"/>
      <c r="BA27" s="251"/>
      <c r="BB27" s="251"/>
      <c r="BC27" s="253"/>
      <c r="BD27" s="253"/>
      <c r="BE27" s="253"/>
      <c r="BF27" s="253"/>
      <c r="BG27" s="253"/>
      <c r="BH27" s="253"/>
      <c r="BI27" s="253"/>
      <c r="BJ27" s="253"/>
      <c r="BK27" s="253"/>
      <c r="BL27" s="253"/>
      <c r="BM27" s="253"/>
      <c r="BN27" s="253"/>
      <c r="BO27" s="253"/>
      <c r="BP27" s="253"/>
      <c r="BQ27" s="253"/>
      <c r="BR27" s="253"/>
      <c r="BS27" s="253"/>
      <c r="BT27" s="253"/>
      <c r="BU27" s="253"/>
      <c r="BV27" s="253"/>
      <c r="BW27" s="253"/>
      <c r="BX27" s="253"/>
      <c r="BY27" s="253"/>
      <c r="BZ27" s="253"/>
      <c r="CA27" s="253"/>
      <c r="CB27" s="253"/>
      <c r="CC27" s="253"/>
      <c r="CD27" s="253"/>
      <c r="CE27" s="253"/>
      <c r="CF27" s="253"/>
      <c r="CG27" s="253"/>
      <c r="CH27" s="253"/>
      <c r="CI27" s="253"/>
      <c r="CJ27" s="253"/>
      <c r="CK27" s="253"/>
      <c r="CL27" s="253"/>
      <c r="CM27" s="253"/>
      <c r="CN27" s="253"/>
      <c r="CO27" s="253"/>
      <c r="CP27" s="253"/>
      <c r="CQ27" s="253"/>
      <c r="CR27" s="253"/>
      <c r="CS27" s="253"/>
      <c r="CT27" s="253"/>
      <c r="CU27" s="253"/>
      <c r="CV27" s="253"/>
      <c r="CW27" s="253"/>
      <c r="CX27" s="253"/>
      <c r="CY27" s="253"/>
      <c r="CZ27" s="254"/>
      <c r="DA27" s="254"/>
      <c r="DB27" s="254"/>
      <c r="DC27" s="254"/>
      <c r="DD27" s="254"/>
      <c r="DE27" s="253"/>
      <c r="DF27" s="253"/>
      <c r="DG27" s="253"/>
      <c r="DH27" s="253"/>
      <c r="DI27" s="253"/>
      <c r="DJ27" s="253"/>
      <c r="DK27" s="253"/>
      <c r="DL27" s="253"/>
      <c r="DM27" s="253"/>
      <c r="DN27" s="253"/>
      <c r="DO27" s="253"/>
      <c r="DP27" s="253"/>
      <c r="DQ27" s="253"/>
      <c r="DR27" s="253"/>
      <c r="DS27" s="253"/>
      <c r="DT27" s="253"/>
      <c r="DU27" s="253"/>
      <c r="DV27" s="253"/>
      <c r="DW27" s="253"/>
      <c r="DX27" s="253"/>
      <c r="DY27" s="253"/>
      <c r="DZ27" s="253"/>
      <c r="EA27" s="253"/>
      <c r="EB27" s="253"/>
      <c r="EC27" s="253"/>
      <c r="ED27" s="253"/>
      <c r="EE27" s="253"/>
      <c r="EF27" s="253"/>
      <c r="EG27" s="253"/>
      <c r="EH27" s="253"/>
      <c r="EI27" s="253"/>
      <c r="EJ27" s="253"/>
      <c r="EK27" s="253"/>
      <c r="EL27" s="253"/>
      <c r="EM27" s="253"/>
      <c r="EN27" s="253"/>
      <c r="EO27" s="253"/>
      <c r="EP27" s="253"/>
      <c r="EQ27" s="253"/>
      <c r="ER27" s="253"/>
      <c r="ES27" s="253"/>
      <c r="ET27" s="253"/>
      <c r="EU27" s="253"/>
      <c r="EV27" s="253"/>
      <c r="EW27" s="253"/>
      <c r="EX27" s="253"/>
      <c r="EY27" s="253"/>
      <c r="EZ27" s="253"/>
      <c r="FA27" s="253"/>
      <c r="FB27" s="254"/>
      <c r="FC27" s="254"/>
      <c r="FD27" s="254"/>
      <c r="FE27" s="254"/>
      <c r="FF27" s="254"/>
      <c r="FG27" s="253"/>
      <c r="FH27" s="253"/>
      <c r="FI27" s="253"/>
      <c r="FJ27" s="253"/>
      <c r="FK27" s="253"/>
      <c r="FL27" s="253"/>
      <c r="FM27" s="253"/>
      <c r="FN27" s="253"/>
      <c r="FO27" s="253"/>
      <c r="FP27" s="253"/>
      <c r="FQ27" s="253"/>
      <c r="FR27" s="253"/>
      <c r="FS27" s="253"/>
      <c r="FT27" s="253"/>
      <c r="FU27" s="253"/>
      <c r="FV27" s="253"/>
      <c r="FW27" s="253"/>
      <c r="FX27" s="253"/>
      <c r="FY27" s="253"/>
      <c r="FZ27" s="253"/>
      <c r="GA27" s="253"/>
      <c r="GB27" s="253"/>
      <c r="GC27" s="253"/>
      <c r="GD27" s="253"/>
      <c r="GE27" s="253"/>
      <c r="GF27" s="253"/>
      <c r="GG27" s="253"/>
      <c r="GH27" s="253"/>
      <c r="GI27" s="253"/>
      <c r="GJ27" s="253"/>
      <c r="GK27" s="253"/>
      <c r="GL27" s="253"/>
      <c r="GM27" s="253"/>
      <c r="GN27" s="253"/>
      <c r="GO27" s="253"/>
      <c r="GP27" s="253"/>
      <c r="GQ27" s="253"/>
      <c r="GR27" s="253"/>
      <c r="GS27" s="253"/>
      <c r="GT27" s="253"/>
      <c r="GU27" s="253"/>
      <c r="GV27" s="253"/>
      <c r="GW27" s="253"/>
      <c r="GX27" s="253"/>
      <c r="GY27" s="253"/>
      <c r="GZ27" s="253"/>
      <c r="HA27" s="253"/>
      <c r="HB27" s="253"/>
      <c r="HC27" s="253"/>
      <c r="HD27" s="254"/>
      <c r="HE27" s="254"/>
      <c r="HF27" s="254"/>
      <c r="HG27" s="254"/>
      <c r="HH27" s="254"/>
      <c r="HI27" s="253"/>
      <c r="HJ27" s="253"/>
      <c r="HK27" s="253"/>
      <c r="HL27" s="253"/>
      <c r="HM27" s="253"/>
      <c r="HN27" s="253"/>
      <c r="HO27" s="253"/>
      <c r="HP27" s="253"/>
      <c r="HQ27" s="253"/>
      <c r="HR27" s="253"/>
      <c r="HS27" s="253"/>
      <c r="HT27" s="253"/>
      <c r="HU27" s="253"/>
      <c r="HV27" s="253"/>
      <c r="HW27" s="253"/>
      <c r="HX27" s="253"/>
      <c r="HY27" s="253"/>
      <c r="HZ27" s="253"/>
      <c r="IA27" s="253"/>
      <c r="IB27" s="253"/>
      <c r="IC27" s="253"/>
      <c r="ID27" s="253"/>
      <c r="IE27" s="253"/>
      <c r="IF27" s="253"/>
      <c r="IG27" s="253"/>
      <c r="IH27" s="253"/>
      <c r="II27" s="253"/>
      <c r="IJ27" s="253"/>
      <c r="IK27" s="253"/>
      <c r="IL27" s="253"/>
      <c r="IM27" s="253"/>
      <c r="IN27" s="253"/>
      <c r="IO27" s="253"/>
      <c r="IP27" s="253"/>
      <c r="IQ27" s="253"/>
      <c r="IR27" s="253"/>
      <c r="IS27" s="253"/>
      <c r="IT27" s="253"/>
      <c r="IU27" s="253"/>
      <c r="IV27" s="253"/>
      <c r="IW27" s="253"/>
      <c r="IX27" s="253"/>
      <c r="IY27" s="253"/>
      <c r="IZ27" s="253"/>
      <c r="JA27" s="253"/>
      <c r="JB27" s="253"/>
      <c r="JC27" s="253"/>
      <c r="JD27" s="253"/>
      <c r="JE27" s="253"/>
      <c r="JF27" s="254"/>
      <c r="JG27" s="254"/>
      <c r="JH27" s="254"/>
      <c r="JI27" s="254"/>
      <c r="JJ27" s="254"/>
      <c r="JK27" s="253"/>
      <c r="JL27" s="253"/>
      <c r="JM27" s="253"/>
      <c r="JN27" s="253"/>
      <c r="JO27" s="253"/>
      <c r="JP27" s="253"/>
      <c r="JQ27" s="253"/>
      <c r="JR27" s="253"/>
      <c r="JS27" s="253"/>
      <c r="JT27" s="253"/>
      <c r="JU27" s="253"/>
      <c r="JV27" s="253"/>
      <c r="JW27" s="253"/>
      <c r="JX27" s="253"/>
      <c r="JY27" s="253"/>
      <c r="JZ27" s="253"/>
      <c r="KA27" s="253"/>
      <c r="KB27" s="253"/>
      <c r="KC27" s="253"/>
      <c r="KD27" s="253"/>
      <c r="KE27" s="253"/>
      <c r="KF27" s="253"/>
      <c r="KG27" s="253"/>
      <c r="KH27" s="253"/>
      <c r="KI27" s="253"/>
      <c r="KJ27" s="253"/>
      <c r="KK27" s="253"/>
      <c r="KL27" s="253"/>
      <c r="KM27" s="253"/>
      <c r="KN27" s="253"/>
      <c r="KO27" s="253"/>
      <c r="KP27" s="253"/>
      <c r="KQ27" s="253"/>
      <c r="KR27" s="253"/>
      <c r="KS27" s="253"/>
      <c r="KT27" s="253"/>
      <c r="KU27" s="253"/>
      <c r="KV27" s="253"/>
      <c r="KW27" s="253"/>
      <c r="KX27" s="253"/>
      <c r="KY27" s="253"/>
      <c r="KZ27" s="253"/>
      <c r="LA27" s="253"/>
      <c r="LB27" s="253"/>
      <c r="LC27" s="253"/>
      <c r="LD27" s="253"/>
      <c r="LE27" s="253"/>
      <c r="LF27" s="253"/>
      <c r="LG27" s="253"/>
      <c r="LH27" s="254"/>
      <c r="LI27" s="254"/>
      <c r="LJ27" s="254"/>
      <c r="LK27" s="254"/>
      <c r="LL27" s="254"/>
      <c r="LM27" s="253"/>
      <c r="LN27" s="253"/>
      <c r="LO27" s="253"/>
      <c r="LP27" s="253"/>
      <c r="LQ27" s="253"/>
      <c r="LR27" s="253"/>
      <c r="LS27" s="253"/>
      <c r="LT27" s="253"/>
      <c r="LU27" s="253"/>
      <c r="LV27" s="253"/>
      <c r="LW27" s="253"/>
      <c r="LX27" s="253"/>
      <c r="LY27" s="253"/>
      <c r="LZ27" s="253"/>
      <c r="MA27" s="253"/>
      <c r="MB27" s="253"/>
      <c r="MC27" s="253"/>
      <c r="MD27" s="253"/>
      <c r="ME27" s="253"/>
      <c r="MF27" s="253"/>
      <c r="MG27" s="253"/>
      <c r="MH27" s="253"/>
      <c r="MI27" s="253"/>
      <c r="MJ27" s="253"/>
      <c r="MK27" s="253"/>
      <c r="ML27" s="253"/>
      <c r="MM27" s="253"/>
      <c r="MN27" s="253"/>
      <c r="MO27" s="253"/>
      <c r="MP27" s="253"/>
      <c r="MQ27" s="253"/>
      <c r="MR27" s="253"/>
      <c r="MS27" s="253"/>
      <c r="MT27" s="253"/>
      <c r="MU27" s="253"/>
      <c r="MV27" s="253"/>
      <c r="MW27" s="253"/>
      <c r="MX27" s="253"/>
      <c r="MY27" s="253"/>
      <c r="MZ27" s="253"/>
      <c r="NA27" s="253"/>
      <c r="NB27" s="253"/>
      <c r="NC27" s="253"/>
      <c r="ND27" s="253"/>
      <c r="NE27" s="253"/>
      <c r="NF27" s="253"/>
      <c r="NG27" s="253"/>
      <c r="NH27" s="253"/>
      <c r="NI27" s="253"/>
      <c r="NJ27" s="254"/>
      <c r="NK27" s="254"/>
      <c r="NL27" s="254"/>
      <c r="NM27" s="254"/>
      <c r="NN27" s="254"/>
      <c r="NO27" s="253"/>
      <c r="NP27" s="253"/>
      <c r="NQ27" s="253"/>
      <c r="NR27" s="253"/>
      <c r="NS27" s="253"/>
      <c r="NT27" s="253"/>
      <c r="NU27" s="253"/>
      <c r="NV27" s="253"/>
      <c r="NW27" s="253"/>
      <c r="NX27" s="253"/>
      <c r="NY27" s="253"/>
      <c r="NZ27" s="253"/>
      <c r="OA27" s="253"/>
      <c r="OB27" s="253"/>
      <c r="OC27" s="253"/>
      <c r="OD27" s="253"/>
      <c r="OE27" s="253"/>
      <c r="OF27" s="253"/>
      <c r="OG27" s="253"/>
      <c r="OH27" s="253"/>
      <c r="OI27" s="253"/>
      <c r="OJ27" s="253"/>
      <c r="OK27" s="253"/>
      <c r="OL27" s="253"/>
      <c r="OM27" s="253"/>
      <c r="ON27" s="253"/>
      <c r="OO27" s="253"/>
      <c r="OP27" s="253"/>
      <c r="OQ27" s="253"/>
      <c r="OR27" s="253"/>
      <c r="OS27" s="253"/>
      <c r="OT27" s="253"/>
      <c r="OU27" s="253"/>
      <c r="OV27" s="253"/>
      <c r="OW27" s="253"/>
      <c r="OX27" s="253"/>
      <c r="OY27" s="253"/>
      <c r="OZ27" s="253"/>
      <c r="PA27" s="253"/>
      <c r="PB27" s="253"/>
      <c r="PC27" s="253"/>
      <c r="PD27" s="253"/>
      <c r="PE27" s="253"/>
      <c r="PF27" s="253"/>
      <c r="PG27" s="253"/>
      <c r="PH27" s="253"/>
      <c r="PI27" s="253"/>
      <c r="PJ27" s="253"/>
      <c r="PK27" s="253"/>
      <c r="PL27" s="254"/>
      <c r="PM27" s="254"/>
      <c r="PN27" s="254"/>
      <c r="PO27" s="254"/>
      <c r="PP27" s="254"/>
      <c r="PQ27" s="253"/>
      <c r="PR27" s="253"/>
      <c r="PS27" s="253"/>
      <c r="PT27" s="253"/>
      <c r="PU27" s="253"/>
      <c r="PV27" s="253"/>
      <c r="PW27" s="253"/>
      <c r="PX27" s="253"/>
      <c r="PY27" s="253"/>
      <c r="PZ27" s="253"/>
      <c r="QA27" s="253"/>
      <c r="QB27" s="253"/>
      <c r="QC27" s="253"/>
      <c r="QD27" s="253"/>
      <c r="QE27" s="253"/>
      <c r="QF27" s="253"/>
      <c r="QG27" s="253"/>
      <c r="QH27" s="253"/>
      <c r="QI27" s="253"/>
      <c r="QJ27" s="253"/>
      <c r="QK27" s="253"/>
      <c r="QL27" s="253"/>
      <c r="QM27" s="253"/>
      <c r="QN27" s="253"/>
      <c r="QO27" s="253"/>
      <c r="QP27" s="253"/>
      <c r="QQ27" s="253"/>
      <c r="QR27" s="253"/>
      <c r="QS27" s="253"/>
      <c r="QT27" s="253"/>
      <c r="QU27" s="253"/>
      <c r="QV27" s="253"/>
      <c r="QW27" s="253"/>
      <c r="QX27" s="253"/>
      <c r="QY27" s="253"/>
      <c r="QZ27" s="253"/>
      <c r="RA27" s="253"/>
      <c r="RB27" s="253"/>
      <c r="RC27" s="253"/>
      <c r="RD27" s="253"/>
      <c r="RE27" s="253"/>
      <c r="RF27" s="253"/>
      <c r="RG27" s="253"/>
      <c r="RH27" s="253"/>
      <c r="RI27" s="253"/>
      <c r="RJ27" s="253"/>
      <c r="RK27" s="253"/>
      <c r="RL27" s="253"/>
      <c r="RM27" s="253"/>
      <c r="RN27" s="254"/>
      <c r="RO27" s="254"/>
      <c r="RP27" s="254"/>
      <c r="RQ27" s="254"/>
      <c r="RR27" s="254"/>
      <c r="RS27" s="253"/>
      <c r="RT27" s="253"/>
      <c r="RU27" s="253"/>
      <c r="RV27" s="253"/>
      <c r="RW27" s="253"/>
      <c r="RX27" s="253"/>
      <c r="RY27" s="253"/>
      <c r="RZ27" s="253"/>
      <c r="SA27" s="253"/>
      <c r="SB27" s="253"/>
      <c r="SC27" s="253"/>
      <c r="SD27" s="253"/>
      <c r="SE27" s="253"/>
      <c r="SF27" s="253"/>
      <c r="SG27" s="253"/>
      <c r="SH27" s="253"/>
      <c r="SI27" s="253"/>
      <c r="SJ27" s="253"/>
      <c r="SK27" s="253"/>
      <c r="SL27" s="253"/>
      <c r="SM27" s="253"/>
      <c r="SN27" s="253"/>
      <c r="SO27" s="253"/>
      <c r="SP27" s="253"/>
      <c r="SQ27" s="253"/>
      <c r="SR27" s="253"/>
      <c r="SS27" s="253"/>
      <c r="ST27" s="253"/>
      <c r="SU27" s="253"/>
      <c r="SV27" s="253"/>
      <c r="SW27" s="253"/>
      <c r="SX27" s="253"/>
      <c r="SY27" s="253"/>
      <c r="SZ27" s="253"/>
      <c r="TA27" s="253"/>
      <c r="TB27" s="253"/>
      <c r="TC27" s="253"/>
      <c r="TD27" s="253"/>
      <c r="TE27" s="253"/>
      <c r="TF27" s="253"/>
      <c r="TG27" s="253"/>
      <c r="TH27" s="253"/>
      <c r="TI27" s="253"/>
      <c r="TJ27" s="253"/>
      <c r="TK27" s="253"/>
      <c r="TL27" s="253"/>
      <c r="TM27" s="253"/>
      <c r="TN27" s="253"/>
      <c r="TO27" s="253"/>
      <c r="TP27" s="254"/>
      <c r="TQ27" s="254"/>
      <c r="TR27" s="254"/>
      <c r="TS27" s="254"/>
      <c r="TT27" s="254"/>
      <c r="TU27" s="253"/>
      <c r="TV27" s="253"/>
      <c r="TW27" s="253"/>
      <c r="TX27" s="253"/>
      <c r="TY27" s="253"/>
      <c r="TZ27" s="253"/>
      <c r="UA27" s="253"/>
      <c r="UB27" s="253"/>
      <c r="UC27" s="253"/>
      <c r="UD27" s="253"/>
      <c r="UE27" s="253"/>
      <c r="UF27" s="253"/>
      <c r="UG27" s="253"/>
      <c r="UH27" s="253"/>
      <c r="UI27" s="253"/>
      <c r="UJ27" s="253"/>
      <c r="UK27" s="253"/>
      <c r="UL27" s="253"/>
      <c r="UM27" s="253"/>
      <c r="UN27" s="253"/>
      <c r="UO27" s="253"/>
      <c r="UP27" s="253"/>
      <c r="UQ27" s="253"/>
      <c r="UR27" s="253"/>
      <c r="US27" s="253"/>
      <c r="UT27" s="253"/>
      <c r="UU27" s="253"/>
      <c r="UV27" s="253"/>
      <c r="UW27" s="253"/>
      <c r="UX27" s="253"/>
      <c r="UY27" s="253"/>
      <c r="UZ27" s="253"/>
      <c r="VA27" s="253"/>
      <c r="VB27" s="253"/>
      <c r="VC27" s="253"/>
      <c r="VD27" s="253"/>
      <c r="VE27" s="253"/>
      <c r="VF27" s="253"/>
      <c r="VG27" s="253"/>
      <c r="VH27" s="253"/>
      <c r="VI27" s="253"/>
      <c r="VJ27" s="253"/>
      <c r="VK27" s="253"/>
      <c r="VL27" s="253"/>
      <c r="VM27" s="253"/>
      <c r="VN27" s="253"/>
      <c r="VO27" s="253"/>
      <c r="VP27" s="253"/>
      <c r="VQ27" s="253"/>
      <c r="VR27" s="254"/>
      <c r="VS27" s="254"/>
      <c r="VT27" s="254"/>
      <c r="VU27" s="254"/>
      <c r="VV27" s="254"/>
      <c r="VW27" s="253"/>
      <c r="VX27" s="253"/>
      <c r="VY27" s="253"/>
      <c r="VZ27" s="253"/>
      <c r="WA27" s="253"/>
      <c r="WB27" s="253"/>
      <c r="WC27" s="253"/>
      <c r="WD27" s="253"/>
      <c r="WE27" s="253"/>
      <c r="WF27" s="253"/>
      <c r="WG27" s="253"/>
      <c r="WH27" s="253"/>
      <c r="WI27" s="253"/>
      <c r="WJ27" s="253"/>
      <c r="WK27" s="253"/>
      <c r="WL27" s="253"/>
      <c r="WM27" s="253"/>
      <c r="WN27" s="253"/>
      <c r="WO27" s="253"/>
      <c r="WP27" s="253"/>
      <c r="WQ27" s="253"/>
      <c r="WR27" s="253"/>
      <c r="WS27" s="253"/>
      <c r="WT27" s="253"/>
      <c r="WU27" s="253"/>
      <c r="WV27" s="253"/>
      <c r="WW27" s="253"/>
      <c r="WX27" s="253"/>
      <c r="WY27" s="253"/>
      <c r="WZ27" s="253"/>
      <c r="XA27" s="253"/>
      <c r="XB27" s="253"/>
      <c r="XC27" s="253"/>
      <c r="XD27" s="253"/>
      <c r="XE27" s="253"/>
      <c r="XF27" s="253"/>
      <c r="XG27" s="253"/>
      <c r="XH27" s="253"/>
      <c r="XI27" s="253"/>
      <c r="XJ27" s="253"/>
      <c r="XK27" s="253"/>
      <c r="XL27" s="253"/>
      <c r="XM27" s="253"/>
      <c r="XN27" s="253"/>
      <c r="XO27" s="253"/>
      <c r="XP27" s="253"/>
      <c r="XQ27" s="253"/>
      <c r="XR27" s="253"/>
      <c r="XS27" s="253"/>
      <c r="XT27" s="254"/>
      <c r="XU27" s="254"/>
      <c r="XV27" s="254"/>
      <c r="XW27" s="254"/>
      <c r="XX27" s="254"/>
      <c r="XY27" s="253"/>
      <c r="XZ27" s="253"/>
      <c r="YA27" s="253"/>
      <c r="YB27" s="253"/>
      <c r="YC27" s="253"/>
      <c r="YD27" s="253"/>
      <c r="YE27" s="253"/>
      <c r="YF27" s="253"/>
      <c r="YG27" s="253"/>
      <c r="YH27" s="253"/>
      <c r="YI27" s="253"/>
      <c r="YJ27" s="253"/>
      <c r="YK27" s="253"/>
      <c r="YL27" s="253"/>
      <c r="YM27" s="253"/>
      <c r="YN27" s="253"/>
      <c r="YO27" s="253"/>
      <c r="YP27" s="253"/>
      <c r="YQ27" s="253"/>
      <c r="YR27" s="253"/>
      <c r="YS27" s="253"/>
      <c r="YT27" s="253"/>
      <c r="YU27" s="253"/>
      <c r="YV27" s="253"/>
      <c r="YW27" s="253"/>
      <c r="YX27" s="253"/>
      <c r="YY27" s="253"/>
      <c r="YZ27" s="253"/>
      <c r="ZA27" s="253"/>
      <c r="ZB27" s="253"/>
      <c r="ZC27" s="253"/>
      <c r="ZD27" s="253"/>
      <c r="ZE27" s="253"/>
      <c r="ZF27" s="253"/>
      <c r="ZG27" s="253"/>
      <c r="ZH27" s="253"/>
      <c r="ZI27" s="253"/>
      <c r="ZJ27" s="253"/>
      <c r="ZK27" s="253"/>
      <c r="ZL27" s="253"/>
      <c r="ZM27" s="253"/>
      <c r="ZN27" s="253"/>
      <c r="ZO27" s="253"/>
      <c r="ZP27" s="253"/>
      <c r="ZQ27" s="253"/>
      <c r="ZR27" s="253"/>
      <c r="ZS27" s="253"/>
      <c r="ZT27" s="253"/>
      <c r="ZU27" s="253"/>
      <c r="ZV27" s="254"/>
      <c r="ZW27" s="254"/>
      <c r="ZX27" s="254"/>
      <c r="ZY27" s="254"/>
      <c r="ZZ27" s="254"/>
      <c r="AAA27" s="253"/>
      <c r="AAB27" s="253"/>
      <c r="AAC27" s="253"/>
      <c r="AAD27" s="253"/>
      <c r="AAE27" s="253"/>
      <c r="AAF27" s="253"/>
      <c r="AAG27" s="253"/>
      <c r="AAH27" s="253"/>
      <c r="AAI27" s="253"/>
      <c r="AAJ27" s="253"/>
      <c r="AAK27" s="253"/>
      <c r="AAL27" s="253"/>
      <c r="AAM27" s="253"/>
      <c r="AAN27" s="253"/>
      <c r="AAO27" s="253"/>
      <c r="AAP27" s="253"/>
      <c r="AAQ27" s="253"/>
      <c r="AAR27" s="253"/>
      <c r="AAS27" s="253"/>
      <c r="AAT27" s="253"/>
      <c r="AAU27" s="253"/>
      <c r="AAV27" s="253"/>
      <c r="AAW27" s="253"/>
      <c r="AAX27" s="253"/>
      <c r="AAY27" s="253"/>
      <c r="AAZ27" s="253"/>
      <c r="ABA27" s="253"/>
      <c r="ABB27" s="253"/>
      <c r="ABC27" s="253"/>
      <c r="ABD27" s="253"/>
      <c r="ABE27" s="253"/>
      <c r="ABF27" s="253"/>
      <c r="ABG27" s="253"/>
      <c r="ABH27" s="253"/>
      <c r="ABI27" s="253"/>
      <c r="ABJ27" s="253"/>
      <c r="ABK27" s="253"/>
      <c r="ABL27" s="253"/>
      <c r="ABM27" s="253"/>
      <c r="ABN27" s="253"/>
      <c r="ABO27" s="253"/>
      <c r="ABP27" s="253"/>
      <c r="ABQ27" s="253"/>
      <c r="ABR27" s="253"/>
      <c r="ABS27" s="253"/>
      <c r="ABT27" s="253"/>
      <c r="ABU27" s="253"/>
      <c r="ABV27" s="253"/>
      <c r="ABW27" s="253"/>
      <c r="ABX27" s="254"/>
      <c r="ABY27" s="254"/>
      <c r="ABZ27" s="254"/>
      <c r="ACA27" s="254"/>
      <c r="ACB27" s="254"/>
      <c r="ACC27" s="253"/>
      <c r="ACD27" s="253"/>
      <c r="ACE27" s="253"/>
      <c r="ACF27" s="253"/>
      <c r="ACG27" s="253"/>
      <c r="ACH27" s="253"/>
      <c r="ACI27" s="253"/>
      <c r="ACJ27" s="253"/>
      <c r="ACK27" s="253"/>
      <c r="ACL27" s="253"/>
      <c r="ACM27" s="253"/>
      <c r="ACN27" s="253"/>
      <c r="ACO27" s="253"/>
      <c r="ACP27" s="253"/>
      <c r="ACQ27" s="253"/>
      <c r="ACR27" s="253"/>
      <c r="ACS27" s="253"/>
      <c r="ACT27" s="253"/>
      <c r="ACU27" s="253"/>
      <c r="ACV27" s="253"/>
      <c r="ACW27" s="253"/>
      <c r="ACX27" s="253"/>
      <c r="ACY27" s="253"/>
      <c r="ACZ27" s="253"/>
      <c r="ADA27" s="253"/>
      <c r="ADB27" s="253"/>
      <c r="ADC27" s="253"/>
      <c r="ADD27" s="253"/>
      <c r="ADE27" s="253"/>
      <c r="ADF27" s="253"/>
      <c r="ADG27" s="253"/>
      <c r="ADH27" s="253"/>
      <c r="ADI27" s="253"/>
      <c r="ADJ27" s="253"/>
      <c r="ADK27" s="253"/>
      <c r="ADL27" s="253"/>
      <c r="ADM27" s="253"/>
      <c r="ADN27" s="253"/>
      <c r="ADO27" s="253"/>
      <c r="ADP27" s="253"/>
      <c r="ADQ27" s="253"/>
      <c r="ADR27" s="253"/>
      <c r="ADS27" s="253"/>
      <c r="ADT27" s="253"/>
      <c r="ADU27" s="253"/>
      <c r="ADV27" s="253"/>
      <c r="ADW27" s="253"/>
      <c r="ADX27" s="253"/>
      <c r="ADY27" s="253"/>
      <c r="ADZ27" s="254"/>
      <c r="AEA27" s="254"/>
      <c r="AEB27" s="254"/>
      <c r="AEC27" s="254"/>
      <c r="AED27" s="254"/>
      <c r="AEE27" s="253"/>
      <c r="AEF27" s="253"/>
      <c r="AEG27" s="253"/>
      <c r="AEH27" s="253"/>
      <c r="AEI27" s="253"/>
      <c r="AEJ27" s="253"/>
      <c r="AEK27" s="253"/>
      <c r="AEL27" s="253"/>
      <c r="AEM27" s="253"/>
      <c r="AEN27" s="253"/>
      <c r="AEO27" s="253"/>
      <c r="AEP27" s="253"/>
      <c r="AEQ27" s="253"/>
      <c r="AER27" s="253"/>
      <c r="AES27" s="253"/>
      <c r="AET27" s="253"/>
      <c r="AEU27" s="253"/>
      <c r="AEV27" s="253"/>
      <c r="AEW27" s="253"/>
      <c r="AEX27" s="253"/>
      <c r="AEY27" s="253"/>
      <c r="AEZ27" s="253"/>
      <c r="AFA27" s="253"/>
      <c r="AFB27" s="253"/>
      <c r="AFC27" s="253"/>
      <c r="AFD27" s="253"/>
      <c r="AFE27" s="253"/>
      <c r="AFF27" s="253"/>
      <c r="AFG27" s="253"/>
      <c r="AFH27" s="253"/>
      <c r="AFI27" s="253"/>
      <c r="AFJ27" s="253"/>
      <c r="AFK27" s="253"/>
      <c r="AFL27" s="253"/>
      <c r="AFM27" s="253"/>
      <c r="AFN27" s="253"/>
      <c r="AFO27" s="253"/>
      <c r="AFP27" s="253"/>
      <c r="AFQ27" s="253"/>
      <c r="AFR27" s="253"/>
      <c r="AFS27" s="253"/>
      <c r="AFT27" s="253"/>
      <c r="AFU27" s="253"/>
      <c r="AFV27" s="253"/>
      <c r="AFW27" s="253"/>
      <c r="AFX27" s="253"/>
      <c r="AFY27" s="253"/>
      <c r="AFZ27" s="253"/>
      <c r="AGA27" s="253"/>
      <c r="AGB27" s="254"/>
      <c r="AGC27" s="254"/>
      <c r="AGD27" s="254"/>
      <c r="AGE27" s="254"/>
      <c r="AGF27" s="254"/>
      <c r="AGG27" s="253"/>
      <c r="AGH27" s="253"/>
      <c r="AGI27" s="253"/>
      <c r="AGJ27" s="253"/>
      <c r="AGK27" s="253"/>
      <c r="AGL27" s="253"/>
      <c r="AGM27" s="253"/>
      <c r="AGN27" s="253"/>
      <c r="AGO27" s="253"/>
      <c r="AGP27" s="253"/>
      <c r="AGQ27" s="253"/>
      <c r="AGR27" s="253"/>
      <c r="AGS27" s="253"/>
      <c r="AGT27" s="253"/>
      <c r="AGU27" s="253"/>
      <c r="AGV27" s="253"/>
      <c r="AGW27" s="253"/>
      <c r="AGX27" s="253"/>
      <c r="AGY27" s="253"/>
      <c r="AGZ27" s="253"/>
      <c r="AHA27" s="253"/>
      <c r="AHB27" s="253"/>
      <c r="AHC27" s="253"/>
      <c r="AHD27" s="253"/>
      <c r="AHE27" s="253"/>
      <c r="AHF27" s="253"/>
      <c r="AHG27" s="253"/>
      <c r="AHH27" s="253"/>
      <c r="AHI27" s="253"/>
      <c r="AHJ27" s="253"/>
      <c r="AHK27" s="253"/>
      <c r="AHL27" s="253"/>
      <c r="AHM27" s="253"/>
      <c r="AHN27" s="253"/>
      <c r="AHO27" s="253"/>
      <c r="AHP27" s="253"/>
      <c r="AHQ27" s="253"/>
      <c r="AHR27" s="253"/>
      <c r="AHS27" s="253"/>
      <c r="AHT27" s="253"/>
      <c r="AHU27" s="253"/>
      <c r="AHV27" s="253"/>
      <c r="AHW27" s="253"/>
      <c r="AHX27" s="253"/>
      <c r="AHY27" s="253"/>
      <c r="AHZ27" s="253"/>
      <c r="AIA27" s="253"/>
      <c r="AIB27" s="253"/>
      <c r="AIC27" s="253"/>
      <c r="AID27" s="254"/>
      <c r="AIE27" s="254"/>
      <c r="AIF27" s="254"/>
      <c r="AIG27" s="254"/>
      <c r="AIH27" s="254"/>
      <c r="AII27" s="253"/>
      <c r="AIJ27" s="253"/>
      <c r="AIK27" s="253"/>
      <c r="AIL27" s="253"/>
      <c r="AIM27" s="253"/>
      <c r="AIN27" s="253"/>
      <c r="AIO27" s="253"/>
      <c r="AIP27" s="253"/>
      <c r="AIQ27" s="253"/>
      <c r="AIR27" s="253"/>
      <c r="AIS27" s="253"/>
      <c r="AIT27" s="253"/>
      <c r="AIU27" s="253"/>
      <c r="AIV27" s="253"/>
      <c r="AIW27" s="253"/>
      <c r="AIX27" s="253"/>
      <c r="AIY27" s="253"/>
      <c r="AIZ27" s="253"/>
      <c r="AJA27" s="253"/>
      <c r="AJB27" s="253"/>
      <c r="AJC27" s="253"/>
      <c r="AJD27" s="253"/>
      <c r="AJE27" s="253"/>
      <c r="AJF27" s="253"/>
      <c r="AJG27" s="253"/>
      <c r="AJH27" s="253"/>
      <c r="AJI27" s="253"/>
      <c r="AJJ27" s="253"/>
      <c r="AJK27" s="253"/>
      <c r="AJL27" s="253"/>
      <c r="AJM27" s="253"/>
      <c r="AJN27" s="253"/>
      <c r="AJO27" s="253"/>
      <c r="AJP27" s="253"/>
      <c r="AJQ27" s="253"/>
      <c r="AJR27" s="253"/>
      <c r="AJS27" s="253"/>
      <c r="AJT27" s="253"/>
      <c r="AJU27" s="253"/>
      <c r="AJV27" s="253"/>
      <c r="AJW27" s="253"/>
      <c r="AJX27" s="253"/>
      <c r="AJY27" s="253"/>
      <c r="AJZ27" s="253"/>
      <c r="AKA27" s="253"/>
      <c r="AKB27" s="253"/>
      <c r="AKC27" s="253"/>
      <c r="AKD27" s="253"/>
      <c r="AKE27" s="253"/>
      <c r="AKF27" s="254"/>
      <c r="AKG27" s="254"/>
      <c r="AKH27" s="254"/>
      <c r="AKI27" s="254"/>
      <c r="AKJ27" s="254"/>
      <c r="AKK27" s="253"/>
      <c r="AKL27" s="253"/>
      <c r="AKM27" s="253"/>
      <c r="AKN27" s="253"/>
      <c r="AKO27" s="253"/>
      <c r="AKP27" s="253"/>
      <c r="AKQ27" s="253"/>
      <c r="AKR27" s="253"/>
      <c r="AKS27" s="253"/>
      <c r="AKT27" s="253"/>
      <c r="AKU27" s="253"/>
      <c r="AKV27" s="253"/>
      <c r="AKW27" s="253"/>
      <c r="AKX27" s="253"/>
      <c r="AKY27" s="253"/>
      <c r="AKZ27" s="253"/>
      <c r="ALA27" s="253"/>
      <c r="ALB27" s="253"/>
      <c r="ALC27" s="253"/>
      <c r="ALD27" s="253"/>
      <c r="ALE27" s="253"/>
      <c r="ALF27" s="253"/>
      <c r="ALG27" s="253"/>
      <c r="ALH27" s="253"/>
      <c r="ALI27" s="253"/>
      <c r="ALJ27" s="253"/>
      <c r="ALK27" s="253"/>
      <c r="ALL27" s="253"/>
      <c r="ALM27" s="253"/>
      <c r="ALN27" s="253"/>
      <c r="ALO27" s="253"/>
      <c r="ALP27" s="253"/>
      <c r="ALQ27" s="253"/>
      <c r="ALR27" s="253"/>
      <c r="ALS27" s="253"/>
      <c r="ALT27" s="253"/>
      <c r="ALU27" s="253"/>
      <c r="ALV27" s="253"/>
      <c r="ALW27" s="253"/>
      <c r="ALX27" s="253"/>
      <c r="ALY27" s="253"/>
      <c r="ALZ27" s="253"/>
      <c r="AMA27" s="253"/>
      <c r="AMB27" s="253"/>
      <c r="AMC27" s="253"/>
      <c r="AMD27" s="253"/>
      <c r="AME27" s="253"/>
      <c r="AMF27" s="253"/>
      <c r="AMG27" s="253"/>
      <c r="AMH27" s="254"/>
      <c r="AMI27" s="254"/>
      <c r="AMJ27" s="254"/>
      <c r="AMK27" s="254"/>
      <c r="AML27" s="254"/>
      <c r="AMM27" s="253"/>
      <c r="AMN27" s="253"/>
      <c r="AMO27" s="253"/>
      <c r="AMP27" s="253"/>
      <c r="AMQ27" s="253"/>
      <c r="AMR27" s="253"/>
      <c r="AMS27" s="253"/>
      <c r="AMT27" s="253"/>
      <c r="AMU27" s="253"/>
      <c r="AMV27" s="253"/>
      <c r="AMW27" s="253"/>
      <c r="AMX27" s="253"/>
      <c r="AMY27" s="253"/>
      <c r="AMZ27" s="253"/>
      <c r="ANA27" s="253"/>
      <c r="ANB27" s="253"/>
      <c r="ANC27" s="253"/>
      <c r="AND27" s="253"/>
      <c r="ANE27" s="253"/>
      <c r="ANF27" s="253"/>
      <c r="ANG27" s="253"/>
      <c r="ANH27" s="253"/>
      <c r="ANI27" s="253"/>
      <c r="ANJ27" s="253"/>
      <c r="ANK27" s="253"/>
      <c r="ANL27" s="253"/>
      <c r="ANM27" s="253"/>
      <c r="ANN27" s="253"/>
      <c r="ANO27" s="253"/>
      <c r="ANP27" s="253"/>
      <c r="ANQ27" s="253"/>
      <c r="ANR27" s="253"/>
      <c r="ANS27" s="253"/>
      <c r="ANT27" s="253"/>
      <c r="ANU27" s="253"/>
      <c r="ANV27" s="253"/>
      <c r="ANW27" s="253"/>
      <c r="ANX27" s="253"/>
      <c r="ANY27" s="253"/>
      <c r="ANZ27" s="253"/>
      <c r="AOA27" s="253"/>
      <c r="AOB27" s="253"/>
      <c r="AOC27" s="253"/>
      <c r="AOD27" s="253"/>
      <c r="AOE27" s="253"/>
      <c r="AOF27" s="253"/>
      <c r="AOG27" s="253"/>
      <c r="AOH27" s="253"/>
      <c r="AOI27" s="253"/>
      <c r="AOJ27" s="254"/>
      <c r="AOK27" s="254"/>
      <c r="AOL27" s="254"/>
      <c r="AOM27" s="254"/>
      <c r="AON27" s="254"/>
      <c r="AOO27" s="253"/>
      <c r="AOP27" s="253"/>
      <c r="AOQ27" s="253"/>
      <c r="AOR27" s="253"/>
      <c r="AOS27" s="253"/>
      <c r="AOT27" s="253"/>
      <c r="AOU27" s="253"/>
      <c r="AOV27" s="253"/>
      <c r="AOW27" s="253"/>
      <c r="AOX27" s="253"/>
      <c r="AOY27" s="253"/>
      <c r="AOZ27" s="253"/>
      <c r="APA27" s="253"/>
      <c r="APB27" s="253"/>
      <c r="APC27" s="253"/>
      <c r="APD27" s="253"/>
      <c r="APE27" s="253"/>
      <c r="APF27" s="253"/>
      <c r="APG27" s="253"/>
      <c r="APH27" s="253"/>
      <c r="API27" s="253"/>
      <c r="APJ27" s="253"/>
      <c r="APK27" s="253"/>
      <c r="APL27" s="253"/>
      <c r="APM27" s="253"/>
      <c r="APN27" s="253"/>
      <c r="APO27" s="253"/>
      <c r="APP27" s="253"/>
      <c r="APQ27" s="253"/>
      <c r="APR27" s="253"/>
      <c r="APS27" s="253"/>
      <c r="APT27" s="253"/>
      <c r="APU27" s="253"/>
      <c r="APV27" s="253"/>
      <c r="APW27" s="253"/>
      <c r="APX27" s="253"/>
      <c r="APY27" s="253"/>
      <c r="APZ27" s="253"/>
      <c r="AQA27" s="253"/>
      <c r="AQB27" s="253"/>
      <c r="AQC27" s="253"/>
      <c r="AQD27" s="253"/>
      <c r="AQE27" s="253"/>
      <c r="AQF27" s="253"/>
      <c r="AQG27" s="253"/>
      <c r="AQH27" s="253"/>
      <c r="AQI27" s="253"/>
      <c r="AQJ27" s="253"/>
      <c r="AQK27" s="253"/>
      <c r="AQL27" s="254"/>
      <c r="AQM27" s="254"/>
      <c r="AQN27" s="254"/>
      <c r="AQO27" s="254"/>
      <c r="AQP27" s="254"/>
      <c r="AQQ27" s="253"/>
      <c r="AQR27" s="253"/>
      <c r="AQS27" s="253"/>
      <c r="AQT27" s="253"/>
      <c r="AQU27" s="253"/>
      <c r="AQV27" s="253"/>
      <c r="AQW27" s="253"/>
      <c r="AQX27" s="253"/>
      <c r="AQY27" s="253"/>
      <c r="AQZ27" s="253"/>
      <c r="ARA27" s="253"/>
      <c r="ARB27" s="253"/>
      <c r="ARC27" s="253"/>
      <c r="ARD27" s="253"/>
      <c r="ARE27" s="253"/>
      <c r="ARF27" s="253"/>
      <c r="ARG27" s="253"/>
      <c r="ARH27" s="253"/>
      <c r="ARI27" s="253"/>
      <c r="ARJ27" s="253"/>
      <c r="ARK27" s="253"/>
      <c r="ARL27" s="253"/>
      <c r="ARM27" s="253"/>
      <c r="ARN27" s="253"/>
      <c r="ARO27" s="253"/>
      <c r="ARP27" s="253"/>
      <c r="ARQ27" s="253"/>
      <c r="ARR27" s="253"/>
      <c r="ARS27" s="253"/>
      <c r="ART27" s="253"/>
      <c r="ARU27" s="253"/>
      <c r="ARV27" s="253"/>
      <c r="ARW27" s="253"/>
      <c r="ARX27" s="253"/>
      <c r="ARY27" s="253"/>
      <c r="ARZ27" s="253"/>
      <c r="ASA27" s="253"/>
      <c r="ASB27" s="253"/>
      <c r="ASC27" s="253"/>
      <c r="ASD27" s="253"/>
      <c r="ASE27" s="253"/>
      <c r="ASF27" s="253"/>
      <c r="ASG27" s="253"/>
      <c r="ASH27" s="253"/>
      <c r="ASI27" s="253"/>
      <c r="ASJ27" s="253"/>
      <c r="ASK27" s="253"/>
      <c r="ASL27" s="253"/>
      <c r="ASM27" s="253"/>
      <c r="ASN27" s="254"/>
      <c r="ASO27" s="254"/>
      <c r="ASP27" s="254"/>
      <c r="ASQ27" s="254"/>
      <c r="ASR27" s="254"/>
      <c r="ASS27" s="253"/>
      <c r="AST27" s="253"/>
      <c r="ASU27" s="253"/>
      <c r="ASV27" s="253"/>
      <c r="ASW27" s="253"/>
      <c r="ASX27" s="253"/>
      <c r="ASY27" s="253"/>
      <c r="ASZ27" s="253"/>
      <c r="ATA27" s="253"/>
      <c r="ATB27" s="253"/>
      <c r="ATC27" s="253"/>
      <c r="ATD27" s="253"/>
      <c r="ATE27" s="253"/>
      <c r="ATF27" s="253"/>
      <c r="ATG27" s="253"/>
      <c r="ATH27" s="253"/>
      <c r="ATI27" s="253"/>
      <c r="ATJ27" s="253"/>
      <c r="ATK27" s="253"/>
      <c r="ATL27" s="253"/>
      <c r="ATM27" s="253"/>
      <c r="ATN27" s="253"/>
      <c r="ATO27" s="253"/>
      <c r="ATP27" s="253"/>
      <c r="ATQ27" s="253"/>
      <c r="ATR27" s="253"/>
      <c r="ATS27" s="253"/>
      <c r="ATT27" s="253"/>
      <c r="ATU27" s="253"/>
      <c r="ATV27" s="253"/>
      <c r="ATW27" s="253"/>
      <c r="ATX27" s="253"/>
      <c r="ATY27" s="253"/>
      <c r="ATZ27" s="253"/>
      <c r="AUA27" s="253"/>
      <c r="AUB27" s="253"/>
      <c r="AUC27" s="253"/>
      <c r="AUD27" s="253"/>
      <c r="AUE27" s="253"/>
      <c r="AUF27" s="253"/>
      <c r="AUG27" s="253"/>
      <c r="AUH27" s="253"/>
      <c r="AUI27" s="253"/>
      <c r="AUJ27" s="253"/>
      <c r="AUK27" s="253"/>
      <c r="AUL27" s="253"/>
      <c r="AUM27" s="253"/>
      <c r="AUN27" s="253"/>
      <c r="AUO27" s="253"/>
      <c r="AUP27" s="254"/>
      <c r="AUQ27" s="254"/>
      <c r="AUR27" s="254"/>
      <c r="AUS27" s="254"/>
      <c r="AUT27" s="254"/>
      <c r="AUU27" s="253"/>
      <c r="AUV27" s="253"/>
      <c r="AUW27" s="253"/>
      <c r="AUX27" s="253"/>
      <c r="AUY27" s="253"/>
      <c r="AUZ27" s="253"/>
      <c r="AVA27" s="253"/>
      <c r="AVB27" s="253"/>
      <c r="AVC27" s="253"/>
      <c r="AVD27" s="253"/>
      <c r="AVE27" s="253"/>
      <c r="AVF27" s="253"/>
      <c r="AVG27" s="253"/>
      <c r="AVH27" s="253"/>
      <c r="AVI27" s="253"/>
      <c r="AVJ27" s="253"/>
      <c r="AVK27" s="253"/>
      <c r="AVL27" s="253"/>
      <c r="AVM27" s="253"/>
      <c r="AVN27" s="253"/>
      <c r="AVO27" s="253"/>
      <c r="AVP27" s="253"/>
      <c r="AVQ27" s="253"/>
      <c r="AVR27" s="253"/>
      <c r="AVS27" s="253"/>
      <c r="AVT27" s="253"/>
      <c r="AVU27" s="253"/>
      <c r="AVV27" s="253"/>
      <c r="AVW27" s="253"/>
      <c r="AVX27" s="253"/>
      <c r="AVY27" s="253"/>
      <c r="AVZ27" s="253"/>
      <c r="AWA27" s="253"/>
      <c r="AWB27" s="253"/>
      <c r="AWC27" s="253"/>
      <c r="AWD27" s="253"/>
      <c r="AWE27" s="253"/>
      <c r="AWF27" s="253"/>
      <c r="AWG27" s="253"/>
      <c r="AWH27" s="253"/>
      <c r="AWI27" s="253"/>
      <c r="AWJ27" s="253"/>
      <c r="AWK27" s="253"/>
      <c r="AWL27" s="253"/>
      <c r="AWM27" s="253"/>
      <c r="AWN27" s="253"/>
      <c r="AWO27" s="253"/>
      <c r="AWP27" s="253"/>
      <c r="AWQ27" s="253"/>
      <c r="AWR27" s="254"/>
      <c r="AWS27" s="254"/>
      <c r="AWT27" s="254"/>
      <c r="AWU27" s="254"/>
      <c r="AWV27" s="254"/>
      <c r="AWW27" s="253"/>
      <c r="AWX27" s="253"/>
      <c r="AWY27" s="253"/>
      <c r="AWZ27" s="253"/>
      <c r="AXA27" s="253"/>
      <c r="AXB27" s="253"/>
      <c r="AXC27" s="253"/>
      <c r="AXD27" s="253"/>
      <c r="AXE27" s="253"/>
      <c r="AXF27" s="253"/>
      <c r="AXG27" s="253"/>
      <c r="AXH27" s="253"/>
      <c r="AXI27" s="253"/>
      <c r="AXJ27" s="253"/>
      <c r="AXK27" s="253"/>
      <c r="AXL27" s="253"/>
      <c r="AXM27" s="253"/>
      <c r="AXN27" s="253"/>
      <c r="AXO27" s="253"/>
      <c r="AXP27" s="253"/>
      <c r="AXQ27" s="253"/>
      <c r="AXR27" s="253"/>
      <c r="AXS27" s="253"/>
      <c r="AXT27" s="253"/>
      <c r="AXU27" s="253"/>
      <c r="AXV27" s="253"/>
      <c r="AXW27" s="253"/>
      <c r="AXX27" s="253"/>
      <c r="AXY27" s="253"/>
      <c r="AXZ27" s="253"/>
      <c r="AYA27" s="253"/>
      <c r="AYB27" s="253"/>
      <c r="AYC27" s="253"/>
      <c r="AYD27" s="253"/>
      <c r="AYE27" s="253"/>
      <c r="AYF27" s="253"/>
      <c r="AYG27" s="253"/>
      <c r="AYH27" s="253"/>
      <c r="AYI27" s="253"/>
      <c r="AYJ27" s="253"/>
      <c r="AYK27" s="253"/>
      <c r="AYL27" s="253"/>
      <c r="AYM27" s="253"/>
      <c r="AYN27" s="253"/>
      <c r="AYO27" s="253"/>
      <c r="AYP27" s="253"/>
      <c r="AYQ27" s="253"/>
      <c r="AYR27" s="253"/>
      <c r="AYS27" s="253"/>
      <c r="AYT27" s="254"/>
      <c r="AYU27" s="254"/>
      <c r="AYV27" s="254"/>
      <c r="AYW27" s="254"/>
      <c r="AYX27" s="254"/>
      <c r="AYY27" s="253"/>
      <c r="AYZ27" s="253"/>
      <c r="AZA27" s="253"/>
      <c r="AZB27" s="253"/>
      <c r="AZC27" s="253"/>
      <c r="AZD27" s="253"/>
      <c r="AZE27" s="253"/>
      <c r="AZF27" s="253"/>
      <c r="AZG27" s="253"/>
      <c r="AZH27" s="253"/>
      <c r="AZI27" s="253"/>
      <c r="AZJ27" s="253"/>
      <c r="AZK27" s="253"/>
      <c r="AZL27" s="253"/>
      <c r="AZM27" s="253"/>
      <c r="AZN27" s="253"/>
      <c r="AZO27" s="253"/>
      <c r="AZP27" s="253"/>
      <c r="AZQ27" s="253"/>
      <c r="AZR27" s="253"/>
      <c r="AZS27" s="253"/>
      <c r="AZT27" s="253"/>
      <c r="AZU27" s="253"/>
      <c r="AZV27" s="253"/>
      <c r="AZW27" s="253"/>
      <c r="AZX27" s="253"/>
      <c r="AZY27" s="253"/>
      <c r="AZZ27" s="253"/>
      <c r="BAA27" s="253"/>
      <c r="BAB27" s="253"/>
      <c r="BAC27" s="253"/>
      <c r="BAD27" s="253"/>
      <c r="BAE27" s="253"/>
      <c r="BAF27" s="253"/>
      <c r="BAG27" s="253"/>
      <c r="BAH27" s="253"/>
      <c r="BAI27" s="253"/>
      <c r="BAJ27" s="253"/>
      <c r="BAK27" s="253"/>
      <c r="BAL27" s="253"/>
      <c r="BAM27" s="253"/>
      <c r="BAN27" s="253"/>
      <c r="BAO27" s="253"/>
      <c r="BAP27" s="253"/>
      <c r="BAQ27" s="253"/>
      <c r="BAR27" s="253"/>
      <c r="BAS27" s="253"/>
      <c r="BAT27" s="253"/>
      <c r="BAU27" s="253"/>
      <c r="BAV27" s="254"/>
      <c r="BAW27" s="254"/>
      <c r="BAX27" s="254"/>
      <c r="BAY27" s="254"/>
      <c r="BAZ27" s="254"/>
      <c r="BBA27" s="253"/>
      <c r="BBB27" s="253"/>
      <c r="BBC27" s="253"/>
      <c r="BBD27" s="253"/>
      <c r="BBE27" s="253"/>
      <c r="BBF27" s="253"/>
      <c r="BBG27" s="253"/>
      <c r="BBH27" s="253"/>
      <c r="BBI27" s="253"/>
      <c r="BBJ27" s="253"/>
      <c r="BBK27" s="253"/>
      <c r="BBL27" s="253"/>
      <c r="BBM27" s="253"/>
      <c r="BBN27" s="253"/>
      <c r="BBO27" s="253"/>
      <c r="BBP27" s="253"/>
      <c r="BBQ27" s="253"/>
      <c r="BBR27" s="253"/>
      <c r="BBS27" s="253"/>
      <c r="BBT27" s="253"/>
      <c r="BBU27" s="253"/>
      <c r="BBV27" s="253"/>
      <c r="BBW27" s="253"/>
      <c r="BBX27" s="253"/>
      <c r="BBY27" s="253"/>
      <c r="BBZ27" s="253"/>
      <c r="BCA27" s="253"/>
      <c r="BCB27" s="253"/>
      <c r="BCC27" s="253"/>
      <c r="BCD27" s="253"/>
      <c r="BCE27" s="253"/>
      <c r="BCF27" s="253"/>
      <c r="BCG27" s="253"/>
      <c r="BCH27" s="253"/>
      <c r="BCI27" s="253"/>
      <c r="BCJ27" s="253"/>
      <c r="BCK27" s="253"/>
      <c r="BCL27" s="253"/>
      <c r="BCM27" s="253"/>
      <c r="BCN27" s="253"/>
      <c r="BCO27" s="253"/>
      <c r="BCP27" s="253"/>
      <c r="BCQ27" s="253"/>
      <c r="BCR27" s="253"/>
      <c r="BCS27" s="253"/>
      <c r="BCT27" s="253"/>
      <c r="BCU27" s="253"/>
      <c r="BCV27" s="253"/>
      <c r="BCW27" s="253"/>
      <c r="BCX27" s="254"/>
      <c r="BCY27" s="254"/>
      <c r="BCZ27" s="254"/>
      <c r="BDA27" s="254"/>
      <c r="BDB27" s="254"/>
      <c r="BDC27" s="253"/>
      <c r="BDD27" s="253"/>
      <c r="BDE27" s="253"/>
      <c r="BDF27" s="253"/>
      <c r="BDG27" s="253"/>
      <c r="BDH27" s="253"/>
      <c r="BDI27" s="253"/>
      <c r="BDJ27" s="253"/>
      <c r="BDK27" s="253"/>
      <c r="BDL27" s="253"/>
      <c r="BDM27" s="253"/>
      <c r="BDN27" s="253"/>
      <c r="BDO27" s="253"/>
      <c r="BDP27" s="253"/>
      <c r="BDQ27" s="253"/>
      <c r="BDR27" s="253"/>
      <c r="BDS27" s="253"/>
      <c r="BDT27" s="253"/>
      <c r="BDU27" s="253"/>
      <c r="BDV27" s="253"/>
      <c r="BDW27" s="253"/>
      <c r="BDX27" s="253"/>
      <c r="BDY27" s="253"/>
      <c r="BDZ27" s="253"/>
      <c r="BEA27" s="253"/>
      <c r="BEB27" s="253"/>
      <c r="BEC27" s="253"/>
      <c r="BED27" s="253"/>
      <c r="BEE27" s="253"/>
      <c r="BEF27" s="253"/>
      <c r="BEG27" s="253"/>
      <c r="BEH27" s="253"/>
      <c r="BEI27" s="253"/>
      <c r="BEJ27" s="253"/>
      <c r="BEK27" s="253"/>
      <c r="BEL27" s="253"/>
      <c r="BEM27" s="253"/>
      <c r="BEN27" s="253"/>
      <c r="BEO27" s="253"/>
      <c r="BEP27" s="253"/>
      <c r="BEQ27" s="253"/>
      <c r="BER27" s="253"/>
      <c r="BES27" s="253"/>
      <c r="BET27" s="253"/>
      <c r="BEU27" s="253"/>
      <c r="BEV27" s="253"/>
      <c r="BEW27" s="253"/>
      <c r="BEX27" s="253"/>
      <c r="BEY27" s="253"/>
      <c r="BEZ27" s="254"/>
      <c r="BFA27" s="254"/>
      <c r="BFB27" s="254"/>
      <c r="BFC27" s="254"/>
      <c r="BFD27" s="254"/>
      <c r="BFE27" s="253"/>
      <c r="BFF27" s="253"/>
      <c r="BFG27" s="253"/>
      <c r="BFH27" s="253"/>
      <c r="BFI27" s="253"/>
      <c r="BFJ27" s="253"/>
      <c r="BFK27" s="253"/>
      <c r="BFL27" s="253"/>
      <c r="BFM27" s="253"/>
      <c r="BFN27" s="253"/>
      <c r="BFO27" s="253"/>
      <c r="BFP27" s="253"/>
      <c r="BFQ27" s="253"/>
      <c r="BFR27" s="253"/>
      <c r="BFS27" s="253"/>
      <c r="BFT27" s="253"/>
      <c r="BFU27" s="253"/>
      <c r="BFV27" s="253"/>
      <c r="BFW27" s="253"/>
      <c r="BFX27" s="253"/>
      <c r="BFY27" s="253"/>
      <c r="BFZ27" s="253"/>
      <c r="BGA27" s="253"/>
      <c r="BGB27" s="253"/>
      <c r="BGC27" s="253"/>
      <c r="BGD27" s="253"/>
      <c r="BGE27" s="253"/>
      <c r="BGF27" s="253"/>
      <c r="BGG27" s="253"/>
      <c r="BGH27" s="253"/>
      <c r="BGI27" s="253"/>
      <c r="BGJ27" s="253"/>
      <c r="BGK27" s="253"/>
      <c r="BGL27" s="253"/>
      <c r="BGM27" s="253"/>
      <c r="BGN27" s="253"/>
      <c r="BGO27" s="253"/>
      <c r="BGP27" s="253"/>
      <c r="BGQ27" s="253"/>
      <c r="BGR27" s="253"/>
      <c r="BGS27" s="253"/>
      <c r="BGT27" s="253"/>
      <c r="BGU27" s="253"/>
      <c r="BGV27" s="253"/>
      <c r="BGW27" s="253"/>
      <c r="BGX27" s="253"/>
      <c r="BGY27" s="253"/>
      <c r="BGZ27" s="253"/>
      <c r="BHA27" s="253"/>
      <c r="BHB27" s="254"/>
      <c r="BHC27" s="254"/>
      <c r="BHD27" s="254"/>
      <c r="BHE27" s="254"/>
      <c r="BHF27" s="254"/>
      <c r="BHG27" s="253"/>
      <c r="BHH27" s="253"/>
      <c r="BHI27" s="253"/>
      <c r="BHJ27" s="253"/>
      <c r="BHK27" s="253"/>
      <c r="BHL27" s="253"/>
      <c r="BHM27" s="253"/>
      <c r="BHN27" s="253"/>
      <c r="BHO27" s="253"/>
      <c r="BHP27" s="253"/>
      <c r="BHQ27" s="253"/>
      <c r="BHR27" s="253"/>
      <c r="BHS27" s="253"/>
      <c r="BHT27" s="253"/>
      <c r="BHU27" s="253"/>
      <c r="BHV27" s="253"/>
      <c r="BHW27" s="253"/>
      <c r="BHX27" s="253"/>
      <c r="BHY27" s="253"/>
      <c r="BHZ27" s="253"/>
      <c r="BIA27" s="253"/>
      <c r="BIB27" s="253"/>
      <c r="BIC27" s="253"/>
      <c r="BID27" s="253"/>
      <c r="BIE27" s="253"/>
      <c r="BIF27" s="253"/>
      <c r="BIG27" s="253"/>
      <c r="BIH27" s="253"/>
      <c r="BII27" s="253"/>
      <c r="BIJ27" s="253"/>
      <c r="BIK27" s="253"/>
      <c r="BIL27" s="253"/>
      <c r="BIM27" s="253"/>
      <c r="BIN27" s="253"/>
      <c r="BIO27" s="253"/>
      <c r="BIP27" s="253"/>
      <c r="BIQ27" s="253"/>
      <c r="BIR27" s="253"/>
      <c r="BIS27" s="253"/>
      <c r="BIT27" s="253"/>
      <c r="BIU27" s="253"/>
      <c r="BIV27" s="253"/>
      <c r="BIW27" s="253"/>
      <c r="BIX27" s="253"/>
      <c r="BIY27" s="253"/>
      <c r="BIZ27" s="253"/>
      <c r="BJA27" s="253"/>
      <c r="BJB27" s="253"/>
      <c r="BJC27" s="253"/>
      <c r="BJD27" s="254"/>
      <c r="BJE27" s="254"/>
      <c r="BJF27" s="254"/>
      <c r="BJG27" s="254"/>
      <c r="BJH27" s="254"/>
      <c r="BJI27" s="253"/>
      <c r="BJJ27" s="253"/>
      <c r="BJK27" s="253"/>
      <c r="BJL27" s="253"/>
      <c r="BJM27" s="253"/>
      <c r="BJN27" s="253"/>
      <c r="BJO27" s="253"/>
      <c r="BJP27" s="253"/>
      <c r="BJQ27" s="253"/>
      <c r="BJR27" s="253"/>
      <c r="BJS27" s="253"/>
      <c r="BJT27" s="253"/>
      <c r="BJU27" s="253"/>
      <c r="BJV27" s="253"/>
      <c r="BJW27" s="253"/>
      <c r="BJX27" s="253"/>
      <c r="BJY27" s="253"/>
      <c r="BJZ27" s="253"/>
      <c r="BKA27" s="253"/>
      <c r="BKB27" s="253"/>
      <c r="BKC27" s="253"/>
      <c r="BKD27" s="253"/>
      <c r="BKE27" s="253"/>
      <c r="BKF27" s="253"/>
      <c r="BKG27" s="253"/>
      <c r="BKH27" s="253"/>
      <c r="BKI27" s="253"/>
      <c r="BKJ27" s="253"/>
      <c r="BKK27" s="253"/>
      <c r="BKL27" s="253"/>
      <c r="BKM27" s="253"/>
      <c r="BKN27" s="253"/>
      <c r="BKO27" s="253"/>
      <c r="BKP27" s="253"/>
      <c r="BKQ27" s="253"/>
      <c r="BKR27" s="253"/>
      <c r="BKS27" s="253"/>
      <c r="BKT27" s="253"/>
      <c r="BKU27" s="253"/>
      <c r="BKV27" s="253"/>
      <c r="BKW27" s="253"/>
      <c r="BKX27" s="253"/>
      <c r="BKY27" s="253"/>
      <c r="BKZ27" s="253"/>
      <c r="BLA27" s="253"/>
      <c r="BLB27" s="253"/>
      <c r="BLC27" s="253"/>
      <c r="BLD27" s="253"/>
      <c r="BLE27" s="253"/>
      <c r="BLF27" s="254"/>
      <c r="BLG27" s="254"/>
      <c r="BLH27" s="254"/>
      <c r="BLI27" s="254"/>
      <c r="BLJ27" s="254"/>
      <c r="BLK27" s="253"/>
      <c r="BLL27" s="253"/>
      <c r="BLM27" s="253"/>
      <c r="BLN27" s="253"/>
      <c r="BLO27" s="253"/>
      <c r="BLP27" s="253"/>
      <c r="BLQ27" s="253"/>
      <c r="BLR27" s="253"/>
      <c r="BLS27" s="253"/>
      <c r="BLT27" s="253"/>
      <c r="BLU27" s="253"/>
      <c r="BLV27" s="253"/>
      <c r="BLW27" s="253"/>
      <c r="BLX27" s="253"/>
      <c r="BLY27" s="253"/>
      <c r="BLZ27" s="253"/>
      <c r="BMA27" s="253"/>
      <c r="BMB27" s="253"/>
      <c r="BMC27" s="253"/>
      <c r="BMD27" s="253"/>
      <c r="BME27" s="253"/>
      <c r="BMF27" s="253"/>
      <c r="BMG27" s="253"/>
      <c r="BMH27" s="253"/>
      <c r="BMI27" s="253"/>
      <c r="BMJ27" s="253"/>
      <c r="BMK27" s="253"/>
      <c r="BML27" s="253"/>
      <c r="BMM27" s="253"/>
      <c r="BMN27" s="253"/>
      <c r="BMO27" s="253"/>
      <c r="BMP27" s="253"/>
      <c r="BMQ27" s="253"/>
      <c r="BMR27" s="253"/>
      <c r="BMS27" s="253"/>
      <c r="BMT27" s="253"/>
      <c r="BMU27" s="253"/>
      <c r="BMV27" s="253"/>
      <c r="BMW27" s="253"/>
      <c r="BMX27" s="253"/>
      <c r="BMY27" s="253"/>
      <c r="BMZ27" s="253"/>
      <c r="BNA27" s="253"/>
      <c r="BNB27" s="253"/>
      <c r="BNC27" s="253"/>
      <c r="BND27" s="253"/>
      <c r="BNE27" s="253"/>
      <c r="BNF27" s="253"/>
      <c r="BNG27" s="253"/>
      <c r="BNH27" s="254"/>
      <c r="BNI27" s="254"/>
      <c r="BNJ27" s="254"/>
      <c r="BNK27" s="254"/>
      <c r="BNL27" s="254"/>
      <c r="BNM27" s="253"/>
      <c r="BNN27" s="253"/>
      <c r="BNO27" s="253"/>
      <c r="BNP27" s="253"/>
      <c r="BNQ27" s="253"/>
      <c r="BNR27" s="253"/>
      <c r="BNS27" s="253"/>
      <c r="BNT27" s="253"/>
      <c r="BNU27" s="253"/>
      <c r="BNV27" s="253"/>
      <c r="BNW27" s="253"/>
      <c r="BNX27" s="253"/>
      <c r="BNY27" s="253"/>
      <c r="BNZ27" s="253"/>
      <c r="BOA27" s="253"/>
      <c r="BOB27" s="253"/>
      <c r="BOC27" s="253"/>
      <c r="BOD27" s="253"/>
      <c r="BOE27" s="253"/>
      <c r="BOF27" s="253"/>
      <c r="BOG27" s="253"/>
      <c r="BOH27" s="253"/>
      <c r="BOI27" s="253"/>
      <c r="BOJ27" s="253"/>
      <c r="BOK27" s="253"/>
      <c r="BOL27" s="253"/>
      <c r="BOM27" s="253"/>
      <c r="BON27" s="253"/>
      <c r="BOO27" s="253"/>
      <c r="BOP27" s="253"/>
      <c r="BOQ27" s="253"/>
      <c r="BOR27" s="253"/>
      <c r="BOS27" s="253"/>
      <c r="BOT27" s="253"/>
      <c r="BOU27" s="253"/>
      <c r="BOV27" s="253"/>
      <c r="BOW27" s="253"/>
      <c r="BOX27" s="253"/>
      <c r="BOY27" s="253"/>
      <c r="BOZ27" s="253"/>
      <c r="BPA27" s="253"/>
      <c r="BPB27" s="253"/>
      <c r="BPC27" s="253"/>
      <c r="BPD27" s="253"/>
      <c r="BPE27" s="253"/>
      <c r="BPF27" s="253"/>
      <c r="BPG27" s="253"/>
      <c r="BPH27" s="253"/>
      <c r="BPI27" s="253"/>
      <c r="BPJ27" s="254"/>
      <c r="BPK27" s="254"/>
      <c r="BPL27" s="254"/>
      <c r="BPM27" s="254"/>
      <c r="BPN27" s="254"/>
      <c r="BPO27" s="253"/>
      <c r="BPP27" s="253"/>
      <c r="BPQ27" s="253"/>
      <c r="BPR27" s="253"/>
      <c r="BPS27" s="253"/>
      <c r="BPT27" s="253"/>
      <c r="BPU27" s="253"/>
      <c r="BPV27" s="253"/>
      <c r="BPW27" s="253"/>
      <c r="BPX27" s="253"/>
      <c r="BPY27" s="253"/>
      <c r="BPZ27" s="253"/>
      <c r="BQA27" s="253"/>
      <c r="BQB27" s="253"/>
      <c r="BQC27" s="253"/>
      <c r="BQD27" s="253"/>
      <c r="BQE27" s="253"/>
      <c r="BQF27" s="253"/>
      <c r="BQG27" s="253"/>
      <c r="BQH27" s="253"/>
      <c r="BQI27" s="253"/>
      <c r="BQJ27" s="253"/>
      <c r="BQK27" s="253"/>
      <c r="BQL27" s="253"/>
      <c r="BQM27" s="253"/>
      <c r="BQN27" s="253"/>
      <c r="BQO27" s="253"/>
      <c r="BQP27" s="253"/>
      <c r="BQQ27" s="253"/>
      <c r="BQR27" s="253"/>
      <c r="BQS27" s="253"/>
      <c r="BQT27" s="253"/>
      <c r="BQU27" s="253"/>
      <c r="BQV27" s="253"/>
      <c r="BQW27" s="253"/>
      <c r="BQX27" s="253"/>
      <c r="BQY27" s="253"/>
      <c r="BQZ27" s="253"/>
      <c r="BRA27" s="253"/>
      <c r="BRB27" s="253"/>
      <c r="BRC27" s="253"/>
      <c r="BRD27" s="253"/>
      <c r="BRE27" s="253"/>
      <c r="BRF27" s="253"/>
      <c r="BRG27" s="253"/>
      <c r="BRH27" s="253"/>
      <c r="BRI27" s="253"/>
      <c r="BRJ27" s="253"/>
      <c r="BRK27" s="253"/>
      <c r="BRL27" s="254"/>
      <c r="BRM27" s="254"/>
      <c r="BRN27" s="254"/>
      <c r="BRO27" s="254"/>
      <c r="BRP27" s="254"/>
      <c r="BRQ27" s="253"/>
      <c r="BRR27" s="253"/>
      <c r="BRS27" s="253"/>
      <c r="BRT27" s="253"/>
      <c r="BRU27" s="253"/>
      <c r="BRV27" s="253"/>
      <c r="BRW27" s="253"/>
      <c r="BRX27" s="253"/>
      <c r="BRY27" s="253"/>
      <c r="BRZ27" s="253"/>
      <c r="BSA27" s="253"/>
      <c r="BSB27" s="253"/>
      <c r="BSC27" s="253"/>
      <c r="BSD27" s="253"/>
      <c r="BSE27" s="253"/>
      <c r="BSF27" s="253"/>
      <c r="BSG27" s="253"/>
      <c r="BSH27" s="253"/>
      <c r="BSI27" s="253"/>
      <c r="BSJ27" s="253"/>
      <c r="BSK27" s="253"/>
      <c r="BSL27" s="253"/>
      <c r="BSM27" s="253"/>
      <c r="BSN27" s="253"/>
      <c r="BSO27" s="253"/>
      <c r="BSP27" s="253"/>
      <c r="BSQ27" s="253"/>
      <c r="BSR27" s="253"/>
      <c r="BSS27" s="253"/>
      <c r="BST27" s="253"/>
      <c r="BSU27" s="253"/>
      <c r="BSV27" s="253"/>
      <c r="BSW27" s="253"/>
      <c r="BSX27" s="253"/>
      <c r="BSY27" s="253"/>
      <c r="BSZ27" s="253"/>
      <c r="BTA27" s="253"/>
      <c r="BTB27" s="253"/>
      <c r="BTC27" s="253"/>
      <c r="BTD27" s="253"/>
      <c r="BTE27" s="253"/>
      <c r="BTF27" s="253"/>
      <c r="BTG27" s="253"/>
      <c r="BTH27" s="253"/>
      <c r="BTI27" s="253"/>
      <c r="BTJ27" s="253"/>
      <c r="BTK27" s="253"/>
      <c r="BTL27" s="253"/>
      <c r="BTM27" s="253"/>
      <c r="BTN27" s="254"/>
      <c r="BTO27" s="254"/>
      <c r="BTP27" s="254"/>
      <c r="BTQ27" s="254"/>
      <c r="BTR27" s="254"/>
      <c r="BTS27" s="253"/>
      <c r="BTT27" s="253"/>
      <c r="BTU27" s="253"/>
      <c r="BTV27" s="253"/>
      <c r="BTW27" s="253"/>
      <c r="BTX27" s="253"/>
      <c r="BTY27" s="253"/>
      <c r="BTZ27" s="253"/>
      <c r="BUA27" s="253"/>
      <c r="BUB27" s="253"/>
      <c r="BUC27" s="253"/>
      <c r="BUD27" s="253"/>
      <c r="BUE27" s="253"/>
      <c r="BUF27" s="253"/>
      <c r="BUG27" s="253"/>
      <c r="BUH27" s="253"/>
      <c r="BUI27" s="253"/>
      <c r="BUJ27" s="253"/>
      <c r="BUK27" s="253"/>
      <c r="BUL27" s="253"/>
      <c r="BUM27" s="253"/>
      <c r="BUN27" s="253"/>
      <c r="BUO27" s="253"/>
      <c r="BUP27" s="253"/>
      <c r="BUQ27" s="253"/>
      <c r="BUR27" s="253"/>
      <c r="BUS27" s="253"/>
      <c r="BUT27" s="253"/>
      <c r="BUU27" s="253"/>
      <c r="BUV27" s="253"/>
      <c r="BUW27" s="253"/>
      <c r="BUX27" s="253"/>
      <c r="BUY27" s="253"/>
      <c r="BUZ27" s="253"/>
      <c r="BVA27" s="253"/>
      <c r="BVB27" s="253"/>
      <c r="BVC27" s="253"/>
      <c r="BVD27" s="253"/>
      <c r="BVE27" s="253"/>
      <c r="BVF27" s="253"/>
      <c r="BVG27" s="253"/>
      <c r="BVH27" s="253"/>
      <c r="BVI27" s="253"/>
      <c r="BVJ27" s="253"/>
      <c r="BVK27" s="253"/>
      <c r="BVL27" s="253"/>
      <c r="BVM27" s="253"/>
      <c r="BVN27" s="253"/>
      <c r="BVO27" s="253"/>
      <c r="BVP27" s="254"/>
      <c r="BVQ27" s="254"/>
      <c r="BVR27" s="254"/>
      <c r="BVS27" s="254"/>
      <c r="BVT27" s="254"/>
      <c r="BVU27" s="253"/>
      <c r="BVV27" s="253"/>
      <c r="BVW27" s="253"/>
      <c r="BVX27" s="253"/>
      <c r="BVY27" s="253"/>
      <c r="BVZ27" s="253"/>
      <c r="BWA27" s="253"/>
      <c r="BWB27" s="253"/>
      <c r="BWC27" s="253"/>
      <c r="BWD27" s="253"/>
      <c r="BWE27" s="253"/>
      <c r="BWF27" s="253"/>
      <c r="BWG27" s="253"/>
      <c r="BWH27" s="253"/>
      <c r="BWI27" s="253"/>
      <c r="BWJ27" s="253"/>
      <c r="BWK27" s="253"/>
      <c r="BWL27" s="253"/>
      <c r="BWM27" s="253"/>
      <c r="BWN27" s="253"/>
      <c r="BWO27" s="253"/>
      <c r="BWP27" s="253"/>
      <c r="BWQ27" s="253"/>
      <c r="BWR27" s="253"/>
      <c r="BWS27" s="253"/>
      <c r="BWT27" s="253"/>
      <c r="BWU27" s="253"/>
      <c r="BWV27" s="253"/>
      <c r="BWW27" s="253"/>
      <c r="BWX27" s="253"/>
      <c r="BWY27" s="253"/>
      <c r="BWZ27" s="253"/>
      <c r="BXA27" s="253"/>
      <c r="BXB27" s="253"/>
      <c r="BXC27" s="253"/>
      <c r="BXD27" s="253"/>
      <c r="BXE27" s="253"/>
      <c r="BXF27" s="253"/>
      <c r="BXG27" s="253"/>
      <c r="BXH27" s="253"/>
      <c r="BXI27" s="253"/>
      <c r="BXJ27" s="253"/>
      <c r="BXK27" s="253"/>
      <c r="BXL27" s="253"/>
      <c r="BXM27" s="253"/>
      <c r="BXN27" s="253"/>
      <c r="BXO27" s="253"/>
      <c r="BXP27" s="253"/>
      <c r="BXQ27" s="253"/>
      <c r="BXR27" s="254"/>
      <c r="BXS27" s="254"/>
      <c r="BXT27" s="254"/>
      <c r="BXU27" s="254"/>
      <c r="BXV27" s="254"/>
      <c r="BXW27" s="253"/>
      <c r="BXX27" s="253"/>
      <c r="BXY27" s="253"/>
      <c r="BXZ27" s="253"/>
      <c r="BYA27" s="253"/>
      <c r="BYB27" s="253"/>
      <c r="BYC27" s="253"/>
      <c r="BYD27" s="253"/>
      <c r="BYE27" s="253"/>
      <c r="BYF27" s="253"/>
      <c r="BYG27" s="253"/>
      <c r="BYH27" s="253"/>
      <c r="BYI27" s="253"/>
      <c r="BYJ27" s="253"/>
      <c r="BYK27" s="253"/>
      <c r="BYL27" s="253"/>
      <c r="BYM27" s="253"/>
      <c r="BYN27" s="253"/>
      <c r="BYO27" s="253"/>
      <c r="BYP27" s="253"/>
      <c r="BYQ27" s="253"/>
      <c r="BYR27" s="253"/>
      <c r="BYS27" s="253"/>
      <c r="BYT27" s="253"/>
      <c r="BYU27" s="253"/>
      <c r="BYV27" s="253"/>
      <c r="BYW27" s="253"/>
      <c r="BYX27" s="253"/>
      <c r="BYY27" s="253"/>
      <c r="BYZ27" s="253"/>
      <c r="BZA27" s="253"/>
      <c r="BZB27" s="253"/>
      <c r="BZC27" s="253"/>
      <c r="BZD27" s="253"/>
      <c r="BZE27" s="253"/>
      <c r="BZF27" s="253"/>
      <c r="BZG27" s="253"/>
      <c r="BZH27" s="253"/>
      <c r="BZI27" s="253"/>
      <c r="BZJ27" s="253"/>
      <c r="BZK27" s="253"/>
      <c r="BZL27" s="253"/>
      <c r="BZM27" s="253"/>
      <c r="BZN27" s="253"/>
      <c r="BZO27" s="253"/>
      <c r="BZP27" s="253"/>
      <c r="BZQ27" s="253"/>
      <c r="BZR27" s="253"/>
      <c r="BZS27" s="253"/>
      <c r="BZT27" s="254"/>
      <c r="BZU27" s="254"/>
      <c r="BZV27" s="254"/>
      <c r="BZW27" s="254"/>
      <c r="BZX27" s="254"/>
      <c r="BZY27" s="253"/>
      <c r="BZZ27" s="253"/>
      <c r="CAA27" s="253"/>
      <c r="CAB27" s="253"/>
      <c r="CAC27" s="253"/>
      <c r="CAD27" s="253"/>
      <c r="CAE27" s="253"/>
      <c r="CAF27" s="253"/>
      <c r="CAG27" s="253"/>
      <c r="CAH27" s="253"/>
      <c r="CAI27" s="253"/>
      <c r="CAJ27" s="253"/>
      <c r="CAK27" s="253"/>
      <c r="CAL27" s="253"/>
      <c r="CAM27" s="253"/>
      <c r="CAN27" s="253"/>
      <c r="CAO27" s="253"/>
      <c r="CAP27" s="253"/>
      <c r="CAQ27" s="253"/>
      <c r="CAR27" s="253"/>
      <c r="CAS27" s="253"/>
      <c r="CAT27" s="253"/>
      <c r="CAU27" s="253"/>
      <c r="CAV27" s="253"/>
      <c r="CAW27" s="253"/>
      <c r="CAX27" s="253"/>
      <c r="CAY27" s="253"/>
      <c r="CAZ27" s="253"/>
      <c r="CBA27" s="253"/>
      <c r="CBB27" s="253"/>
      <c r="CBC27" s="253"/>
      <c r="CBD27" s="253"/>
      <c r="CBE27" s="253"/>
      <c r="CBF27" s="253"/>
      <c r="CBG27" s="253"/>
      <c r="CBH27" s="253"/>
      <c r="CBI27" s="253"/>
      <c r="CBJ27" s="253"/>
      <c r="CBK27" s="253"/>
      <c r="CBL27" s="253"/>
      <c r="CBM27" s="253"/>
      <c r="CBN27" s="253"/>
      <c r="CBO27" s="253"/>
      <c r="CBP27" s="253"/>
      <c r="CBQ27" s="253"/>
      <c r="CBR27" s="253"/>
      <c r="CBS27" s="253"/>
      <c r="CBT27" s="253"/>
      <c r="CBU27" s="253"/>
      <c r="CBV27" s="254"/>
      <c r="CBW27" s="254"/>
      <c r="CBX27" s="254"/>
      <c r="CBY27" s="254"/>
      <c r="CBZ27" s="254"/>
      <c r="CCA27" s="253"/>
      <c r="CCB27" s="253"/>
      <c r="CCC27" s="253"/>
      <c r="CCD27" s="253"/>
      <c r="CCE27" s="253"/>
      <c r="CCF27" s="253"/>
      <c r="CCG27" s="253"/>
      <c r="CCH27" s="253"/>
      <c r="CCI27" s="253"/>
      <c r="CCJ27" s="253"/>
      <c r="CCK27" s="253"/>
      <c r="CCL27" s="253"/>
      <c r="CCM27" s="253"/>
      <c r="CCN27" s="253"/>
      <c r="CCO27" s="253"/>
      <c r="CCP27" s="253"/>
      <c r="CCQ27" s="253"/>
      <c r="CCR27" s="253"/>
      <c r="CCS27" s="253"/>
      <c r="CCT27" s="253"/>
      <c r="CCU27" s="253"/>
      <c r="CCV27" s="253"/>
      <c r="CCW27" s="253"/>
      <c r="CCX27" s="253"/>
      <c r="CCY27" s="253"/>
      <c r="CCZ27" s="253"/>
      <c r="CDA27" s="253"/>
      <c r="CDB27" s="253"/>
      <c r="CDC27" s="253"/>
      <c r="CDD27" s="253"/>
      <c r="CDE27" s="253"/>
      <c r="CDF27" s="253"/>
      <c r="CDG27" s="253"/>
      <c r="CDH27" s="253"/>
      <c r="CDI27" s="253"/>
      <c r="CDJ27" s="253"/>
      <c r="CDK27" s="253"/>
      <c r="CDL27" s="253"/>
      <c r="CDM27" s="253"/>
      <c r="CDN27" s="253"/>
      <c r="CDO27" s="253"/>
      <c r="CDP27" s="253"/>
      <c r="CDQ27" s="253"/>
      <c r="CDR27" s="253"/>
      <c r="CDS27" s="253"/>
      <c r="CDT27" s="253"/>
      <c r="CDU27" s="253"/>
      <c r="CDV27" s="253"/>
      <c r="CDW27" s="253"/>
      <c r="CDX27" s="254"/>
      <c r="CDY27" s="254"/>
      <c r="CDZ27" s="254"/>
      <c r="CEA27" s="254"/>
      <c r="CEB27" s="254"/>
      <c r="CEC27" s="253"/>
      <c r="CED27" s="253"/>
      <c r="CEE27" s="253"/>
      <c r="CEF27" s="253"/>
      <c r="CEG27" s="253"/>
      <c r="CEH27" s="253"/>
      <c r="CEI27" s="253"/>
      <c r="CEJ27" s="253"/>
      <c r="CEK27" s="253"/>
      <c r="CEL27" s="253"/>
      <c r="CEM27" s="253"/>
      <c r="CEN27" s="253"/>
      <c r="CEO27" s="253"/>
      <c r="CEP27" s="253"/>
      <c r="CEQ27" s="253"/>
      <c r="CER27" s="253"/>
      <c r="CES27" s="253"/>
      <c r="CET27" s="253"/>
      <c r="CEU27" s="253"/>
      <c r="CEV27" s="253"/>
      <c r="CEW27" s="253"/>
      <c r="CEX27" s="253"/>
      <c r="CEY27" s="253"/>
      <c r="CEZ27" s="253"/>
      <c r="CFA27" s="253"/>
      <c r="CFB27" s="253"/>
      <c r="CFC27" s="253"/>
      <c r="CFD27" s="253"/>
      <c r="CFE27" s="253"/>
      <c r="CFF27" s="253"/>
      <c r="CFG27" s="253"/>
      <c r="CFH27" s="253"/>
      <c r="CFI27" s="253"/>
      <c r="CFJ27" s="253"/>
      <c r="CFK27" s="253"/>
      <c r="CFL27" s="253"/>
      <c r="CFM27" s="253"/>
      <c r="CFN27" s="253"/>
      <c r="CFO27" s="253"/>
      <c r="CFP27" s="253"/>
      <c r="CFQ27" s="253"/>
      <c r="CFR27" s="253"/>
      <c r="CFS27" s="253"/>
      <c r="CFT27" s="253"/>
      <c r="CFU27" s="253"/>
      <c r="CFV27" s="253"/>
      <c r="CFW27" s="253"/>
      <c r="CFX27" s="253"/>
      <c r="CFY27" s="253"/>
      <c r="CFZ27" s="254"/>
      <c r="CGA27" s="254"/>
      <c r="CGB27" s="254"/>
      <c r="CGC27" s="254"/>
      <c r="CGD27" s="254"/>
      <c r="CGE27" s="253"/>
      <c r="CGF27" s="253"/>
      <c r="CGG27" s="253"/>
      <c r="CGH27" s="253"/>
      <c r="CGI27" s="253"/>
      <c r="CGJ27" s="253"/>
      <c r="CGK27" s="253"/>
      <c r="CGL27" s="253"/>
      <c r="CGM27" s="253"/>
      <c r="CGN27" s="253"/>
      <c r="CGO27" s="253"/>
      <c r="CGP27" s="253"/>
      <c r="CGQ27" s="253"/>
      <c r="CGR27" s="253"/>
      <c r="CGS27" s="253"/>
      <c r="CGT27" s="253"/>
      <c r="CGU27" s="253"/>
      <c r="CGV27" s="253"/>
      <c r="CGW27" s="253"/>
      <c r="CGX27" s="253"/>
      <c r="CGY27" s="253"/>
      <c r="CGZ27" s="253"/>
      <c r="CHA27" s="253"/>
      <c r="CHB27" s="253"/>
      <c r="CHC27" s="253"/>
      <c r="CHD27" s="253"/>
      <c r="CHE27" s="253"/>
      <c r="CHF27" s="253"/>
      <c r="CHG27" s="253"/>
      <c r="CHH27" s="253"/>
      <c r="CHI27" s="253"/>
      <c r="CHJ27" s="253"/>
      <c r="CHK27" s="253"/>
      <c r="CHL27" s="253"/>
      <c r="CHM27" s="253"/>
      <c r="CHN27" s="253"/>
      <c r="CHO27" s="253"/>
      <c r="CHP27" s="253"/>
      <c r="CHQ27" s="253"/>
      <c r="CHR27" s="253"/>
      <c r="CHS27" s="253"/>
      <c r="CHT27" s="253"/>
      <c r="CHU27" s="253"/>
      <c r="CHV27" s="253"/>
      <c r="CHW27" s="253"/>
      <c r="CHX27" s="253"/>
      <c r="CHY27" s="253"/>
      <c r="CHZ27" s="253"/>
      <c r="CIA27" s="253"/>
      <c r="CIB27" s="254"/>
      <c r="CIC27" s="254"/>
      <c r="CID27" s="254"/>
      <c r="CIE27" s="254"/>
      <c r="CIF27" s="254"/>
      <c r="CIG27" s="253"/>
      <c r="CIH27" s="253"/>
      <c r="CII27" s="253"/>
      <c r="CIJ27" s="253"/>
      <c r="CIK27" s="253"/>
      <c r="CIL27" s="253"/>
      <c r="CIM27" s="253"/>
      <c r="CIN27" s="253"/>
      <c r="CIO27" s="253"/>
      <c r="CIP27" s="253"/>
      <c r="CIQ27" s="253"/>
      <c r="CIR27" s="253"/>
      <c r="CIS27" s="253"/>
      <c r="CIT27" s="253"/>
      <c r="CIU27" s="253"/>
      <c r="CIV27" s="253"/>
      <c r="CIW27" s="253"/>
      <c r="CIX27" s="253"/>
      <c r="CIY27" s="253"/>
      <c r="CIZ27" s="253"/>
      <c r="CJA27" s="253"/>
      <c r="CJB27" s="253"/>
      <c r="CJC27" s="253"/>
      <c r="CJD27" s="253"/>
      <c r="CJE27" s="253"/>
      <c r="CJF27" s="253"/>
      <c r="CJG27" s="253"/>
      <c r="CJH27" s="253"/>
      <c r="CJI27" s="253"/>
      <c r="CJJ27" s="253"/>
      <c r="CJK27" s="253"/>
      <c r="CJL27" s="253"/>
      <c r="CJM27" s="253"/>
      <c r="CJN27" s="253"/>
      <c r="CJO27" s="253"/>
      <c r="CJP27" s="253"/>
      <c r="CJQ27" s="253"/>
      <c r="CJR27" s="253"/>
      <c r="CJS27" s="253"/>
      <c r="CJT27" s="253"/>
      <c r="CJU27" s="253"/>
      <c r="CJV27" s="253"/>
      <c r="CJW27" s="253"/>
      <c r="CJX27" s="253"/>
      <c r="CJY27" s="253"/>
      <c r="CJZ27" s="253"/>
      <c r="CKA27" s="253"/>
      <c r="CKB27" s="253"/>
      <c r="CKC27" s="253"/>
      <c r="CKD27" s="254"/>
      <c r="CKE27" s="254"/>
      <c r="CKF27" s="254"/>
      <c r="CKG27" s="254"/>
      <c r="CKH27" s="254"/>
      <c r="CKI27" s="253"/>
      <c r="CKJ27" s="253"/>
      <c r="CKK27" s="253"/>
      <c r="CKL27" s="253"/>
      <c r="CKM27" s="253"/>
      <c r="CKN27" s="253"/>
      <c r="CKO27" s="253"/>
      <c r="CKP27" s="253"/>
      <c r="CKQ27" s="253"/>
      <c r="CKR27" s="253"/>
      <c r="CKS27" s="253"/>
      <c r="CKT27" s="253"/>
      <c r="CKU27" s="253"/>
      <c r="CKV27" s="253"/>
      <c r="CKW27" s="253"/>
      <c r="CKX27" s="253"/>
      <c r="CKY27" s="253"/>
      <c r="CKZ27" s="253"/>
      <c r="CLA27" s="253"/>
      <c r="CLB27" s="253"/>
      <c r="CLC27" s="253"/>
      <c r="CLD27" s="253"/>
      <c r="CLE27" s="253"/>
      <c r="CLF27" s="253"/>
      <c r="CLG27" s="253"/>
      <c r="CLH27" s="253"/>
      <c r="CLI27" s="253"/>
      <c r="CLJ27" s="253"/>
      <c r="CLK27" s="253"/>
      <c r="CLL27" s="253"/>
      <c r="CLM27" s="253"/>
      <c r="CLN27" s="253"/>
      <c r="CLO27" s="253"/>
      <c r="CLP27" s="253"/>
      <c r="CLQ27" s="253"/>
      <c r="CLR27" s="253"/>
      <c r="CLS27" s="253"/>
      <c r="CLT27" s="253"/>
      <c r="CLU27" s="253"/>
      <c r="CLV27" s="253"/>
      <c r="CLW27" s="253"/>
      <c r="CLX27" s="253"/>
      <c r="CLY27" s="253"/>
      <c r="CLZ27" s="253"/>
      <c r="CMA27" s="253"/>
      <c r="CMB27" s="253"/>
      <c r="CMC27" s="253"/>
      <c r="CMD27" s="253"/>
      <c r="CME27" s="253"/>
      <c r="CMF27" s="254"/>
      <c r="CMG27" s="254"/>
      <c r="CMH27" s="254"/>
      <c r="CMI27" s="254"/>
      <c r="CMJ27" s="254"/>
      <c r="CMK27" s="253"/>
      <c r="CML27" s="253"/>
      <c r="CMM27" s="253"/>
      <c r="CMN27" s="253"/>
      <c r="CMO27" s="253"/>
      <c r="CMP27" s="253"/>
      <c r="CMQ27" s="253"/>
      <c r="CMR27" s="253"/>
      <c r="CMS27" s="253"/>
      <c r="CMT27" s="253"/>
      <c r="CMU27" s="253"/>
      <c r="CMV27" s="253"/>
      <c r="CMW27" s="253"/>
      <c r="CMX27" s="253"/>
      <c r="CMY27" s="253"/>
      <c r="CMZ27" s="253"/>
      <c r="CNA27" s="253"/>
      <c r="CNB27" s="253"/>
      <c r="CNC27" s="253"/>
      <c r="CND27" s="253"/>
      <c r="CNE27" s="253"/>
      <c r="CNF27" s="253"/>
      <c r="CNG27" s="253"/>
      <c r="CNH27" s="253"/>
      <c r="CNI27" s="253"/>
      <c r="CNJ27" s="253"/>
      <c r="CNK27" s="253"/>
      <c r="CNL27" s="253"/>
      <c r="CNM27" s="253"/>
      <c r="CNN27" s="253"/>
      <c r="CNO27" s="253"/>
      <c r="CNP27" s="253"/>
      <c r="CNQ27" s="253"/>
      <c r="CNR27" s="253"/>
      <c r="CNS27" s="253"/>
      <c r="CNT27" s="253"/>
      <c r="CNU27" s="253"/>
      <c r="CNV27" s="253"/>
      <c r="CNW27" s="253"/>
      <c r="CNX27" s="253"/>
      <c r="CNY27" s="253"/>
      <c r="CNZ27" s="253"/>
      <c r="COA27" s="253"/>
      <c r="COB27" s="253"/>
      <c r="COC27" s="253"/>
      <c r="COD27" s="253"/>
      <c r="COE27" s="253"/>
      <c r="COF27" s="253"/>
      <c r="COG27" s="253"/>
      <c r="COH27" s="254"/>
      <c r="COI27" s="254"/>
      <c r="COJ27" s="254"/>
      <c r="COK27" s="254"/>
      <c r="COL27" s="254"/>
      <c r="COM27" s="253"/>
      <c r="CON27" s="253"/>
      <c r="COO27" s="253"/>
      <c r="COP27" s="253"/>
      <c r="COQ27" s="253"/>
      <c r="COR27" s="253"/>
      <c r="COS27" s="253"/>
      <c r="COT27" s="253"/>
      <c r="COU27" s="253"/>
      <c r="COV27" s="253"/>
      <c r="COW27" s="253"/>
      <c r="COX27" s="253"/>
      <c r="COY27" s="253"/>
      <c r="COZ27" s="253"/>
      <c r="CPA27" s="253"/>
      <c r="CPB27" s="253"/>
      <c r="CPC27" s="253"/>
      <c r="CPD27" s="253"/>
      <c r="CPE27" s="253"/>
      <c r="CPF27" s="253"/>
      <c r="CPG27" s="253"/>
      <c r="CPH27" s="253"/>
      <c r="CPI27" s="253"/>
      <c r="CPJ27" s="253"/>
      <c r="CPK27" s="253"/>
      <c r="CPL27" s="253"/>
      <c r="CPM27" s="253"/>
      <c r="CPN27" s="253"/>
      <c r="CPO27" s="253"/>
      <c r="CPP27" s="253"/>
      <c r="CPQ27" s="253"/>
      <c r="CPR27" s="253"/>
      <c r="CPS27" s="253"/>
      <c r="CPT27" s="253"/>
      <c r="CPU27" s="253"/>
      <c r="CPV27" s="253"/>
      <c r="CPW27" s="253"/>
      <c r="CPX27" s="253"/>
      <c r="CPY27" s="253"/>
      <c r="CPZ27" s="253"/>
      <c r="CQA27" s="253"/>
      <c r="CQB27" s="253"/>
      <c r="CQC27" s="253"/>
      <c r="CQD27" s="253"/>
      <c r="CQE27" s="253"/>
      <c r="CQF27" s="253"/>
      <c r="CQG27" s="253"/>
      <c r="CQH27" s="253"/>
      <c r="CQI27" s="253"/>
      <c r="CQJ27" s="254"/>
      <c r="CQK27" s="254"/>
      <c r="CQL27" s="254"/>
      <c r="CQM27" s="254"/>
      <c r="CQN27" s="254"/>
      <c r="CQO27" s="253"/>
      <c r="CQP27" s="253"/>
      <c r="CQQ27" s="253"/>
      <c r="CQR27" s="253"/>
      <c r="CQS27" s="253"/>
      <c r="CQT27" s="253"/>
      <c r="CQU27" s="253"/>
      <c r="CQV27" s="253"/>
      <c r="CQW27" s="253"/>
      <c r="CQX27" s="253"/>
      <c r="CQY27" s="253"/>
      <c r="CQZ27" s="253"/>
      <c r="CRA27" s="253"/>
      <c r="CRB27" s="253"/>
      <c r="CRC27" s="253"/>
      <c r="CRD27" s="253"/>
      <c r="CRE27" s="253"/>
      <c r="CRF27" s="253"/>
      <c r="CRG27" s="253"/>
      <c r="CRH27" s="253"/>
      <c r="CRI27" s="253"/>
      <c r="CRJ27" s="253"/>
      <c r="CRK27" s="253"/>
      <c r="CRL27" s="253"/>
      <c r="CRM27" s="253"/>
      <c r="CRN27" s="253"/>
      <c r="CRO27" s="253"/>
      <c r="CRP27" s="253"/>
      <c r="CRQ27" s="253"/>
      <c r="CRR27" s="253"/>
      <c r="CRS27" s="253"/>
      <c r="CRT27" s="253"/>
      <c r="CRU27" s="253"/>
      <c r="CRV27" s="253"/>
      <c r="CRW27" s="253"/>
      <c r="CRX27" s="253"/>
      <c r="CRY27" s="253"/>
      <c r="CRZ27" s="253"/>
      <c r="CSA27" s="253"/>
      <c r="CSB27" s="253"/>
      <c r="CSC27" s="253"/>
      <c r="CSD27" s="253"/>
      <c r="CSE27" s="253"/>
      <c r="CSF27" s="253"/>
      <c r="CSG27" s="253"/>
      <c r="CSH27" s="253"/>
      <c r="CSI27" s="253"/>
      <c r="CSJ27" s="253"/>
      <c r="CSK27" s="253"/>
      <c r="CSL27" s="254"/>
      <c r="CSM27" s="254"/>
      <c r="CSN27" s="254"/>
      <c r="CSO27" s="254"/>
      <c r="CSP27" s="254"/>
      <c r="CSQ27" s="253"/>
      <c r="CSR27" s="253"/>
      <c r="CSS27" s="253"/>
      <c r="CST27" s="253"/>
      <c r="CSU27" s="253"/>
      <c r="CSV27" s="253"/>
      <c r="CSW27" s="253"/>
      <c r="CSX27" s="253"/>
      <c r="CSY27" s="253"/>
      <c r="CSZ27" s="253"/>
      <c r="CTA27" s="253"/>
      <c r="CTB27" s="253"/>
      <c r="CTC27" s="253"/>
      <c r="CTD27" s="253"/>
      <c r="CTE27" s="253"/>
      <c r="CTF27" s="253"/>
      <c r="CTG27" s="253"/>
      <c r="CTH27" s="253"/>
      <c r="CTI27" s="253"/>
      <c r="CTJ27" s="253"/>
      <c r="CTK27" s="253"/>
      <c r="CTL27" s="253"/>
      <c r="CTM27" s="253"/>
      <c r="CTN27" s="253"/>
      <c r="CTO27" s="253"/>
      <c r="CTP27" s="253"/>
      <c r="CTQ27" s="253"/>
      <c r="CTR27" s="253"/>
      <c r="CTS27" s="253"/>
      <c r="CTT27" s="253"/>
      <c r="CTU27" s="253"/>
      <c r="CTV27" s="253"/>
      <c r="CTW27" s="253"/>
      <c r="CTX27" s="253"/>
      <c r="CTY27" s="253"/>
      <c r="CTZ27" s="253"/>
      <c r="CUA27" s="253"/>
      <c r="CUB27" s="253"/>
      <c r="CUC27" s="253"/>
      <c r="CUD27" s="253"/>
      <c r="CUE27" s="253"/>
      <c r="CUF27" s="253"/>
      <c r="CUG27" s="253"/>
      <c r="CUH27" s="253"/>
      <c r="CUI27" s="253"/>
      <c r="CUJ27" s="253"/>
      <c r="CUK27" s="253"/>
      <c r="CUL27" s="253"/>
      <c r="CUM27" s="253"/>
      <c r="CUN27" s="254"/>
      <c r="CUO27" s="254"/>
      <c r="CUP27" s="254"/>
      <c r="CUQ27" s="254"/>
      <c r="CUR27" s="254"/>
      <c r="CUS27" s="253"/>
      <c r="CUT27" s="253"/>
      <c r="CUU27" s="253"/>
      <c r="CUV27" s="253"/>
      <c r="CUW27" s="253"/>
      <c r="CUX27" s="253"/>
      <c r="CUY27" s="253"/>
      <c r="CUZ27" s="253"/>
      <c r="CVA27" s="253"/>
      <c r="CVB27" s="253"/>
      <c r="CVC27" s="253"/>
      <c r="CVD27" s="253"/>
      <c r="CVE27" s="253"/>
      <c r="CVF27" s="253"/>
      <c r="CVG27" s="253"/>
      <c r="CVH27" s="253"/>
      <c r="CVI27" s="253"/>
      <c r="CVJ27" s="253"/>
      <c r="CVK27" s="253"/>
      <c r="CVL27" s="253"/>
      <c r="CVM27" s="253"/>
      <c r="CVN27" s="253"/>
      <c r="CVO27" s="253"/>
      <c r="CVP27" s="253"/>
      <c r="CVQ27" s="253"/>
      <c r="CVR27" s="253"/>
      <c r="CVS27" s="253"/>
      <c r="CVT27" s="253"/>
      <c r="CVU27" s="253"/>
      <c r="CVV27" s="253"/>
      <c r="CVW27" s="253"/>
      <c r="CVX27" s="253"/>
      <c r="CVY27" s="253"/>
      <c r="CVZ27" s="253"/>
      <c r="CWA27" s="253"/>
      <c r="CWB27" s="253"/>
      <c r="CWC27" s="253"/>
      <c r="CWD27" s="253"/>
      <c r="CWE27" s="253"/>
      <c r="CWF27" s="253"/>
      <c r="CWG27" s="253"/>
      <c r="CWH27" s="253"/>
      <c r="CWI27" s="253"/>
      <c r="CWJ27" s="253"/>
      <c r="CWK27" s="253"/>
      <c r="CWL27" s="253"/>
      <c r="CWM27" s="253"/>
      <c r="CWN27" s="253"/>
      <c r="CWO27" s="253"/>
      <c r="CWP27" s="254"/>
      <c r="CWQ27" s="254"/>
      <c r="CWR27" s="254"/>
      <c r="CWS27" s="254"/>
      <c r="CWT27" s="254"/>
      <c r="CWU27" s="253"/>
      <c r="CWV27" s="253"/>
      <c r="CWW27" s="253"/>
      <c r="CWX27" s="253"/>
      <c r="CWY27" s="253"/>
      <c r="CWZ27" s="253"/>
      <c r="CXA27" s="253"/>
      <c r="CXB27" s="253"/>
      <c r="CXC27" s="253"/>
      <c r="CXD27" s="253"/>
      <c r="CXE27" s="253"/>
      <c r="CXF27" s="253"/>
      <c r="CXG27" s="253"/>
      <c r="CXH27" s="253"/>
      <c r="CXI27" s="253"/>
      <c r="CXJ27" s="253"/>
      <c r="CXK27" s="253"/>
      <c r="CXL27" s="253"/>
      <c r="CXM27" s="253"/>
      <c r="CXN27" s="253"/>
      <c r="CXO27" s="253"/>
      <c r="CXP27" s="253"/>
      <c r="CXQ27" s="253"/>
      <c r="CXR27" s="253"/>
      <c r="CXS27" s="253"/>
      <c r="CXT27" s="253"/>
      <c r="CXU27" s="253"/>
      <c r="CXV27" s="253"/>
      <c r="CXW27" s="253"/>
      <c r="CXX27" s="253"/>
      <c r="CXY27" s="253"/>
      <c r="CXZ27" s="253"/>
      <c r="CYA27" s="253"/>
      <c r="CYB27" s="253"/>
      <c r="CYC27" s="253"/>
      <c r="CYD27" s="253"/>
      <c r="CYE27" s="253"/>
      <c r="CYF27" s="253"/>
      <c r="CYG27" s="253"/>
      <c r="CYH27" s="253"/>
      <c r="CYI27" s="253"/>
      <c r="CYJ27" s="253"/>
      <c r="CYK27" s="253"/>
      <c r="CYL27" s="253"/>
      <c r="CYM27" s="253"/>
      <c r="CYN27" s="253"/>
      <c r="CYO27" s="253"/>
      <c r="CYP27" s="253"/>
      <c r="CYQ27" s="253"/>
      <c r="CYR27" s="254"/>
      <c r="CYS27" s="254"/>
      <c r="CYT27" s="254"/>
      <c r="CYU27" s="254"/>
      <c r="CYV27" s="254"/>
      <c r="CYW27" s="253"/>
      <c r="CYX27" s="253"/>
      <c r="CYY27" s="253"/>
      <c r="CYZ27" s="253"/>
      <c r="CZA27" s="253"/>
      <c r="CZB27" s="253"/>
      <c r="CZC27" s="253"/>
      <c r="CZD27" s="253"/>
      <c r="CZE27" s="253"/>
      <c r="CZF27" s="253"/>
      <c r="CZG27" s="253"/>
      <c r="CZH27" s="253"/>
      <c r="CZI27" s="253"/>
      <c r="CZJ27" s="253"/>
      <c r="CZK27" s="253"/>
      <c r="CZL27" s="253"/>
      <c r="CZM27" s="253"/>
      <c r="CZN27" s="253"/>
      <c r="CZO27" s="253"/>
      <c r="CZP27" s="253"/>
      <c r="CZQ27" s="253"/>
      <c r="CZR27" s="253"/>
      <c r="CZS27" s="253"/>
      <c r="CZT27" s="253"/>
      <c r="CZU27" s="253"/>
      <c r="CZV27" s="253"/>
      <c r="CZW27" s="253"/>
      <c r="CZX27" s="253"/>
      <c r="CZY27" s="253"/>
      <c r="CZZ27" s="253"/>
      <c r="DAA27" s="253"/>
      <c r="DAB27" s="253"/>
      <c r="DAC27" s="253"/>
      <c r="DAD27" s="253"/>
      <c r="DAE27" s="253"/>
      <c r="DAF27" s="253"/>
      <c r="DAG27" s="253"/>
      <c r="DAH27" s="253"/>
      <c r="DAI27" s="253"/>
      <c r="DAJ27" s="253"/>
      <c r="DAK27" s="253"/>
      <c r="DAL27" s="253"/>
      <c r="DAM27" s="253"/>
      <c r="DAN27" s="253"/>
      <c r="DAO27" s="253"/>
      <c r="DAP27" s="253"/>
      <c r="DAQ27" s="253"/>
      <c r="DAR27" s="253"/>
      <c r="DAS27" s="253"/>
      <c r="DAT27" s="254"/>
      <c r="DAU27" s="254"/>
      <c r="DAV27" s="254"/>
      <c r="DAW27" s="254"/>
      <c r="DAX27" s="254"/>
      <c r="DAY27" s="253"/>
      <c r="DAZ27" s="253"/>
      <c r="DBA27" s="253"/>
      <c r="DBB27" s="253"/>
      <c r="DBC27" s="253"/>
      <c r="DBD27" s="253"/>
      <c r="DBE27" s="253"/>
      <c r="DBF27" s="253"/>
      <c r="DBG27" s="253"/>
      <c r="DBH27" s="253"/>
      <c r="DBI27" s="253"/>
      <c r="DBJ27" s="253"/>
      <c r="DBK27" s="253"/>
      <c r="DBL27" s="253"/>
      <c r="DBM27" s="253"/>
      <c r="DBN27" s="253"/>
      <c r="DBO27" s="253"/>
      <c r="DBP27" s="253"/>
      <c r="DBQ27" s="253"/>
      <c r="DBR27" s="253"/>
      <c r="DBS27" s="253"/>
      <c r="DBT27" s="253"/>
      <c r="DBU27" s="253"/>
      <c r="DBV27" s="253"/>
      <c r="DBW27" s="253"/>
      <c r="DBX27" s="253"/>
      <c r="DBY27" s="253"/>
      <c r="DBZ27" s="253"/>
      <c r="DCA27" s="253"/>
      <c r="DCB27" s="253"/>
      <c r="DCC27" s="253"/>
      <c r="DCD27" s="253"/>
      <c r="DCE27" s="253"/>
      <c r="DCF27" s="253"/>
      <c r="DCG27" s="253"/>
      <c r="DCH27" s="253"/>
      <c r="DCI27" s="253"/>
      <c r="DCJ27" s="253"/>
      <c r="DCK27" s="253"/>
      <c r="DCL27" s="253"/>
      <c r="DCM27" s="253"/>
      <c r="DCN27" s="253"/>
      <c r="DCO27" s="253"/>
      <c r="DCP27" s="253"/>
      <c r="DCQ27" s="253"/>
      <c r="DCR27" s="253"/>
      <c r="DCS27" s="253"/>
      <c r="DCT27" s="253"/>
      <c r="DCU27" s="253"/>
      <c r="DCV27" s="254"/>
      <c r="DCW27" s="254"/>
      <c r="DCX27" s="254"/>
      <c r="DCY27" s="254"/>
      <c r="DCZ27" s="254"/>
      <c r="DDA27" s="253"/>
      <c r="DDB27" s="253"/>
      <c r="DDC27" s="253"/>
      <c r="DDD27" s="253"/>
      <c r="DDE27" s="253"/>
      <c r="DDF27" s="253"/>
      <c r="DDG27" s="253"/>
      <c r="DDH27" s="253"/>
      <c r="DDI27" s="253"/>
      <c r="DDJ27" s="253"/>
      <c r="DDK27" s="253"/>
      <c r="DDL27" s="253"/>
      <c r="DDM27" s="253"/>
      <c r="DDN27" s="253"/>
      <c r="DDO27" s="253"/>
      <c r="DDP27" s="253"/>
      <c r="DDQ27" s="253"/>
      <c r="DDR27" s="253"/>
      <c r="DDS27" s="253"/>
      <c r="DDT27" s="253"/>
      <c r="DDU27" s="253"/>
      <c r="DDV27" s="253"/>
      <c r="DDW27" s="253"/>
      <c r="DDX27" s="253"/>
      <c r="DDY27" s="253"/>
      <c r="DDZ27" s="253"/>
      <c r="DEA27" s="253"/>
      <c r="DEB27" s="253"/>
      <c r="DEC27" s="253"/>
      <c r="DED27" s="253"/>
      <c r="DEE27" s="253"/>
      <c r="DEF27" s="253"/>
      <c r="DEG27" s="253"/>
      <c r="DEH27" s="253"/>
      <c r="DEI27" s="253"/>
      <c r="DEJ27" s="253"/>
      <c r="DEK27" s="253"/>
      <c r="DEL27" s="253"/>
      <c r="DEM27" s="253"/>
      <c r="DEN27" s="253"/>
      <c r="DEO27" s="253"/>
      <c r="DEP27" s="253"/>
      <c r="DEQ27" s="253"/>
      <c r="DER27" s="253"/>
      <c r="DES27" s="253"/>
      <c r="DET27" s="253"/>
      <c r="DEU27" s="253"/>
      <c r="DEV27" s="253"/>
      <c r="DEW27" s="253"/>
      <c r="DEX27" s="254"/>
      <c r="DEY27" s="254"/>
      <c r="DEZ27" s="254"/>
      <c r="DFA27" s="254"/>
      <c r="DFB27" s="254"/>
      <c r="DFC27" s="253"/>
      <c r="DFD27" s="253"/>
      <c r="DFE27" s="253"/>
      <c r="DFF27" s="253"/>
      <c r="DFG27" s="253"/>
      <c r="DFH27" s="253"/>
      <c r="DFI27" s="253"/>
      <c r="DFJ27" s="253"/>
      <c r="DFK27" s="253"/>
      <c r="DFL27" s="253"/>
      <c r="DFM27" s="253"/>
      <c r="DFN27" s="253"/>
      <c r="DFO27" s="253"/>
      <c r="DFP27" s="253"/>
      <c r="DFQ27" s="253"/>
      <c r="DFR27" s="253"/>
      <c r="DFS27" s="253"/>
      <c r="DFT27" s="253"/>
      <c r="DFU27" s="253"/>
      <c r="DFV27" s="253"/>
      <c r="DFW27" s="253"/>
      <c r="DFX27" s="253"/>
      <c r="DFY27" s="253"/>
      <c r="DFZ27" s="253"/>
      <c r="DGA27" s="253"/>
      <c r="DGB27" s="253"/>
      <c r="DGC27" s="253"/>
      <c r="DGD27" s="253"/>
      <c r="DGE27" s="253"/>
      <c r="DGF27" s="253"/>
      <c r="DGG27" s="253"/>
      <c r="DGH27" s="253"/>
      <c r="DGI27" s="253"/>
      <c r="DGJ27" s="253"/>
      <c r="DGK27" s="253"/>
      <c r="DGL27" s="253"/>
      <c r="DGM27" s="253"/>
      <c r="DGN27" s="253"/>
      <c r="DGO27" s="253"/>
      <c r="DGP27" s="253"/>
      <c r="DGQ27" s="253"/>
      <c r="DGR27" s="253"/>
      <c r="DGS27" s="253"/>
      <c r="DGT27" s="253"/>
      <c r="DGU27" s="253"/>
      <c r="DGV27" s="253"/>
      <c r="DGW27" s="253"/>
      <c r="DGX27" s="253"/>
      <c r="DGY27" s="253"/>
      <c r="DGZ27" s="254"/>
      <c r="DHA27" s="254"/>
      <c r="DHB27" s="254"/>
      <c r="DHC27" s="254"/>
      <c r="DHD27" s="254"/>
      <c r="DHE27" s="253"/>
      <c r="DHF27" s="253"/>
      <c r="DHG27" s="253"/>
      <c r="DHH27" s="253"/>
      <c r="DHI27" s="253"/>
      <c r="DHJ27" s="253"/>
      <c r="DHK27" s="253"/>
      <c r="DHL27" s="253"/>
      <c r="DHM27" s="253"/>
      <c r="DHN27" s="253"/>
      <c r="DHO27" s="253"/>
      <c r="DHP27" s="253"/>
      <c r="DHQ27" s="253"/>
      <c r="DHR27" s="253"/>
      <c r="DHS27" s="253"/>
      <c r="DHT27" s="253"/>
      <c r="DHU27" s="253"/>
      <c r="DHV27" s="253"/>
      <c r="DHW27" s="253"/>
      <c r="DHX27" s="253"/>
      <c r="DHY27" s="253"/>
      <c r="DHZ27" s="253"/>
      <c r="DIA27" s="253"/>
      <c r="DIB27" s="253"/>
      <c r="DIC27" s="253"/>
      <c r="DID27" s="253"/>
      <c r="DIE27" s="253"/>
      <c r="DIF27" s="253"/>
      <c r="DIG27" s="253"/>
      <c r="DIH27" s="253"/>
      <c r="DII27" s="253"/>
      <c r="DIJ27" s="253"/>
      <c r="DIK27" s="253"/>
      <c r="DIL27" s="253"/>
      <c r="DIM27" s="253"/>
      <c r="DIN27" s="253"/>
      <c r="DIO27" s="253"/>
      <c r="DIP27" s="253"/>
      <c r="DIQ27" s="253"/>
      <c r="DIR27" s="253"/>
      <c r="DIS27" s="253"/>
      <c r="DIT27" s="253"/>
      <c r="DIU27" s="253"/>
      <c r="DIV27" s="253"/>
      <c r="DIW27" s="253"/>
      <c r="DIX27" s="253"/>
      <c r="DIY27" s="253"/>
      <c r="DIZ27" s="253"/>
      <c r="DJA27" s="253"/>
      <c r="DJB27" s="254"/>
      <c r="DJC27" s="254"/>
      <c r="DJD27" s="254"/>
      <c r="DJE27" s="254"/>
      <c r="DJF27" s="254"/>
      <c r="DJG27" s="253"/>
      <c r="DJH27" s="253"/>
      <c r="DJI27" s="253"/>
      <c r="DJJ27" s="253"/>
      <c r="DJK27" s="253"/>
      <c r="DJL27" s="253"/>
      <c r="DJM27" s="253"/>
      <c r="DJN27" s="253"/>
      <c r="DJO27" s="253"/>
      <c r="DJP27" s="253"/>
      <c r="DJQ27" s="253"/>
      <c r="DJR27" s="253"/>
      <c r="DJS27" s="253"/>
      <c r="DJT27" s="253"/>
      <c r="DJU27" s="253"/>
      <c r="DJV27" s="253"/>
      <c r="DJW27" s="253"/>
      <c r="DJX27" s="253"/>
      <c r="DJY27" s="253"/>
      <c r="DJZ27" s="253"/>
      <c r="DKA27" s="253"/>
      <c r="DKB27" s="253"/>
      <c r="DKC27" s="253"/>
      <c r="DKD27" s="253"/>
      <c r="DKE27" s="253"/>
      <c r="DKF27" s="253"/>
      <c r="DKG27" s="253"/>
      <c r="DKH27" s="253"/>
      <c r="DKI27" s="253"/>
      <c r="DKJ27" s="253"/>
      <c r="DKK27" s="253"/>
      <c r="DKL27" s="253"/>
      <c r="DKM27" s="253"/>
      <c r="DKN27" s="253"/>
      <c r="DKO27" s="253"/>
      <c r="DKP27" s="253"/>
      <c r="DKQ27" s="253"/>
      <c r="DKR27" s="253"/>
      <c r="DKS27" s="253"/>
      <c r="DKT27" s="253"/>
      <c r="DKU27" s="253"/>
      <c r="DKV27" s="253"/>
      <c r="DKW27" s="253"/>
      <c r="DKX27" s="253"/>
      <c r="DKY27" s="253"/>
      <c r="DKZ27" s="253"/>
      <c r="DLA27" s="253"/>
      <c r="DLB27" s="253"/>
      <c r="DLC27" s="253"/>
      <c r="DLD27" s="254"/>
      <c r="DLE27" s="254"/>
      <c r="DLF27" s="254"/>
      <c r="DLG27" s="254"/>
      <c r="DLH27" s="254"/>
      <c r="DLI27" s="253"/>
      <c r="DLJ27" s="253"/>
      <c r="DLK27" s="253"/>
      <c r="DLL27" s="253"/>
      <c r="DLM27" s="253"/>
      <c r="DLN27" s="253"/>
      <c r="DLO27" s="253"/>
      <c r="DLP27" s="253"/>
      <c r="DLQ27" s="253"/>
      <c r="DLR27" s="253"/>
      <c r="DLS27" s="253"/>
      <c r="DLT27" s="253"/>
      <c r="DLU27" s="253"/>
      <c r="DLV27" s="253"/>
      <c r="DLW27" s="253"/>
      <c r="DLX27" s="253"/>
      <c r="DLY27" s="253"/>
      <c r="DLZ27" s="253"/>
      <c r="DMA27" s="253"/>
      <c r="DMB27" s="253"/>
      <c r="DMC27" s="253"/>
      <c r="DMD27" s="253"/>
      <c r="DME27" s="253"/>
      <c r="DMF27" s="253"/>
      <c r="DMG27" s="253"/>
      <c r="DMH27" s="253"/>
      <c r="DMI27" s="253"/>
      <c r="DMJ27" s="253"/>
      <c r="DMK27" s="253"/>
      <c r="DML27" s="253"/>
      <c r="DMM27" s="253"/>
      <c r="DMN27" s="253"/>
      <c r="DMO27" s="253"/>
      <c r="DMP27" s="253"/>
      <c r="DMQ27" s="253"/>
      <c r="DMR27" s="253"/>
      <c r="DMS27" s="253"/>
      <c r="DMT27" s="253"/>
      <c r="DMU27" s="253"/>
      <c r="DMV27" s="253"/>
      <c r="DMW27" s="253"/>
      <c r="DMX27" s="253"/>
      <c r="DMY27" s="253"/>
      <c r="DMZ27" s="253"/>
      <c r="DNA27" s="253"/>
      <c r="DNB27" s="253"/>
      <c r="DNC27" s="253"/>
      <c r="DND27" s="253"/>
      <c r="DNE27" s="253"/>
      <c r="DNF27" s="254"/>
      <c r="DNG27" s="254"/>
      <c r="DNH27" s="254"/>
      <c r="DNI27" s="254"/>
      <c r="DNJ27" s="254"/>
      <c r="DNK27" s="253"/>
      <c r="DNL27" s="253"/>
      <c r="DNM27" s="253"/>
      <c r="DNN27" s="253"/>
      <c r="DNO27" s="253"/>
      <c r="DNP27" s="253"/>
      <c r="DNQ27" s="253"/>
      <c r="DNR27" s="253"/>
      <c r="DNS27" s="253"/>
      <c r="DNT27" s="253"/>
      <c r="DNU27" s="253"/>
      <c r="DNV27" s="253"/>
      <c r="DNW27" s="253"/>
      <c r="DNX27" s="253"/>
      <c r="DNY27" s="253"/>
      <c r="DNZ27" s="253"/>
      <c r="DOA27" s="253"/>
      <c r="DOB27" s="253"/>
      <c r="DOC27" s="253"/>
      <c r="DOD27" s="253"/>
      <c r="DOE27" s="253"/>
      <c r="DOF27" s="253"/>
      <c r="DOG27" s="253"/>
      <c r="DOH27" s="253"/>
      <c r="DOI27" s="253"/>
      <c r="DOJ27" s="253"/>
      <c r="DOK27" s="253"/>
      <c r="DOL27" s="253"/>
      <c r="DOM27" s="253"/>
      <c r="DON27" s="253"/>
      <c r="DOO27" s="253"/>
      <c r="DOP27" s="253"/>
      <c r="DOQ27" s="253"/>
      <c r="DOR27" s="253"/>
      <c r="DOS27" s="253"/>
      <c r="DOT27" s="253"/>
      <c r="DOU27" s="253"/>
      <c r="DOV27" s="253"/>
      <c r="DOW27" s="253"/>
      <c r="DOX27" s="253"/>
      <c r="DOY27" s="253"/>
      <c r="DOZ27" s="253"/>
      <c r="DPA27" s="253"/>
      <c r="DPB27" s="253"/>
      <c r="DPC27" s="253"/>
      <c r="DPD27" s="253"/>
      <c r="DPE27" s="253"/>
      <c r="DPF27" s="253"/>
      <c r="DPG27" s="253"/>
      <c r="DPH27" s="254"/>
      <c r="DPI27" s="254"/>
      <c r="DPJ27" s="254"/>
      <c r="DPK27" s="254"/>
      <c r="DPL27" s="254"/>
      <c r="DPM27" s="253"/>
      <c r="DPN27" s="253"/>
      <c r="DPO27" s="253"/>
      <c r="DPP27" s="253"/>
      <c r="DPQ27" s="253"/>
      <c r="DPR27" s="253"/>
      <c r="DPS27" s="253"/>
      <c r="DPT27" s="253"/>
      <c r="DPU27" s="253"/>
      <c r="DPV27" s="253"/>
      <c r="DPW27" s="253"/>
      <c r="DPX27" s="253"/>
      <c r="DPY27" s="253"/>
      <c r="DPZ27" s="253"/>
      <c r="DQA27" s="253"/>
      <c r="DQB27" s="253"/>
      <c r="DQC27" s="253"/>
      <c r="DQD27" s="253"/>
      <c r="DQE27" s="253"/>
      <c r="DQF27" s="253"/>
      <c r="DQG27" s="253"/>
      <c r="DQH27" s="253"/>
      <c r="DQI27" s="253"/>
      <c r="DQJ27" s="253"/>
      <c r="DQK27" s="253"/>
      <c r="DQL27" s="253"/>
      <c r="DQM27" s="253"/>
      <c r="DQN27" s="253"/>
      <c r="DQO27" s="253"/>
      <c r="DQP27" s="253"/>
      <c r="DQQ27" s="253"/>
      <c r="DQR27" s="253"/>
      <c r="DQS27" s="253"/>
      <c r="DQT27" s="253"/>
      <c r="DQU27" s="253"/>
      <c r="DQV27" s="253"/>
      <c r="DQW27" s="253"/>
      <c r="DQX27" s="253"/>
      <c r="DQY27" s="253"/>
      <c r="DQZ27" s="253"/>
      <c r="DRA27" s="253"/>
      <c r="DRB27" s="253"/>
      <c r="DRC27" s="253"/>
      <c r="DRD27" s="253"/>
      <c r="DRE27" s="253"/>
      <c r="DRF27" s="253"/>
      <c r="DRG27" s="253"/>
      <c r="DRH27" s="253"/>
      <c r="DRI27" s="253"/>
      <c r="DRJ27" s="254"/>
      <c r="DRK27" s="254"/>
      <c r="DRL27" s="254"/>
      <c r="DRM27" s="254"/>
      <c r="DRN27" s="254"/>
      <c r="DRO27" s="253"/>
      <c r="DRP27" s="253"/>
      <c r="DRQ27" s="253"/>
      <c r="DRR27" s="253"/>
      <c r="DRS27" s="253"/>
      <c r="DRT27" s="253"/>
      <c r="DRU27" s="253"/>
      <c r="DRV27" s="253"/>
      <c r="DRW27" s="253"/>
      <c r="DRX27" s="253"/>
      <c r="DRY27" s="253"/>
      <c r="DRZ27" s="253"/>
      <c r="DSA27" s="253"/>
      <c r="DSB27" s="253"/>
      <c r="DSC27" s="253"/>
      <c r="DSD27" s="253"/>
      <c r="DSE27" s="253"/>
      <c r="DSF27" s="253"/>
      <c r="DSG27" s="253"/>
      <c r="DSH27" s="253"/>
      <c r="DSI27" s="253"/>
      <c r="DSJ27" s="253"/>
      <c r="DSK27" s="253"/>
      <c r="DSL27" s="253"/>
      <c r="DSM27" s="253"/>
      <c r="DSN27" s="253"/>
      <c r="DSO27" s="253"/>
      <c r="DSP27" s="253"/>
      <c r="DSQ27" s="253"/>
      <c r="DSR27" s="253"/>
      <c r="DSS27" s="253"/>
      <c r="DST27" s="253"/>
      <c r="DSU27" s="253"/>
      <c r="DSV27" s="253"/>
      <c r="DSW27" s="253"/>
      <c r="DSX27" s="253"/>
      <c r="DSY27" s="253"/>
      <c r="DSZ27" s="253"/>
      <c r="DTA27" s="253"/>
      <c r="DTB27" s="253"/>
      <c r="DTC27" s="253"/>
      <c r="DTD27" s="253"/>
      <c r="DTE27" s="253"/>
      <c r="DTF27" s="253"/>
      <c r="DTG27" s="253"/>
      <c r="DTH27" s="253"/>
      <c r="DTI27" s="253"/>
      <c r="DTJ27" s="253"/>
      <c r="DTK27" s="253"/>
      <c r="DTL27" s="254"/>
      <c r="DTM27" s="254"/>
      <c r="DTN27" s="254"/>
      <c r="DTO27" s="254"/>
      <c r="DTP27" s="254"/>
      <c r="DTQ27" s="253"/>
      <c r="DTR27" s="253"/>
      <c r="DTS27" s="253"/>
      <c r="DTT27" s="253"/>
      <c r="DTU27" s="253"/>
      <c r="DTV27" s="253"/>
      <c r="DTW27" s="253"/>
      <c r="DTX27" s="253"/>
      <c r="DTY27" s="253"/>
      <c r="DTZ27" s="253"/>
      <c r="DUA27" s="253"/>
      <c r="DUB27" s="253"/>
      <c r="DUC27" s="253"/>
      <c r="DUD27" s="253"/>
      <c r="DUE27" s="253"/>
      <c r="DUF27" s="253"/>
      <c r="DUG27" s="253"/>
      <c r="DUH27" s="253"/>
      <c r="DUI27" s="253"/>
      <c r="DUJ27" s="253"/>
      <c r="DUK27" s="253"/>
      <c r="DUL27" s="253"/>
      <c r="DUM27" s="253"/>
      <c r="DUN27" s="253"/>
      <c r="DUO27" s="253"/>
      <c r="DUP27" s="253"/>
      <c r="DUQ27" s="253"/>
      <c r="DUR27" s="253"/>
      <c r="DUS27" s="253"/>
      <c r="DUT27" s="253"/>
      <c r="DUU27" s="253"/>
      <c r="DUV27" s="253"/>
      <c r="DUW27" s="253"/>
      <c r="DUX27" s="253"/>
      <c r="DUY27" s="253"/>
      <c r="DUZ27" s="253"/>
      <c r="DVA27" s="253"/>
      <c r="DVB27" s="253"/>
      <c r="DVC27" s="253"/>
      <c r="DVD27" s="253"/>
      <c r="DVE27" s="253"/>
      <c r="DVF27" s="253"/>
      <c r="DVG27" s="253"/>
      <c r="DVH27" s="253"/>
      <c r="DVI27" s="253"/>
      <c r="DVJ27" s="253"/>
      <c r="DVK27" s="253"/>
      <c r="DVL27" s="253"/>
      <c r="DVM27" s="253"/>
      <c r="DVN27" s="254"/>
      <c r="DVO27" s="254"/>
      <c r="DVP27" s="254"/>
      <c r="DVQ27" s="254"/>
      <c r="DVR27" s="254"/>
      <c r="DVS27" s="253"/>
      <c r="DVT27" s="253"/>
      <c r="DVU27" s="253"/>
      <c r="DVV27" s="253"/>
      <c r="DVW27" s="253"/>
      <c r="DVX27" s="253"/>
      <c r="DVY27" s="253"/>
      <c r="DVZ27" s="253"/>
      <c r="DWA27" s="253"/>
      <c r="DWB27" s="253"/>
      <c r="DWC27" s="253"/>
      <c r="DWD27" s="253"/>
      <c r="DWE27" s="253"/>
      <c r="DWF27" s="253"/>
      <c r="DWG27" s="253"/>
      <c r="DWH27" s="253"/>
      <c r="DWI27" s="253"/>
      <c r="DWJ27" s="253"/>
      <c r="DWK27" s="253"/>
      <c r="DWL27" s="253"/>
      <c r="DWM27" s="253"/>
      <c r="DWN27" s="253"/>
      <c r="DWO27" s="253"/>
      <c r="DWP27" s="253"/>
      <c r="DWQ27" s="253"/>
      <c r="DWR27" s="253"/>
      <c r="DWS27" s="253"/>
      <c r="DWT27" s="253"/>
      <c r="DWU27" s="253"/>
      <c r="DWV27" s="253"/>
      <c r="DWW27" s="253"/>
      <c r="DWX27" s="253"/>
      <c r="DWY27" s="253"/>
      <c r="DWZ27" s="253"/>
      <c r="DXA27" s="253"/>
      <c r="DXB27" s="253"/>
      <c r="DXC27" s="253"/>
      <c r="DXD27" s="253"/>
      <c r="DXE27" s="253"/>
      <c r="DXF27" s="253"/>
      <c r="DXG27" s="253"/>
      <c r="DXH27" s="253"/>
      <c r="DXI27" s="253"/>
      <c r="DXJ27" s="253"/>
      <c r="DXK27" s="253"/>
      <c r="DXL27" s="253"/>
      <c r="DXM27" s="253"/>
      <c r="DXN27" s="253"/>
      <c r="DXO27" s="253"/>
      <c r="DXP27" s="254"/>
      <c r="DXQ27" s="254"/>
      <c r="DXR27" s="254"/>
      <c r="DXS27" s="254"/>
      <c r="DXT27" s="254"/>
      <c r="DXU27" s="253"/>
      <c r="DXV27" s="253"/>
      <c r="DXW27" s="253"/>
      <c r="DXX27" s="253"/>
      <c r="DXY27" s="253"/>
      <c r="DXZ27" s="253"/>
      <c r="DYA27" s="253"/>
      <c r="DYB27" s="253"/>
      <c r="DYC27" s="253"/>
      <c r="DYD27" s="253"/>
      <c r="DYE27" s="253"/>
      <c r="DYF27" s="253"/>
      <c r="DYG27" s="253"/>
      <c r="DYH27" s="253"/>
      <c r="DYI27" s="253"/>
      <c r="DYJ27" s="253"/>
      <c r="DYK27" s="253"/>
      <c r="DYL27" s="253"/>
      <c r="DYM27" s="253"/>
      <c r="DYN27" s="253"/>
      <c r="DYO27" s="253"/>
      <c r="DYP27" s="253"/>
      <c r="DYQ27" s="253"/>
      <c r="DYR27" s="253"/>
      <c r="DYS27" s="253"/>
      <c r="DYT27" s="253"/>
      <c r="DYU27" s="253"/>
      <c r="DYV27" s="253"/>
      <c r="DYW27" s="253"/>
      <c r="DYX27" s="253"/>
      <c r="DYY27" s="253"/>
      <c r="DYZ27" s="253"/>
      <c r="DZA27" s="253"/>
      <c r="DZB27" s="253"/>
      <c r="DZC27" s="253"/>
      <c r="DZD27" s="253"/>
      <c r="DZE27" s="253"/>
      <c r="DZF27" s="253"/>
      <c r="DZG27" s="253"/>
      <c r="DZH27" s="253"/>
      <c r="DZI27" s="253"/>
      <c r="DZJ27" s="253"/>
      <c r="DZK27" s="253"/>
      <c r="DZL27" s="253"/>
      <c r="DZM27" s="253"/>
      <c r="DZN27" s="253"/>
      <c r="DZO27" s="253"/>
      <c r="DZP27" s="253"/>
      <c r="DZQ27" s="253"/>
      <c r="DZR27" s="254"/>
      <c r="DZS27" s="254"/>
      <c r="DZT27" s="254"/>
      <c r="DZU27" s="254"/>
      <c r="DZV27" s="254"/>
      <c r="DZW27" s="253"/>
      <c r="DZX27" s="253"/>
      <c r="DZY27" s="253"/>
      <c r="DZZ27" s="253"/>
      <c r="EAA27" s="253"/>
      <c r="EAB27" s="253"/>
      <c r="EAC27" s="253"/>
      <c r="EAD27" s="253"/>
      <c r="EAE27" s="253"/>
      <c r="EAF27" s="253"/>
      <c r="EAG27" s="253"/>
      <c r="EAH27" s="253"/>
      <c r="EAI27" s="253"/>
      <c r="EAJ27" s="253"/>
      <c r="EAK27" s="253"/>
      <c r="EAL27" s="253"/>
      <c r="EAM27" s="253"/>
      <c r="EAN27" s="253"/>
      <c r="EAO27" s="253"/>
      <c r="EAP27" s="253"/>
      <c r="EAQ27" s="253"/>
      <c r="EAR27" s="253"/>
      <c r="EAS27" s="253"/>
      <c r="EAT27" s="253"/>
      <c r="EAU27" s="253"/>
      <c r="EAV27" s="253"/>
      <c r="EAW27" s="253"/>
      <c r="EAX27" s="253"/>
      <c r="EAY27" s="253"/>
      <c r="EAZ27" s="253"/>
      <c r="EBA27" s="253"/>
      <c r="EBB27" s="253"/>
      <c r="EBC27" s="253"/>
      <c r="EBD27" s="253"/>
      <c r="EBE27" s="253"/>
      <c r="EBF27" s="253"/>
      <c r="EBG27" s="253"/>
      <c r="EBH27" s="253"/>
      <c r="EBI27" s="253"/>
      <c r="EBJ27" s="253"/>
      <c r="EBK27" s="253"/>
      <c r="EBL27" s="253"/>
      <c r="EBM27" s="253"/>
      <c r="EBN27" s="253"/>
      <c r="EBO27" s="253"/>
      <c r="EBP27" s="253"/>
      <c r="EBQ27" s="253"/>
      <c r="EBR27" s="253"/>
      <c r="EBS27" s="253"/>
      <c r="EBT27" s="254"/>
      <c r="EBU27" s="254"/>
      <c r="EBV27" s="254"/>
      <c r="EBW27" s="254"/>
      <c r="EBX27" s="254"/>
      <c r="EBY27" s="253"/>
      <c r="EBZ27" s="253"/>
      <c r="ECA27" s="253"/>
      <c r="ECB27" s="253"/>
      <c r="ECC27" s="253"/>
      <c r="ECD27" s="253"/>
      <c r="ECE27" s="253"/>
      <c r="ECF27" s="253"/>
      <c r="ECG27" s="253"/>
      <c r="ECH27" s="253"/>
      <c r="ECI27" s="253"/>
      <c r="ECJ27" s="253"/>
      <c r="ECK27" s="253"/>
      <c r="ECL27" s="253"/>
      <c r="ECM27" s="253"/>
      <c r="ECN27" s="253"/>
      <c r="ECO27" s="253"/>
      <c r="ECP27" s="253"/>
      <c r="ECQ27" s="253"/>
      <c r="ECR27" s="253"/>
      <c r="ECS27" s="253"/>
      <c r="ECT27" s="253"/>
      <c r="ECU27" s="253"/>
      <c r="ECV27" s="253"/>
      <c r="ECW27" s="253"/>
      <c r="ECX27" s="253"/>
      <c r="ECY27" s="253"/>
      <c r="ECZ27" s="253"/>
      <c r="EDA27" s="253"/>
      <c r="EDB27" s="253"/>
      <c r="EDC27" s="253"/>
      <c r="EDD27" s="253"/>
      <c r="EDE27" s="253"/>
      <c r="EDF27" s="253"/>
      <c r="EDG27" s="253"/>
      <c r="EDH27" s="253"/>
      <c r="EDI27" s="253"/>
      <c r="EDJ27" s="253"/>
      <c r="EDK27" s="253"/>
      <c r="EDL27" s="253"/>
      <c r="EDM27" s="253"/>
      <c r="EDN27" s="253"/>
      <c r="EDO27" s="253"/>
      <c r="EDP27" s="253"/>
      <c r="EDQ27" s="253"/>
      <c r="EDR27" s="253"/>
      <c r="EDS27" s="253"/>
      <c r="EDT27" s="253"/>
      <c r="EDU27" s="253"/>
      <c r="EDV27" s="254"/>
      <c r="EDW27" s="254"/>
      <c r="EDX27" s="254"/>
      <c r="EDY27" s="254"/>
      <c r="EDZ27" s="254"/>
      <c r="EEA27" s="253"/>
      <c r="EEB27" s="253"/>
      <c r="EEC27" s="253"/>
      <c r="EED27" s="253"/>
      <c r="EEE27" s="253"/>
      <c r="EEF27" s="253"/>
      <c r="EEG27" s="253"/>
      <c r="EEH27" s="253"/>
      <c r="EEI27" s="253"/>
      <c r="EEJ27" s="253"/>
      <c r="EEK27" s="253"/>
      <c r="EEL27" s="253"/>
      <c r="EEM27" s="253"/>
      <c r="EEN27" s="253"/>
      <c r="EEO27" s="253"/>
      <c r="EEP27" s="253"/>
      <c r="EEQ27" s="253"/>
      <c r="EER27" s="253"/>
      <c r="EES27" s="253"/>
      <c r="EET27" s="253"/>
      <c r="EEU27" s="253"/>
      <c r="EEV27" s="253"/>
      <c r="EEW27" s="253"/>
      <c r="EEX27" s="253"/>
      <c r="EEY27" s="253"/>
      <c r="EEZ27" s="253"/>
      <c r="EFA27" s="253"/>
      <c r="EFB27" s="253"/>
      <c r="EFC27" s="253"/>
      <c r="EFD27" s="253"/>
      <c r="EFE27" s="253"/>
      <c r="EFF27" s="253"/>
      <c r="EFG27" s="253"/>
      <c r="EFH27" s="253"/>
      <c r="EFI27" s="253"/>
      <c r="EFJ27" s="253"/>
      <c r="EFK27" s="253"/>
      <c r="EFL27" s="253"/>
      <c r="EFM27" s="253"/>
      <c r="EFN27" s="253"/>
      <c r="EFO27" s="253"/>
      <c r="EFP27" s="253"/>
      <c r="EFQ27" s="253"/>
      <c r="EFR27" s="253"/>
      <c r="EFS27" s="253"/>
      <c r="EFT27" s="253"/>
      <c r="EFU27" s="253"/>
      <c r="EFV27" s="253"/>
      <c r="EFW27" s="253"/>
      <c r="EFX27" s="254"/>
      <c r="EFY27" s="254"/>
      <c r="EFZ27" s="254"/>
      <c r="EGA27" s="254"/>
      <c r="EGB27" s="254"/>
      <c r="EGC27" s="253"/>
      <c r="EGD27" s="253"/>
      <c r="EGE27" s="253"/>
      <c r="EGF27" s="253"/>
      <c r="EGG27" s="253"/>
      <c r="EGH27" s="253"/>
      <c r="EGI27" s="253"/>
      <c r="EGJ27" s="253"/>
      <c r="EGK27" s="253"/>
      <c r="EGL27" s="253"/>
      <c r="EGM27" s="253"/>
      <c r="EGN27" s="253"/>
      <c r="EGO27" s="253"/>
      <c r="EGP27" s="253"/>
      <c r="EGQ27" s="253"/>
      <c r="EGR27" s="253"/>
      <c r="EGS27" s="253"/>
      <c r="EGT27" s="253"/>
      <c r="EGU27" s="253"/>
      <c r="EGV27" s="253"/>
      <c r="EGW27" s="253"/>
      <c r="EGX27" s="253"/>
      <c r="EGY27" s="253"/>
      <c r="EGZ27" s="253"/>
      <c r="EHA27" s="253"/>
      <c r="EHB27" s="253"/>
      <c r="EHC27" s="253"/>
      <c r="EHD27" s="253"/>
      <c r="EHE27" s="253"/>
      <c r="EHF27" s="253"/>
      <c r="EHG27" s="253"/>
      <c r="EHH27" s="253"/>
      <c r="EHI27" s="253"/>
      <c r="EHJ27" s="253"/>
      <c r="EHK27" s="253"/>
      <c r="EHL27" s="253"/>
      <c r="EHM27" s="253"/>
      <c r="EHN27" s="253"/>
      <c r="EHO27" s="253"/>
      <c r="EHP27" s="253"/>
      <c r="EHQ27" s="253"/>
      <c r="EHR27" s="253"/>
      <c r="EHS27" s="253"/>
      <c r="EHT27" s="253"/>
      <c r="EHU27" s="253"/>
      <c r="EHV27" s="253"/>
      <c r="EHW27" s="253"/>
      <c r="EHX27" s="253"/>
      <c r="EHY27" s="253"/>
      <c r="EHZ27" s="254"/>
      <c r="EIA27" s="254"/>
      <c r="EIB27" s="254"/>
      <c r="EIC27" s="254"/>
      <c r="EID27" s="254"/>
      <c r="EIE27" s="253"/>
      <c r="EIF27" s="253"/>
      <c r="EIG27" s="253"/>
      <c r="EIH27" s="253"/>
      <c r="EII27" s="253"/>
      <c r="EIJ27" s="253"/>
      <c r="EIK27" s="253"/>
      <c r="EIL27" s="253"/>
      <c r="EIM27" s="253"/>
      <c r="EIN27" s="253"/>
      <c r="EIO27" s="253"/>
      <c r="EIP27" s="253"/>
      <c r="EIQ27" s="253"/>
      <c r="EIR27" s="253"/>
      <c r="EIS27" s="253"/>
      <c r="EIT27" s="253"/>
      <c r="EIU27" s="253"/>
      <c r="EIV27" s="253"/>
      <c r="EIW27" s="253"/>
      <c r="EIX27" s="253"/>
      <c r="EIY27" s="253"/>
      <c r="EIZ27" s="253"/>
      <c r="EJA27" s="253"/>
      <c r="EJB27" s="253"/>
      <c r="EJC27" s="253"/>
      <c r="EJD27" s="253"/>
      <c r="EJE27" s="253"/>
      <c r="EJF27" s="253"/>
      <c r="EJG27" s="253"/>
      <c r="EJH27" s="253"/>
      <c r="EJI27" s="253"/>
      <c r="EJJ27" s="253"/>
      <c r="EJK27" s="253"/>
      <c r="EJL27" s="253"/>
      <c r="EJM27" s="253"/>
      <c r="EJN27" s="253"/>
      <c r="EJO27" s="253"/>
      <c r="EJP27" s="253"/>
      <c r="EJQ27" s="253"/>
      <c r="EJR27" s="253"/>
      <c r="EJS27" s="253"/>
      <c r="EJT27" s="253"/>
      <c r="EJU27" s="253"/>
      <c r="EJV27" s="253"/>
      <c r="EJW27" s="253"/>
      <c r="EJX27" s="253"/>
      <c r="EJY27" s="253"/>
      <c r="EJZ27" s="253"/>
      <c r="EKA27" s="253"/>
      <c r="EKB27" s="254"/>
      <c r="EKC27" s="254"/>
      <c r="EKD27" s="254"/>
      <c r="EKE27" s="254"/>
      <c r="EKF27" s="254"/>
      <c r="EKG27" s="253"/>
      <c r="EKH27" s="253"/>
      <c r="EKI27" s="253"/>
      <c r="EKJ27" s="253"/>
      <c r="EKK27" s="253"/>
      <c r="EKL27" s="253"/>
      <c r="EKM27" s="253"/>
      <c r="EKN27" s="253"/>
      <c r="EKO27" s="253"/>
      <c r="EKP27" s="253"/>
      <c r="EKQ27" s="253"/>
      <c r="EKR27" s="253"/>
      <c r="EKS27" s="253"/>
      <c r="EKT27" s="253"/>
      <c r="EKU27" s="253"/>
      <c r="EKV27" s="253"/>
      <c r="EKW27" s="253"/>
      <c r="EKX27" s="253"/>
      <c r="EKY27" s="253"/>
      <c r="EKZ27" s="253"/>
      <c r="ELA27" s="253"/>
      <c r="ELB27" s="253"/>
      <c r="ELC27" s="253"/>
      <c r="ELD27" s="253"/>
      <c r="ELE27" s="253"/>
      <c r="ELF27" s="253"/>
      <c r="ELG27" s="253"/>
      <c r="ELH27" s="253"/>
      <c r="ELI27" s="253"/>
      <c r="ELJ27" s="253"/>
      <c r="ELK27" s="253"/>
      <c r="ELL27" s="253"/>
      <c r="ELM27" s="253"/>
      <c r="ELN27" s="253"/>
      <c r="ELO27" s="253"/>
      <c r="ELP27" s="253"/>
      <c r="ELQ27" s="253"/>
      <c r="ELR27" s="253"/>
      <c r="ELS27" s="253"/>
      <c r="ELT27" s="253"/>
      <c r="ELU27" s="253"/>
      <c r="ELV27" s="253"/>
      <c r="ELW27" s="253"/>
      <c r="ELX27" s="253"/>
      <c r="ELY27" s="253"/>
      <c r="ELZ27" s="253"/>
      <c r="EMA27" s="253"/>
      <c r="EMB27" s="253"/>
      <c r="EMC27" s="253"/>
      <c r="EMD27" s="254"/>
      <c r="EME27" s="254"/>
      <c r="EMF27" s="254"/>
      <c r="EMG27" s="254"/>
      <c r="EMH27" s="254"/>
      <c r="EMI27" s="253"/>
      <c r="EMJ27" s="253"/>
      <c r="EMK27" s="253"/>
      <c r="EML27" s="253"/>
      <c r="EMM27" s="253"/>
      <c r="EMN27" s="253"/>
      <c r="EMO27" s="253"/>
      <c r="EMP27" s="253"/>
      <c r="EMQ27" s="253"/>
      <c r="EMR27" s="253"/>
      <c r="EMS27" s="253"/>
      <c r="EMT27" s="253"/>
      <c r="EMU27" s="253"/>
      <c r="EMV27" s="253"/>
      <c r="EMW27" s="253"/>
      <c r="EMX27" s="253"/>
      <c r="EMY27" s="253"/>
      <c r="EMZ27" s="253"/>
      <c r="ENA27" s="253"/>
      <c r="ENB27" s="253"/>
      <c r="ENC27" s="253"/>
      <c r="END27" s="253"/>
      <c r="ENE27" s="253"/>
      <c r="ENF27" s="253"/>
      <c r="ENG27" s="253"/>
      <c r="ENH27" s="253"/>
      <c r="ENI27" s="253"/>
      <c r="ENJ27" s="253"/>
      <c r="ENK27" s="253"/>
      <c r="ENL27" s="253"/>
      <c r="ENM27" s="253"/>
      <c r="ENN27" s="253"/>
      <c r="ENO27" s="253"/>
      <c r="ENP27" s="253"/>
      <c r="ENQ27" s="253"/>
      <c r="ENR27" s="253"/>
      <c r="ENS27" s="253"/>
      <c r="ENT27" s="253"/>
      <c r="ENU27" s="253"/>
      <c r="ENV27" s="253"/>
      <c r="ENW27" s="253"/>
      <c r="ENX27" s="253"/>
      <c r="ENY27" s="253"/>
      <c r="ENZ27" s="253"/>
      <c r="EOA27" s="253"/>
      <c r="EOB27" s="253"/>
      <c r="EOC27" s="253"/>
      <c r="EOD27" s="253"/>
      <c r="EOE27" s="253"/>
      <c r="EOF27" s="254"/>
      <c r="EOG27" s="254"/>
      <c r="EOH27" s="254"/>
      <c r="EOI27" s="254"/>
      <c r="EOJ27" s="254"/>
      <c r="EOK27" s="253"/>
      <c r="EOL27" s="253"/>
      <c r="EOM27" s="253"/>
      <c r="EON27" s="253"/>
      <c r="EOO27" s="253"/>
      <c r="EOP27" s="253"/>
      <c r="EOQ27" s="253"/>
      <c r="EOR27" s="253"/>
      <c r="EOS27" s="253"/>
      <c r="EOT27" s="253"/>
      <c r="EOU27" s="253"/>
      <c r="EOV27" s="253"/>
      <c r="EOW27" s="253"/>
      <c r="EOX27" s="253"/>
      <c r="EOY27" s="253"/>
      <c r="EOZ27" s="253"/>
      <c r="EPA27" s="253"/>
      <c r="EPB27" s="253"/>
      <c r="EPC27" s="253"/>
      <c r="EPD27" s="253"/>
      <c r="EPE27" s="253"/>
      <c r="EPF27" s="253"/>
      <c r="EPG27" s="253"/>
      <c r="EPH27" s="253"/>
      <c r="EPI27" s="253"/>
      <c r="EPJ27" s="253"/>
      <c r="EPK27" s="253"/>
      <c r="EPL27" s="253"/>
      <c r="EPM27" s="253"/>
      <c r="EPN27" s="253"/>
      <c r="EPO27" s="253"/>
      <c r="EPP27" s="253"/>
      <c r="EPQ27" s="253"/>
      <c r="EPR27" s="253"/>
      <c r="EPS27" s="253"/>
      <c r="EPT27" s="253"/>
      <c r="EPU27" s="253"/>
      <c r="EPV27" s="253"/>
      <c r="EPW27" s="253"/>
      <c r="EPX27" s="253"/>
      <c r="EPY27" s="253"/>
      <c r="EPZ27" s="253"/>
      <c r="EQA27" s="253"/>
      <c r="EQB27" s="253"/>
      <c r="EQC27" s="253"/>
      <c r="EQD27" s="253"/>
      <c r="EQE27" s="253"/>
      <c r="EQF27" s="253"/>
      <c r="EQG27" s="253"/>
      <c r="EQH27" s="254"/>
      <c r="EQI27" s="254"/>
      <c r="EQJ27" s="254"/>
      <c r="EQK27" s="254"/>
      <c r="EQL27" s="254"/>
      <c r="EQM27" s="253"/>
      <c r="EQN27" s="253"/>
      <c r="EQO27" s="253"/>
      <c r="EQP27" s="253"/>
      <c r="EQQ27" s="253"/>
      <c r="EQR27" s="253"/>
      <c r="EQS27" s="253"/>
      <c r="EQT27" s="253"/>
      <c r="EQU27" s="253"/>
      <c r="EQV27" s="253"/>
      <c r="EQW27" s="253"/>
      <c r="EQX27" s="253"/>
      <c r="EQY27" s="253"/>
      <c r="EQZ27" s="253"/>
      <c r="ERA27" s="253"/>
      <c r="ERB27" s="253"/>
      <c r="ERC27" s="253"/>
      <c r="ERD27" s="253"/>
      <c r="ERE27" s="253"/>
      <c r="ERF27" s="253"/>
      <c r="ERG27" s="253"/>
      <c r="ERH27" s="253"/>
      <c r="ERI27" s="253"/>
      <c r="ERJ27" s="253"/>
      <c r="ERK27" s="253"/>
      <c r="ERL27" s="253"/>
      <c r="ERM27" s="253"/>
      <c r="ERN27" s="253"/>
      <c r="ERO27" s="253"/>
      <c r="ERP27" s="253"/>
      <c r="ERQ27" s="253"/>
      <c r="ERR27" s="253"/>
      <c r="ERS27" s="253"/>
      <c r="ERT27" s="253"/>
      <c r="ERU27" s="253"/>
      <c r="ERV27" s="253"/>
      <c r="ERW27" s="253"/>
      <c r="ERX27" s="253"/>
      <c r="ERY27" s="253"/>
      <c r="ERZ27" s="253"/>
      <c r="ESA27" s="253"/>
      <c r="ESB27" s="253"/>
      <c r="ESC27" s="253"/>
      <c r="ESD27" s="253"/>
      <c r="ESE27" s="253"/>
      <c r="ESF27" s="253"/>
      <c r="ESG27" s="253"/>
      <c r="ESH27" s="253"/>
      <c r="ESI27" s="253"/>
      <c r="ESJ27" s="254"/>
      <c r="ESK27" s="254"/>
      <c r="ESL27" s="254"/>
      <c r="ESM27" s="254"/>
      <c r="ESN27" s="254"/>
      <c r="ESO27" s="253"/>
      <c r="ESP27" s="253"/>
      <c r="ESQ27" s="253"/>
      <c r="ESR27" s="253"/>
      <c r="ESS27" s="253"/>
      <c r="EST27" s="253"/>
      <c r="ESU27" s="253"/>
      <c r="ESV27" s="253"/>
      <c r="ESW27" s="253"/>
      <c r="ESX27" s="253"/>
      <c r="ESY27" s="253"/>
      <c r="ESZ27" s="253"/>
      <c r="ETA27" s="253"/>
      <c r="ETB27" s="253"/>
      <c r="ETC27" s="253"/>
      <c r="ETD27" s="253"/>
      <c r="ETE27" s="253"/>
      <c r="ETF27" s="253"/>
      <c r="ETG27" s="253"/>
      <c r="ETH27" s="253"/>
      <c r="ETI27" s="253"/>
      <c r="ETJ27" s="253"/>
      <c r="ETK27" s="253"/>
      <c r="ETL27" s="253"/>
      <c r="ETM27" s="253"/>
      <c r="ETN27" s="253"/>
      <c r="ETO27" s="253"/>
      <c r="ETP27" s="253"/>
      <c r="ETQ27" s="253"/>
      <c r="ETR27" s="253"/>
      <c r="ETS27" s="253"/>
      <c r="ETT27" s="253"/>
      <c r="ETU27" s="253"/>
      <c r="ETV27" s="253"/>
      <c r="ETW27" s="253"/>
      <c r="ETX27" s="253"/>
      <c r="ETY27" s="253"/>
      <c r="ETZ27" s="253"/>
      <c r="EUA27" s="253"/>
      <c r="EUB27" s="253"/>
      <c r="EUC27" s="253"/>
      <c r="EUD27" s="253"/>
      <c r="EUE27" s="253"/>
      <c r="EUF27" s="253"/>
      <c r="EUG27" s="253"/>
      <c r="EUH27" s="253"/>
      <c r="EUI27" s="253"/>
      <c r="EUJ27" s="253"/>
      <c r="EUK27" s="253"/>
      <c r="EUL27" s="254"/>
      <c r="EUM27" s="254"/>
      <c r="EUN27" s="254"/>
      <c r="EUO27" s="254"/>
      <c r="EUP27" s="254"/>
      <c r="EUQ27" s="253"/>
      <c r="EUR27" s="253"/>
      <c r="EUS27" s="253"/>
      <c r="EUT27" s="253"/>
      <c r="EUU27" s="253"/>
      <c r="EUV27" s="253"/>
      <c r="EUW27" s="253"/>
      <c r="EUX27" s="253"/>
      <c r="EUY27" s="253"/>
      <c r="EUZ27" s="253"/>
      <c r="EVA27" s="253"/>
      <c r="EVB27" s="253"/>
      <c r="EVC27" s="253"/>
      <c r="EVD27" s="253"/>
      <c r="EVE27" s="253"/>
      <c r="EVF27" s="253"/>
      <c r="EVG27" s="253"/>
      <c r="EVH27" s="253"/>
      <c r="EVI27" s="253"/>
      <c r="EVJ27" s="253"/>
      <c r="EVK27" s="253"/>
      <c r="EVL27" s="253"/>
      <c r="EVM27" s="253"/>
      <c r="EVN27" s="253"/>
      <c r="EVO27" s="253"/>
      <c r="EVP27" s="253"/>
      <c r="EVQ27" s="253"/>
      <c r="EVR27" s="253"/>
      <c r="EVS27" s="253"/>
      <c r="EVT27" s="253"/>
      <c r="EVU27" s="253"/>
      <c r="EVV27" s="253"/>
      <c r="EVW27" s="253"/>
      <c r="EVX27" s="253"/>
      <c r="EVY27" s="253"/>
      <c r="EVZ27" s="253"/>
      <c r="EWA27" s="253"/>
      <c r="EWB27" s="253"/>
      <c r="EWC27" s="253"/>
      <c r="EWD27" s="253"/>
      <c r="EWE27" s="253"/>
      <c r="EWF27" s="253"/>
      <c r="EWG27" s="253"/>
      <c r="EWH27" s="253"/>
      <c r="EWI27" s="253"/>
      <c r="EWJ27" s="253"/>
      <c r="EWK27" s="253"/>
      <c r="EWL27" s="253"/>
      <c r="EWM27" s="253"/>
      <c r="EWN27" s="254"/>
      <c r="EWO27" s="254"/>
      <c r="EWP27" s="254"/>
      <c r="EWQ27" s="254"/>
      <c r="EWR27" s="254"/>
      <c r="EWS27" s="253"/>
      <c r="EWT27" s="253"/>
      <c r="EWU27" s="253"/>
      <c r="EWV27" s="253"/>
      <c r="EWW27" s="253"/>
      <c r="EWX27" s="253"/>
      <c r="EWY27" s="253"/>
      <c r="EWZ27" s="253"/>
      <c r="EXA27" s="253"/>
      <c r="EXB27" s="253"/>
      <c r="EXC27" s="253"/>
      <c r="EXD27" s="253"/>
      <c r="EXE27" s="253"/>
      <c r="EXF27" s="253"/>
      <c r="EXG27" s="253"/>
      <c r="EXH27" s="253"/>
      <c r="EXI27" s="253"/>
      <c r="EXJ27" s="253"/>
      <c r="EXK27" s="253"/>
      <c r="EXL27" s="253"/>
      <c r="EXM27" s="253"/>
      <c r="EXN27" s="253"/>
      <c r="EXO27" s="253"/>
      <c r="EXP27" s="253"/>
      <c r="EXQ27" s="253"/>
      <c r="EXR27" s="253"/>
      <c r="EXS27" s="253"/>
      <c r="EXT27" s="253"/>
      <c r="EXU27" s="253"/>
      <c r="EXV27" s="253"/>
      <c r="EXW27" s="253"/>
      <c r="EXX27" s="253"/>
      <c r="EXY27" s="253"/>
      <c r="EXZ27" s="253"/>
      <c r="EYA27" s="253"/>
      <c r="EYB27" s="253"/>
      <c r="EYC27" s="253"/>
      <c r="EYD27" s="253"/>
      <c r="EYE27" s="253"/>
      <c r="EYF27" s="253"/>
      <c r="EYG27" s="253"/>
      <c r="EYH27" s="253"/>
      <c r="EYI27" s="253"/>
      <c r="EYJ27" s="253"/>
      <c r="EYK27" s="253"/>
      <c r="EYL27" s="253"/>
      <c r="EYM27" s="253"/>
      <c r="EYN27" s="253"/>
      <c r="EYO27" s="253"/>
      <c r="EYP27" s="254"/>
      <c r="EYQ27" s="254"/>
      <c r="EYR27" s="254"/>
      <c r="EYS27" s="254"/>
      <c r="EYT27" s="254"/>
      <c r="EYU27" s="253"/>
      <c r="EYV27" s="253"/>
      <c r="EYW27" s="253"/>
      <c r="EYX27" s="253"/>
      <c r="EYY27" s="253"/>
      <c r="EYZ27" s="253"/>
      <c r="EZA27" s="253"/>
      <c r="EZB27" s="253"/>
      <c r="EZC27" s="253"/>
      <c r="EZD27" s="253"/>
      <c r="EZE27" s="253"/>
      <c r="EZF27" s="253"/>
      <c r="EZG27" s="253"/>
      <c r="EZH27" s="253"/>
      <c r="EZI27" s="253"/>
      <c r="EZJ27" s="253"/>
      <c r="EZK27" s="253"/>
      <c r="EZL27" s="253"/>
      <c r="EZM27" s="253"/>
      <c r="EZN27" s="253"/>
      <c r="EZO27" s="253"/>
      <c r="EZP27" s="253"/>
      <c r="EZQ27" s="253"/>
      <c r="EZR27" s="253"/>
      <c r="EZS27" s="253"/>
      <c r="EZT27" s="253"/>
      <c r="EZU27" s="253"/>
      <c r="EZV27" s="253"/>
      <c r="EZW27" s="253"/>
      <c r="EZX27" s="253"/>
      <c r="EZY27" s="253"/>
      <c r="EZZ27" s="253"/>
      <c r="FAA27" s="253"/>
      <c r="FAB27" s="253"/>
      <c r="FAC27" s="253"/>
      <c r="FAD27" s="253"/>
      <c r="FAE27" s="253"/>
      <c r="FAF27" s="253"/>
      <c r="FAG27" s="253"/>
      <c r="FAH27" s="253"/>
      <c r="FAI27" s="253"/>
      <c r="FAJ27" s="253"/>
      <c r="FAK27" s="253"/>
      <c r="FAL27" s="253"/>
      <c r="FAM27" s="253"/>
      <c r="FAN27" s="253"/>
      <c r="FAO27" s="253"/>
      <c r="FAP27" s="253"/>
      <c r="FAQ27" s="253"/>
      <c r="FAR27" s="254"/>
      <c r="FAS27" s="254"/>
      <c r="FAT27" s="254"/>
      <c r="FAU27" s="254"/>
      <c r="FAV27" s="254"/>
      <c r="FAW27" s="253"/>
      <c r="FAX27" s="253"/>
      <c r="FAY27" s="253"/>
      <c r="FAZ27" s="253"/>
      <c r="FBA27" s="253"/>
      <c r="FBB27" s="253"/>
      <c r="FBC27" s="253"/>
      <c r="FBD27" s="253"/>
      <c r="FBE27" s="253"/>
      <c r="FBF27" s="253"/>
      <c r="FBG27" s="253"/>
      <c r="FBH27" s="253"/>
      <c r="FBI27" s="253"/>
      <c r="FBJ27" s="253"/>
      <c r="FBK27" s="253"/>
      <c r="FBL27" s="253"/>
      <c r="FBM27" s="253"/>
      <c r="FBN27" s="253"/>
      <c r="FBO27" s="253"/>
      <c r="FBP27" s="253"/>
      <c r="FBQ27" s="253"/>
      <c r="FBR27" s="253"/>
      <c r="FBS27" s="253"/>
      <c r="FBT27" s="253"/>
      <c r="FBU27" s="253"/>
      <c r="FBV27" s="253"/>
      <c r="FBW27" s="253"/>
      <c r="FBX27" s="253"/>
      <c r="FBY27" s="253"/>
      <c r="FBZ27" s="253"/>
      <c r="FCA27" s="253"/>
      <c r="FCB27" s="253"/>
      <c r="FCC27" s="253"/>
      <c r="FCD27" s="253"/>
      <c r="FCE27" s="253"/>
      <c r="FCF27" s="253"/>
      <c r="FCG27" s="253"/>
      <c r="FCH27" s="253"/>
      <c r="FCI27" s="253"/>
      <c r="FCJ27" s="253"/>
      <c r="FCK27" s="253"/>
      <c r="FCL27" s="253"/>
      <c r="FCM27" s="253"/>
      <c r="FCN27" s="253"/>
      <c r="FCO27" s="253"/>
      <c r="FCP27" s="253"/>
      <c r="FCQ27" s="253"/>
      <c r="FCR27" s="253"/>
      <c r="FCS27" s="253"/>
      <c r="FCT27" s="254"/>
      <c r="FCU27" s="254"/>
      <c r="FCV27" s="254"/>
      <c r="FCW27" s="254"/>
      <c r="FCX27" s="254"/>
      <c r="FCY27" s="253"/>
      <c r="FCZ27" s="253"/>
      <c r="FDA27" s="253"/>
      <c r="FDB27" s="253"/>
      <c r="FDC27" s="253"/>
      <c r="FDD27" s="253"/>
      <c r="FDE27" s="253"/>
      <c r="FDF27" s="253"/>
      <c r="FDG27" s="253"/>
      <c r="FDH27" s="253"/>
      <c r="FDI27" s="253"/>
      <c r="FDJ27" s="253"/>
      <c r="FDK27" s="253"/>
      <c r="FDL27" s="253"/>
      <c r="FDM27" s="253"/>
      <c r="FDN27" s="253"/>
      <c r="FDO27" s="253"/>
      <c r="FDP27" s="253"/>
      <c r="FDQ27" s="253"/>
      <c r="FDR27" s="253"/>
      <c r="FDS27" s="253"/>
      <c r="FDT27" s="253"/>
      <c r="FDU27" s="253"/>
      <c r="FDV27" s="253"/>
      <c r="FDW27" s="253"/>
      <c r="FDX27" s="253"/>
      <c r="FDY27" s="253"/>
      <c r="FDZ27" s="253"/>
      <c r="FEA27" s="253"/>
      <c r="FEB27" s="253"/>
      <c r="FEC27" s="253"/>
      <c r="FED27" s="253"/>
      <c r="FEE27" s="253"/>
      <c r="FEF27" s="253"/>
      <c r="FEG27" s="253"/>
      <c r="FEH27" s="253"/>
      <c r="FEI27" s="253"/>
      <c r="FEJ27" s="253"/>
      <c r="FEK27" s="253"/>
      <c r="FEL27" s="253"/>
      <c r="FEM27" s="253"/>
      <c r="FEN27" s="253"/>
      <c r="FEO27" s="253"/>
      <c r="FEP27" s="253"/>
      <c r="FEQ27" s="253"/>
      <c r="FER27" s="253"/>
      <c r="FES27" s="253"/>
      <c r="FET27" s="253"/>
      <c r="FEU27" s="253"/>
      <c r="FEV27" s="254"/>
      <c r="FEW27" s="254"/>
      <c r="FEX27" s="254"/>
      <c r="FEY27" s="254"/>
      <c r="FEZ27" s="254"/>
      <c r="FFA27" s="253"/>
      <c r="FFB27" s="253"/>
      <c r="FFC27" s="253"/>
      <c r="FFD27" s="253"/>
      <c r="FFE27" s="253"/>
      <c r="FFF27" s="253"/>
      <c r="FFG27" s="253"/>
      <c r="FFH27" s="253"/>
      <c r="FFI27" s="253"/>
      <c r="FFJ27" s="253"/>
      <c r="FFK27" s="253"/>
      <c r="FFL27" s="253"/>
      <c r="FFM27" s="253"/>
      <c r="FFN27" s="253"/>
      <c r="FFO27" s="253"/>
      <c r="FFP27" s="253"/>
      <c r="FFQ27" s="253"/>
      <c r="FFR27" s="253"/>
      <c r="FFS27" s="253"/>
      <c r="FFT27" s="253"/>
      <c r="FFU27" s="253"/>
      <c r="FFV27" s="253"/>
      <c r="FFW27" s="253"/>
      <c r="FFX27" s="253"/>
      <c r="FFY27" s="253"/>
      <c r="FFZ27" s="253"/>
      <c r="FGA27" s="253"/>
      <c r="FGB27" s="253"/>
      <c r="FGC27" s="253"/>
      <c r="FGD27" s="253"/>
      <c r="FGE27" s="253"/>
      <c r="FGF27" s="253"/>
      <c r="FGG27" s="253"/>
      <c r="FGH27" s="253"/>
      <c r="FGI27" s="253"/>
      <c r="FGJ27" s="253"/>
      <c r="FGK27" s="253"/>
      <c r="FGL27" s="253"/>
      <c r="FGM27" s="253"/>
      <c r="FGN27" s="253"/>
      <c r="FGO27" s="253"/>
      <c r="FGP27" s="253"/>
      <c r="FGQ27" s="253"/>
      <c r="FGR27" s="253"/>
      <c r="FGS27" s="253"/>
      <c r="FGT27" s="253"/>
      <c r="FGU27" s="253"/>
      <c r="FGV27" s="253"/>
      <c r="FGW27" s="253"/>
      <c r="FGX27" s="254"/>
      <c r="FGY27" s="254"/>
      <c r="FGZ27" s="254"/>
      <c r="FHA27" s="254"/>
      <c r="FHB27" s="254"/>
      <c r="FHC27" s="253"/>
      <c r="FHD27" s="253"/>
      <c r="FHE27" s="253"/>
      <c r="FHF27" s="253"/>
      <c r="FHG27" s="253"/>
      <c r="FHH27" s="253"/>
      <c r="FHI27" s="253"/>
      <c r="FHJ27" s="253"/>
      <c r="FHK27" s="253"/>
      <c r="FHL27" s="253"/>
      <c r="FHM27" s="253"/>
      <c r="FHN27" s="253"/>
      <c r="FHO27" s="253"/>
      <c r="FHP27" s="253"/>
      <c r="FHQ27" s="253"/>
      <c r="FHR27" s="253"/>
      <c r="FHS27" s="253"/>
      <c r="FHT27" s="253"/>
      <c r="FHU27" s="253"/>
      <c r="FHV27" s="253"/>
      <c r="FHW27" s="253"/>
      <c r="FHX27" s="253"/>
      <c r="FHY27" s="253"/>
      <c r="FHZ27" s="253"/>
      <c r="FIA27" s="253"/>
      <c r="FIB27" s="253"/>
      <c r="FIC27" s="253"/>
      <c r="FID27" s="253"/>
      <c r="FIE27" s="253"/>
      <c r="FIF27" s="253"/>
      <c r="FIG27" s="253"/>
      <c r="FIH27" s="253"/>
      <c r="FII27" s="253"/>
      <c r="FIJ27" s="253"/>
      <c r="FIK27" s="253"/>
      <c r="FIL27" s="253"/>
      <c r="FIM27" s="253"/>
      <c r="FIN27" s="253"/>
      <c r="FIO27" s="253"/>
      <c r="FIP27" s="253"/>
      <c r="FIQ27" s="253"/>
      <c r="FIR27" s="253"/>
      <c r="FIS27" s="253"/>
      <c r="FIT27" s="253"/>
      <c r="FIU27" s="253"/>
      <c r="FIV27" s="253"/>
      <c r="FIW27" s="253"/>
      <c r="FIX27" s="253"/>
      <c r="FIY27" s="253"/>
      <c r="FIZ27" s="254"/>
      <c r="FJA27" s="254"/>
      <c r="FJB27" s="254"/>
      <c r="FJC27" s="254"/>
      <c r="FJD27" s="254"/>
      <c r="FJE27" s="253"/>
      <c r="FJF27" s="253"/>
      <c r="FJG27" s="253"/>
      <c r="FJH27" s="253"/>
      <c r="FJI27" s="253"/>
      <c r="FJJ27" s="253"/>
      <c r="FJK27" s="253"/>
      <c r="FJL27" s="253"/>
      <c r="FJM27" s="253"/>
      <c r="FJN27" s="253"/>
      <c r="FJO27" s="253"/>
      <c r="FJP27" s="253"/>
      <c r="FJQ27" s="253"/>
      <c r="FJR27" s="253"/>
      <c r="FJS27" s="253"/>
      <c r="FJT27" s="253"/>
      <c r="FJU27" s="253"/>
      <c r="FJV27" s="253"/>
      <c r="FJW27" s="253"/>
      <c r="FJX27" s="253"/>
      <c r="FJY27" s="253"/>
      <c r="FJZ27" s="253"/>
      <c r="FKA27" s="253"/>
      <c r="FKB27" s="253"/>
      <c r="FKC27" s="253"/>
      <c r="FKD27" s="253"/>
      <c r="FKE27" s="253"/>
      <c r="FKF27" s="253"/>
      <c r="FKG27" s="253"/>
      <c r="FKH27" s="253"/>
      <c r="FKI27" s="253"/>
      <c r="FKJ27" s="253"/>
      <c r="FKK27" s="253"/>
      <c r="FKL27" s="253"/>
      <c r="FKM27" s="253"/>
      <c r="FKN27" s="253"/>
      <c r="FKO27" s="253"/>
      <c r="FKP27" s="253"/>
      <c r="FKQ27" s="253"/>
      <c r="FKR27" s="253"/>
      <c r="FKS27" s="253"/>
      <c r="FKT27" s="253"/>
      <c r="FKU27" s="253"/>
      <c r="FKV27" s="253"/>
      <c r="FKW27" s="253"/>
      <c r="FKX27" s="253"/>
      <c r="FKY27" s="253"/>
      <c r="FKZ27" s="253"/>
      <c r="FLA27" s="253"/>
      <c r="FLB27" s="254"/>
      <c r="FLC27" s="254"/>
      <c r="FLD27" s="254"/>
      <c r="FLE27" s="254"/>
      <c r="FLF27" s="254"/>
      <c r="FLG27" s="253"/>
      <c r="FLH27" s="253"/>
      <c r="FLI27" s="253"/>
      <c r="FLJ27" s="253"/>
      <c r="FLK27" s="253"/>
      <c r="FLL27" s="253"/>
      <c r="FLM27" s="253"/>
      <c r="FLN27" s="253"/>
      <c r="FLO27" s="253"/>
      <c r="FLP27" s="253"/>
      <c r="FLQ27" s="253"/>
      <c r="FLR27" s="253"/>
      <c r="FLS27" s="253"/>
      <c r="FLT27" s="253"/>
      <c r="FLU27" s="253"/>
      <c r="FLV27" s="253"/>
      <c r="FLW27" s="253"/>
      <c r="FLX27" s="253"/>
      <c r="FLY27" s="253"/>
      <c r="FLZ27" s="253"/>
      <c r="FMA27" s="253"/>
      <c r="FMB27" s="253"/>
      <c r="FMC27" s="253"/>
      <c r="FMD27" s="253"/>
      <c r="FME27" s="253"/>
      <c r="FMF27" s="253"/>
      <c r="FMG27" s="253"/>
      <c r="FMH27" s="253"/>
      <c r="FMI27" s="253"/>
      <c r="FMJ27" s="253"/>
      <c r="FMK27" s="253"/>
      <c r="FML27" s="253"/>
      <c r="FMM27" s="253"/>
      <c r="FMN27" s="253"/>
      <c r="FMO27" s="253"/>
      <c r="FMP27" s="253"/>
      <c r="FMQ27" s="253"/>
      <c r="FMR27" s="253"/>
      <c r="FMS27" s="253"/>
      <c r="FMT27" s="253"/>
      <c r="FMU27" s="253"/>
      <c r="FMV27" s="253"/>
      <c r="FMW27" s="253"/>
      <c r="FMX27" s="253"/>
      <c r="FMY27" s="253"/>
      <c r="FMZ27" s="253"/>
      <c r="FNA27" s="253"/>
      <c r="FNB27" s="253"/>
      <c r="FNC27" s="253"/>
      <c r="FND27" s="254"/>
      <c r="FNE27" s="254"/>
      <c r="FNF27" s="254"/>
      <c r="FNG27" s="254"/>
      <c r="FNH27" s="254"/>
      <c r="FNI27" s="253"/>
      <c r="FNJ27" s="253"/>
      <c r="FNK27" s="253"/>
      <c r="FNL27" s="253"/>
      <c r="FNM27" s="253"/>
      <c r="FNN27" s="253"/>
      <c r="FNO27" s="253"/>
      <c r="FNP27" s="253"/>
      <c r="FNQ27" s="253"/>
      <c r="FNR27" s="253"/>
      <c r="FNS27" s="253"/>
      <c r="FNT27" s="253"/>
      <c r="FNU27" s="253"/>
      <c r="FNV27" s="253"/>
      <c r="FNW27" s="253"/>
      <c r="FNX27" s="253"/>
      <c r="FNY27" s="253"/>
      <c r="FNZ27" s="253"/>
      <c r="FOA27" s="253"/>
      <c r="FOB27" s="253"/>
      <c r="FOC27" s="253"/>
      <c r="FOD27" s="253"/>
      <c r="FOE27" s="253"/>
      <c r="FOF27" s="253"/>
      <c r="FOG27" s="253"/>
      <c r="FOH27" s="253"/>
      <c r="FOI27" s="253"/>
      <c r="FOJ27" s="253"/>
      <c r="FOK27" s="253"/>
      <c r="FOL27" s="253"/>
      <c r="FOM27" s="253"/>
      <c r="FON27" s="253"/>
      <c r="FOO27" s="253"/>
      <c r="FOP27" s="253"/>
      <c r="FOQ27" s="253"/>
      <c r="FOR27" s="253"/>
      <c r="FOS27" s="253"/>
      <c r="FOT27" s="253"/>
      <c r="FOU27" s="253"/>
      <c r="FOV27" s="253"/>
      <c r="FOW27" s="253"/>
      <c r="FOX27" s="253"/>
      <c r="FOY27" s="253"/>
      <c r="FOZ27" s="253"/>
      <c r="FPA27" s="253"/>
      <c r="FPB27" s="253"/>
      <c r="FPC27" s="253"/>
      <c r="FPD27" s="253"/>
      <c r="FPE27" s="253"/>
      <c r="FPF27" s="254"/>
      <c r="FPG27" s="254"/>
      <c r="FPH27" s="254"/>
      <c r="FPI27" s="254"/>
      <c r="FPJ27" s="254"/>
      <c r="FPK27" s="253"/>
      <c r="FPL27" s="253"/>
      <c r="FPM27" s="253"/>
      <c r="FPN27" s="253"/>
      <c r="FPO27" s="253"/>
      <c r="FPP27" s="253"/>
      <c r="FPQ27" s="253"/>
      <c r="FPR27" s="253"/>
      <c r="FPS27" s="253"/>
      <c r="FPT27" s="253"/>
      <c r="FPU27" s="253"/>
      <c r="FPV27" s="253"/>
      <c r="FPW27" s="253"/>
      <c r="FPX27" s="253"/>
      <c r="FPY27" s="253"/>
      <c r="FPZ27" s="253"/>
      <c r="FQA27" s="253"/>
      <c r="FQB27" s="253"/>
      <c r="FQC27" s="253"/>
      <c r="FQD27" s="253"/>
      <c r="FQE27" s="253"/>
      <c r="FQF27" s="253"/>
      <c r="FQG27" s="253"/>
      <c r="FQH27" s="253"/>
      <c r="FQI27" s="253"/>
      <c r="FQJ27" s="253"/>
      <c r="FQK27" s="253"/>
      <c r="FQL27" s="253"/>
      <c r="FQM27" s="253"/>
      <c r="FQN27" s="253"/>
      <c r="FQO27" s="253"/>
      <c r="FQP27" s="253"/>
      <c r="FQQ27" s="253"/>
      <c r="FQR27" s="253"/>
      <c r="FQS27" s="253"/>
      <c r="FQT27" s="253"/>
      <c r="FQU27" s="253"/>
      <c r="FQV27" s="253"/>
      <c r="FQW27" s="253"/>
      <c r="FQX27" s="253"/>
      <c r="FQY27" s="253"/>
      <c r="FQZ27" s="253"/>
      <c r="FRA27" s="253"/>
      <c r="FRB27" s="253"/>
      <c r="FRC27" s="253"/>
      <c r="FRD27" s="253"/>
      <c r="FRE27" s="253"/>
      <c r="FRF27" s="253"/>
      <c r="FRG27" s="253"/>
      <c r="FRH27" s="254"/>
      <c r="FRI27" s="254"/>
      <c r="FRJ27" s="254"/>
      <c r="FRK27" s="254"/>
      <c r="FRL27" s="254"/>
      <c r="FRM27" s="253"/>
      <c r="FRN27" s="253"/>
      <c r="FRO27" s="253"/>
      <c r="FRP27" s="253"/>
      <c r="FRQ27" s="253"/>
      <c r="FRR27" s="253"/>
      <c r="FRS27" s="253"/>
      <c r="FRT27" s="253"/>
      <c r="FRU27" s="253"/>
      <c r="FRV27" s="253"/>
      <c r="FRW27" s="253"/>
      <c r="FRX27" s="253"/>
      <c r="FRY27" s="253"/>
      <c r="FRZ27" s="253"/>
      <c r="FSA27" s="253"/>
      <c r="FSB27" s="253"/>
      <c r="FSC27" s="253"/>
      <c r="FSD27" s="253"/>
      <c r="FSE27" s="253"/>
      <c r="FSF27" s="253"/>
      <c r="FSG27" s="253"/>
      <c r="FSH27" s="253"/>
      <c r="FSI27" s="253"/>
      <c r="FSJ27" s="253"/>
      <c r="FSK27" s="253"/>
      <c r="FSL27" s="253"/>
      <c r="FSM27" s="253"/>
      <c r="FSN27" s="253"/>
      <c r="FSO27" s="253"/>
      <c r="FSP27" s="253"/>
      <c r="FSQ27" s="253"/>
      <c r="FSR27" s="253"/>
      <c r="FSS27" s="253"/>
      <c r="FST27" s="253"/>
      <c r="FSU27" s="253"/>
      <c r="FSV27" s="253"/>
      <c r="FSW27" s="253"/>
      <c r="FSX27" s="253"/>
      <c r="FSY27" s="253"/>
      <c r="FSZ27" s="253"/>
      <c r="FTA27" s="253"/>
      <c r="FTB27" s="253"/>
      <c r="FTC27" s="253"/>
      <c r="FTD27" s="253"/>
      <c r="FTE27" s="253"/>
      <c r="FTF27" s="253"/>
      <c r="FTG27" s="253"/>
      <c r="FTH27" s="253"/>
      <c r="FTI27" s="253"/>
      <c r="FTJ27" s="254"/>
      <c r="FTK27" s="254"/>
      <c r="FTL27" s="254"/>
      <c r="FTM27" s="254"/>
      <c r="FTN27" s="254"/>
      <c r="FTO27" s="253"/>
      <c r="FTP27" s="253"/>
      <c r="FTQ27" s="253"/>
      <c r="FTR27" s="253"/>
      <c r="FTS27" s="253"/>
      <c r="FTT27" s="253"/>
      <c r="FTU27" s="253"/>
      <c r="FTV27" s="253"/>
      <c r="FTW27" s="253"/>
      <c r="FTX27" s="253"/>
      <c r="FTY27" s="253"/>
      <c r="FTZ27" s="253"/>
      <c r="FUA27" s="253"/>
      <c r="FUB27" s="253"/>
      <c r="FUC27" s="253"/>
      <c r="FUD27" s="253"/>
      <c r="FUE27" s="253"/>
      <c r="FUF27" s="253"/>
      <c r="FUG27" s="253"/>
      <c r="FUH27" s="253"/>
      <c r="FUI27" s="253"/>
      <c r="FUJ27" s="253"/>
      <c r="FUK27" s="253"/>
      <c r="FUL27" s="253"/>
      <c r="FUM27" s="253"/>
      <c r="FUN27" s="253"/>
      <c r="FUO27" s="253"/>
      <c r="FUP27" s="253"/>
      <c r="FUQ27" s="253"/>
      <c r="FUR27" s="253"/>
      <c r="FUS27" s="253"/>
      <c r="FUT27" s="253"/>
      <c r="FUU27" s="253"/>
      <c r="FUV27" s="253"/>
      <c r="FUW27" s="253"/>
      <c r="FUX27" s="253"/>
      <c r="FUY27" s="253"/>
      <c r="FUZ27" s="253"/>
      <c r="FVA27" s="253"/>
      <c r="FVB27" s="253"/>
      <c r="FVC27" s="253"/>
      <c r="FVD27" s="253"/>
      <c r="FVE27" s="253"/>
      <c r="FVF27" s="253"/>
      <c r="FVG27" s="253"/>
      <c r="FVH27" s="253"/>
      <c r="FVI27" s="253"/>
      <c r="FVJ27" s="253"/>
      <c r="FVK27" s="253"/>
      <c r="FVL27" s="254"/>
      <c r="FVM27" s="254"/>
      <c r="FVN27" s="254"/>
      <c r="FVO27" s="254"/>
      <c r="FVP27" s="254"/>
      <c r="FVQ27" s="253"/>
      <c r="FVR27" s="253"/>
      <c r="FVS27" s="253"/>
      <c r="FVT27" s="253"/>
      <c r="FVU27" s="253"/>
      <c r="FVV27" s="253"/>
      <c r="FVW27" s="253"/>
      <c r="FVX27" s="253"/>
      <c r="FVY27" s="253"/>
      <c r="FVZ27" s="253"/>
      <c r="FWA27" s="253"/>
      <c r="FWB27" s="253"/>
      <c r="FWC27" s="253"/>
      <c r="FWD27" s="253"/>
      <c r="FWE27" s="253"/>
      <c r="FWF27" s="253"/>
      <c r="FWG27" s="253"/>
      <c r="FWH27" s="253"/>
      <c r="FWI27" s="253"/>
      <c r="FWJ27" s="253"/>
      <c r="FWK27" s="253"/>
      <c r="FWL27" s="253"/>
      <c r="FWM27" s="253"/>
      <c r="FWN27" s="253"/>
      <c r="FWO27" s="253"/>
      <c r="FWP27" s="253"/>
      <c r="FWQ27" s="253"/>
      <c r="FWR27" s="253"/>
      <c r="FWS27" s="253"/>
      <c r="FWT27" s="253"/>
      <c r="FWU27" s="253"/>
      <c r="FWV27" s="253"/>
      <c r="FWW27" s="253"/>
      <c r="FWX27" s="253"/>
      <c r="FWY27" s="253"/>
      <c r="FWZ27" s="253"/>
      <c r="FXA27" s="253"/>
      <c r="FXB27" s="253"/>
      <c r="FXC27" s="253"/>
      <c r="FXD27" s="253"/>
      <c r="FXE27" s="253"/>
      <c r="FXF27" s="253"/>
      <c r="FXG27" s="253"/>
      <c r="FXH27" s="253"/>
      <c r="FXI27" s="253"/>
      <c r="FXJ27" s="253"/>
      <c r="FXK27" s="253"/>
      <c r="FXL27" s="253"/>
      <c r="FXM27" s="253"/>
      <c r="FXN27" s="254"/>
      <c r="FXO27" s="254"/>
      <c r="FXP27" s="254"/>
      <c r="FXQ27" s="254"/>
      <c r="FXR27" s="254"/>
      <c r="FXS27" s="253"/>
      <c r="FXT27" s="253"/>
      <c r="FXU27" s="253"/>
      <c r="FXV27" s="253"/>
      <c r="FXW27" s="253"/>
      <c r="FXX27" s="253"/>
      <c r="FXY27" s="253"/>
      <c r="FXZ27" s="253"/>
      <c r="FYA27" s="253"/>
      <c r="FYB27" s="253"/>
      <c r="FYC27" s="253"/>
      <c r="FYD27" s="253"/>
      <c r="FYE27" s="253"/>
      <c r="FYF27" s="253"/>
      <c r="FYG27" s="253"/>
      <c r="FYH27" s="253"/>
      <c r="FYI27" s="253"/>
      <c r="FYJ27" s="253"/>
      <c r="FYK27" s="253"/>
      <c r="FYL27" s="253"/>
      <c r="FYM27" s="253"/>
      <c r="FYN27" s="253"/>
      <c r="FYO27" s="253"/>
      <c r="FYP27" s="253"/>
      <c r="FYQ27" s="253"/>
      <c r="FYR27" s="253"/>
      <c r="FYS27" s="253"/>
      <c r="FYT27" s="253"/>
      <c r="FYU27" s="253"/>
      <c r="FYV27" s="253"/>
      <c r="FYW27" s="253"/>
      <c r="FYX27" s="253"/>
      <c r="FYY27" s="253"/>
      <c r="FYZ27" s="253"/>
      <c r="FZA27" s="253"/>
      <c r="FZB27" s="253"/>
      <c r="FZC27" s="253"/>
      <c r="FZD27" s="253"/>
      <c r="FZE27" s="253"/>
      <c r="FZF27" s="253"/>
      <c r="FZG27" s="253"/>
      <c r="FZH27" s="253"/>
      <c r="FZI27" s="253"/>
      <c r="FZJ27" s="253"/>
      <c r="FZK27" s="253"/>
      <c r="FZL27" s="253"/>
      <c r="FZM27" s="253"/>
      <c r="FZN27" s="253"/>
      <c r="FZO27" s="253"/>
      <c r="FZP27" s="254"/>
      <c r="FZQ27" s="254"/>
      <c r="FZR27" s="254"/>
      <c r="FZS27" s="254"/>
      <c r="FZT27" s="254"/>
      <c r="FZU27" s="253"/>
      <c r="FZV27" s="253"/>
      <c r="FZW27" s="253"/>
      <c r="FZX27" s="253"/>
      <c r="FZY27" s="253"/>
      <c r="FZZ27" s="253"/>
      <c r="GAA27" s="253"/>
      <c r="GAB27" s="253"/>
      <c r="GAC27" s="253"/>
      <c r="GAD27" s="253"/>
      <c r="GAE27" s="253"/>
      <c r="GAF27" s="253"/>
      <c r="GAG27" s="253"/>
      <c r="GAH27" s="253"/>
      <c r="GAI27" s="253"/>
      <c r="GAJ27" s="253"/>
      <c r="GAK27" s="253"/>
      <c r="GAL27" s="253"/>
      <c r="GAM27" s="253"/>
      <c r="GAN27" s="253"/>
      <c r="GAO27" s="253"/>
      <c r="GAP27" s="253"/>
      <c r="GAQ27" s="253"/>
      <c r="GAR27" s="253"/>
      <c r="GAS27" s="253"/>
      <c r="GAT27" s="253"/>
      <c r="GAU27" s="253"/>
      <c r="GAV27" s="253"/>
      <c r="GAW27" s="253"/>
      <c r="GAX27" s="253"/>
      <c r="GAY27" s="253"/>
      <c r="GAZ27" s="253"/>
      <c r="GBA27" s="253"/>
      <c r="GBB27" s="253"/>
      <c r="GBC27" s="253"/>
      <c r="GBD27" s="253"/>
      <c r="GBE27" s="253"/>
      <c r="GBF27" s="253"/>
      <c r="GBG27" s="253"/>
      <c r="GBH27" s="253"/>
      <c r="GBI27" s="253"/>
      <c r="GBJ27" s="253"/>
      <c r="GBK27" s="253"/>
      <c r="GBL27" s="253"/>
      <c r="GBM27" s="253"/>
      <c r="GBN27" s="253"/>
      <c r="GBO27" s="253"/>
      <c r="GBP27" s="253"/>
      <c r="GBQ27" s="253"/>
      <c r="GBR27" s="254"/>
      <c r="GBS27" s="254"/>
      <c r="GBT27" s="254"/>
      <c r="GBU27" s="254"/>
      <c r="GBV27" s="254"/>
      <c r="GBW27" s="253"/>
      <c r="GBX27" s="253"/>
      <c r="GBY27" s="253"/>
      <c r="GBZ27" s="253"/>
      <c r="GCA27" s="253"/>
      <c r="GCB27" s="253"/>
      <c r="GCC27" s="253"/>
      <c r="GCD27" s="253"/>
      <c r="GCE27" s="253"/>
      <c r="GCF27" s="253"/>
      <c r="GCG27" s="253"/>
      <c r="GCH27" s="253"/>
      <c r="GCI27" s="253"/>
      <c r="GCJ27" s="253"/>
      <c r="GCK27" s="253"/>
      <c r="GCL27" s="253"/>
      <c r="GCM27" s="253"/>
      <c r="GCN27" s="253"/>
      <c r="GCO27" s="253"/>
      <c r="GCP27" s="253"/>
      <c r="GCQ27" s="253"/>
      <c r="GCR27" s="253"/>
      <c r="GCS27" s="253"/>
      <c r="GCT27" s="253"/>
      <c r="GCU27" s="253"/>
      <c r="GCV27" s="253"/>
      <c r="GCW27" s="253"/>
      <c r="GCX27" s="253"/>
      <c r="GCY27" s="253"/>
      <c r="GCZ27" s="253"/>
      <c r="GDA27" s="253"/>
      <c r="GDB27" s="253"/>
      <c r="GDC27" s="253"/>
      <c r="GDD27" s="253"/>
      <c r="GDE27" s="253"/>
      <c r="GDF27" s="253"/>
      <c r="GDG27" s="253"/>
      <c r="GDH27" s="253"/>
      <c r="GDI27" s="253"/>
      <c r="GDJ27" s="253"/>
      <c r="GDK27" s="253"/>
      <c r="GDL27" s="253"/>
      <c r="GDM27" s="253"/>
      <c r="GDN27" s="253"/>
      <c r="GDO27" s="253"/>
      <c r="GDP27" s="253"/>
      <c r="GDQ27" s="253"/>
      <c r="GDR27" s="253"/>
      <c r="GDS27" s="253"/>
      <c r="GDT27" s="254"/>
      <c r="GDU27" s="254"/>
      <c r="GDV27" s="254"/>
      <c r="GDW27" s="254"/>
      <c r="GDX27" s="254"/>
      <c r="GDY27" s="253"/>
      <c r="GDZ27" s="253"/>
      <c r="GEA27" s="253"/>
      <c r="GEB27" s="253"/>
      <c r="GEC27" s="253"/>
      <c r="GED27" s="253"/>
      <c r="GEE27" s="253"/>
      <c r="GEF27" s="253"/>
      <c r="GEG27" s="253"/>
      <c r="GEH27" s="253"/>
      <c r="GEI27" s="253"/>
      <c r="GEJ27" s="253"/>
      <c r="GEK27" s="253"/>
      <c r="GEL27" s="253"/>
      <c r="GEM27" s="253"/>
      <c r="GEN27" s="253"/>
      <c r="GEO27" s="253"/>
      <c r="GEP27" s="253"/>
      <c r="GEQ27" s="253"/>
      <c r="GER27" s="253"/>
      <c r="GES27" s="253"/>
      <c r="GET27" s="253"/>
      <c r="GEU27" s="253"/>
      <c r="GEV27" s="253"/>
      <c r="GEW27" s="253"/>
      <c r="GEX27" s="253"/>
      <c r="GEY27" s="253"/>
      <c r="GEZ27" s="253"/>
      <c r="GFA27" s="253"/>
      <c r="GFB27" s="253"/>
      <c r="GFC27" s="253"/>
      <c r="GFD27" s="253"/>
      <c r="GFE27" s="253"/>
      <c r="GFF27" s="253"/>
      <c r="GFG27" s="253"/>
      <c r="GFH27" s="253"/>
      <c r="GFI27" s="253"/>
      <c r="GFJ27" s="253"/>
      <c r="GFK27" s="253"/>
      <c r="GFL27" s="253"/>
      <c r="GFM27" s="253"/>
      <c r="GFN27" s="253"/>
      <c r="GFO27" s="253"/>
      <c r="GFP27" s="253"/>
      <c r="GFQ27" s="253"/>
      <c r="GFR27" s="253"/>
      <c r="GFS27" s="253"/>
      <c r="GFT27" s="253"/>
      <c r="GFU27" s="253"/>
      <c r="GFV27" s="254"/>
      <c r="GFW27" s="254"/>
      <c r="GFX27" s="254"/>
      <c r="GFY27" s="254"/>
      <c r="GFZ27" s="254"/>
      <c r="GGA27" s="253"/>
      <c r="GGB27" s="253"/>
      <c r="GGC27" s="253"/>
      <c r="GGD27" s="253"/>
      <c r="GGE27" s="253"/>
      <c r="GGF27" s="253"/>
      <c r="GGG27" s="253"/>
      <c r="GGH27" s="253"/>
      <c r="GGI27" s="253"/>
      <c r="GGJ27" s="253"/>
      <c r="GGK27" s="253"/>
      <c r="GGL27" s="253"/>
      <c r="GGM27" s="253"/>
      <c r="GGN27" s="253"/>
      <c r="GGO27" s="253"/>
      <c r="GGP27" s="253"/>
      <c r="GGQ27" s="253"/>
      <c r="GGR27" s="253"/>
      <c r="GGS27" s="253"/>
      <c r="GGT27" s="253"/>
      <c r="GGU27" s="253"/>
      <c r="GGV27" s="253"/>
      <c r="GGW27" s="253"/>
      <c r="GGX27" s="253"/>
      <c r="GGY27" s="253"/>
      <c r="GGZ27" s="253"/>
      <c r="GHA27" s="253"/>
      <c r="GHB27" s="253"/>
      <c r="GHC27" s="253"/>
      <c r="GHD27" s="253"/>
      <c r="GHE27" s="253"/>
      <c r="GHF27" s="253"/>
      <c r="GHG27" s="253"/>
      <c r="GHH27" s="253"/>
      <c r="GHI27" s="253"/>
      <c r="GHJ27" s="253"/>
      <c r="GHK27" s="253"/>
      <c r="GHL27" s="253"/>
      <c r="GHM27" s="253"/>
      <c r="GHN27" s="253"/>
      <c r="GHO27" s="253"/>
      <c r="GHP27" s="253"/>
      <c r="GHQ27" s="253"/>
      <c r="GHR27" s="253"/>
      <c r="GHS27" s="253"/>
      <c r="GHT27" s="253"/>
      <c r="GHU27" s="253"/>
      <c r="GHV27" s="253"/>
      <c r="GHW27" s="253"/>
      <c r="GHX27" s="254"/>
      <c r="GHY27" s="254"/>
      <c r="GHZ27" s="254"/>
      <c r="GIA27" s="254"/>
      <c r="GIB27" s="254"/>
      <c r="GIC27" s="253"/>
      <c r="GID27" s="253"/>
      <c r="GIE27" s="253"/>
      <c r="GIF27" s="253"/>
      <c r="GIG27" s="253"/>
      <c r="GIH27" s="253"/>
      <c r="GII27" s="253"/>
      <c r="GIJ27" s="253"/>
      <c r="GIK27" s="253"/>
      <c r="GIL27" s="253"/>
      <c r="GIM27" s="253"/>
      <c r="GIN27" s="253"/>
      <c r="GIO27" s="253"/>
      <c r="GIP27" s="253"/>
      <c r="GIQ27" s="253"/>
      <c r="GIR27" s="253"/>
      <c r="GIS27" s="253"/>
      <c r="GIT27" s="253"/>
      <c r="GIU27" s="253"/>
      <c r="GIV27" s="253"/>
      <c r="GIW27" s="253"/>
      <c r="GIX27" s="253"/>
      <c r="GIY27" s="253"/>
      <c r="GIZ27" s="253"/>
      <c r="GJA27" s="253"/>
      <c r="GJB27" s="253"/>
      <c r="GJC27" s="253"/>
      <c r="GJD27" s="253"/>
      <c r="GJE27" s="253"/>
      <c r="GJF27" s="253"/>
      <c r="GJG27" s="253"/>
      <c r="GJH27" s="253"/>
      <c r="GJI27" s="253"/>
      <c r="GJJ27" s="253"/>
      <c r="GJK27" s="253"/>
      <c r="GJL27" s="253"/>
      <c r="GJM27" s="253"/>
      <c r="GJN27" s="253"/>
      <c r="GJO27" s="253"/>
      <c r="GJP27" s="253"/>
      <c r="GJQ27" s="253"/>
      <c r="GJR27" s="253"/>
      <c r="GJS27" s="253"/>
      <c r="GJT27" s="253"/>
      <c r="GJU27" s="253"/>
      <c r="GJV27" s="253"/>
      <c r="GJW27" s="253"/>
      <c r="GJX27" s="253"/>
      <c r="GJY27" s="253"/>
      <c r="GJZ27" s="254"/>
      <c r="GKA27" s="254"/>
      <c r="GKB27" s="254"/>
      <c r="GKC27" s="254"/>
      <c r="GKD27" s="254"/>
      <c r="GKE27" s="253"/>
      <c r="GKF27" s="253"/>
      <c r="GKG27" s="253"/>
      <c r="GKH27" s="253"/>
      <c r="GKI27" s="253"/>
      <c r="GKJ27" s="253"/>
      <c r="GKK27" s="253"/>
      <c r="GKL27" s="253"/>
      <c r="GKM27" s="253"/>
      <c r="GKN27" s="253"/>
      <c r="GKO27" s="253"/>
      <c r="GKP27" s="253"/>
      <c r="GKQ27" s="253"/>
      <c r="GKR27" s="253"/>
      <c r="GKS27" s="253"/>
      <c r="GKT27" s="253"/>
      <c r="GKU27" s="253"/>
      <c r="GKV27" s="253"/>
      <c r="GKW27" s="253"/>
      <c r="GKX27" s="253"/>
      <c r="GKY27" s="253"/>
      <c r="GKZ27" s="253"/>
      <c r="GLA27" s="253"/>
      <c r="GLB27" s="253"/>
      <c r="GLC27" s="253"/>
      <c r="GLD27" s="253"/>
      <c r="GLE27" s="253"/>
      <c r="GLF27" s="253"/>
      <c r="GLG27" s="253"/>
      <c r="GLH27" s="253"/>
      <c r="GLI27" s="253"/>
      <c r="GLJ27" s="253"/>
      <c r="GLK27" s="253"/>
      <c r="GLL27" s="253"/>
      <c r="GLM27" s="253"/>
      <c r="GLN27" s="253"/>
      <c r="GLO27" s="253"/>
      <c r="GLP27" s="253"/>
      <c r="GLQ27" s="253"/>
      <c r="GLR27" s="253"/>
      <c r="GLS27" s="253"/>
      <c r="GLT27" s="253"/>
      <c r="GLU27" s="253"/>
      <c r="GLV27" s="253"/>
      <c r="GLW27" s="253"/>
      <c r="GLX27" s="253"/>
      <c r="GLY27" s="253"/>
      <c r="GLZ27" s="253"/>
      <c r="GMA27" s="253"/>
      <c r="GMB27" s="254"/>
      <c r="GMC27" s="254"/>
      <c r="GMD27" s="254"/>
      <c r="GME27" s="254"/>
      <c r="GMF27" s="254"/>
      <c r="GMG27" s="253"/>
      <c r="GMH27" s="253"/>
      <c r="GMI27" s="253"/>
      <c r="GMJ27" s="253"/>
      <c r="GMK27" s="253"/>
      <c r="GML27" s="253"/>
      <c r="GMM27" s="253"/>
      <c r="GMN27" s="253"/>
      <c r="GMO27" s="253"/>
      <c r="GMP27" s="253"/>
      <c r="GMQ27" s="253"/>
      <c r="GMR27" s="253"/>
      <c r="GMS27" s="253"/>
      <c r="GMT27" s="253"/>
      <c r="GMU27" s="253"/>
      <c r="GMV27" s="253"/>
      <c r="GMW27" s="253"/>
      <c r="GMX27" s="253"/>
      <c r="GMY27" s="253"/>
      <c r="GMZ27" s="253"/>
      <c r="GNA27" s="253"/>
      <c r="GNB27" s="253"/>
      <c r="GNC27" s="253"/>
      <c r="GND27" s="253"/>
      <c r="GNE27" s="253"/>
      <c r="GNF27" s="253"/>
      <c r="GNG27" s="253"/>
      <c r="GNH27" s="253"/>
      <c r="GNI27" s="253"/>
      <c r="GNJ27" s="253"/>
      <c r="GNK27" s="253"/>
      <c r="GNL27" s="253"/>
      <c r="GNM27" s="253"/>
      <c r="GNN27" s="253"/>
      <c r="GNO27" s="253"/>
      <c r="GNP27" s="253"/>
      <c r="GNQ27" s="253"/>
      <c r="GNR27" s="253"/>
      <c r="GNS27" s="253"/>
      <c r="GNT27" s="253"/>
      <c r="GNU27" s="253"/>
      <c r="GNV27" s="253"/>
      <c r="GNW27" s="253"/>
      <c r="GNX27" s="253"/>
      <c r="GNY27" s="253"/>
      <c r="GNZ27" s="253"/>
      <c r="GOA27" s="253"/>
      <c r="GOB27" s="253"/>
      <c r="GOC27" s="253"/>
      <c r="GOD27" s="254"/>
      <c r="GOE27" s="254"/>
      <c r="GOF27" s="254"/>
      <c r="GOG27" s="254"/>
      <c r="GOH27" s="254"/>
      <c r="GOI27" s="253"/>
      <c r="GOJ27" s="253"/>
      <c r="GOK27" s="253"/>
      <c r="GOL27" s="253"/>
      <c r="GOM27" s="253"/>
      <c r="GON27" s="253"/>
      <c r="GOO27" s="253"/>
      <c r="GOP27" s="253"/>
      <c r="GOQ27" s="253"/>
      <c r="GOR27" s="253"/>
      <c r="GOS27" s="253"/>
      <c r="GOT27" s="253"/>
      <c r="GOU27" s="253"/>
      <c r="GOV27" s="253"/>
      <c r="GOW27" s="253"/>
      <c r="GOX27" s="253"/>
      <c r="GOY27" s="253"/>
      <c r="GOZ27" s="253"/>
      <c r="GPA27" s="253"/>
      <c r="GPB27" s="253"/>
      <c r="GPC27" s="253"/>
      <c r="GPD27" s="253"/>
      <c r="GPE27" s="253"/>
      <c r="GPF27" s="253"/>
      <c r="GPG27" s="253"/>
      <c r="GPH27" s="253"/>
      <c r="GPI27" s="253"/>
      <c r="GPJ27" s="253"/>
      <c r="GPK27" s="253"/>
      <c r="GPL27" s="253"/>
      <c r="GPM27" s="253"/>
      <c r="GPN27" s="253"/>
      <c r="GPO27" s="253"/>
      <c r="GPP27" s="253"/>
      <c r="GPQ27" s="253"/>
      <c r="GPR27" s="253"/>
      <c r="GPS27" s="253"/>
      <c r="GPT27" s="253"/>
      <c r="GPU27" s="253"/>
      <c r="GPV27" s="253"/>
      <c r="GPW27" s="253"/>
      <c r="GPX27" s="253"/>
      <c r="GPY27" s="253"/>
      <c r="GPZ27" s="253"/>
      <c r="GQA27" s="253"/>
      <c r="GQB27" s="253"/>
      <c r="GQC27" s="253"/>
      <c r="GQD27" s="253"/>
      <c r="GQE27" s="253"/>
      <c r="GQF27" s="254"/>
      <c r="GQG27" s="254"/>
      <c r="GQH27" s="254"/>
      <c r="GQI27" s="254"/>
      <c r="GQJ27" s="254"/>
      <c r="GQK27" s="253"/>
      <c r="GQL27" s="253"/>
      <c r="GQM27" s="253"/>
      <c r="GQN27" s="253"/>
      <c r="GQO27" s="253"/>
      <c r="GQP27" s="253"/>
      <c r="GQQ27" s="253"/>
      <c r="GQR27" s="253"/>
      <c r="GQS27" s="253"/>
      <c r="GQT27" s="253"/>
      <c r="GQU27" s="253"/>
      <c r="GQV27" s="253"/>
      <c r="GQW27" s="253"/>
      <c r="GQX27" s="253"/>
      <c r="GQY27" s="253"/>
      <c r="GQZ27" s="253"/>
      <c r="GRA27" s="253"/>
      <c r="GRB27" s="253"/>
      <c r="GRC27" s="253"/>
      <c r="GRD27" s="253"/>
      <c r="GRE27" s="253"/>
      <c r="GRF27" s="253"/>
      <c r="GRG27" s="253"/>
      <c r="GRH27" s="253"/>
      <c r="GRI27" s="253"/>
      <c r="GRJ27" s="253"/>
      <c r="GRK27" s="253"/>
      <c r="GRL27" s="253"/>
      <c r="GRM27" s="253"/>
      <c r="GRN27" s="253"/>
      <c r="GRO27" s="253"/>
      <c r="GRP27" s="253"/>
      <c r="GRQ27" s="253"/>
      <c r="GRR27" s="253"/>
      <c r="GRS27" s="253"/>
      <c r="GRT27" s="253"/>
      <c r="GRU27" s="253"/>
      <c r="GRV27" s="253"/>
      <c r="GRW27" s="253"/>
      <c r="GRX27" s="253"/>
      <c r="GRY27" s="253"/>
      <c r="GRZ27" s="253"/>
      <c r="GSA27" s="253"/>
      <c r="GSB27" s="253"/>
      <c r="GSC27" s="253"/>
      <c r="GSD27" s="253"/>
      <c r="GSE27" s="253"/>
      <c r="GSF27" s="253"/>
      <c r="GSG27" s="253"/>
      <c r="GSH27" s="254"/>
      <c r="GSI27" s="254"/>
      <c r="GSJ27" s="254"/>
      <c r="GSK27" s="254"/>
      <c r="GSL27" s="254"/>
      <c r="GSM27" s="253"/>
      <c r="GSN27" s="253"/>
      <c r="GSO27" s="253"/>
      <c r="GSP27" s="253"/>
      <c r="GSQ27" s="253"/>
      <c r="GSR27" s="253"/>
      <c r="GSS27" s="253"/>
      <c r="GST27" s="253"/>
      <c r="GSU27" s="253"/>
      <c r="GSV27" s="253"/>
      <c r="GSW27" s="253"/>
      <c r="GSX27" s="253"/>
      <c r="GSY27" s="253"/>
      <c r="GSZ27" s="253"/>
      <c r="GTA27" s="253"/>
      <c r="GTB27" s="253"/>
      <c r="GTC27" s="253"/>
      <c r="GTD27" s="253"/>
      <c r="GTE27" s="253"/>
      <c r="GTF27" s="253"/>
      <c r="GTG27" s="253"/>
      <c r="GTH27" s="253"/>
      <c r="GTI27" s="253"/>
      <c r="GTJ27" s="253"/>
      <c r="GTK27" s="253"/>
      <c r="GTL27" s="253"/>
      <c r="GTM27" s="253"/>
      <c r="GTN27" s="253"/>
      <c r="GTO27" s="253"/>
      <c r="GTP27" s="253"/>
      <c r="GTQ27" s="253"/>
      <c r="GTR27" s="253"/>
      <c r="GTS27" s="253"/>
      <c r="GTT27" s="253"/>
      <c r="GTU27" s="253"/>
      <c r="GTV27" s="253"/>
      <c r="GTW27" s="253"/>
      <c r="GTX27" s="253"/>
      <c r="GTY27" s="253"/>
      <c r="GTZ27" s="253"/>
      <c r="GUA27" s="253"/>
      <c r="GUB27" s="253"/>
      <c r="GUC27" s="253"/>
      <c r="GUD27" s="253"/>
      <c r="GUE27" s="253"/>
      <c r="GUF27" s="253"/>
      <c r="GUG27" s="253"/>
      <c r="GUH27" s="253"/>
      <c r="GUI27" s="253"/>
      <c r="GUJ27" s="254"/>
      <c r="GUK27" s="254"/>
      <c r="GUL27" s="254"/>
      <c r="GUM27" s="254"/>
      <c r="GUN27" s="254"/>
      <c r="GUO27" s="253"/>
      <c r="GUP27" s="253"/>
      <c r="GUQ27" s="253"/>
      <c r="GUR27" s="253"/>
      <c r="GUS27" s="253"/>
      <c r="GUT27" s="253"/>
      <c r="GUU27" s="253"/>
      <c r="GUV27" s="253"/>
      <c r="GUW27" s="253"/>
      <c r="GUX27" s="253"/>
      <c r="GUY27" s="253"/>
      <c r="GUZ27" s="253"/>
      <c r="GVA27" s="253"/>
      <c r="GVB27" s="253"/>
      <c r="GVC27" s="253"/>
      <c r="GVD27" s="253"/>
      <c r="GVE27" s="253"/>
      <c r="GVF27" s="253"/>
      <c r="GVG27" s="253"/>
      <c r="GVH27" s="253"/>
      <c r="GVI27" s="253"/>
      <c r="GVJ27" s="253"/>
      <c r="GVK27" s="253"/>
      <c r="GVL27" s="253"/>
      <c r="GVM27" s="253"/>
      <c r="GVN27" s="253"/>
      <c r="GVO27" s="253"/>
      <c r="GVP27" s="253"/>
      <c r="GVQ27" s="253"/>
      <c r="GVR27" s="253"/>
      <c r="GVS27" s="253"/>
      <c r="GVT27" s="253"/>
      <c r="GVU27" s="253"/>
      <c r="GVV27" s="253"/>
      <c r="GVW27" s="253"/>
      <c r="GVX27" s="253"/>
      <c r="GVY27" s="253"/>
      <c r="GVZ27" s="253"/>
      <c r="GWA27" s="253"/>
      <c r="GWB27" s="253"/>
      <c r="GWC27" s="253"/>
      <c r="GWD27" s="253"/>
      <c r="GWE27" s="253"/>
      <c r="GWF27" s="253"/>
      <c r="GWG27" s="253"/>
      <c r="GWH27" s="253"/>
      <c r="GWI27" s="253"/>
      <c r="GWJ27" s="253"/>
      <c r="GWK27" s="253"/>
      <c r="GWL27" s="254"/>
      <c r="GWM27" s="254"/>
      <c r="GWN27" s="254"/>
      <c r="GWO27" s="254"/>
      <c r="GWP27" s="254"/>
      <c r="GWQ27" s="253"/>
      <c r="GWR27" s="253"/>
      <c r="GWS27" s="253"/>
      <c r="GWT27" s="253"/>
      <c r="GWU27" s="253"/>
      <c r="GWV27" s="253"/>
      <c r="GWW27" s="253"/>
      <c r="GWX27" s="253"/>
      <c r="GWY27" s="253"/>
      <c r="GWZ27" s="253"/>
      <c r="GXA27" s="253"/>
      <c r="GXB27" s="253"/>
      <c r="GXC27" s="253"/>
      <c r="GXD27" s="253"/>
      <c r="GXE27" s="253"/>
      <c r="GXF27" s="253"/>
      <c r="GXG27" s="253"/>
      <c r="GXH27" s="253"/>
      <c r="GXI27" s="253"/>
      <c r="GXJ27" s="253"/>
      <c r="GXK27" s="253"/>
      <c r="GXL27" s="253"/>
      <c r="GXM27" s="253"/>
      <c r="GXN27" s="253"/>
      <c r="GXO27" s="253"/>
      <c r="GXP27" s="253"/>
      <c r="GXQ27" s="253"/>
      <c r="GXR27" s="253"/>
      <c r="GXS27" s="253"/>
      <c r="GXT27" s="253"/>
      <c r="GXU27" s="253"/>
      <c r="GXV27" s="253"/>
      <c r="GXW27" s="253"/>
      <c r="GXX27" s="253"/>
      <c r="GXY27" s="253"/>
      <c r="GXZ27" s="253"/>
      <c r="GYA27" s="253"/>
      <c r="GYB27" s="253"/>
      <c r="GYC27" s="253"/>
      <c r="GYD27" s="253"/>
      <c r="GYE27" s="253"/>
      <c r="GYF27" s="253"/>
      <c r="GYG27" s="253"/>
      <c r="GYH27" s="253"/>
      <c r="GYI27" s="253"/>
      <c r="GYJ27" s="253"/>
      <c r="GYK27" s="253"/>
      <c r="GYL27" s="253"/>
      <c r="GYM27" s="253"/>
      <c r="GYN27" s="254"/>
      <c r="GYO27" s="254"/>
      <c r="GYP27" s="254"/>
      <c r="GYQ27" s="254"/>
      <c r="GYR27" s="254"/>
      <c r="GYS27" s="253"/>
      <c r="GYT27" s="253"/>
      <c r="GYU27" s="253"/>
      <c r="GYV27" s="253"/>
      <c r="GYW27" s="253"/>
      <c r="GYX27" s="253"/>
      <c r="GYY27" s="253"/>
      <c r="GYZ27" s="253"/>
      <c r="GZA27" s="253"/>
      <c r="GZB27" s="253"/>
      <c r="GZC27" s="253"/>
      <c r="GZD27" s="253"/>
      <c r="GZE27" s="253"/>
      <c r="GZF27" s="253"/>
      <c r="GZG27" s="253"/>
      <c r="GZH27" s="253"/>
      <c r="GZI27" s="253"/>
      <c r="GZJ27" s="253"/>
      <c r="GZK27" s="253"/>
      <c r="GZL27" s="253"/>
      <c r="GZM27" s="253"/>
      <c r="GZN27" s="253"/>
      <c r="GZO27" s="253"/>
      <c r="GZP27" s="253"/>
      <c r="GZQ27" s="253"/>
      <c r="GZR27" s="253"/>
      <c r="GZS27" s="253"/>
      <c r="GZT27" s="253"/>
      <c r="GZU27" s="253"/>
      <c r="GZV27" s="253"/>
      <c r="GZW27" s="253"/>
      <c r="GZX27" s="253"/>
      <c r="GZY27" s="253"/>
      <c r="GZZ27" s="253"/>
      <c r="HAA27" s="253"/>
      <c r="HAB27" s="253"/>
      <c r="HAC27" s="253"/>
      <c r="HAD27" s="253"/>
      <c r="HAE27" s="253"/>
      <c r="HAF27" s="253"/>
      <c r="HAG27" s="253"/>
      <c r="HAH27" s="253"/>
      <c r="HAI27" s="253"/>
      <c r="HAJ27" s="253"/>
      <c r="HAK27" s="253"/>
      <c r="HAL27" s="253"/>
      <c r="HAM27" s="253"/>
      <c r="HAN27" s="253"/>
      <c r="HAO27" s="253"/>
      <c r="HAP27" s="254"/>
      <c r="HAQ27" s="254"/>
      <c r="HAR27" s="254"/>
      <c r="HAS27" s="254"/>
      <c r="HAT27" s="254"/>
      <c r="HAU27" s="253"/>
      <c r="HAV27" s="253"/>
      <c r="HAW27" s="253"/>
      <c r="HAX27" s="253"/>
      <c r="HAY27" s="253"/>
      <c r="HAZ27" s="253"/>
      <c r="HBA27" s="253"/>
      <c r="HBB27" s="253"/>
      <c r="HBC27" s="253"/>
      <c r="HBD27" s="253"/>
      <c r="HBE27" s="253"/>
      <c r="HBF27" s="253"/>
      <c r="HBG27" s="253"/>
      <c r="HBH27" s="253"/>
      <c r="HBI27" s="253"/>
      <c r="HBJ27" s="253"/>
      <c r="HBK27" s="253"/>
      <c r="HBL27" s="253"/>
      <c r="HBM27" s="253"/>
      <c r="HBN27" s="253"/>
      <c r="HBO27" s="253"/>
      <c r="HBP27" s="253"/>
      <c r="HBQ27" s="253"/>
      <c r="HBR27" s="253"/>
      <c r="HBS27" s="253"/>
      <c r="HBT27" s="253"/>
      <c r="HBU27" s="253"/>
      <c r="HBV27" s="253"/>
      <c r="HBW27" s="253"/>
      <c r="HBX27" s="253"/>
      <c r="HBY27" s="253"/>
      <c r="HBZ27" s="253"/>
      <c r="HCA27" s="253"/>
      <c r="HCB27" s="253"/>
      <c r="HCC27" s="253"/>
      <c r="HCD27" s="253"/>
      <c r="HCE27" s="253"/>
      <c r="HCF27" s="253"/>
      <c r="HCG27" s="253"/>
      <c r="HCH27" s="253"/>
      <c r="HCI27" s="253"/>
      <c r="HCJ27" s="253"/>
      <c r="HCK27" s="253"/>
      <c r="HCL27" s="253"/>
      <c r="HCM27" s="253"/>
      <c r="HCN27" s="253"/>
      <c r="HCO27" s="253"/>
      <c r="HCP27" s="253"/>
      <c r="HCQ27" s="253"/>
      <c r="HCR27" s="254"/>
      <c r="HCS27" s="254"/>
      <c r="HCT27" s="254"/>
      <c r="HCU27" s="254"/>
      <c r="HCV27" s="254"/>
      <c r="HCW27" s="253"/>
      <c r="HCX27" s="253"/>
      <c r="HCY27" s="253"/>
      <c r="HCZ27" s="253"/>
      <c r="HDA27" s="253"/>
      <c r="HDB27" s="253"/>
      <c r="HDC27" s="253"/>
      <c r="HDD27" s="253"/>
      <c r="HDE27" s="253"/>
      <c r="HDF27" s="253"/>
      <c r="HDG27" s="253"/>
      <c r="HDH27" s="253"/>
      <c r="HDI27" s="253"/>
      <c r="HDJ27" s="253"/>
      <c r="HDK27" s="253"/>
      <c r="HDL27" s="253"/>
      <c r="HDM27" s="253"/>
      <c r="HDN27" s="253"/>
      <c r="HDO27" s="253"/>
      <c r="HDP27" s="253"/>
      <c r="HDQ27" s="253"/>
      <c r="HDR27" s="253"/>
      <c r="HDS27" s="253"/>
      <c r="HDT27" s="253"/>
      <c r="HDU27" s="253"/>
      <c r="HDV27" s="253"/>
      <c r="HDW27" s="253"/>
      <c r="HDX27" s="253"/>
      <c r="HDY27" s="253"/>
      <c r="HDZ27" s="253"/>
      <c r="HEA27" s="253"/>
      <c r="HEB27" s="253"/>
      <c r="HEC27" s="253"/>
      <c r="HED27" s="253"/>
      <c r="HEE27" s="253"/>
      <c r="HEF27" s="253"/>
      <c r="HEG27" s="253"/>
      <c r="HEH27" s="253"/>
      <c r="HEI27" s="253"/>
      <c r="HEJ27" s="253"/>
      <c r="HEK27" s="253"/>
      <c r="HEL27" s="253"/>
      <c r="HEM27" s="253"/>
      <c r="HEN27" s="253"/>
      <c r="HEO27" s="253"/>
      <c r="HEP27" s="253"/>
      <c r="HEQ27" s="253"/>
      <c r="HER27" s="253"/>
      <c r="HES27" s="253"/>
      <c r="HET27" s="254"/>
      <c r="HEU27" s="254"/>
      <c r="HEV27" s="254"/>
      <c r="HEW27" s="254"/>
      <c r="HEX27" s="254"/>
      <c r="HEY27" s="253"/>
      <c r="HEZ27" s="253"/>
      <c r="HFA27" s="253"/>
      <c r="HFB27" s="253"/>
      <c r="HFC27" s="253"/>
      <c r="HFD27" s="253"/>
      <c r="HFE27" s="253"/>
      <c r="HFF27" s="253"/>
      <c r="HFG27" s="253"/>
      <c r="HFH27" s="253"/>
      <c r="HFI27" s="253"/>
      <c r="HFJ27" s="253"/>
      <c r="HFK27" s="253"/>
      <c r="HFL27" s="253"/>
      <c r="HFM27" s="253"/>
      <c r="HFN27" s="253"/>
      <c r="HFO27" s="253"/>
      <c r="HFP27" s="253"/>
      <c r="HFQ27" s="253"/>
      <c r="HFR27" s="253"/>
      <c r="HFS27" s="253"/>
      <c r="HFT27" s="253"/>
      <c r="HFU27" s="253"/>
      <c r="HFV27" s="253"/>
      <c r="HFW27" s="253"/>
      <c r="HFX27" s="253"/>
      <c r="HFY27" s="253"/>
      <c r="HFZ27" s="253"/>
      <c r="HGA27" s="253"/>
      <c r="HGB27" s="253"/>
      <c r="HGC27" s="253"/>
      <c r="HGD27" s="253"/>
      <c r="HGE27" s="253"/>
      <c r="HGF27" s="253"/>
      <c r="HGG27" s="253"/>
      <c r="HGH27" s="253"/>
      <c r="HGI27" s="253"/>
      <c r="HGJ27" s="253"/>
      <c r="HGK27" s="253"/>
      <c r="HGL27" s="253"/>
      <c r="HGM27" s="253"/>
      <c r="HGN27" s="253"/>
      <c r="HGO27" s="253"/>
      <c r="HGP27" s="253"/>
      <c r="HGQ27" s="253"/>
      <c r="HGR27" s="253"/>
      <c r="HGS27" s="253"/>
      <c r="HGT27" s="253"/>
      <c r="HGU27" s="253"/>
      <c r="HGV27" s="254"/>
      <c r="HGW27" s="254"/>
      <c r="HGX27" s="254"/>
      <c r="HGY27" s="254"/>
      <c r="HGZ27" s="254"/>
      <c r="HHA27" s="253"/>
      <c r="HHB27" s="253"/>
      <c r="HHC27" s="253"/>
      <c r="HHD27" s="253"/>
      <c r="HHE27" s="253"/>
      <c r="HHF27" s="253"/>
      <c r="HHG27" s="253"/>
      <c r="HHH27" s="253"/>
      <c r="HHI27" s="253"/>
      <c r="HHJ27" s="253"/>
      <c r="HHK27" s="253"/>
      <c r="HHL27" s="253"/>
      <c r="HHM27" s="253"/>
      <c r="HHN27" s="253"/>
      <c r="HHO27" s="253"/>
      <c r="HHP27" s="253"/>
      <c r="HHQ27" s="253"/>
      <c r="HHR27" s="253"/>
      <c r="HHS27" s="253"/>
      <c r="HHT27" s="253"/>
      <c r="HHU27" s="253"/>
      <c r="HHV27" s="253"/>
      <c r="HHW27" s="253"/>
      <c r="HHX27" s="253"/>
      <c r="HHY27" s="253"/>
      <c r="HHZ27" s="253"/>
      <c r="HIA27" s="253"/>
      <c r="HIB27" s="253"/>
      <c r="HIC27" s="253"/>
      <c r="HID27" s="253"/>
      <c r="HIE27" s="253"/>
      <c r="HIF27" s="253"/>
      <c r="HIG27" s="253"/>
      <c r="HIH27" s="253"/>
      <c r="HII27" s="253"/>
      <c r="HIJ27" s="253"/>
      <c r="HIK27" s="253"/>
      <c r="HIL27" s="253"/>
      <c r="HIM27" s="253"/>
      <c r="HIN27" s="253"/>
      <c r="HIO27" s="253"/>
      <c r="HIP27" s="253"/>
      <c r="HIQ27" s="253"/>
      <c r="HIR27" s="253"/>
      <c r="HIS27" s="253"/>
      <c r="HIT27" s="253"/>
      <c r="HIU27" s="253"/>
      <c r="HIV27" s="253"/>
      <c r="HIW27" s="253"/>
      <c r="HIX27" s="254"/>
      <c r="HIY27" s="254"/>
      <c r="HIZ27" s="254"/>
      <c r="HJA27" s="254"/>
      <c r="HJB27" s="254"/>
      <c r="HJC27" s="253"/>
      <c r="HJD27" s="253"/>
      <c r="HJE27" s="253"/>
      <c r="HJF27" s="253"/>
      <c r="HJG27" s="253"/>
      <c r="HJH27" s="253"/>
      <c r="HJI27" s="253"/>
      <c r="HJJ27" s="253"/>
      <c r="HJK27" s="253"/>
      <c r="HJL27" s="253"/>
      <c r="HJM27" s="253"/>
      <c r="HJN27" s="253"/>
      <c r="HJO27" s="253"/>
      <c r="HJP27" s="253"/>
      <c r="HJQ27" s="253"/>
      <c r="HJR27" s="253"/>
      <c r="HJS27" s="253"/>
      <c r="HJT27" s="253"/>
      <c r="HJU27" s="253"/>
      <c r="HJV27" s="253"/>
      <c r="HJW27" s="253"/>
      <c r="HJX27" s="253"/>
      <c r="HJY27" s="253"/>
      <c r="HJZ27" s="253"/>
      <c r="HKA27" s="253"/>
      <c r="HKB27" s="253"/>
      <c r="HKC27" s="253"/>
      <c r="HKD27" s="253"/>
      <c r="HKE27" s="253"/>
      <c r="HKF27" s="253"/>
      <c r="HKG27" s="253"/>
      <c r="HKH27" s="253"/>
      <c r="HKI27" s="253"/>
      <c r="HKJ27" s="253"/>
      <c r="HKK27" s="253"/>
      <c r="HKL27" s="253"/>
      <c r="HKM27" s="253"/>
      <c r="HKN27" s="253"/>
      <c r="HKO27" s="253"/>
      <c r="HKP27" s="253"/>
      <c r="HKQ27" s="253"/>
      <c r="HKR27" s="253"/>
      <c r="HKS27" s="253"/>
      <c r="HKT27" s="253"/>
      <c r="HKU27" s="253"/>
      <c r="HKV27" s="253"/>
      <c r="HKW27" s="253"/>
      <c r="HKX27" s="253"/>
      <c r="HKY27" s="253"/>
      <c r="HKZ27" s="254"/>
      <c r="HLA27" s="254"/>
      <c r="HLB27" s="254"/>
      <c r="HLC27" s="254"/>
      <c r="HLD27" s="254"/>
      <c r="HLE27" s="253"/>
      <c r="HLF27" s="253"/>
      <c r="HLG27" s="253"/>
      <c r="HLH27" s="253"/>
      <c r="HLI27" s="253"/>
      <c r="HLJ27" s="253"/>
      <c r="HLK27" s="253"/>
      <c r="HLL27" s="253"/>
      <c r="HLM27" s="253"/>
      <c r="HLN27" s="253"/>
      <c r="HLO27" s="253"/>
      <c r="HLP27" s="253"/>
      <c r="HLQ27" s="253"/>
      <c r="HLR27" s="253"/>
      <c r="HLS27" s="253"/>
      <c r="HLT27" s="253"/>
      <c r="HLU27" s="253"/>
      <c r="HLV27" s="253"/>
      <c r="HLW27" s="253"/>
      <c r="HLX27" s="253"/>
      <c r="HLY27" s="253"/>
      <c r="HLZ27" s="253"/>
      <c r="HMA27" s="253"/>
      <c r="HMB27" s="253"/>
      <c r="HMC27" s="253"/>
      <c r="HMD27" s="253"/>
      <c r="HME27" s="253"/>
      <c r="HMF27" s="253"/>
      <c r="HMG27" s="253"/>
      <c r="HMH27" s="253"/>
      <c r="HMI27" s="253"/>
      <c r="HMJ27" s="253"/>
      <c r="HMK27" s="253"/>
      <c r="HML27" s="253"/>
      <c r="HMM27" s="253"/>
      <c r="HMN27" s="253"/>
      <c r="HMO27" s="253"/>
      <c r="HMP27" s="253"/>
      <c r="HMQ27" s="253"/>
      <c r="HMR27" s="253"/>
      <c r="HMS27" s="253"/>
      <c r="HMT27" s="253"/>
      <c r="HMU27" s="253"/>
      <c r="HMV27" s="253"/>
      <c r="HMW27" s="253"/>
      <c r="HMX27" s="253"/>
      <c r="HMY27" s="253"/>
      <c r="HMZ27" s="253"/>
      <c r="HNA27" s="253"/>
      <c r="HNB27" s="254"/>
      <c r="HNC27" s="254"/>
      <c r="HND27" s="254"/>
      <c r="HNE27" s="254"/>
      <c r="HNF27" s="254"/>
      <c r="HNG27" s="253"/>
      <c r="HNH27" s="253"/>
      <c r="HNI27" s="253"/>
      <c r="HNJ27" s="253"/>
      <c r="HNK27" s="253"/>
      <c r="HNL27" s="253"/>
      <c r="HNM27" s="253"/>
      <c r="HNN27" s="253"/>
      <c r="HNO27" s="253"/>
      <c r="HNP27" s="253"/>
      <c r="HNQ27" s="253"/>
      <c r="HNR27" s="253"/>
      <c r="HNS27" s="253"/>
      <c r="HNT27" s="253"/>
      <c r="HNU27" s="253"/>
      <c r="HNV27" s="253"/>
      <c r="HNW27" s="253"/>
      <c r="HNX27" s="253"/>
      <c r="HNY27" s="253"/>
      <c r="HNZ27" s="253"/>
      <c r="HOA27" s="253"/>
      <c r="HOB27" s="253"/>
      <c r="HOC27" s="253"/>
      <c r="HOD27" s="253"/>
      <c r="HOE27" s="253"/>
      <c r="HOF27" s="253"/>
      <c r="HOG27" s="253"/>
      <c r="HOH27" s="253"/>
      <c r="HOI27" s="253"/>
      <c r="HOJ27" s="253"/>
      <c r="HOK27" s="253"/>
      <c r="HOL27" s="253"/>
      <c r="HOM27" s="253"/>
      <c r="HON27" s="253"/>
      <c r="HOO27" s="253"/>
      <c r="HOP27" s="253"/>
      <c r="HOQ27" s="253"/>
      <c r="HOR27" s="253"/>
      <c r="HOS27" s="253"/>
      <c r="HOT27" s="253"/>
      <c r="HOU27" s="253"/>
      <c r="HOV27" s="253"/>
      <c r="HOW27" s="253"/>
      <c r="HOX27" s="253"/>
      <c r="HOY27" s="253"/>
      <c r="HOZ27" s="253"/>
      <c r="HPA27" s="253"/>
      <c r="HPB27" s="253"/>
      <c r="HPC27" s="253"/>
      <c r="HPD27" s="254"/>
      <c r="HPE27" s="254"/>
      <c r="HPF27" s="254"/>
      <c r="HPG27" s="254"/>
      <c r="HPH27" s="254"/>
      <c r="HPI27" s="253"/>
      <c r="HPJ27" s="253"/>
      <c r="HPK27" s="253"/>
      <c r="HPL27" s="253"/>
      <c r="HPM27" s="253"/>
      <c r="HPN27" s="253"/>
      <c r="HPO27" s="253"/>
      <c r="HPP27" s="253"/>
      <c r="HPQ27" s="253"/>
      <c r="HPR27" s="253"/>
      <c r="HPS27" s="253"/>
      <c r="HPT27" s="253"/>
      <c r="HPU27" s="253"/>
      <c r="HPV27" s="253"/>
      <c r="HPW27" s="253"/>
      <c r="HPX27" s="253"/>
      <c r="HPY27" s="253"/>
      <c r="HPZ27" s="253"/>
      <c r="HQA27" s="253"/>
      <c r="HQB27" s="253"/>
      <c r="HQC27" s="253"/>
      <c r="HQD27" s="253"/>
      <c r="HQE27" s="253"/>
      <c r="HQF27" s="253"/>
      <c r="HQG27" s="253"/>
      <c r="HQH27" s="253"/>
      <c r="HQI27" s="253"/>
      <c r="HQJ27" s="253"/>
      <c r="HQK27" s="253"/>
      <c r="HQL27" s="253"/>
      <c r="HQM27" s="253"/>
      <c r="HQN27" s="253"/>
      <c r="HQO27" s="253"/>
      <c r="HQP27" s="253"/>
      <c r="HQQ27" s="253"/>
      <c r="HQR27" s="253"/>
      <c r="HQS27" s="253"/>
      <c r="HQT27" s="253"/>
      <c r="HQU27" s="253"/>
      <c r="HQV27" s="253"/>
      <c r="HQW27" s="253"/>
      <c r="HQX27" s="253"/>
      <c r="HQY27" s="253"/>
      <c r="HQZ27" s="253"/>
      <c r="HRA27" s="253"/>
      <c r="HRB27" s="253"/>
      <c r="HRC27" s="253"/>
      <c r="HRD27" s="253"/>
      <c r="HRE27" s="253"/>
      <c r="HRF27" s="254"/>
      <c r="HRG27" s="254"/>
      <c r="HRH27" s="254"/>
      <c r="HRI27" s="254"/>
      <c r="HRJ27" s="254"/>
      <c r="HRK27" s="253"/>
      <c r="HRL27" s="253"/>
      <c r="HRM27" s="253"/>
      <c r="HRN27" s="253"/>
      <c r="HRO27" s="253"/>
      <c r="HRP27" s="253"/>
      <c r="HRQ27" s="253"/>
      <c r="HRR27" s="253"/>
      <c r="HRS27" s="253"/>
      <c r="HRT27" s="253"/>
      <c r="HRU27" s="253"/>
      <c r="HRV27" s="253"/>
      <c r="HRW27" s="253"/>
      <c r="HRX27" s="253"/>
      <c r="HRY27" s="253"/>
      <c r="HRZ27" s="253"/>
      <c r="HSA27" s="253"/>
      <c r="HSB27" s="253"/>
      <c r="HSC27" s="253"/>
      <c r="HSD27" s="253"/>
      <c r="HSE27" s="253"/>
      <c r="HSF27" s="253"/>
      <c r="HSG27" s="253"/>
      <c r="HSH27" s="253"/>
      <c r="HSI27" s="253"/>
      <c r="HSJ27" s="253"/>
      <c r="HSK27" s="253"/>
      <c r="HSL27" s="253"/>
      <c r="HSM27" s="253"/>
      <c r="HSN27" s="253"/>
      <c r="HSO27" s="253"/>
      <c r="HSP27" s="253"/>
      <c r="HSQ27" s="253"/>
      <c r="HSR27" s="253"/>
      <c r="HSS27" s="253"/>
      <c r="HST27" s="253"/>
      <c r="HSU27" s="253"/>
      <c r="HSV27" s="253"/>
      <c r="HSW27" s="253"/>
      <c r="HSX27" s="253"/>
      <c r="HSY27" s="253"/>
      <c r="HSZ27" s="253"/>
      <c r="HTA27" s="253"/>
      <c r="HTB27" s="253"/>
      <c r="HTC27" s="253"/>
      <c r="HTD27" s="253"/>
      <c r="HTE27" s="253"/>
      <c r="HTF27" s="253"/>
      <c r="HTG27" s="253"/>
      <c r="HTH27" s="254"/>
      <c r="HTI27" s="254"/>
      <c r="HTJ27" s="254"/>
      <c r="HTK27" s="254"/>
      <c r="HTL27" s="254"/>
      <c r="HTM27" s="253"/>
      <c r="HTN27" s="253"/>
      <c r="HTO27" s="253"/>
      <c r="HTP27" s="253"/>
      <c r="HTQ27" s="253"/>
      <c r="HTR27" s="253"/>
      <c r="HTS27" s="253"/>
      <c r="HTT27" s="253"/>
      <c r="HTU27" s="253"/>
      <c r="HTV27" s="253"/>
      <c r="HTW27" s="253"/>
      <c r="HTX27" s="253"/>
      <c r="HTY27" s="253"/>
      <c r="HTZ27" s="253"/>
      <c r="HUA27" s="253"/>
      <c r="HUB27" s="253"/>
      <c r="HUC27" s="253"/>
      <c r="HUD27" s="253"/>
      <c r="HUE27" s="253"/>
      <c r="HUF27" s="253"/>
      <c r="HUG27" s="253"/>
      <c r="HUH27" s="253"/>
      <c r="HUI27" s="253"/>
      <c r="HUJ27" s="253"/>
      <c r="HUK27" s="253"/>
      <c r="HUL27" s="253"/>
      <c r="HUM27" s="253"/>
      <c r="HUN27" s="253"/>
      <c r="HUO27" s="253"/>
      <c r="HUP27" s="253"/>
      <c r="HUQ27" s="253"/>
      <c r="HUR27" s="253"/>
      <c r="HUS27" s="253"/>
      <c r="HUT27" s="253"/>
      <c r="HUU27" s="253"/>
      <c r="HUV27" s="253"/>
      <c r="HUW27" s="253"/>
      <c r="HUX27" s="253"/>
      <c r="HUY27" s="253"/>
      <c r="HUZ27" s="253"/>
      <c r="HVA27" s="253"/>
      <c r="HVB27" s="253"/>
      <c r="HVC27" s="253"/>
      <c r="HVD27" s="253"/>
      <c r="HVE27" s="253"/>
      <c r="HVF27" s="253"/>
      <c r="HVG27" s="253"/>
      <c r="HVH27" s="253"/>
      <c r="HVI27" s="253"/>
      <c r="HVJ27" s="254"/>
      <c r="HVK27" s="254"/>
      <c r="HVL27" s="254"/>
      <c r="HVM27" s="254"/>
      <c r="HVN27" s="254"/>
      <c r="HVO27" s="253"/>
      <c r="HVP27" s="253"/>
      <c r="HVQ27" s="253"/>
      <c r="HVR27" s="253"/>
      <c r="HVS27" s="253"/>
      <c r="HVT27" s="253"/>
      <c r="HVU27" s="253"/>
      <c r="HVV27" s="253"/>
      <c r="HVW27" s="253"/>
      <c r="HVX27" s="253"/>
      <c r="HVY27" s="253"/>
      <c r="HVZ27" s="253"/>
      <c r="HWA27" s="253"/>
      <c r="HWB27" s="253"/>
      <c r="HWC27" s="253"/>
      <c r="HWD27" s="253"/>
      <c r="HWE27" s="253"/>
      <c r="HWF27" s="253"/>
      <c r="HWG27" s="253"/>
      <c r="HWH27" s="253"/>
      <c r="HWI27" s="253"/>
      <c r="HWJ27" s="253"/>
      <c r="HWK27" s="253"/>
      <c r="HWL27" s="253"/>
      <c r="HWM27" s="253"/>
      <c r="HWN27" s="253"/>
      <c r="HWO27" s="253"/>
      <c r="HWP27" s="253"/>
      <c r="HWQ27" s="253"/>
      <c r="HWR27" s="253"/>
      <c r="HWS27" s="253"/>
      <c r="HWT27" s="253"/>
      <c r="HWU27" s="253"/>
      <c r="HWV27" s="253"/>
      <c r="HWW27" s="253"/>
      <c r="HWX27" s="253"/>
      <c r="HWY27" s="253"/>
      <c r="HWZ27" s="253"/>
      <c r="HXA27" s="253"/>
      <c r="HXB27" s="253"/>
      <c r="HXC27" s="253"/>
      <c r="HXD27" s="253"/>
      <c r="HXE27" s="253"/>
      <c r="HXF27" s="253"/>
      <c r="HXG27" s="253"/>
      <c r="HXH27" s="253"/>
      <c r="HXI27" s="253"/>
      <c r="HXJ27" s="253"/>
      <c r="HXK27" s="253"/>
      <c r="HXL27" s="254"/>
      <c r="HXM27" s="254"/>
      <c r="HXN27" s="254"/>
      <c r="HXO27" s="254"/>
      <c r="HXP27" s="254"/>
      <c r="HXQ27" s="253"/>
      <c r="HXR27" s="253"/>
      <c r="HXS27" s="253"/>
      <c r="HXT27" s="253"/>
      <c r="HXU27" s="253"/>
      <c r="HXV27" s="253"/>
      <c r="HXW27" s="253"/>
      <c r="HXX27" s="253"/>
      <c r="HXY27" s="253"/>
      <c r="HXZ27" s="253"/>
      <c r="HYA27" s="253"/>
      <c r="HYB27" s="253"/>
      <c r="HYC27" s="253"/>
      <c r="HYD27" s="253"/>
      <c r="HYE27" s="253"/>
      <c r="HYF27" s="253"/>
      <c r="HYG27" s="253"/>
      <c r="HYH27" s="253"/>
      <c r="HYI27" s="253"/>
      <c r="HYJ27" s="253"/>
      <c r="HYK27" s="253"/>
      <c r="HYL27" s="253"/>
      <c r="HYM27" s="253"/>
      <c r="HYN27" s="253"/>
      <c r="HYO27" s="253"/>
      <c r="HYP27" s="253"/>
      <c r="HYQ27" s="253"/>
      <c r="HYR27" s="253"/>
      <c r="HYS27" s="253"/>
      <c r="HYT27" s="253"/>
      <c r="HYU27" s="253"/>
      <c r="HYV27" s="253"/>
      <c r="HYW27" s="253"/>
      <c r="HYX27" s="253"/>
      <c r="HYY27" s="253"/>
      <c r="HYZ27" s="253"/>
      <c r="HZA27" s="253"/>
      <c r="HZB27" s="253"/>
      <c r="HZC27" s="253"/>
      <c r="HZD27" s="253"/>
      <c r="HZE27" s="253"/>
      <c r="HZF27" s="253"/>
      <c r="HZG27" s="253"/>
      <c r="HZH27" s="253"/>
      <c r="HZI27" s="253"/>
      <c r="HZJ27" s="253"/>
      <c r="HZK27" s="253"/>
      <c r="HZL27" s="253"/>
      <c r="HZM27" s="253"/>
      <c r="HZN27" s="254"/>
      <c r="HZO27" s="254"/>
      <c r="HZP27" s="254"/>
      <c r="HZQ27" s="254"/>
      <c r="HZR27" s="254"/>
      <c r="HZS27" s="253"/>
      <c r="HZT27" s="253"/>
      <c r="HZU27" s="253"/>
      <c r="HZV27" s="253"/>
      <c r="HZW27" s="253"/>
      <c r="HZX27" s="253"/>
      <c r="HZY27" s="253"/>
      <c r="HZZ27" s="253"/>
      <c r="IAA27" s="253"/>
      <c r="IAB27" s="253"/>
      <c r="IAC27" s="253"/>
      <c r="IAD27" s="253"/>
      <c r="IAE27" s="253"/>
      <c r="IAF27" s="253"/>
      <c r="IAG27" s="253"/>
      <c r="IAH27" s="253"/>
      <c r="IAI27" s="253"/>
      <c r="IAJ27" s="253"/>
      <c r="IAK27" s="253"/>
      <c r="IAL27" s="253"/>
      <c r="IAM27" s="253"/>
      <c r="IAN27" s="253"/>
      <c r="IAO27" s="253"/>
      <c r="IAP27" s="253"/>
      <c r="IAQ27" s="253"/>
      <c r="IAR27" s="253"/>
      <c r="IAS27" s="253"/>
      <c r="IAT27" s="253"/>
      <c r="IAU27" s="253"/>
      <c r="IAV27" s="253"/>
      <c r="IAW27" s="253"/>
      <c r="IAX27" s="253"/>
      <c r="IAY27" s="253"/>
      <c r="IAZ27" s="253"/>
      <c r="IBA27" s="253"/>
      <c r="IBB27" s="253"/>
      <c r="IBC27" s="253"/>
      <c r="IBD27" s="253"/>
      <c r="IBE27" s="253"/>
      <c r="IBF27" s="253"/>
      <c r="IBG27" s="253"/>
      <c r="IBH27" s="253"/>
      <c r="IBI27" s="253"/>
      <c r="IBJ27" s="253"/>
      <c r="IBK27" s="253"/>
      <c r="IBL27" s="253"/>
      <c r="IBM27" s="253"/>
      <c r="IBN27" s="253"/>
      <c r="IBO27" s="253"/>
      <c r="IBP27" s="254"/>
      <c r="IBQ27" s="254"/>
      <c r="IBR27" s="254"/>
      <c r="IBS27" s="254"/>
      <c r="IBT27" s="254"/>
      <c r="IBU27" s="253"/>
      <c r="IBV27" s="253"/>
      <c r="IBW27" s="253"/>
      <c r="IBX27" s="253"/>
      <c r="IBY27" s="253"/>
      <c r="IBZ27" s="253"/>
      <c r="ICA27" s="253"/>
      <c r="ICB27" s="253"/>
      <c r="ICC27" s="253"/>
      <c r="ICD27" s="253"/>
      <c r="ICE27" s="253"/>
      <c r="ICF27" s="253"/>
      <c r="ICG27" s="253"/>
      <c r="ICH27" s="253"/>
      <c r="ICI27" s="253"/>
      <c r="ICJ27" s="253"/>
      <c r="ICK27" s="253"/>
      <c r="ICL27" s="253"/>
      <c r="ICM27" s="253"/>
      <c r="ICN27" s="253"/>
      <c r="ICO27" s="253"/>
      <c r="ICP27" s="253"/>
      <c r="ICQ27" s="253"/>
      <c r="ICR27" s="253"/>
      <c r="ICS27" s="253"/>
      <c r="ICT27" s="253"/>
      <c r="ICU27" s="253"/>
      <c r="ICV27" s="253"/>
      <c r="ICW27" s="253"/>
      <c r="ICX27" s="253"/>
      <c r="ICY27" s="253"/>
      <c r="ICZ27" s="253"/>
      <c r="IDA27" s="253"/>
      <c r="IDB27" s="253"/>
      <c r="IDC27" s="253"/>
      <c r="IDD27" s="253"/>
      <c r="IDE27" s="253"/>
      <c r="IDF27" s="253"/>
      <c r="IDG27" s="253"/>
      <c r="IDH27" s="253"/>
      <c r="IDI27" s="253"/>
      <c r="IDJ27" s="253"/>
      <c r="IDK27" s="253"/>
      <c r="IDL27" s="253"/>
      <c r="IDM27" s="253"/>
      <c r="IDN27" s="253"/>
      <c r="IDO27" s="253"/>
      <c r="IDP27" s="253"/>
      <c r="IDQ27" s="253"/>
      <c r="IDR27" s="254"/>
      <c r="IDS27" s="254"/>
      <c r="IDT27" s="254"/>
      <c r="IDU27" s="254"/>
      <c r="IDV27" s="254"/>
      <c r="IDW27" s="253"/>
      <c r="IDX27" s="253"/>
      <c r="IDY27" s="253"/>
      <c r="IDZ27" s="253"/>
      <c r="IEA27" s="253"/>
      <c r="IEB27" s="253"/>
      <c r="IEC27" s="253"/>
      <c r="IED27" s="253"/>
      <c r="IEE27" s="253"/>
      <c r="IEF27" s="253"/>
      <c r="IEG27" s="253"/>
      <c r="IEH27" s="253"/>
      <c r="IEI27" s="253"/>
      <c r="IEJ27" s="253"/>
      <c r="IEK27" s="253"/>
      <c r="IEL27" s="253"/>
      <c r="IEM27" s="253"/>
      <c r="IEN27" s="253"/>
      <c r="IEO27" s="253"/>
      <c r="IEP27" s="253"/>
      <c r="IEQ27" s="253"/>
      <c r="IER27" s="253"/>
      <c r="IES27" s="253"/>
      <c r="IET27" s="253"/>
      <c r="IEU27" s="253"/>
      <c r="IEV27" s="253"/>
      <c r="IEW27" s="253"/>
      <c r="IEX27" s="253"/>
      <c r="IEY27" s="253"/>
      <c r="IEZ27" s="253"/>
      <c r="IFA27" s="253"/>
      <c r="IFB27" s="253"/>
      <c r="IFC27" s="253"/>
      <c r="IFD27" s="253"/>
      <c r="IFE27" s="253"/>
      <c r="IFF27" s="253"/>
      <c r="IFG27" s="253"/>
      <c r="IFH27" s="253"/>
      <c r="IFI27" s="253"/>
      <c r="IFJ27" s="253"/>
      <c r="IFK27" s="253"/>
      <c r="IFL27" s="253"/>
      <c r="IFM27" s="253"/>
      <c r="IFN27" s="253"/>
      <c r="IFO27" s="253"/>
      <c r="IFP27" s="253"/>
      <c r="IFQ27" s="253"/>
      <c r="IFR27" s="253"/>
      <c r="IFS27" s="253"/>
      <c r="IFT27" s="254"/>
      <c r="IFU27" s="254"/>
      <c r="IFV27" s="254"/>
      <c r="IFW27" s="254"/>
      <c r="IFX27" s="254"/>
      <c r="IFY27" s="253"/>
      <c r="IFZ27" s="253"/>
      <c r="IGA27" s="253"/>
      <c r="IGB27" s="253"/>
      <c r="IGC27" s="253"/>
      <c r="IGD27" s="253"/>
      <c r="IGE27" s="253"/>
      <c r="IGF27" s="253"/>
      <c r="IGG27" s="253"/>
      <c r="IGH27" s="253"/>
      <c r="IGI27" s="253"/>
      <c r="IGJ27" s="253"/>
      <c r="IGK27" s="253"/>
      <c r="IGL27" s="253"/>
      <c r="IGM27" s="253"/>
      <c r="IGN27" s="253"/>
      <c r="IGO27" s="253"/>
      <c r="IGP27" s="253"/>
      <c r="IGQ27" s="253"/>
      <c r="IGR27" s="253"/>
      <c r="IGS27" s="253"/>
      <c r="IGT27" s="253"/>
      <c r="IGU27" s="253"/>
      <c r="IGV27" s="253"/>
      <c r="IGW27" s="253"/>
      <c r="IGX27" s="253"/>
      <c r="IGY27" s="253"/>
      <c r="IGZ27" s="253"/>
      <c r="IHA27" s="253"/>
      <c r="IHB27" s="253"/>
      <c r="IHC27" s="253"/>
      <c r="IHD27" s="253"/>
      <c r="IHE27" s="253"/>
      <c r="IHF27" s="253"/>
      <c r="IHG27" s="253"/>
      <c r="IHH27" s="253"/>
      <c r="IHI27" s="253"/>
      <c r="IHJ27" s="253"/>
      <c r="IHK27" s="253"/>
      <c r="IHL27" s="253"/>
      <c r="IHM27" s="253"/>
      <c r="IHN27" s="253"/>
      <c r="IHO27" s="253"/>
      <c r="IHP27" s="253"/>
      <c r="IHQ27" s="253"/>
      <c r="IHR27" s="253"/>
      <c r="IHS27" s="253"/>
      <c r="IHT27" s="253"/>
      <c r="IHU27" s="253"/>
      <c r="IHV27" s="254"/>
      <c r="IHW27" s="254"/>
      <c r="IHX27" s="254"/>
      <c r="IHY27" s="254"/>
      <c r="IHZ27" s="254"/>
      <c r="IIA27" s="253"/>
      <c r="IIB27" s="253"/>
      <c r="IIC27" s="253"/>
      <c r="IID27" s="253"/>
      <c r="IIE27" s="253"/>
      <c r="IIF27" s="253"/>
      <c r="IIG27" s="253"/>
      <c r="IIH27" s="253"/>
      <c r="III27" s="253"/>
      <c r="IIJ27" s="253"/>
      <c r="IIK27" s="253"/>
      <c r="IIL27" s="253"/>
      <c r="IIM27" s="253"/>
      <c r="IIN27" s="253"/>
      <c r="IIO27" s="253"/>
      <c r="IIP27" s="253"/>
      <c r="IIQ27" s="253"/>
      <c r="IIR27" s="253"/>
      <c r="IIS27" s="253"/>
      <c r="IIT27" s="253"/>
      <c r="IIU27" s="253"/>
      <c r="IIV27" s="253"/>
      <c r="IIW27" s="253"/>
      <c r="IIX27" s="253"/>
      <c r="IIY27" s="253"/>
      <c r="IIZ27" s="253"/>
      <c r="IJA27" s="253"/>
      <c r="IJB27" s="253"/>
      <c r="IJC27" s="253"/>
      <c r="IJD27" s="253"/>
      <c r="IJE27" s="253"/>
      <c r="IJF27" s="253"/>
      <c r="IJG27" s="253"/>
      <c r="IJH27" s="253"/>
      <c r="IJI27" s="253"/>
      <c r="IJJ27" s="253"/>
      <c r="IJK27" s="253"/>
      <c r="IJL27" s="253"/>
      <c r="IJM27" s="253"/>
      <c r="IJN27" s="253"/>
      <c r="IJO27" s="253"/>
      <c r="IJP27" s="253"/>
      <c r="IJQ27" s="253"/>
      <c r="IJR27" s="253"/>
      <c r="IJS27" s="253"/>
      <c r="IJT27" s="253"/>
      <c r="IJU27" s="253"/>
      <c r="IJV27" s="253"/>
      <c r="IJW27" s="253"/>
      <c r="IJX27" s="254"/>
      <c r="IJY27" s="254"/>
      <c r="IJZ27" s="254"/>
      <c r="IKA27" s="254"/>
      <c r="IKB27" s="254"/>
      <c r="IKC27" s="253"/>
      <c r="IKD27" s="253"/>
      <c r="IKE27" s="253"/>
      <c r="IKF27" s="253"/>
      <c r="IKG27" s="253"/>
      <c r="IKH27" s="253"/>
      <c r="IKI27" s="253"/>
      <c r="IKJ27" s="253"/>
      <c r="IKK27" s="253"/>
      <c r="IKL27" s="253"/>
      <c r="IKM27" s="253"/>
      <c r="IKN27" s="253"/>
      <c r="IKO27" s="253"/>
      <c r="IKP27" s="253"/>
      <c r="IKQ27" s="253"/>
      <c r="IKR27" s="253"/>
      <c r="IKS27" s="253"/>
      <c r="IKT27" s="253"/>
      <c r="IKU27" s="253"/>
      <c r="IKV27" s="253"/>
      <c r="IKW27" s="253"/>
      <c r="IKX27" s="253"/>
      <c r="IKY27" s="253"/>
      <c r="IKZ27" s="253"/>
      <c r="ILA27" s="253"/>
      <c r="ILB27" s="253"/>
      <c r="ILC27" s="253"/>
      <c r="ILD27" s="253"/>
      <c r="ILE27" s="253"/>
      <c r="ILF27" s="253"/>
      <c r="ILG27" s="253"/>
      <c r="ILH27" s="253"/>
      <c r="ILI27" s="253"/>
      <c r="ILJ27" s="253"/>
      <c r="ILK27" s="253"/>
      <c r="ILL27" s="253"/>
      <c r="ILM27" s="253"/>
      <c r="ILN27" s="253"/>
      <c r="ILO27" s="253"/>
      <c r="ILP27" s="253"/>
      <c r="ILQ27" s="253"/>
      <c r="ILR27" s="253"/>
      <c r="ILS27" s="253"/>
      <c r="ILT27" s="253"/>
      <c r="ILU27" s="253"/>
      <c r="ILV27" s="253"/>
      <c r="ILW27" s="253"/>
      <c r="ILX27" s="253"/>
      <c r="ILY27" s="253"/>
      <c r="ILZ27" s="254"/>
      <c r="IMA27" s="254"/>
      <c r="IMB27" s="254"/>
      <c r="IMC27" s="254"/>
      <c r="IMD27" s="254"/>
      <c r="IME27" s="253"/>
      <c r="IMF27" s="253"/>
      <c r="IMG27" s="253"/>
      <c r="IMH27" s="253"/>
      <c r="IMI27" s="253"/>
      <c r="IMJ27" s="253"/>
      <c r="IMK27" s="253"/>
      <c r="IML27" s="253"/>
      <c r="IMM27" s="253"/>
      <c r="IMN27" s="253"/>
      <c r="IMO27" s="253"/>
      <c r="IMP27" s="253"/>
      <c r="IMQ27" s="253"/>
      <c r="IMR27" s="253"/>
      <c r="IMS27" s="253"/>
      <c r="IMT27" s="253"/>
      <c r="IMU27" s="253"/>
      <c r="IMV27" s="253"/>
      <c r="IMW27" s="253"/>
      <c r="IMX27" s="253"/>
      <c r="IMY27" s="253"/>
      <c r="IMZ27" s="253"/>
      <c r="INA27" s="253"/>
      <c r="INB27" s="253"/>
      <c r="INC27" s="253"/>
      <c r="IND27" s="253"/>
      <c r="INE27" s="253"/>
      <c r="INF27" s="253"/>
      <c r="ING27" s="253"/>
      <c r="INH27" s="253"/>
      <c r="INI27" s="253"/>
      <c r="INJ27" s="253"/>
      <c r="INK27" s="253"/>
      <c r="INL27" s="253"/>
      <c r="INM27" s="253"/>
      <c r="INN27" s="253"/>
      <c r="INO27" s="253"/>
      <c r="INP27" s="253"/>
      <c r="INQ27" s="253"/>
      <c r="INR27" s="253"/>
      <c r="INS27" s="253"/>
      <c r="INT27" s="253"/>
      <c r="INU27" s="253"/>
      <c r="INV27" s="253"/>
      <c r="INW27" s="253"/>
      <c r="INX27" s="253"/>
      <c r="INY27" s="253"/>
      <c r="INZ27" s="253"/>
      <c r="IOA27" s="253"/>
      <c r="IOB27" s="254"/>
      <c r="IOC27" s="254"/>
      <c r="IOD27" s="254"/>
      <c r="IOE27" s="254"/>
      <c r="IOF27" s="254"/>
      <c r="IOG27" s="253"/>
      <c r="IOH27" s="253"/>
      <c r="IOI27" s="253"/>
      <c r="IOJ27" s="253"/>
      <c r="IOK27" s="253"/>
      <c r="IOL27" s="253"/>
      <c r="IOM27" s="253"/>
      <c r="ION27" s="253"/>
      <c r="IOO27" s="253"/>
      <c r="IOP27" s="253"/>
      <c r="IOQ27" s="253"/>
      <c r="IOR27" s="253"/>
      <c r="IOS27" s="253"/>
      <c r="IOT27" s="253"/>
      <c r="IOU27" s="253"/>
      <c r="IOV27" s="253"/>
      <c r="IOW27" s="253"/>
      <c r="IOX27" s="253"/>
      <c r="IOY27" s="253"/>
      <c r="IOZ27" s="253"/>
      <c r="IPA27" s="253"/>
      <c r="IPB27" s="253"/>
      <c r="IPC27" s="253"/>
      <c r="IPD27" s="253"/>
      <c r="IPE27" s="253"/>
      <c r="IPF27" s="253"/>
      <c r="IPG27" s="253"/>
      <c r="IPH27" s="253"/>
      <c r="IPI27" s="253"/>
      <c r="IPJ27" s="253"/>
      <c r="IPK27" s="253"/>
      <c r="IPL27" s="253"/>
      <c r="IPM27" s="253"/>
      <c r="IPN27" s="253"/>
      <c r="IPO27" s="253"/>
      <c r="IPP27" s="253"/>
      <c r="IPQ27" s="253"/>
      <c r="IPR27" s="253"/>
      <c r="IPS27" s="253"/>
      <c r="IPT27" s="253"/>
      <c r="IPU27" s="253"/>
      <c r="IPV27" s="253"/>
      <c r="IPW27" s="253"/>
      <c r="IPX27" s="253"/>
      <c r="IPY27" s="253"/>
      <c r="IPZ27" s="253"/>
      <c r="IQA27" s="253"/>
      <c r="IQB27" s="253"/>
      <c r="IQC27" s="253"/>
      <c r="IQD27" s="254"/>
      <c r="IQE27" s="254"/>
      <c r="IQF27" s="254"/>
      <c r="IQG27" s="254"/>
      <c r="IQH27" s="254"/>
      <c r="IQI27" s="253"/>
      <c r="IQJ27" s="253"/>
      <c r="IQK27" s="253"/>
      <c r="IQL27" s="253"/>
      <c r="IQM27" s="253"/>
      <c r="IQN27" s="253"/>
      <c r="IQO27" s="253"/>
      <c r="IQP27" s="253"/>
      <c r="IQQ27" s="253"/>
      <c r="IQR27" s="253"/>
      <c r="IQS27" s="253"/>
      <c r="IQT27" s="253"/>
      <c r="IQU27" s="253"/>
      <c r="IQV27" s="253"/>
      <c r="IQW27" s="253"/>
      <c r="IQX27" s="253"/>
      <c r="IQY27" s="253"/>
      <c r="IQZ27" s="253"/>
      <c r="IRA27" s="253"/>
      <c r="IRB27" s="253"/>
      <c r="IRC27" s="253"/>
      <c r="IRD27" s="253"/>
      <c r="IRE27" s="253"/>
      <c r="IRF27" s="253"/>
      <c r="IRG27" s="253"/>
      <c r="IRH27" s="253"/>
      <c r="IRI27" s="253"/>
      <c r="IRJ27" s="253"/>
      <c r="IRK27" s="253"/>
      <c r="IRL27" s="253"/>
      <c r="IRM27" s="253"/>
      <c r="IRN27" s="253"/>
      <c r="IRO27" s="253"/>
      <c r="IRP27" s="253"/>
      <c r="IRQ27" s="253"/>
      <c r="IRR27" s="253"/>
      <c r="IRS27" s="253"/>
      <c r="IRT27" s="253"/>
      <c r="IRU27" s="253"/>
      <c r="IRV27" s="253"/>
      <c r="IRW27" s="253"/>
      <c r="IRX27" s="253"/>
      <c r="IRY27" s="253"/>
      <c r="IRZ27" s="253"/>
      <c r="ISA27" s="253"/>
      <c r="ISB27" s="253"/>
      <c r="ISC27" s="253"/>
      <c r="ISD27" s="253"/>
      <c r="ISE27" s="253"/>
      <c r="ISF27" s="254"/>
      <c r="ISG27" s="254"/>
      <c r="ISH27" s="254"/>
      <c r="ISI27" s="254"/>
      <c r="ISJ27" s="254"/>
      <c r="ISK27" s="253"/>
      <c r="ISL27" s="253"/>
      <c r="ISM27" s="253"/>
      <c r="ISN27" s="253"/>
      <c r="ISO27" s="253"/>
      <c r="ISP27" s="253"/>
      <c r="ISQ27" s="253"/>
      <c r="ISR27" s="253"/>
      <c r="ISS27" s="253"/>
      <c r="IST27" s="253"/>
      <c r="ISU27" s="253"/>
      <c r="ISV27" s="253"/>
      <c r="ISW27" s="253"/>
      <c r="ISX27" s="253"/>
      <c r="ISY27" s="253"/>
      <c r="ISZ27" s="253"/>
      <c r="ITA27" s="253"/>
      <c r="ITB27" s="253"/>
      <c r="ITC27" s="253"/>
      <c r="ITD27" s="253"/>
      <c r="ITE27" s="253"/>
      <c r="ITF27" s="253"/>
      <c r="ITG27" s="253"/>
      <c r="ITH27" s="253"/>
      <c r="ITI27" s="253"/>
      <c r="ITJ27" s="253"/>
      <c r="ITK27" s="253"/>
      <c r="ITL27" s="253"/>
      <c r="ITM27" s="253"/>
      <c r="ITN27" s="253"/>
      <c r="ITO27" s="253"/>
      <c r="ITP27" s="253"/>
      <c r="ITQ27" s="253"/>
      <c r="ITR27" s="253"/>
      <c r="ITS27" s="253"/>
      <c r="ITT27" s="253"/>
      <c r="ITU27" s="253"/>
      <c r="ITV27" s="253"/>
      <c r="ITW27" s="253"/>
      <c r="ITX27" s="253"/>
      <c r="ITY27" s="253"/>
      <c r="ITZ27" s="253"/>
      <c r="IUA27" s="253"/>
      <c r="IUB27" s="253"/>
      <c r="IUC27" s="253"/>
      <c r="IUD27" s="253"/>
      <c r="IUE27" s="253"/>
      <c r="IUF27" s="253"/>
      <c r="IUG27" s="253"/>
      <c r="IUH27" s="254"/>
      <c r="IUI27" s="254"/>
      <c r="IUJ27" s="254"/>
      <c r="IUK27" s="254"/>
      <c r="IUL27" s="254"/>
      <c r="IUM27" s="253"/>
      <c r="IUN27" s="253"/>
      <c r="IUO27" s="253"/>
      <c r="IUP27" s="253"/>
      <c r="IUQ27" s="253"/>
      <c r="IUR27" s="253"/>
      <c r="IUS27" s="253"/>
      <c r="IUT27" s="253"/>
      <c r="IUU27" s="253"/>
      <c r="IUV27" s="253"/>
      <c r="IUW27" s="253"/>
      <c r="IUX27" s="253"/>
      <c r="IUY27" s="253"/>
      <c r="IUZ27" s="253"/>
      <c r="IVA27" s="253"/>
      <c r="IVB27" s="253"/>
      <c r="IVC27" s="253"/>
      <c r="IVD27" s="253"/>
      <c r="IVE27" s="253"/>
      <c r="IVF27" s="253"/>
      <c r="IVG27" s="253"/>
      <c r="IVH27" s="253"/>
      <c r="IVI27" s="253"/>
      <c r="IVJ27" s="253"/>
      <c r="IVK27" s="253"/>
      <c r="IVL27" s="253"/>
      <c r="IVM27" s="253"/>
      <c r="IVN27" s="253"/>
      <c r="IVO27" s="253"/>
      <c r="IVP27" s="253"/>
      <c r="IVQ27" s="253"/>
      <c r="IVR27" s="253"/>
      <c r="IVS27" s="253"/>
      <c r="IVT27" s="253"/>
      <c r="IVU27" s="253"/>
      <c r="IVV27" s="253"/>
      <c r="IVW27" s="253"/>
      <c r="IVX27" s="253"/>
      <c r="IVY27" s="253"/>
      <c r="IVZ27" s="253"/>
      <c r="IWA27" s="253"/>
      <c r="IWB27" s="253"/>
      <c r="IWC27" s="253"/>
      <c r="IWD27" s="253"/>
      <c r="IWE27" s="253"/>
      <c r="IWF27" s="253"/>
      <c r="IWG27" s="253"/>
      <c r="IWH27" s="253"/>
      <c r="IWI27" s="253"/>
      <c r="IWJ27" s="254"/>
      <c r="IWK27" s="254"/>
      <c r="IWL27" s="254"/>
      <c r="IWM27" s="254"/>
      <c r="IWN27" s="254"/>
      <c r="IWO27" s="253"/>
      <c r="IWP27" s="253"/>
      <c r="IWQ27" s="253"/>
      <c r="IWR27" s="253"/>
      <c r="IWS27" s="253"/>
      <c r="IWT27" s="253"/>
      <c r="IWU27" s="253"/>
      <c r="IWV27" s="253"/>
      <c r="IWW27" s="253"/>
      <c r="IWX27" s="253"/>
      <c r="IWY27" s="253"/>
      <c r="IWZ27" s="253"/>
      <c r="IXA27" s="253"/>
      <c r="IXB27" s="253"/>
      <c r="IXC27" s="253"/>
      <c r="IXD27" s="253"/>
      <c r="IXE27" s="253"/>
      <c r="IXF27" s="253"/>
      <c r="IXG27" s="253"/>
      <c r="IXH27" s="253"/>
      <c r="IXI27" s="253"/>
      <c r="IXJ27" s="253"/>
      <c r="IXK27" s="253"/>
      <c r="IXL27" s="253"/>
      <c r="IXM27" s="253"/>
      <c r="IXN27" s="253"/>
      <c r="IXO27" s="253"/>
      <c r="IXP27" s="253"/>
      <c r="IXQ27" s="253"/>
      <c r="IXR27" s="253"/>
      <c r="IXS27" s="253"/>
      <c r="IXT27" s="253"/>
      <c r="IXU27" s="253"/>
      <c r="IXV27" s="253"/>
      <c r="IXW27" s="253"/>
      <c r="IXX27" s="253"/>
      <c r="IXY27" s="253"/>
      <c r="IXZ27" s="253"/>
      <c r="IYA27" s="253"/>
      <c r="IYB27" s="253"/>
      <c r="IYC27" s="253"/>
      <c r="IYD27" s="253"/>
      <c r="IYE27" s="253"/>
      <c r="IYF27" s="253"/>
      <c r="IYG27" s="253"/>
      <c r="IYH27" s="253"/>
      <c r="IYI27" s="253"/>
      <c r="IYJ27" s="253"/>
      <c r="IYK27" s="253"/>
      <c r="IYL27" s="254"/>
      <c r="IYM27" s="254"/>
      <c r="IYN27" s="254"/>
      <c r="IYO27" s="254"/>
      <c r="IYP27" s="254"/>
      <c r="IYQ27" s="253"/>
      <c r="IYR27" s="253"/>
      <c r="IYS27" s="253"/>
      <c r="IYT27" s="253"/>
      <c r="IYU27" s="253"/>
      <c r="IYV27" s="253"/>
      <c r="IYW27" s="253"/>
      <c r="IYX27" s="253"/>
      <c r="IYY27" s="253"/>
      <c r="IYZ27" s="253"/>
      <c r="IZA27" s="253"/>
      <c r="IZB27" s="253"/>
      <c r="IZC27" s="253"/>
      <c r="IZD27" s="253"/>
      <c r="IZE27" s="253"/>
      <c r="IZF27" s="253"/>
      <c r="IZG27" s="253"/>
      <c r="IZH27" s="253"/>
      <c r="IZI27" s="253"/>
      <c r="IZJ27" s="253"/>
      <c r="IZK27" s="253"/>
      <c r="IZL27" s="253"/>
      <c r="IZM27" s="253"/>
      <c r="IZN27" s="253"/>
      <c r="IZO27" s="253"/>
      <c r="IZP27" s="253"/>
      <c r="IZQ27" s="253"/>
      <c r="IZR27" s="253"/>
      <c r="IZS27" s="253"/>
      <c r="IZT27" s="253"/>
      <c r="IZU27" s="253"/>
      <c r="IZV27" s="253"/>
      <c r="IZW27" s="253"/>
      <c r="IZX27" s="253"/>
      <c r="IZY27" s="253"/>
      <c r="IZZ27" s="253"/>
      <c r="JAA27" s="253"/>
      <c r="JAB27" s="253"/>
      <c r="JAC27" s="253"/>
      <c r="JAD27" s="253"/>
      <c r="JAE27" s="253"/>
      <c r="JAF27" s="253"/>
      <c r="JAG27" s="253"/>
      <c r="JAH27" s="253"/>
      <c r="JAI27" s="253"/>
      <c r="JAJ27" s="253"/>
      <c r="JAK27" s="253"/>
      <c r="JAL27" s="253"/>
      <c r="JAM27" s="253"/>
      <c r="JAN27" s="254"/>
      <c r="JAO27" s="254"/>
      <c r="JAP27" s="254"/>
      <c r="JAQ27" s="254"/>
      <c r="JAR27" s="254"/>
      <c r="JAS27" s="253"/>
      <c r="JAT27" s="253"/>
      <c r="JAU27" s="253"/>
      <c r="JAV27" s="253"/>
      <c r="JAW27" s="253"/>
      <c r="JAX27" s="253"/>
      <c r="JAY27" s="253"/>
      <c r="JAZ27" s="253"/>
      <c r="JBA27" s="253"/>
      <c r="JBB27" s="253"/>
      <c r="JBC27" s="253"/>
      <c r="JBD27" s="253"/>
      <c r="JBE27" s="253"/>
      <c r="JBF27" s="253"/>
      <c r="JBG27" s="253"/>
      <c r="JBH27" s="253"/>
      <c r="JBI27" s="253"/>
      <c r="JBJ27" s="253"/>
      <c r="JBK27" s="253"/>
      <c r="JBL27" s="253"/>
      <c r="JBM27" s="253"/>
      <c r="JBN27" s="253"/>
      <c r="JBO27" s="253"/>
      <c r="JBP27" s="253"/>
      <c r="JBQ27" s="253"/>
      <c r="JBR27" s="253"/>
      <c r="JBS27" s="253"/>
      <c r="JBT27" s="253"/>
      <c r="JBU27" s="253"/>
      <c r="JBV27" s="253"/>
      <c r="JBW27" s="253"/>
      <c r="JBX27" s="253"/>
      <c r="JBY27" s="253"/>
      <c r="JBZ27" s="253"/>
      <c r="JCA27" s="253"/>
      <c r="JCB27" s="253"/>
      <c r="JCC27" s="253"/>
      <c r="JCD27" s="253"/>
      <c r="JCE27" s="253"/>
      <c r="JCF27" s="253"/>
      <c r="JCG27" s="253"/>
      <c r="JCH27" s="253"/>
      <c r="JCI27" s="253"/>
      <c r="JCJ27" s="253"/>
      <c r="JCK27" s="253"/>
      <c r="JCL27" s="253"/>
      <c r="JCM27" s="253"/>
      <c r="JCN27" s="253"/>
      <c r="JCO27" s="253"/>
      <c r="JCP27" s="254"/>
      <c r="JCQ27" s="254"/>
      <c r="JCR27" s="254"/>
      <c r="JCS27" s="254"/>
      <c r="JCT27" s="254"/>
      <c r="JCU27" s="253"/>
      <c r="JCV27" s="253"/>
      <c r="JCW27" s="253"/>
      <c r="JCX27" s="253"/>
      <c r="JCY27" s="253"/>
      <c r="JCZ27" s="253"/>
      <c r="JDA27" s="253"/>
      <c r="JDB27" s="253"/>
      <c r="JDC27" s="253"/>
      <c r="JDD27" s="253"/>
      <c r="JDE27" s="253"/>
      <c r="JDF27" s="253"/>
      <c r="JDG27" s="253"/>
      <c r="JDH27" s="253"/>
      <c r="JDI27" s="253"/>
      <c r="JDJ27" s="253"/>
      <c r="JDK27" s="253"/>
      <c r="JDL27" s="253"/>
      <c r="JDM27" s="253"/>
      <c r="JDN27" s="253"/>
      <c r="JDO27" s="253"/>
      <c r="JDP27" s="253"/>
      <c r="JDQ27" s="253"/>
      <c r="JDR27" s="253"/>
      <c r="JDS27" s="253"/>
      <c r="JDT27" s="253"/>
      <c r="JDU27" s="253"/>
      <c r="JDV27" s="253"/>
      <c r="JDW27" s="253"/>
      <c r="JDX27" s="253"/>
      <c r="JDY27" s="253"/>
      <c r="JDZ27" s="253"/>
      <c r="JEA27" s="253"/>
      <c r="JEB27" s="253"/>
      <c r="JEC27" s="253"/>
      <c r="JED27" s="253"/>
      <c r="JEE27" s="253"/>
      <c r="JEF27" s="253"/>
      <c r="JEG27" s="253"/>
      <c r="JEH27" s="253"/>
      <c r="JEI27" s="253"/>
      <c r="JEJ27" s="253"/>
      <c r="JEK27" s="253"/>
      <c r="JEL27" s="253"/>
      <c r="JEM27" s="253"/>
      <c r="JEN27" s="253"/>
      <c r="JEO27" s="253"/>
      <c r="JEP27" s="253"/>
      <c r="JEQ27" s="253"/>
      <c r="JER27" s="254"/>
      <c r="JES27" s="254"/>
      <c r="JET27" s="254"/>
      <c r="JEU27" s="254"/>
      <c r="JEV27" s="254"/>
      <c r="JEW27" s="253"/>
      <c r="JEX27" s="253"/>
      <c r="JEY27" s="253"/>
      <c r="JEZ27" s="253"/>
      <c r="JFA27" s="253"/>
      <c r="JFB27" s="253"/>
      <c r="JFC27" s="253"/>
      <c r="JFD27" s="253"/>
      <c r="JFE27" s="253"/>
      <c r="JFF27" s="253"/>
      <c r="JFG27" s="253"/>
      <c r="JFH27" s="253"/>
      <c r="JFI27" s="253"/>
      <c r="JFJ27" s="253"/>
      <c r="JFK27" s="253"/>
      <c r="JFL27" s="253"/>
      <c r="JFM27" s="253"/>
      <c r="JFN27" s="253"/>
      <c r="JFO27" s="253"/>
      <c r="JFP27" s="253"/>
      <c r="JFQ27" s="253"/>
      <c r="JFR27" s="253"/>
      <c r="JFS27" s="253"/>
      <c r="JFT27" s="253"/>
      <c r="JFU27" s="253"/>
      <c r="JFV27" s="253"/>
      <c r="JFW27" s="253"/>
      <c r="JFX27" s="253"/>
      <c r="JFY27" s="253"/>
      <c r="JFZ27" s="253"/>
      <c r="JGA27" s="253"/>
      <c r="JGB27" s="253"/>
      <c r="JGC27" s="253"/>
      <c r="JGD27" s="253"/>
      <c r="JGE27" s="253"/>
      <c r="JGF27" s="253"/>
      <c r="JGG27" s="253"/>
      <c r="JGH27" s="253"/>
      <c r="JGI27" s="253"/>
      <c r="JGJ27" s="253"/>
      <c r="JGK27" s="253"/>
      <c r="JGL27" s="253"/>
      <c r="JGM27" s="253"/>
      <c r="JGN27" s="253"/>
      <c r="JGO27" s="253"/>
      <c r="JGP27" s="253"/>
      <c r="JGQ27" s="253"/>
      <c r="JGR27" s="253"/>
      <c r="JGS27" s="253"/>
      <c r="JGT27" s="254"/>
      <c r="JGU27" s="254"/>
      <c r="JGV27" s="254"/>
      <c r="JGW27" s="254"/>
      <c r="JGX27" s="254"/>
      <c r="JGY27" s="253"/>
      <c r="JGZ27" s="253"/>
      <c r="JHA27" s="253"/>
      <c r="JHB27" s="253"/>
      <c r="JHC27" s="253"/>
      <c r="JHD27" s="253"/>
      <c r="JHE27" s="253"/>
      <c r="JHF27" s="253"/>
      <c r="JHG27" s="253"/>
      <c r="JHH27" s="253"/>
      <c r="JHI27" s="253"/>
      <c r="JHJ27" s="253"/>
      <c r="JHK27" s="253"/>
      <c r="JHL27" s="253"/>
      <c r="JHM27" s="253"/>
      <c r="JHN27" s="253"/>
      <c r="JHO27" s="253"/>
      <c r="JHP27" s="253"/>
      <c r="JHQ27" s="253"/>
      <c r="JHR27" s="253"/>
      <c r="JHS27" s="253"/>
      <c r="JHT27" s="253"/>
      <c r="JHU27" s="253"/>
      <c r="JHV27" s="253"/>
      <c r="JHW27" s="253"/>
      <c r="JHX27" s="253"/>
      <c r="JHY27" s="253"/>
      <c r="JHZ27" s="253"/>
      <c r="JIA27" s="253"/>
      <c r="JIB27" s="253"/>
      <c r="JIC27" s="253"/>
      <c r="JID27" s="253"/>
      <c r="JIE27" s="253"/>
      <c r="JIF27" s="253"/>
      <c r="JIG27" s="253"/>
      <c r="JIH27" s="253"/>
      <c r="JII27" s="253"/>
      <c r="JIJ27" s="253"/>
      <c r="JIK27" s="253"/>
      <c r="JIL27" s="253"/>
      <c r="JIM27" s="253"/>
      <c r="JIN27" s="253"/>
      <c r="JIO27" s="253"/>
      <c r="JIP27" s="253"/>
      <c r="JIQ27" s="253"/>
      <c r="JIR27" s="253"/>
      <c r="JIS27" s="253"/>
      <c r="JIT27" s="253"/>
      <c r="JIU27" s="253"/>
      <c r="JIV27" s="254"/>
      <c r="JIW27" s="254"/>
      <c r="JIX27" s="254"/>
      <c r="JIY27" s="254"/>
      <c r="JIZ27" s="254"/>
      <c r="JJA27" s="253"/>
      <c r="JJB27" s="253"/>
      <c r="JJC27" s="253"/>
      <c r="JJD27" s="253"/>
      <c r="JJE27" s="253"/>
      <c r="JJF27" s="253"/>
      <c r="JJG27" s="253"/>
      <c r="JJH27" s="253"/>
      <c r="JJI27" s="253"/>
      <c r="JJJ27" s="253"/>
      <c r="JJK27" s="253"/>
      <c r="JJL27" s="253"/>
      <c r="JJM27" s="253"/>
      <c r="JJN27" s="253"/>
      <c r="JJO27" s="253"/>
      <c r="JJP27" s="253"/>
      <c r="JJQ27" s="253"/>
      <c r="JJR27" s="253"/>
      <c r="JJS27" s="253"/>
      <c r="JJT27" s="253"/>
      <c r="JJU27" s="253"/>
      <c r="JJV27" s="253"/>
      <c r="JJW27" s="253"/>
      <c r="JJX27" s="253"/>
      <c r="JJY27" s="253"/>
      <c r="JJZ27" s="253"/>
      <c r="JKA27" s="253"/>
      <c r="JKB27" s="253"/>
      <c r="JKC27" s="253"/>
      <c r="JKD27" s="253"/>
      <c r="JKE27" s="253"/>
      <c r="JKF27" s="253"/>
      <c r="JKG27" s="253"/>
      <c r="JKH27" s="253"/>
      <c r="JKI27" s="253"/>
      <c r="JKJ27" s="253"/>
      <c r="JKK27" s="253"/>
      <c r="JKL27" s="253"/>
      <c r="JKM27" s="253"/>
      <c r="JKN27" s="253"/>
      <c r="JKO27" s="253"/>
      <c r="JKP27" s="253"/>
      <c r="JKQ27" s="253"/>
      <c r="JKR27" s="253"/>
      <c r="JKS27" s="253"/>
      <c r="JKT27" s="253"/>
      <c r="JKU27" s="253"/>
      <c r="JKV27" s="253"/>
      <c r="JKW27" s="253"/>
      <c r="JKX27" s="254"/>
      <c r="JKY27" s="254"/>
      <c r="JKZ27" s="254"/>
      <c r="JLA27" s="254"/>
      <c r="JLB27" s="254"/>
      <c r="JLC27" s="253"/>
      <c r="JLD27" s="253"/>
      <c r="JLE27" s="253"/>
      <c r="JLF27" s="253"/>
      <c r="JLG27" s="253"/>
      <c r="JLH27" s="253"/>
      <c r="JLI27" s="253"/>
      <c r="JLJ27" s="253"/>
      <c r="JLK27" s="253"/>
      <c r="JLL27" s="253"/>
      <c r="JLM27" s="253"/>
      <c r="JLN27" s="253"/>
      <c r="JLO27" s="253"/>
      <c r="JLP27" s="253"/>
      <c r="JLQ27" s="253"/>
      <c r="JLR27" s="253"/>
      <c r="JLS27" s="253"/>
      <c r="JLT27" s="253"/>
      <c r="JLU27" s="253"/>
      <c r="JLV27" s="253"/>
      <c r="JLW27" s="253"/>
      <c r="JLX27" s="253"/>
      <c r="JLY27" s="253"/>
      <c r="JLZ27" s="253"/>
      <c r="JMA27" s="253"/>
      <c r="JMB27" s="253"/>
      <c r="JMC27" s="253"/>
      <c r="JMD27" s="253"/>
      <c r="JME27" s="253"/>
      <c r="JMF27" s="253"/>
      <c r="JMG27" s="253"/>
      <c r="JMH27" s="253"/>
      <c r="JMI27" s="253"/>
      <c r="JMJ27" s="253"/>
      <c r="JMK27" s="253"/>
      <c r="JML27" s="253"/>
      <c r="JMM27" s="253"/>
      <c r="JMN27" s="253"/>
      <c r="JMO27" s="253"/>
      <c r="JMP27" s="253"/>
      <c r="JMQ27" s="253"/>
      <c r="JMR27" s="253"/>
      <c r="JMS27" s="253"/>
      <c r="JMT27" s="253"/>
      <c r="JMU27" s="253"/>
      <c r="JMV27" s="253"/>
      <c r="JMW27" s="253"/>
      <c r="JMX27" s="253"/>
      <c r="JMY27" s="253"/>
      <c r="JMZ27" s="254"/>
      <c r="JNA27" s="254"/>
      <c r="JNB27" s="254"/>
      <c r="JNC27" s="254"/>
      <c r="JND27" s="254"/>
      <c r="JNE27" s="253"/>
      <c r="JNF27" s="253"/>
      <c r="JNG27" s="253"/>
      <c r="JNH27" s="253"/>
      <c r="JNI27" s="253"/>
      <c r="JNJ27" s="253"/>
      <c r="JNK27" s="253"/>
      <c r="JNL27" s="253"/>
      <c r="JNM27" s="253"/>
      <c r="JNN27" s="253"/>
      <c r="JNO27" s="253"/>
      <c r="JNP27" s="253"/>
      <c r="JNQ27" s="253"/>
      <c r="JNR27" s="253"/>
      <c r="JNS27" s="253"/>
      <c r="JNT27" s="253"/>
      <c r="JNU27" s="253"/>
      <c r="JNV27" s="253"/>
      <c r="JNW27" s="253"/>
      <c r="JNX27" s="253"/>
      <c r="JNY27" s="253"/>
      <c r="JNZ27" s="253"/>
      <c r="JOA27" s="253"/>
      <c r="JOB27" s="253"/>
      <c r="JOC27" s="253"/>
      <c r="JOD27" s="253"/>
      <c r="JOE27" s="253"/>
      <c r="JOF27" s="253"/>
      <c r="JOG27" s="253"/>
      <c r="JOH27" s="253"/>
      <c r="JOI27" s="253"/>
      <c r="JOJ27" s="253"/>
      <c r="JOK27" s="253"/>
      <c r="JOL27" s="253"/>
      <c r="JOM27" s="253"/>
      <c r="JON27" s="253"/>
      <c r="JOO27" s="253"/>
      <c r="JOP27" s="253"/>
      <c r="JOQ27" s="253"/>
      <c r="JOR27" s="253"/>
      <c r="JOS27" s="253"/>
      <c r="JOT27" s="253"/>
      <c r="JOU27" s="253"/>
      <c r="JOV27" s="253"/>
      <c r="JOW27" s="253"/>
      <c r="JOX27" s="253"/>
      <c r="JOY27" s="253"/>
      <c r="JOZ27" s="253"/>
      <c r="JPA27" s="253"/>
      <c r="JPB27" s="254"/>
      <c r="JPC27" s="254"/>
      <c r="JPD27" s="254"/>
      <c r="JPE27" s="254"/>
      <c r="JPF27" s="254"/>
      <c r="JPG27" s="253"/>
      <c r="JPH27" s="253"/>
      <c r="JPI27" s="253"/>
      <c r="JPJ27" s="253"/>
      <c r="JPK27" s="253"/>
      <c r="JPL27" s="253"/>
      <c r="JPM27" s="253"/>
      <c r="JPN27" s="253"/>
      <c r="JPO27" s="253"/>
      <c r="JPP27" s="253"/>
      <c r="JPQ27" s="253"/>
      <c r="JPR27" s="253"/>
      <c r="JPS27" s="253"/>
      <c r="JPT27" s="253"/>
      <c r="JPU27" s="253"/>
      <c r="JPV27" s="253"/>
      <c r="JPW27" s="253"/>
      <c r="JPX27" s="253"/>
      <c r="JPY27" s="253"/>
      <c r="JPZ27" s="253"/>
      <c r="JQA27" s="253"/>
      <c r="JQB27" s="253"/>
      <c r="JQC27" s="253"/>
      <c r="JQD27" s="253"/>
      <c r="JQE27" s="253"/>
      <c r="JQF27" s="253"/>
      <c r="JQG27" s="253"/>
      <c r="JQH27" s="253"/>
      <c r="JQI27" s="253"/>
      <c r="JQJ27" s="253"/>
      <c r="JQK27" s="253"/>
      <c r="JQL27" s="253"/>
      <c r="JQM27" s="253"/>
      <c r="JQN27" s="253"/>
      <c r="JQO27" s="253"/>
      <c r="JQP27" s="253"/>
      <c r="JQQ27" s="253"/>
      <c r="JQR27" s="253"/>
      <c r="JQS27" s="253"/>
      <c r="JQT27" s="253"/>
      <c r="JQU27" s="253"/>
      <c r="JQV27" s="253"/>
      <c r="JQW27" s="253"/>
      <c r="JQX27" s="253"/>
      <c r="JQY27" s="253"/>
      <c r="JQZ27" s="253"/>
      <c r="JRA27" s="253"/>
      <c r="JRB27" s="253"/>
      <c r="JRC27" s="253"/>
      <c r="JRD27" s="254"/>
      <c r="JRE27" s="254"/>
      <c r="JRF27" s="254"/>
      <c r="JRG27" s="254"/>
      <c r="JRH27" s="254"/>
      <c r="JRI27" s="253"/>
      <c r="JRJ27" s="253"/>
      <c r="JRK27" s="253"/>
      <c r="JRL27" s="253"/>
      <c r="JRM27" s="253"/>
      <c r="JRN27" s="253"/>
      <c r="JRO27" s="253"/>
      <c r="JRP27" s="253"/>
      <c r="JRQ27" s="253"/>
      <c r="JRR27" s="253"/>
      <c r="JRS27" s="253"/>
      <c r="JRT27" s="253"/>
      <c r="JRU27" s="253"/>
      <c r="JRV27" s="253"/>
      <c r="JRW27" s="253"/>
      <c r="JRX27" s="253"/>
      <c r="JRY27" s="253"/>
      <c r="JRZ27" s="253"/>
      <c r="JSA27" s="253"/>
      <c r="JSB27" s="253"/>
      <c r="JSC27" s="253"/>
      <c r="JSD27" s="253"/>
      <c r="JSE27" s="253"/>
      <c r="JSF27" s="253"/>
      <c r="JSG27" s="253"/>
      <c r="JSH27" s="253"/>
      <c r="JSI27" s="253"/>
      <c r="JSJ27" s="253"/>
      <c r="JSK27" s="253"/>
      <c r="JSL27" s="253"/>
      <c r="JSM27" s="253"/>
      <c r="JSN27" s="253"/>
      <c r="JSO27" s="253"/>
      <c r="JSP27" s="253"/>
      <c r="JSQ27" s="253"/>
      <c r="JSR27" s="253"/>
      <c r="JSS27" s="253"/>
      <c r="JST27" s="253"/>
      <c r="JSU27" s="253"/>
      <c r="JSV27" s="253"/>
      <c r="JSW27" s="253"/>
      <c r="JSX27" s="253"/>
      <c r="JSY27" s="253"/>
      <c r="JSZ27" s="253"/>
      <c r="JTA27" s="253"/>
      <c r="JTB27" s="253"/>
      <c r="JTC27" s="253"/>
      <c r="JTD27" s="253"/>
      <c r="JTE27" s="253"/>
      <c r="JTF27" s="254"/>
      <c r="JTG27" s="254"/>
      <c r="JTH27" s="254"/>
      <c r="JTI27" s="254"/>
      <c r="JTJ27" s="254"/>
      <c r="JTK27" s="253"/>
      <c r="JTL27" s="253"/>
      <c r="JTM27" s="253"/>
      <c r="JTN27" s="253"/>
      <c r="JTO27" s="253"/>
      <c r="JTP27" s="253"/>
      <c r="JTQ27" s="253"/>
      <c r="JTR27" s="253"/>
      <c r="JTS27" s="253"/>
      <c r="JTT27" s="253"/>
      <c r="JTU27" s="253"/>
      <c r="JTV27" s="253"/>
      <c r="JTW27" s="253"/>
      <c r="JTX27" s="253"/>
      <c r="JTY27" s="253"/>
      <c r="JTZ27" s="253"/>
      <c r="JUA27" s="253"/>
      <c r="JUB27" s="253"/>
      <c r="JUC27" s="253"/>
      <c r="JUD27" s="253"/>
      <c r="JUE27" s="253"/>
      <c r="JUF27" s="253"/>
      <c r="JUG27" s="253"/>
      <c r="JUH27" s="253"/>
      <c r="JUI27" s="253"/>
      <c r="JUJ27" s="253"/>
      <c r="JUK27" s="253"/>
      <c r="JUL27" s="253"/>
      <c r="JUM27" s="253"/>
      <c r="JUN27" s="253"/>
      <c r="JUO27" s="253"/>
      <c r="JUP27" s="253"/>
      <c r="JUQ27" s="253"/>
      <c r="JUR27" s="253"/>
      <c r="JUS27" s="253"/>
      <c r="JUT27" s="253"/>
      <c r="JUU27" s="253"/>
      <c r="JUV27" s="253"/>
      <c r="JUW27" s="253"/>
      <c r="JUX27" s="253"/>
      <c r="JUY27" s="253"/>
      <c r="JUZ27" s="253"/>
      <c r="JVA27" s="253"/>
      <c r="JVB27" s="253"/>
      <c r="JVC27" s="253"/>
      <c r="JVD27" s="253"/>
      <c r="JVE27" s="253"/>
      <c r="JVF27" s="253"/>
      <c r="JVG27" s="253"/>
      <c r="JVH27" s="254"/>
      <c r="JVI27" s="254"/>
      <c r="JVJ27" s="254"/>
      <c r="JVK27" s="254"/>
      <c r="JVL27" s="254"/>
      <c r="JVM27" s="253"/>
      <c r="JVN27" s="253"/>
      <c r="JVO27" s="253"/>
      <c r="JVP27" s="253"/>
      <c r="JVQ27" s="253"/>
      <c r="JVR27" s="253"/>
      <c r="JVS27" s="253"/>
      <c r="JVT27" s="253"/>
      <c r="JVU27" s="253"/>
      <c r="JVV27" s="253"/>
      <c r="JVW27" s="253"/>
      <c r="JVX27" s="253"/>
      <c r="JVY27" s="253"/>
      <c r="JVZ27" s="253"/>
      <c r="JWA27" s="253"/>
      <c r="JWB27" s="253"/>
      <c r="JWC27" s="253"/>
      <c r="JWD27" s="253"/>
      <c r="JWE27" s="253"/>
      <c r="JWF27" s="253"/>
      <c r="JWG27" s="253"/>
      <c r="JWH27" s="253"/>
      <c r="JWI27" s="253"/>
      <c r="JWJ27" s="253"/>
      <c r="JWK27" s="253"/>
      <c r="JWL27" s="253"/>
      <c r="JWM27" s="253"/>
      <c r="JWN27" s="253"/>
      <c r="JWO27" s="253"/>
      <c r="JWP27" s="253"/>
      <c r="JWQ27" s="253"/>
      <c r="JWR27" s="253"/>
      <c r="JWS27" s="253"/>
      <c r="JWT27" s="253"/>
      <c r="JWU27" s="253"/>
      <c r="JWV27" s="253"/>
      <c r="JWW27" s="253"/>
      <c r="JWX27" s="253"/>
      <c r="JWY27" s="253"/>
      <c r="JWZ27" s="253"/>
      <c r="JXA27" s="253"/>
      <c r="JXB27" s="253"/>
      <c r="JXC27" s="253"/>
      <c r="JXD27" s="253"/>
      <c r="JXE27" s="253"/>
      <c r="JXF27" s="253"/>
      <c r="JXG27" s="253"/>
      <c r="JXH27" s="253"/>
      <c r="JXI27" s="253"/>
      <c r="JXJ27" s="254"/>
      <c r="JXK27" s="254"/>
      <c r="JXL27" s="254"/>
      <c r="JXM27" s="254"/>
      <c r="JXN27" s="254"/>
      <c r="JXO27" s="253"/>
      <c r="JXP27" s="253"/>
      <c r="JXQ27" s="253"/>
      <c r="JXR27" s="253"/>
      <c r="JXS27" s="253"/>
      <c r="JXT27" s="253"/>
      <c r="JXU27" s="253"/>
      <c r="JXV27" s="253"/>
      <c r="JXW27" s="253"/>
      <c r="JXX27" s="253"/>
      <c r="JXY27" s="253"/>
      <c r="JXZ27" s="253"/>
      <c r="JYA27" s="253"/>
      <c r="JYB27" s="253"/>
      <c r="JYC27" s="253"/>
      <c r="JYD27" s="253"/>
      <c r="JYE27" s="253"/>
      <c r="JYF27" s="253"/>
      <c r="JYG27" s="253"/>
      <c r="JYH27" s="253"/>
      <c r="JYI27" s="253"/>
      <c r="JYJ27" s="253"/>
      <c r="JYK27" s="253"/>
      <c r="JYL27" s="253"/>
      <c r="JYM27" s="253"/>
      <c r="JYN27" s="253"/>
      <c r="JYO27" s="253"/>
      <c r="JYP27" s="253"/>
      <c r="JYQ27" s="253"/>
      <c r="JYR27" s="253"/>
      <c r="JYS27" s="253"/>
      <c r="JYT27" s="253"/>
      <c r="JYU27" s="253"/>
      <c r="JYV27" s="253"/>
      <c r="JYW27" s="253"/>
      <c r="JYX27" s="253"/>
      <c r="JYY27" s="253"/>
      <c r="JYZ27" s="253"/>
      <c r="JZA27" s="253"/>
      <c r="JZB27" s="253"/>
      <c r="JZC27" s="253"/>
      <c r="JZD27" s="253"/>
      <c r="JZE27" s="253"/>
      <c r="JZF27" s="253"/>
      <c r="JZG27" s="253"/>
      <c r="JZH27" s="253"/>
      <c r="JZI27" s="253"/>
      <c r="JZJ27" s="253"/>
      <c r="JZK27" s="253"/>
      <c r="JZL27" s="254"/>
      <c r="JZM27" s="254"/>
      <c r="JZN27" s="254"/>
      <c r="JZO27" s="254"/>
      <c r="JZP27" s="254"/>
      <c r="JZQ27" s="253"/>
      <c r="JZR27" s="253"/>
      <c r="JZS27" s="253"/>
      <c r="JZT27" s="253"/>
      <c r="JZU27" s="253"/>
      <c r="JZV27" s="253"/>
      <c r="JZW27" s="253"/>
      <c r="JZX27" s="253"/>
      <c r="JZY27" s="253"/>
      <c r="JZZ27" s="253"/>
      <c r="KAA27" s="253"/>
      <c r="KAB27" s="253"/>
      <c r="KAC27" s="253"/>
      <c r="KAD27" s="253"/>
      <c r="KAE27" s="253"/>
      <c r="KAF27" s="253"/>
      <c r="KAG27" s="253"/>
      <c r="KAH27" s="253"/>
      <c r="KAI27" s="253"/>
      <c r="KAJ27" s="253"/>
      <c r="KAK27" s="253"/>
      <c r="KAL27" s="253"/>
      <c r="KAM27" s="253"/>
      <c r="KAN27" s="253"/>
      <c r="KAO27" s="253"/>
      <c r="KAP27" s="253"/>
      <c r="KAQ27" s="253"/>
      <c r="KAR27" s="253"/>
      <c r="KAS27" s="253"/>
      <c r="KAT27" s="253"/>
      <c r="KAU27" s="253"/>
      <c r="KAV27" s="253"/>
      <c r="KAW27" s="253"/>
      <c r="KAX27" s="253"/>
      <c r="KAY27" s="253"/>
      <c r="KAZ27" s="253"/>
      <c r="KBA27" s="253"/>
      <c r="KBB27" s="253"/>
      <c r="KBC27" s="253"/>
      <c r="KBD27" s="253"/>
      <c r="KBE27" s="253"/>
      <c r="KBF27" s="253"/>
      <c r="KBG27" s="253"/>
      <c r="KBH27" s="253"/>
      <c r="KBI27" s="253"/>
      <c r="KBJ27" s="253"/>
      <c r="KBK27" s="253"/>
      <c r="KBL27" s="253"/>
      <c r="KBM27" s="253"/>
      <c r="KBN27" s="254"/>
      <c r="KBO27" s="254"/>
      <c r="KBP27" s="254"/>
      <c r="KBQ27" s="254"/>
      <c r="KBR27" s="254"/>
      <c r="KBS27" s="253"/>
      <c r="KBT27" s="253"/>
      <c r="KBU27" s="253"/>
      <c r="KBV27" s="253"/>
      <c r="KBW27" s="253"/>
      <c r="KBX27" s="253"/>
      <c r="KBY27" s="253"/>
      <c r="KBZ27" s="253"/>
      <c r="KCA27" s="253"/>
      <c r="KCB27" s="253"/>
      <c r="KCC27" s="253"/>
      <c r="KCD27" s="253"/>
      <c r="KCE27" s="253"/>
      <c r="KCF27" s="253"/>
      <c r="KCG27" s="253"/>
      <c r="KCH27" s="253"/>
      <c r="KCI27" s="253"/>
      <c r="KCJ27" s="253"/>
      <c r="KCK27" s="253"/>
      <c r="KCL27" s="253"/>
      <c r="KCM27" s="253"/>
      <c r="KCN27" s="253"/>
      <c r="KCO27" s="253"/>
      <c r="KCP27" s="253"/>
      <c r="KCQ27" s="253"/>
      <c r="KCR27" s="253"/>
      <c r="KCS27" s="253"/>
      <c r="KCT27" s="253"/>
      <c r="KCU27" s="253"/>
      <c r="KCV27" s="253"/>
      <c r="KCW27" s="253"/>
      <c r="KCX27" s="253"/>
      <c r="KCY27" s="253"/>
      <c r="KCZ27" s="253"/>
      <c r="KDA27" s="253"/>
      <c r="KDB27" s="253"/>
      <c r="KDC27" s="253"/>
      <c r="KDD27" s="253"/>
      <c r="KDE27" s="253"/>
      <c r="KDF27" s="253"/>
      <c r="KDG27" s="253"/>
      <c r="KDH27" s="253"/>
      <c r="KDI27" s="253"/>
      <c r="KDJ27" s="253"/>
      <c r="KDK27" s="253"/>
      <c r="KDL27" s="253"/>
      <c r="KDM27" s="253"/>
      <c r="KDN27" s="253"/>
      <c r="KDO27" s="253"/>
      <c r="KDP27" s="254"/>
      <c r="KDQ27" s="254"/>
      <c r="KDR27" s="254"/>
      <c r="KDS27" s="254"/>
      <c r="KDT27" s="254"/>
      <c r="KDU27" s="253"/>
      <c r="KDV27" s="253"/>
      <c r="KDW27" s="253"/>
      <c r="KDX27" s="253"/>
      <c r="KDY27" s="253"/>
      <c r="KDZ27" s="253"/>
      <c r="KEA27" s="253"/>
      <c r="KEB27" s="253"/>
      <c r="KEC27" s="253"/>
      <c r="KED27" s="253"/>
      <c r="KEE27" s="253"/>
      <c r="KEF27" s="253"/>
      <c r="KEG27" s="253"/>
      <c r="KEH27" s="253"/>
      <c r="KEI27" s="253"/>
      <c r="KEJ27" s="253"/>
      <c r="KEK27" s="253"/>
      <c r="KEL27" s="253"/>
      <c r="KEM27" s="253"/>
      <c r="KEN27" s="253"/>
      <c r="KEO27" s="253"/>
      <c r="KEP27" s="253"/>
      <c r="KEQ27" s="253"/>
      <c r="KER27" s="253"/>
      <c r="KES27" s="253"/>
      <c r="KET27" s="253"/>
      <c r="KEU27" s="253"/>
      <c r="KEV27" s="253"/>
      <c r="KEW27" s="253"/>
      <c r="KEX27" s="253"/>
      <c r="KEY27" s="253"/>
      <c r="KEZ27" s="253"/>
      <c r="KFA27" s="253"/>
      <c r="KFB27" s="253"/>
      <c r="KFC27" s="253"/>
      <c r="KFD27" s="253"/>
      <c r="KFE27" s="253"/>
      <c r="KFF27" s="253"/>
      <c r="KFG27" s="253"/>
      <c r="KFH27" s="253"/>
      <c r="KFI27" s="253"/>
      <c r="KFJ27" s="253"/>
      <c r="KFK27" s="253"/>
      <c r="KFL27" s="253"/>
      <c r="KFM27" s="253"/>
      <c r="KFN27" s="253"/>
      <c r="KFO27" s="253"/>
      <c r="KFP27" s="253"/>
      <c r="KFQ27" s="253"/>
      <c r="KFR27" s="254"/>
      <c r="KFS27" s="254"/>
      <c r="KFT27" s="254"/>
      <c r="KFU27" s="254"/>
      <c r="KFV27" s="254"/>
      <c r="KFW27" s="253"/>
      <c r="KFX27" s="253"/>
      <c r="KFY27" s="253"/>
      <c r="KFZ27" s="253"/>
      <c r="KGA27" s="253"/>
      <c r="KGB27" s="253"/>
      <c r="KGC27" s="253"/>
      <c r="KGD27" s="253"/>
      <c r="KGE27" s="253"/>
      <c r="KGF27" s="253"/>
      <c r="KGG27" s="253"/>
      <c r="KGH27" s="253"/>
      <c r="KGI27" s="253"/>
      <c r="KGJ27" s="253"/>
      <c r="KGK27" s="253"/>
      <c r="KGL27" s="253"/>
      <c r="KGM27" s="253"/>
      <c r="KGN27" s="253"/>
      <c r="KGO27" s="253"/>
      <c r="KGP27" s="253"/>
      <c r="KGQ27" s="253"/>
      <c r="KGR27" s="253"/>
      <c r="KGS27" s="253"/>
      <c r="KGT27" s="253"/>
      <c r="KGU27" s="253"/>
      <c r="KGV27" s="253"/>
      <c r="KGW27" s="253"/>
      <c r="KGX27" s="253"/>
      <c r="KGY27" s="253"/>
      <c r="KGZ27" s="253"/>
      <c r="KHA27" s="253"/>
      <c r="KHB27" s="253"/>
      <c r="KHC27" s="253"/>
      <c r="KHD27" s="253"/>
      <c r="KHE27" s="253"/>
      <c r="KHF27" s="253"/>
      <c r="KHG27" s="253"/>
      <c r="KHH27" s="253"/>
      <c r="KHI27" s="253"/>
      <c r="KHJ27" s="253"/>
      <c r="KHK27" s="253"/>
      <c r="KHL27" s="253"/>
      <c r="KHM27" s="253"/>
      <c r="KHN27" s="253"/>
      <c r="KHO27" s="253"/>
      <c r="KHP27" s="253"/>
      <c r="KHQ27" s="253"/>
      <c r="KHR27" s="253"/>
      <c r="KHS27" s="253"/>
      <c r="KHT27" s="254"/>
      <c r="KHU27" s="254"/>
      <c r="KHV27" s="254"/>
      <c r="KHW27" s="254"/>
      <c r="KHX27" s="254"/>
      <c r="KHY27" s="253"/>
      <c r="KHZ27" s="253"/>
      <c r="KIA27" s="253"/>
      <c r="KIB27" s="253"/>
      <c r="KIC27" s="253"/>
      <c r="KID27" s="253"/>
      <c r="KIE27" s="253"/>
      <c r="KIF27" s="253"/>
      <c r="KIG27" s="253"/>
      <c r="KIH27" s="253"/>
      <c r="KII27" s="253"/>
      <c r="KIJ27" s="253"/>
      <c r="KIK27" s="253"/>
      <c r="KIL27" s="253"/>
      <c r="KIM27" s="253"/>
      <c r="KIN27" s="253"/>
      <c r="KIO27" s="253"/>
      <c r="KIP27" s="253"/>
      <c r="KIQ27" s="253"/>
      <c r="KIR27" s="253"/>
      <c r="KIS27" s="253"/>
      <c r="KIT27" s="253"/>
      <c r="KIU27" s="253"/>
      <c r="KIV27" s="253"/>
      <c r="KIW27" s="253"/>
      <c r="KIX27" s="253"/>
      <c r="KIY27" s="253"/>
      <c r="KIZ27" s="253"/>
      <c r="KJA27" s="253"/>
      <c r="KJB27" s="253"/>
      <c r="KJC27" s="253"/>
      <c r="KJD27" s="253"/>
      <c r="KJE27" s="253"/>
      <c r="KJF27" s="253"/>
      <c r="KJG27" s="253"/>
      <c r="KJH27" s="253"/>
      <c r="KJI27" s="253"/>
      <c r="KJJ27" s="253"/>
      <c r="KJK27" s="253"/>
      <c r="KJL27" s="253"/>
      <c r="KJM27" s="253"/>
      <c r="KJN27" s="253"/>
      <c r="KJO27" s="253"/>
      <c r="KJP27" s="253"/>
      <c r="KJQ27" s="253"/>
      <c r="KJR27" s="253"/>
      <c r="KJS27" s="253"/>
      <c r="KJT27" s="253"/>
      <c r="KJU27" s="253"/>
      <c r="KJV27" s="254"/>
      <c r="KJW27" s="254"/>
      <c r="KJX27" s="254"/>
      <c r="KJY27" s="254"/>
      <c r="KJZ27" s="254"/>
      <c r="KKA27" s="253"/>
      <c r="KKB27" s="253"/>
      <c r="KKC27" s="253"/>
      <c r="KKD27" s="253"/>
      <c r="KKE27" s="253"/>
      <c r="KKF27" s="253"/>
      <c r="KKG27" s="253"/>
      <c r="KKH27" s="253"/>
      <c r="KKI27" s="253"/>
      <c r="KKJ27" s="253"/>
      <c r="KKK27" s="253"/>
      <c r="KKL27" s="253"/>
      <c r="KKM27" s="253"/>
      <c r="KKN27" s="253"/>
      <c r="KKO27" s="253"/>
      <c r="KKP27" s="253"/>
      <c r="KKQ27" s="253"/>
      <c r="KKR27" s="253"/>
      <c r="KKS27" s="253"/>
      <c r="KKT27" s="253"/>
      <c r="KKU27" s="253"/>
      <c r="KKV27" s="253"/>
      <c r="KKW27" s="253"/>
      <c r="KKX27" s="253"/>
      <c r="KKY27" s="253"/>
      <c r="KKZ27" s="253"/>
      <c r="KLA27" s="253"/>
      <c r="KLB27" s="253"/>
      <c r="KLC27" s="253"/>
      <c r="KLD27" s="253"/>
      <c r="KLE27" s="253"/>
      <c r="KLF27" s="253"/>
      <c r="KLG27" s="253"/>
      <c r="KLH27" s="253"/>
      <c r="KLI27" s="253"/>
      <c r="KLJ27" s="253"/>
      <c r="KLK27" s="253"/>
      <c r="KLL27" s="253"/>
      <c r="KLM27" s="253"/>
      <c r="KLN27" s="253"/>
      <c r="KLO27" s="253"/>
      <c r="KLP27" s="253"/>
      <c r="KLQ27" s="253"/>
      <c r="KLR27" s="253"/>
      <c r="KLS27" s="253"/>
      <c r="KLT27" s="253"/>
      <c r="KLU27" s="253"/>
      <c r="KLV27" s="253"/>
      <c r="KLW27" s="253"/>
      <c r="KLX27" s="254"/>
      <c r="KLY27" s="254"/>
      <c r="KLZ27" s="254"/>
      <c r="KMA27" s="254"/>
      <c r="KMB27" s="254"/>
      <c r="KMC27" s="253"/>
      <c r="KMD27" s="253"/>
      <c r="KME27" s="253"/>
      <c r="KMF27" s="253"/>
      <c r="KMG27" s="253"/>
      <c r="KMH27" s="253"/>
      <c r="KMI27" s="253"/>
      <c r="KMJ27" s="253"/>
      <c r="KMK27" s="253"/>
      <c r="KML27" s="253"/>
      <c r="KMM27" s="253"/>
      <c r="KMN27" s="253"/>
      <c r="KMO27" s="253"/>
      <c r="KMP27" s="253"/>
      <c r="KMQ27" s="253"/>
      <c r="KMR27" s="253"/>
      <c r="KMS27" s="253"/>
      <c r="KMT27" s="253"/>
      <c r="KMU27" s="253"/>
      <c r="KMV27" s="253"/>
      <c r="KMW27" s="253"/>
      <c r="KMX27" s="253"/>
      <c r="KMY27" s="253"/>
      <c r="KMZ27" s="253"/>
      <c r="KNA27" s="253"/>
      <c r="KNB27" s="253"/>
      <c r="KNC27" s="253"/>
      <c r="KND27" s="253"/>
      <c r="KNE27" s="253"/>
      <c r="KNF27" s="253"/>
      <c r="KNG27" s="253"/>
      <c r="KNH27" s="253"/>
      <c r="KNI27" s="253"/>
      <c r="KNJ27" s="253"/>
      <c r="KNK27" s="253"/>
      <c r="KNL27" s="253"/>
      <c r="KNM27" s="253"/>
      <c r="KNN27" s="253"/>
      <c r="KNO27" s="253"/>
      <c r="KNP27" s="253"/>
      <c r="KNQ27" s="253"/>
      <c r="KNR27" s="253"/>
      <c r="KNS27" s="253"/>
      <c r="KNT27" s="253"/>
      <c r="KNU27" s="253"/>
      <c r="KNV27" s="253"/>
      <c r="KNW27" s="253"/>
      <c r="KNX27" s="253"/>
      <c r="KNY27" s="253"/>
      <c r="KNZ27" s="254"/>
      <c r="KOA27" s="254"/>
      <c r="KOB27" s="254"/>
      <c r="KOC27" s="254"/>
      <c r="KOD27" s="254"/>
      <c r="KOE27" s="253"/>
      <c r="KOF27" s="253"/>
      <c r="KOG27" s="253"/>
      <c r="KOH27" s="253"/>
      <c r="KOI27" s="253"/>
      <c r="KOJ27" s="253"/>
      <c r="KOK27" s="253"/>
      <c r="KOL27" s="253"/>
      <c r="KOM27" s="253"/>
      <c r="KON27" s="253"/>
      <c r="KOO27" s="253"/>
      <c r="KOP27" s="253"/>
      <c r="KOQ27" s="253"/>
      <c r="KOR27" s="253"/>
      <c r="KOS27" s="253"/>
      <c r="KOT27" s="253"/>
      <c r="KOU27" s="253"/>
      <c r="KOV27" s="253"/>
      <c r="KOW27" s="253"/>
      <c r="KOX27" s="253"/>
      <c r="KOY27" s="253"/>
      <c r="KOZ27" s="253"/>
      <c r="KPA27" s="253"/>
      <c r="KPB27" s="253"/>
      <c r="KPC27" s="253"/>
      <c r="KPD27" s="253"/>
      <c r="KPE27" s="253"/>
      <c r="KPF27" s="253"/>
      <c r="KPG27" s="253"/>
      <c r="KPH27" s="253"/>
      <c r="KPI27" s="253"/>
      <c r="KPJ27" s="253"/>
      <c r="KPK27" s="253"/>
      <c r="KPL27" s="253"/>
      <c r="KPM27" s="253"/>
      <c r="KPN27" s="253"/>
      <c r="KPO27" s="253"/>
      <c r="KPP27" s="253"/>
      <c r="KPQ27" s="253"/>
      <c r="KPR27" s="253"/>
      <c r="KPS27" s="253"/>
      <c r="KPT27" s="253"/>
      <c r="KPU27" s="253"/>
      <c r="KPV27" s="253"/>
      <c r="KPW27" s="253"/>
      <c r="KPX27" s="253"/>
      <c r="KPY27" s="253"/>
      <c r="KPZ27" s="253"/>
      <c r="KQA27" s="253"/>
      <c r="KQB27" s="254"/>
      <c r="KQC27" s="254"/>
      <c r="KQD27" s="254"/>
      <c r="KQE27" s="254"/>
      <c r="KQF27" s="254"/>
      <c r="KQG27" s="253"/>
      <c r="KQH27" s="253"/>
      <c r="KQI27" s="253"/>
      <c r="KQJ27" s="253"/>
      <c r="KQK27" s="253"/>
      <c r="KQL27" s="253"/>
      <c r="KQM27" s="253"/>
      <c r="KQN27" s="253"/>
      <c r="KQO27" s="253"/>
      <c r="KQP27" s="253"/>
      <c r="KQQ27" s="253"/>
      <c r="KQR27" s="253"/>
      <c r="KQS27" s="253"/>
      <c r="KQT27" s="253"/>
      <c r="KQU27" s="253"/>
      <c r="KQV27" s="253"/>
      <c r="KQW27" s="253"/>
      <c r="KQX27" s="253"/>
      <c r="KQY27" s="253"/>
      <c r="KQZ27" s="253"/>
      <c r="KRA27" s="253"/>
      <c r="KRB27" s="253"/>
      <c r="KRC27" s="253"/>
      <c r="KRD27" s="253"/>
      <c r="KRE27" s="253"/>
      <c r="KRF27" s="253"/>
      <c r="KRG27" s="253"/>
      <c r="KRH27" s="253"/>
      <c r="KRI27" s="253"/>
      <c r="KRJ27" s="253"/>
      <c r="KRK27" s="253"/>
      <c r="KRL27" s="253"/>
      <c r="KRM27" s="253"/>
      <c r="KRN27" s="253"/>
      <c r="KRO27" s="253"/>
      <c r="KRP27" s="253"/>
      <c r="KRQ27" s="253"/>
      <c r="KRR27" s="253"/>
      <c r="KRS27" s="253"/>
      <c r="KRT27" s="253"/>
      <c r="KRU27" s="253"/>
      <c r="KRV27" s="253"/>
      <c r="KRW27" s="253"/>
      <c r="KRX27" s="253"/>
      <c r="KRY27" s="253"/>
      <c r="KRZ27" s="253"/>
      <c r="KSA27" s="253"/>
      <c r="KSB27" s="253"/>
      <c r="KSC27" s="253"/>
      <c r="KSD27" s="254"/>
      <c r="KSE27" s="254"/>
      <c r="KSF27" s="254"/>
      <c r="KSG27" s="254"/>
      <c r="KSH27" s="254"/>
      <c r="KSI27" s="253"/>
      <c r="KSJ27" s="253"/>
      <c r="KSK27" s="253"/>
      <c r="KSL27" s="253"/>
      <c r="KSM27" s="253"/>
      <c r="KSN27" s="253"/>
      <c r="KSO27" s="253"/>
      <c r="KSP27" s="253"/>
      <c r="KSQ27" s="253"/>
      <c r="KSR27" s="253"/>
      <c r="KSS27" s="253"/>
      <c r="KST27" s="253"/>
      <c r="KSU27" s="253"/>
      <c r="KSV27" s="253"/>
      <c r="KSW27" s="253"/>
      <c r="KSX27" s="253"/>
      <c r="KSY27" s="253"/>
      <c r="KSZ27" s="253"/>
      <c r="KTA27" s="253"/>
      <c r="KTB27" s="253"/>
      <c r="KTC27" s="253"/>
      <c r="KTD27" s="253"/>
      <c r="KTE27" s="253"/>
      <c r="KTF27" s="253"/>
      <c r="KTG27" s="253"/>
      <c r="KTH27" s="253"/>
      <c r="KTI27" s="253"/>
      <c r="KTJ27" s="253"/>
      <c r="KTK27" s="253"/>
      <c r="KTL27" s="253"/>
      <c r="KTM27" s="253"/>
      <c r="KTN27" s="253"/>
      <c r="KTO27" s="253"/>
      <c r="KTP27" s="253"/>
      <c r="KTQ27" s="253"/>
      <c r="KTR27" s="253"/>
      <c r="KTS27" s="253"/>
      <c r="KTT27" s="253"/>
      <c r="KTU27" s="253"/>
      <c r="KTV27" s="253"/>
      <c r="KTW27" s="253"/>
      <c r="KTX27" s="253"/>
      <c r="KTY27" s="253"/>
      <c r="KTZ27" s="253"/>
      <c r="KUA27" s="253"/>
      <c r="KUB27" s="253"/>
      <c r="KUC27" s="253"/>
      <c r="KUD27" s="253"/>
      <c r="KUE27" s="253"/>
      <c r="KUF27" s="254"/>
      <c r="KUG27" s="254"/>
      <c r="KUH27" s="254"/>
      <c r="KUI27" s="254"/>
      <c r="KUJ27" s="254"/>
      <c r="KUK27" s="253"/>
      <c r="KUL27" s="253"/>
      <c r="KUM27" s="253"/>
      <c r="KUN27" s="253"/>
      <c r="KUO27" s="253"/>
      <c r="KUP27" s="253"/>
      <c r="KUQ27" s="253"/>
      <c r="KUR27" s="253"/>
      <c r="KUS27" s="253"/>
      <c r="KUT27" s="253"/>
      <c r="KUU27" s="253"/>
      <c r="KUV27" s="253"/>
      <c r="KUW27" s="253"/>
      <c r="KUX27" s="253"/>
      <c r="KUY27" s="253"/>
      <c r="KUZ27" s="253"/>
      <c r="KVA27" s="253"/>
      <c r="KVB27" s="253"/>
      <c r="KVC27" s="253"/>
      <c r="KVD27" s="253"/>
      <c r="KVE27" s="253"/>
      <c r="KVF27" s="253"/>
      <c r="KVG27" s="253"/>
      <c r="KVH27" s="253"/>
      <c r="KVI27" s="253"/>
      <c r="KVJ27" s="253"/>
      <c r="KVK27" s="253"/>
      <c r="KVL27" s="253"/>
      <c r="KVM27" s="253"/>
      <c r="KVN27" s="253"/>
      <c r="KVO27" s="253"/>
      <c r="KVP27" s="253"/>
      <c r="KVQ27" s="253"/>
      <c r="KVR27" s="253"/>
      <c r="KVS27" s="253"/>
      <c r="KVT27" s="253"/>
      <c r="KVU27" s="253"/>
      <c r="KVV27" s="253"/>
      <c r="KVW27" s="253"/>
      <c r="KVX27" s="253"/>
      <c r="KVY27" s="253"/>
      <c r="KVZ27" s="253"/>
      <c r="KWA27" s="253"/>
      <c r="KWB27" s="253"/>
      <c r="KWC27" s="253"/>
      <c r="KWD27" s="253"/>
      <c r="KWE27" s="253"/>
      <c r="KWF27" s="253"/>
      <c r="KWG27" s="253"/>
      <c r="KWH27" s="254"/>
      <c r="KWI27" s="254"/>
      <c r="KWJ27" s="254"/>
      <c r="KWK27" s="254"/>
      <c r="KWL27" s="254"/>
      <c r="KWM27" s="253"/>
      <c r="KWN27" s="253"/>
      <c r="KWO27" s="253"/>
      <c r="KWP27" s="253"/>
      <c r="KWQ27" s="253"/>
      <c r="KWR27" s="253"/>
      <c r="KWS27" s="253"/>
      <c r="KWT27" s="253"/>
      <c r="KWU27" s="253"/>
      <c r="KWV27" s="253"/>
      <c r="KWW27" s="253"/>
      <c r="KWX27" s="253"/>
      <c r="KWY27" s="253"/>
      <c r="KWZ27" s="253"/>
      <c r="KXA27" s="253"/>
      <c r="KXB27" s="253"/>
      <c r="KXC27" s="253"/>
      <c r="KXD27" s="253"/>
      <c r="KXE27" s="253"/>
      <c r="KXF27" s="253"/>
      <c r="KXG27" s="253"/>
      <c r="KXH27" s="253"/>
      <c r="KXI27" s="253"/>
      <c r="KXJ27" s="253"/>
      <c r="KXK27" s="253"/>
      <c r="KXL27" s="253"/>
      <c r="KXM27" s="253"/>
      <c r="KXN27" s="253"/>
      <c r="KXO27" s="253"/>
      <c r="KXP27" s="253"/>
      <c r="KXQ27" s="253"/>
      <c r="KXR27" s="253"/>
      <c r="KXS27" s="253"/>
      <c r="KXT27" s="253"/>
      <c r="KXU27" s="253"/>
      <c r="KXV27" s="253"/>
      <c r="KXW27" s="253"/>
      <c r="KXX27" s="253"/>
      <c r="KXY27" s="253"/>
      <c r="KXZ27" s="253"/>
      <c r="KYA27" s="253"/>
      <c r="KYB27" s="253"/>
      <c r="KYC27" s="253"/>
      <c r="KYD27" s="253"/>
      <c r="KYE27" s="253"/>
      <c r="KYF27" s="253"/>
      <c r="KYG27" s="253"/>
      <c r="KYH27" s="253"/>
      <c r="KYI27" s="253"/>
      <c r="KYJ27" s="254"/>
      <c r="KYK27" s="254"/>
      <c r="KYL27" s="254"/>
      <c r="KYM27" s="254"/>
      <c r="KYN27" s="254"/>
      <c r="KYO27" s="253"/>
      <c r="KYP27" s="253"/>
      <c r="KYQ27" s="253"/>
      <c r="KYR27" s="253"/>
      <c r="KYS27" s="253"/>
      <c r="KYT27" s="253"/>
      <c r="KYU27" s="253"/>
      <c r="KYV27" s="253"/>
      <c r="KYW27" s="253"/>
      <c r="KYX27" s="253"/>
      <c r="KYY27" s="253"/>
      <c r="KYZ27" s="253"/>
      <c r="KZA27" s="253"/>
      <c r="KZB27" s="253"/>
      <c r="KZC27" s="253"/>
      <c r="KZD27" s="253"/>
      <c r="KZE27" s="253"/>
      <c r="KZF27" s="253"/>
      <c r="KZG27" s="253"/>
      <c r="KZH27" s="253"/>
      <c r="KZI27" s="253"/>
      <c r="KZJ27" s="253"/>
      <c r="KZK27" s="253"/>
      <c r="KZL27" s="253"/>
      <c r="KZM27" s="253"/>
      <c r="KZN27" s="253"/>
      <c r="KZO27" s="253"/>
      <c r="KZP27" s="253"/>
      <c r="KZQ27" s="253"/>
      <c r="KZR27" s="253"/>
      <c r="KZS27" s="253"/>
      <c r="KZT27" s="253"/>
      <c r="KZU27" s="253"/>
      <c r="KZV27" s="253"/>
      <c r="KZW27" s="253"/>
      <c r="KZX27" s="253"/>
      <c r="KZY27" s="253"/>
      <c r="KZZ27" s="253"/>
      <c r="LAA27" s="253"/>
      <c r="LAB27" s="253"/>
      <c r="LAC27" s="253"/>
      <c r="LAD27" s="253"/>
      <c r="LAE27" s="253"/>
      <c r="LAF27" s="253"/>
      <c r="LAG27" s="253"/>
      <c r="LAH27" s="253"/>
      <c r="LAI27" s="253"/>
      <c r="LAJ27" s="253"/>
      <c r="LAK27" s="253"/>
      <c r="LAL27" s="254"/>
      <c r="LAM27" s="254"/>
      <c r="LAN27" s="254"/>
      <c r="LAO27" s="254"/>
      <c r="LAP27" s="254"/>
      <c r="LAQ27" s="253"/>
      <c r="LAR27" s="253"/>
      <c r="LAS27" s="253"/>
      <c r="LAT27" s="253"/>
      <c r="LAU27" s="253"/>
      <c r="LAV27" s="253"/>
      <c r="LAW27" s="253"/>
      <c r="LAX27" s="253"/>
      <c r="LAY27" s="253"/>
      <c r="LAZ27" s="253"/>
      <c r="LBA27" s="253"/>
      <c r="LBB27" s="253"/>
      <c r="LBC27" s="253"/>
      <c r="LBD27" s="253"/>
      <c r="LBE27" s="253"/>
      <c r="LBF27" s="253"/>
      <c r="LBG27" s="253"/>
      <c r="LBH27" s="253"/>
      <c r="LBI27" s="253"/>
      <c r="LBJ27" s="253"/>
      <c r="LBK27" s="253"/>
      <c r="LBL27" s="253"/>
      <c r="LBM27" s="253"/>
      <c r="LBN27" s="253"/>
      <c r="LBO27" s="253"/>
      <c r="LBP27" s="253"/>
      <c r="LBQ27" s="253"/>
      <c r="LBR27" s="253"/>
      <c r="LBS27" s="253"/>
      <c r="LBT27" s="253"/>
      <c r="LBU27" s="253"/>
      <c r="LBV27" s="253"/>
      <c r="LBW27" s="253"/>
      <c r="LBX27" s="253"/>
      <c r="LBY27" s="253"/>
      <c r="LBZ27" s="253"/>
      <c r="LCA27" s="253"/>
      <c r="LCB27" s="253"/>
      <c r="LCC27" s="253"/>
      <c r="LCD27" s="253"/>
      <c r="LCE27" s="253"/>
      <c r="LCF27" s="253"/>
      <c r="LCG27" s="253"/>
      <c r="LCH27" s="253"/>
      <c r="LCI27" s="253"/>
      <c r="LCJ27" s="253"/>
      <c r="LCK27" s="253"/>
      <c r="LCL27" s="253"/>
      <c r="LCM27" s="253"/>
      <c r="LCN27" s="254"/>
      <c r="LCO27" s="254"/>
      <c r="LCP27" s="254"/>
      <c r="LCQ27" s="254"/>
      <c r="LCR27" s="254"/>
      <c r="LCS27" s="253"/>
      <c r="LCT27" s="253"/>
      <c r="LCU27" s="253"/>
      <c r="LCV27" s="253"/>
      <c r="LCW27" s="253"/>
      <c r="LCX27" s="253"/>
      <c r="LCY27" s="253"/>
      <c r="LCZ27" s="253"/>
      <c r="LDA27" s="253"/>
      <c r="LDB27" s="253"/>
      <c r="LDC27" s="253"/>
      <c r="LDD27" s="253"/>
      <c r="LDE27" s="253"/>
      <c r="LDF27" s="253"/>
      <c r="LDG27" s="253"/>
      <c r="LDH27" s="253"/>
      <c r="LDI27" s="253"/>
      <c r="LDJ27" s="253"/>
      <c r="LDK27" s="253"/>
      <c r="LDL27" s="253"/>
      <c r="LDM27" s="253"/>
      <c r="LDN27" s="253"/>
      <c r="LDO27" s="253"/>
      <c r="LDP27" s="253"/>
      <c r="LDQ27" s="253"/>
      <c r="LDR27" s="253"/>
      <c r="LDS27" s="253"/>
      <c r="LDT27" s="253"/>
      <c r="LDU27" s="253"/>
      <c r="LDV27" s="253"/>
      <c r="LDW27" s="253"/>
      <c r="LDX27" s="253"/>
      <c r="LDY27" s="253"/>
      <c r="LDZ27" s="253"/>
      <c r="LEA27" s="253"/>
      <c r="LEB27" s="253"/>
      <c r="LEC27" s="253"/>
      <c r="LED27" s="253"/>
      <c r="LEE27" s="253"/>
      <c r="LEF27" s="253"/>
      <c r="LEG27" s="253"/>
      <c r="LEH27" s="253"/>
      <c r="LEI27" s="253"/>
      <c r="LEJ27" s="253"/>
      <c r="LEK27" s="253"/>
      <c r="LEL27" s="253"/>
      <c r="LEM27" s="253"/>
      <c r="LEN27" s="253"/>
      <c r="LEO27" s="253"/>
      <c r="LEP27" s="254"/>
      <c r="LEQ27" s="254"/>
      <c r="LER27" s="254"/>
      <c r="LES27" s="254"/>
      <c r="LET27" s="254"/>
      <c r="LEU27" s="253"/>
      <c r="LEV27" s="253"/>
      <c r="LEW27" s="253"/>
      <c r="LEX27" s="253"/>
      <c r="LEY27" s="253"/>
      <c r="LEZ27" s="253"/>
      <c r="LFA27" s="253"/>
      <c r="LFB27" s="253"/>
      <c r="LFC27" s="253"/>
      <c r="LFD27" s="253"/>
      <c r="LFE27" s="253"/>
      <c r="LFF27" s="253"/>
      <c r="LFG27" s="253"/>
      <c r="LFH27" s="253"/>
      <c r="LFI27" s="253"/>
      <c r="LFJ27" s="253"/>
      <c r="LFK27" s="253"/>
      <c r="LFL27" s="253"/>
      <c r="LFM27" s="253"/>
      <c r="LFN27" s="253"/>
      <c r="LFO27" s="253"/>
      <c r="LFP27" s="253"/>
      <c r="LFQ27" s="253"/>
      <c r="LFR27" s="253"/>
      <c r="LFS27" s="253"/>
      <c r="LFT27" s="253"/>
      <c r="LFU27" s="253"/>
      <c r="LFV27" s="253"/>
      <c r="LFW27" s="253"/>
      <c r="LFX27" s="253"/>
      <c r="LFY27" s="253"/>
      <c r="LFZ27" s="253"/>
      <c r="LGA27" s="253"/>
      <c r="LGB27" s="253"/>
      <c r="LGC27" s="253"/>
      <c r="LGD27" s="253"/>
      <c r="LGE27" s="253"/>
      <c r="LGF27" s="253"/>
      <c r="LGG27" s="253"/>
      <c r="LGH27" s="253"/>
      <c r="LGI27" s="253"/>
      <c r="LGJ27" s="253"/>
      <c r="LGK27" s="253"/>
      <c r="LGL27" s="253"/>
      <c r="LGM27" s="253"/>
      <c r="LGN27" s="253"/>
      <c r="LGO27" s="253"/>
      <c r="LGP27" s="253"/>
      <c r="LGQ27" s="253"/>
      <c r="LGR27" s="254"/>
      <c r="LGS27" s="254"/>
      <c r="LGT27" s="254"/>
      <c r="LGU27" s="254"/>
      <c r="LGV27" s="254"/>
      <c r="LGW27" s="253"/>
      <c r="LGX27" s="253"/>
      <c r="LGY27" s="253"/>
      <c r="LGZ27" s="253"/>
      <c r="LHA27" s="253"/>
      <c r="LHB27" s="253"/>
      <c r="LHC27" s="253"/>
      <c r="LHD27" s="253"/>
      <c r="LHE27" s="253"/>
      <c r="LHF27" s="253"/>
      <c r="LHG27" s="253"/>
      <c r="LHH27" s="253"/>
      <c r="LHI27" s="253"/>
      <c r="LHJ27" s="253"/>
      <c r="LHK27" s="253"/>
      <c r="LHL27" s="253"/>
      <c r="LHM27" s="253"/>
      <c r="LHN27" s="253"/>
      <c r="LHO27" s="253"/>
      <c r="LHP27" s="253"/>
      <c r="LHQ27" s="253"/>
      <c r="LHR27" s="253"/>
      <c r="LHS27" s="253"/>
      <c r="LHT27" s="253"/>
      <c r="LHU27" s="253"/>
      <c r="LHV27" s="253"/>
      <c r="LHW27" s="253"/>
      <c r="LHX27" s="253"/>
      <c r="LHY27" s="253"/>
      <c r="LHZ27" s="253"/>
      <c r="LIA27" s="253"/>
      <c r="LIB27" s="253"/>
      <c r="LIC27" s="253"/>
      <c r="LID27" s="253"/>
      <c r="LIE27" s="253"/>
      <c r="LIF27" s="253"/>
      <c r="LIG27" s="253"/>
      <c r="LIH27" s="253"/>
      <c r="LII27" s="253"/>
      <c r="LIJ27" s="253"/>
      <c r="LIK27" s="253"/>
      <c r="LIL27" s="253"/>
      <c r="LIM27" s="253"/>
      <c r="LIN27" s="253"/>
      <c r="LIO27" s="253"/>
      <c r="LIP27" s="253"/>
      <c r="LIQ27" s="253"/>
      <c r="LIR27" s="253"/>
      <c r="LIS27" s="253"/>
      <c r="LIT27" s="254"/>
      <c r="LIU27" s="254"/>
      <c r="LIV27" s="254"/>
      <c r="LIW27" s="254"/>
      <c r="LIX27" s="254"/>
      <c r="LIY27" s="253"/>
      <c r="LIZ27" s="253"/>
      <c r="LJA27" s="253"/>
      <c r="LJB27" s="253"/>
      <c r="LJC27" s="253"/>
      <c r="LJD27" s="253"/>
      <c r="LJE27" s="253"/>
      <c r="LJF27" s="253"/>
      <c r="LJG27" s="253"/>
      <c r="LJH27" s="253"/>
      <c r="LJI27" s="253"/>
      <c r="LJJ27" s="253"/>
      <c r="LJK27" s="253"/>
      <c r="LJL27" s="253"/>
      <c r="LJM27" s="253"/>
      <c r="LJN27" s="253"/>
      <c r="LJO27" s="253"/>
      <c r="LJP27" s="253"/>
      <c r="LJQ27" s="253"/>
      <c r="LJR27" s="253"/>
      <c r="LJS27" s="253"/>
      <c r="LJT27" s="253"/>
      <c r="LJU27" s="253"/>
      <c r="LJV27" s="253"/>
      <c r="LJW27" s="253"/>
      <c r="LJX27" s="253"/>
      <c r="LJY27" s="253"/>
      <c r="LJZ27" s="253"/>
      <c r="LKA27" s="253"/>
      <c r="LKB27" s="253"/>
      <c r="LKC27" s="253"/>
      <c r="LKD27" s="253"/>
      <c r="LKE27" s="253"/>
      <c r="LKF27" s="253"/>
      <c r="LKG27" s="253"/>
      <c r="LKH27" s="253"/>
      <c r="LKI27" s="253"/>
      <c r="LKJ27" s="253"/>
      <c r="LKK27" s="253"/>
      <c r="LKL27" s="253"/>
      <c r="LKM27" s="253"/>
      <c r="LKN27" s="253"/>
      <c r="LKO27" s="253"/>
      <c r="LKP27" s="253"/>
      <c r="LKQ27" s="253"/>
      <c r="LKR27" s="253"/>
      <c r="LKS27" s="253"/>
      <c r="LKT27" s="253"/>
      <c r="LKU27" s="253"/>
      <c r="LKV27" s="254"/>
      <c r="LKW27" s="254"/>
      <c r="LKX27" s="254"/>
      <c r="LKY27" s="254"/>
      <c r="LKZ27" s="254"/>
      <c r="LLA27" s="253"/>
      <c r="LLB27" s="253"/>
      <c r="LLC27" s="253"/>
      <c r="LLD27" s="253"/>
      <c r="LLE27" s="253"/>
      <c r="LLF27" s="253"/>
      <c r="LLG27" s="253"/>
      <c r="LLH27" s="253"/>
      <c r="LLI27" s="253"/>
      <c r="LLJ27" s="253"/>
      <c r="LLK27" s="253"/>
      <c r="LLL27" s="253"/>
      <c r="LLM27" s="253"/>
      <c r="LLN27" s="253"/>
      <c r="LLO27" s="253"/>
      <c r="LLP27" s="253"/>
      <c r="LLQ27" s="253"/>
      <c r="LLR27" s="253"/>
      <c r="LLS27" s="253"/>
      <c r="LLT27" s="253"/>
      <c r="LLU27" s="253"/>
      <c r="LLV27" s="253"/>
      <c r="LLW27" s="253"/>
      <c r="LLX27" s="253"/>
      <c r="LLY27" s="253"/>
      <c r="LLZ27" s="253"/>
      <c r="LMA27" s="253"/>
      <c r="LMB27" s="253"/>
      <c r="LMC27" s="253"/>
      <c r="LMD27" s="253"/>
      <c r="LME27" s="253"/>
      <c r="LMF27" s="253"/>
      <c r="LMG27" s="253"/>
      <c r="LMH27" s="253"/>
      <c r="LMI27" s="253"/>
      <c r="LMJ27" s="253"/>
      <c r="LMK27" s="253"/>
      <c r="LML27" s="253"/>
      <c r="LMM27" s="253"/>
      <c r="LMN27" s="253"/>
      <c r="LMO27" s="253"/>
      <c r="LMP27" s="253"/>
      <c r="LMQ27" s="253"/>
      <c r="LMR27" s="253"/>
      <c r="LMS27" s="253"/>
      <c r="LMT27" s="253"/>
      <c r="LMU27" s="253"/>
      <c r="LMV27" s="253"/>
      <c r="LMW27" s="253"/>
      <c r="LMX27" s="254"/>
      <c r="LMY27" s="254"/>
      <c r="LMZ27" s="254"/>
      <c r="LNA27" s="254"/>
      <c r="LNB27" s="254"/>
      <c r="LNC27" s="253"/>
      <c r="LND27" s="253"/>
      <c r="LNE27" s="253"/>
      <c r="LNF27" s="253"/>
      <c r="LNG27" s="253"/>
      <c r="LNH27" s="253"/>
      <c r="LNI27" s="253"/>
      <c r="LNJ27" s="253"/>
      <c r="LNK27" s="253"/>
      <c r="LNL27" s="253"/>
      <c r="LNM27" s="253"/>
      <c r="LNN27" s="253"/>
      <c r="LNO27" s="253"/>
      <c r="LNP27" s="253"/>
      <c r="LNQ27" s="253"/>
      <c r="LNR27" s="253"/>
      <c r="LNS27" s="253"/>
      <c r="LNT27" s="253"/>
      <c r="LNU27" s="253"/>
      <c r="LNV27" s="253"/>
      <c r="LNW27" s="253"/>
      <c r="LNX27" s="253"/>
      <c r="LNY27" s="253"/>
      <c r="LNZ27" s="253"/>
      <c r="LOA27" s="253"/>
      <c r="LOB27" s="253"/>
      <c r="LOC27" s="253"/>
      <c r="LOD27" s="253"/>
      <c r="LOE27" s="253"/>
      <c r="LOF27" s="253"/>
      <c r="LOG27" s="253"/>
      <c r="LOH27" s="253"/>
      <c r="LOI27" s="253"/>
      <c r="LOJ27" s="253"/>
      <c r="LOK27" s="253"/>
      <c r="LOL27" s="253"/>
      <c r="LOM27" s="253"/>
      <c r="LON27" s="253"/>
      <c r="LOO27" s="253"/>
      <c r="LOP27" s="253"/>
      <c r="LOQ27" s="253"/>
      <c r="LOR27" s="253"/>
      <c r="LOS27" s="253"/>
      <c r="LOT27" s="253"/>
      <c r="LOU27" s="253"/>
      <c r="LOV27" s="253"/>
      <c r="LOW27" s="253"/>
      <c r="LOX27" s="253"/>
      <c r="LOY27" s="253"/>
      <c r="LOZ27" s="254"/>
      <c r="LPA27" s="254"/>
      <c r="LPB27" s="254"/>
      <c r="LPC27" s="254"/>
      <c r="LPD27" s="254"/>
      <c r="LPE27" s="253"/>
      <c r="LPF27" s="253"/>
      <c r="LPG27" s="253"/>
      <c r="LPH27" s="253"/>
      <c r="LPI27" s="253"/>
      <c r="LPJ27" s="253"/>
      <c r="LPK27" s="253"/>
      <c r="LPL27" s="253"/>
      <c r="LPM27" s="253"/>
      <c r="LPN27" s="253"/>
      <c r="LPO27" s="253"/>
      <c r="LPP27" s="253"/>
      <c r="LPQ27" s="253"/>
      <c r="LPR27" s="253"/>
      <c r="LPS27" s="253"/>
      <c r="LPT27" s="253"/>
      <c r="LPU27" s="253"/>
      <c r="LPV27" s="253"/>
      <c r="LPW27" s="253"/>
      <c r="LPX27" s="253"/>
      <c r="LPY27" s="253"/>
      <c r="LPZ27" s="253"/>
      <c r="LQA27" s="253"/>
      <c r="LQB27" s="253"/>
      <c r="LQC27" s="253"/>
      <c r="LQD27" s="253"/>
      <c r="LQE27" s="253"/>
      <c r="LQF27" s="253"/>
      <c r="LQG27" s="253"/>
      <c r="LQH27" s="253"/>
      <c r="LQI27" s="253"/>
      <c r="LQJ27" s="253"/>
      <c r="LQK27" s="253"/>
      <c r="LQL27" s="253"/>
      <c r="LQM27" s="253"/>
      <c r="LQN27" s="253"/>
      <c r="LQO27" s="253"/>
      <c r="LQP27" s="253"/>
      <c r="LQQ27" s="253"/>
      <c r="LQR27" s="253"/>
      <c r="LQS27" s="253"/>
      <c r="LQT27" s="253"/>
      <c r="LQU27" s="253"/>
      <c r="LQV27" s="253"/>
      <c r="LQW27" s="253"/>
      <c r="LQX27" s="253"/>
      <c r="LQY27" s="253"/>
      <c r="LQZ27" s="253"/>
      <c r="LRA27" s="253"/>
      <c r="LRB27" s="254"/>
      <c r="LRC27" s="254"/>
      <c r="LRD27" s="254"/>
      <c r="LRE27" s="254"/>
      <c r="LRF27" s="254"/>
      <c r="LRG27" s="253"/>
      <c r="LRH27" s="253"/>
      <c r="LRI27" s="253"/>
      <c r="LRJ27" s="253"/>
      <c r="LRK27" s="253"/>
      <c r="LRL27" s="253"/>
      <c r="LRM27" s="253"/>
      <c r="LRN27" s="253"/>
      <c r="LRO27" s="253"/>
      <c r="LRP27" s="253"/>
      <c r="LRQ27" s="253"/>
      <c r="LRR27" s="253"/>
      <c r="LRS27" s="253"/>
      <c r="LRT27" s="253"/>
      <c r="LRU27" s="253"/>
      <c r="LRV27" s="253"/>
      <c r="LRW27" s="253"/>
      <c r="LRX27" s="253"/>
      <c r="LRY27" s="253"/>
      <c r="LRZ27" s="253"/>
      <c r="LSA27" s="253"/>
      <c r="LSB27" s="253"/>
      <c r="LSC27" s="253"/>
      <c r="LSD27" s="253"/>
      <c r="LSE27" s="253"/>
      <c r="LSF27" s="253"/>
      <c r="LSG27" s="253"/>
      <c r="LSH27" s="253"/>
      <c r="LSI27" s="253"/>
      <c r="LSJ27" s="253"/>
      <c r="LSK27" s="253"/>
      <c r="LSL27" s="253"/>
      <c r="LSM27" s="253"/>
      <c r="LSN27" s="253"/>
      <c r="LSO27" s="253"/>
      <c r="LSP27" s="253"/>
      <c r="LSQ27" s="253"/>
      <c r="LSR27" s="253"/>
      <c r="LSS27" s="253"/>
      <c r="LST27" s="253"/>
      <c r="LSU27" s="253"/>
      <c r="LSV27" s="253"/>
      <c r="LSW27" s="253"/>
      <c r="LSX27" s="253"/>
      <c r="LSY27" s="253"/>
      <c r="LSZ27" s="253"/>
      <c r="LTA27" s="253"/>
      <c r="LTB27" s="253"/>
      <c r="LTC27" s="253"/>
      <c r="LTD27" s="254"/>
      <c r="LTE27" s="254"/>
      <c r="LTF27" s="254"/>
      <c r="LTG27" s="254"/>
      <c r="LTH27" s="254"/>
      <c r="LTI27" s="253"/>
      <c r="LTJ27" s="253"/>
      <c r="LTK27" s="253"/>
      <c r="LTL27" s="253"/>
      <c r="LTM27" s="253"/>
      <c r="LTN27" s="253"/>
      <c r="LTO27" s="253"/>
      <c r="LTP27" s="253"/>
      <c r="LTQ27" s="253"/>
      <c r="LTR27" s="253"/>
      <c r="LTS27" s="253"/>
      <c r="LTT27" s="253"/>
      <c r="LTU27" s="253"/>
      <c r="LTV27" s="253"/>
      <c r="LTW27" s="253"/>
      <c r="LTX27" s="253"/>
      <c r="LTY27" s="253"/>
      <c r="LTZ27" s="253"/>
      <c r="LUA27" s="253"/>
      <c r="LUB27" s="253"/>
      <c r="LUC27" s="253"/>
      <c r="LUD27" s="253"/>
      <c r="LUE27" s="253"/>
      <c r="LUF27" s="253"/>
      <c r="LUG27" s="253"/>
      <c r="LUH27" s="253"/>
      <c r="LUI27" s="253"/>
      <c r="LUJ27" s="253"/>
      <c r="LUK27" s="253"/>
      <c r="LUL27" s="253"/>
      <c r="LUM27" s="253"/>
      <c r="LUN27" s="253"/>
      <c r="LUO27" s="253"/>
      <c r="LUP27" s="253"/>
      <c r="LUQ27" s="253"/>
      <c r="LUR27" s="253"/>
      <c r="LUS27" s="253"/>
      <c r="LUT27" s="253"/>
      <c r="LUU27" s="253"/>
      <c r="LUV27" s="253"/>
      <c r="LUW27" s="253"/>
      <c r="LUX27" s="253"/>
      <c r="LUY27" s="253"/>
      <c r="LUZ27" s="253"/>
      <c r="LVA27" s="253"/>
      <c r="LVB27" s="253"/>
      <c r="LVC27" s="253"/>
      <c r="LVD27" s="253"/>
      <c r="LVE27" s="253"/>
      <c r="LVF27" s="254"/>
      <c r="LVG27" s="254"/>
      <c r="LVH27" s="254"/>
      <c r="LVI27" s="254"/>
      <c r="LVJ27" s="254"/>
      <c r="LVK27" s="253"/>
      <c r="LVL27" s="253"/>
      <c r="LVM27" s="253"/>
      <c r="LVN27" s="253"/>
      <c r="LVO27" s="253"/>
      <c r="LVP27" s="253"/>
      <c r="LVQ27" s="253"/>
      <c r="LVR27" s="253"/>
      <c r="LVS27" s="253"/>
      <c r="LVT27" s="253"/>
      <c r="LVU27" s="253"/>
      <c r="LVV27" s="253"/>
      <c r="LVW27" s="253"/>
      <c r="LVX27" s="253"/>
      <c r="LVY27" s="253"/>
      <c r="LVZ27" s="253"/>
      <c r="LWA27" s="253"/>
      <c r="LWB27" s="253"/>
      <c r="LWC27" s="253"/>
      <c r="LWD27" s="253"/>
      <c r="LWE27" s="253"/>
      <c r="LWF27" s="253"/>
      <c r="LWG27" s="253"/>
      <c r="LWH27" s="253"/>
      <c r="LWI27" s="253"/>
      <c r="LWJ27" s="253"/>
      <c r="LWK27" s="253"/>
      <c r="LWL27" s="253"/>
      <c r="LWM27" s="253"/>
      <c r="LWN27" s="253"/>
      <c r="LWO27" s="253"/>
      <c r="LWP27" s="253"/>
      <c r="LWQ27" s="253"/>
      <c r="LWR27" s="253"/>
      <c r="LWS27" s="253"/>
      <c r="LWT27" s="253"/>
      <c r="LWU27" s="253"/>
      <c r="LWV27" s="253"/>
      <c r="LWW27" s="253"/>
      <c r="LWX27" s="253"/>
      <c r="LWY27" s="253"/>
      <c r="LWZ27" s="253"/>
      <c r="LXA27" s="253"/>
      <c r="LXB27" s="253"/>
      <c r="LXC27" s="253"/>
      <c r="LXD27" s="253"/>
      <c r="LXE27" s="253"/>
      <c r="LXF27" s="253"/>
      <c r="LXG27" s="253"/>
      <c r="LXH27" s="254"/>
      <c r="LXI27" s="254"/>
      <c r="LXJ27" s="254"/>
      <c r="LXK27" s="254"/>
      <c r="LXL27" s="254"/>
      <c r="LXM27" s="253"/>
      <c r="LXN27" s="253"/>
      <c r="LXO27" s="253"/>
      <c r="LXP27" s="253"/>
      <c r="LXQ27" s="253"/>
      <c r="LXR27" s="253"/>
      <c r="LXS27" s="253"/>
      <c r="LXT27" s="253"/>
      <c r="LXU27" s="253"/>
      <c r="LXV27" s="253"/>
      <c r="LXW27" s="253"/>
      <c r="LXX27" s="253"/>
      <c r="LXY27" s="253"/>
      <c r="LXZ27" s="253"/>
      <c r="LYA27" s="253"/>
      <c r="LYB27" s="253"/>
      <c r="LYC27" s="253"/>
      <c r="LYD27" s="253"/>
      <c r="LYE27" s="253"/>
      <c r="LYF27" s="253"/>
      <c r="LYG27" s="253"/>
      <c r="LYH27" s="253"/>
      <c r="LYI27" s="253"/>
      <c r="LYJ27" s="253"/>
      <c r="LYK27" s="253"/>
      <c r="LYL27" s="253"/>
      <c r="LYM27" s="253"/>
      <c r="LYN27" s="253"/>
      <c r="LYO27" s="253"/>
      <c r="LYP27" s="253"/>
      <c r="LYQ27" s="253"/>
      <c r="LYR27" s="253"/>
      <c r="LYS27" s="253"/>
      <c r="LYT27" s="253"/>
      <c r="LYU27" s="253"/>
      <c r="LYV27" s="253"/>
      <c r="LYW27" s="253"/>
      <c r="LYX27" s="253"/>
      <c r="LYY27" s="253"/>
      <c r="LYZ27" s="253"/>
      <c r="LZA27" s="253"/>
      <c r="LZB27" s="253"/>
      <c r="LZC27" s="253"/>
      <c r="LZD27" s="253"/>
      <c r="LZE27" s="253"/>
      <c r="LZF27" s="253"/>
      <c r="LZG27" s="253"/>
      <c r="LZH27" s="253"/>
      <c r="LZI27" s="253"/>
      <c r="LZJ27" s="254"/>
      <c r="LZK27" s="254"/>
      <c r="LZL27" s="254"/>
      <c r="LZM27" s="254"/>
      <c r="LZN27" s="254"/>
      <c r="LZO27" s="253"/>
      <c r="LZP27" s="253"/>
      <c r="LZQ27" s="253"/>
      <c r="LZR27" s="253"/>
      <c r="LZS27" s="253"/>
      <c r="LZT27" s="253"/>
      <c r="LZU27" s="253"/>
      <c r="LZV27" s="253"/>
      <c r="LZW27" s="253"/>
      <c r="LZX27" s="253"/>
      <c r="LZY27" s="253"/>
      <c r="LZZ27" s="253"/>
      <c r="MAA27" s="253"/>
      <c r="MAB27" s="253"/>
      <c r="MAC27" s="253"/>
      <c r="MAD27" s="253"/>
      <c r="MAE27" s="253"/>
      <c r="MAF27" s="253"/>
      <c r="MAG27" s="253"/>
      <c r="MAH27" s="253"/>
      <c r="MAI27" s="253"/>
      <c r="MAJ27" s="253"/>
      <c r="MAK27" s="253"/>
      <c r="MAL27" s="253"/>
      <c r="MAM27" s="253"/>
      <c r="MAN27" s="253"/>
      <c r="MAO27" s="253"/>
      <c r="MAP27" s="253"/>
      <c r="MAQ27" s="253"/>
      <c r="MAR27" s="253"/>
      <c r="MAS27" s="253"/>
      <c r="MAT27" s="253"/>
      <c r="MAU27" s="253"/>
      <c r="MAV27" s="253"/>
      <c r="MAW27" s="253"/>
      <c r="MAX27" s="253"/>
      <c r="MAY27" s="253"/>
      <c r="MAZ27" s="253"/>
      <c r="MBA27" s="253"/>
      <c r="MBB27" s="253"/>
      <c r="MBC27" s="253"/>
      <c r="MBD27" s="253"/>
      <c r="MBE27" s="253"/>
      <c r="MBF27" s="253"/>
      <c r="MBG27" s="253"/>
      <c r="MBH27" s="253"/>
      <c r="MBI27" s="253"/>
      <c r="MBJ27" s="253"/>
      <c r="MBK27" s="253"/>
      <c r="MBL27" s="254"/>
      <c r="MBM27" s="254"/>
      <c r="MBN27" s="254"/>
      <c r="MBO27" s="254"/>
      <c r="MBP27" s="254"/>
      <c r="MBQ27" s="253"/>
      <c r="MBR27" s="253"/>
      <c r="MBS27" s="253"/>
      <c r="MBT27" s="253"/>
      <c r="MBU27" s="253"/>
      <c r="MBV27" s="253"/>
      <c r="MBW27" s="253"/>
      <c r="MBX27" s="253"/>
      <c r="MBY27" s="253"/>
      <c r="MBZ27" s="253"/>
      <c r="MCA27" s="253"/>
      <c r="MCB27" s="253"/>
      <c r="MCC27" s="253"/>
      <c r="MCD27" s="253"/>
      <c r="MCE27" s="253"/>
      <c r="MCF27" s="253"/>
      <c r="MCG27" s="253"/>
      <c r="MCH27" s="253"/>
      <c r="MCI27" s="253"/>
      <c r="MCJ27" s="253"/>
      <c r="MCK27" s="253"/>
      <c r="MCL27" s="253"/>
      <c r="MCM27" s="253"/>
      <c r="MCN27" s="253"/>
      <c r="MCO27" s="253"/>
      <c r="MCP27" s="253"/>
      <c r="MCQ27" s="253"/>
      <c r="MCR27" s="253"/>
      <c r="MCS27" s="253"/>
      <c r="MCT27" s="253"/>
      <c r="MCU27" s="253"/>
      <c r="MCV27" s="253"/>
      <c r="MCW27" s="253"/>
      <c r="MCX27" s="253"/>
      <c r="MCY27" s="253"/>
      <c r="MCZ27" s="253"/>
      <c r="MDA27" s="253"/>
      <c r="MDB27" s="253"/>
      <c r="MDC27" s="253"/>
      <c r="MDD27" s="253"/>
      <c r="MDE27" s="253"/>
      <c r="MDF27" s="253"/>
      <c r="MDG27" s="253"/>
      <c r="MDH27" s="253"/>
      <c r="MDI27" s="253"/>
      <c r="MDJ27" s="253"/>
      <c r="MDK27" s="253"/>
      <c r="MDL27" s="253"/>
      <c r="MDM27" s="253"/>
      <c r="MDN27" s="254"/>
      <c r="MDO27" s="254"/>
      <c r="MDP27" s="254"/>
      <c r="MDQ27" s="254"/>
      <c r="MDR27" s="254"/>
      <c r="MDS27" s="253"/>
      <c r="MDT27" s="253"/>
      <c r="MDU27" s="253"/>
      <c r="MDV27" s="253"/>
      <c r="MDW27" s="253"/>
      <c r="MDX27" s="253"/>
      <c r="MDY27" s="253"/>
      <c r="MDZ27" s="253"/>
      <c r="MEA27" s="253"/>
      <c r="MEB27" s="253"/>
      <c r="MEC27" s="253"/>
      <c r="MED27" s="253"/>
      <c r="MEE27" s="253"/>
      <c r="MEF27" s="253"/>
      <c r="MEG27" s="253"/>
      <c r="MEH27" s="253"/>
      <c r="MEI27" s="253"/>
      <c r="MEJ27" s="253"/>
      <c r="MEK27" s="253"/>
      <c r="MEL27" s="253"/>
      <c r="MEM27" s="253"/>
      <c r="MEN27" s="253"/>
      <c r="MEO27" s="253"/>
      <c r="MEP27" s="253"/>
      <c r="MEQ27" s="253"/>
      <c r="MER27" s="253"/>
      <c r="MES27" s="253"/>
      <c r="MET27" s="253"/>
      <c r="MEU27" s="253"/>
      <c r="MEV27" s="253"/>
      <c r="MEW27" s="253"/>
      <c r="MEX27" s="253"/>
      <c r="MEY27" s="253"/>
      <c r="MEZ27" s="253"/>
      <c r="MFA27" s="253"/>
      <c r="MFB27" s="253"/>
      <c r="MFC27" s="253"/>
      <c r="MFD27" s="253"/>
      <c r="MFE27" s="253"/>
      <c r="MFF27" s="253"/>
      <c r="MFG27" s="253"/>
      <c r="MFH27" s="253"/>
      <c r="MFI27" s="253"/>
      <c r="MFJ27" s="253"/>
      <c r="MFK27" s="253"/>
      <c r="MFL27" s="253"/>
      <c r="MFM27" s="253"/>
      <c r="MFN27" s="253"/>
      <c r="MFO27" s="253"/>
      <c r="MFP27" s="254"/>
      <c r="MFQ27" s="254"/>
      <c r="MFR27" s="254"/>
      <c r="MFS27" s="254"/>
      <c r="MFT27" s="254"/>
      <c r="MFU27" s="253"/>
      <c r="MFV27" s="253"/>
      <c r="MFW27" s="253"/>
      <c r="MFX27" s="253"/>
      <c r="MFY27" s="253"/>
      <c r="MFZ27" s="253"/>
      <c r="MGA27" s="253"/>
      <c r="MGB27" s="253"/>
      <c r="MGC27" s="253"/>
      <c r="MGD27" s="253"/>
      <c r="MGE27" s="253"/>
      <c r="MGF27" s="253"/>
      <c r="MGG27" s="253"/>
      <c r="MGH27" s="253"/>
      <c r="MGI27" s="253"/>
      <c r="MGJ27" s="253"/>
      <c r="MGK27" s="253"/>
      <c r="MGL27" s="253"/>
      <c r="MGM27" s="253"/>
      <c r="MGN27" s="253"/>
      <c r="MGO27" s="253"/>
      <c r="MGP27" s="253"/>
      <c r="MGQ27" s="253"/>
      <c r="MGR27" s="253"/>
      <c r="MGS27" s="253"/>
      <c r="MGT27" s="253"/>
      <c r="MGU27" s="253"/>
      <c r="MGV27" s="253"/>
      <c r="MGW27" s="253"/>
      <c r="MGX27" s="253"/>
      <c r="MGY27" s="253"/>
      <c r="MGZ27" s="253"/>
      <c r="MHA27" s="253"/>
      <c r="MHB27" s="253"/>
      <c r="MHC27" s="253"/>
      <c r="MHD27" s="253"/>
      <c r="MHE27" s="253"/>
      <c r="MHF27" s="253"/>
      <c r="MHG27" s="253"/>
      <c r="MHH27" s="253"/>
      <c r="MHI27" s="253"/>
      <c r="MHJ27" s="253"/>
      <c r="MHK27" s="253"/>
      <c r="MHL27" s="253"/>
      <c r="MHM27" s="253"/>
      <c r="MHN27" s="253"/>
      <c r="MHO27" s="253"/>
      <c r="MHP27" s="253"/>
      <c r="MHQ27" s="253"/>
      <c r="MHR27" s="254"/>
      <c r="MHS27" s="254"/>
      <c r="MHT27" s="254"/>
      <c r="MHU27" s="254"/>
      <c r="MHV27" s="254"/>
      <c r="MHW27" s="253"/>
      <c r="MHX27" s="253"/>
      <c r="MHY27" s="253"/>
      <c r="MHZ27" s="253"/>
      <c r="MIA27" s="253"/>
      <c r="MIB27" s="253"/>
      <c r="MIC27" s="253"/>
      <c r="MID27" s="253"/>
      <c r="MIE27" s="253"/>
      <c r="MIF27" s="253"/>
      <c r="MIG27" s="253"/>
      <c r="MIH27" s="253"/>
      <c r="MII27" s="253"/>
      <c r="MIJ27" s="253"/>
      <c r="MIK27" s="253"/>
      <c r="MIL27" s="253"/>
      <c r="MIM27" s="253"/>
      <c r="MIN27" s="253"/>
      <c r="MIO27" s="253"/>
      <c r="MIP27" s="253"/>
      <c r="MIQ27" s="253"/>
      <c r="MIR27" s="253"/>
      <c r="MIS27" s="253"/>
      <c r="MIT27" s="253"/>
      <c r="MIU27" s="253"/>
      <c r="MIV27" s="253"/>
      <c r="MIW27" s="253"/>
      <c r="MIX27" s="253"/>
      <c r="MIY27" s="253"/>
      <c r="MIZ27" s="253"/>
      <c r="MJA27" s="253"/>
      <c r="MJB27" s="253"/>
      <c r="MJC27" s="253"/>
      <c r="MJD27" s="253"/>
      <c r="MJE27" s="253"/>
      <c r="MJF27" s="253"/>
      <c r="MJG27" s="253"/>
      <c r="MJH27" s="253"/>
      <c r="MJI27" s="253"/>
      <c r="MJJ27" s="253"/>
      <c r="MJK27" s="253"/>
      <c r="MJL27" s="253"/>
      <c r="MJM27" s="253"/>
      <c r="MJN27" s="253"/>
      <c r="MJO27" s="253"/>
      <c r="MJP27" s="253"/>
      <c r="MJQ27" s="253"/>
      <c r="MJR27" s="253"/>
      <c r="MJS27" s="253"/>
      <c r="MJT27" s="254"/>
      <c r="MJU27" s="254"/>
      <c r="MJV27" s="254"/>
      <c r="MJW27" s="254"/>
      <c r="MJX27" s="254"/>
      <c r="MJY27" s="253"/>
      <c r="MJZ27" s="253"/>
      <c r="MKA27" s="253"/>
      <c r="MKB27" s="253"/>
      <c r="MKC27" s="253"/>
      <c r="MKD27" s="253"/>
      <c r="MKE27" s="253"/>
      <c r="MKF27" s="253"/>
      <c r="MKG27" s="253"/>
      <c r="MKH27" s="253"/>
      <c r="MKI27" s="253"/>
      <c r="MKJ27" s="253"/>
      <c r="MKK27" s="253"/>
      <c r="MKL27" s="253"/>
      <c r="MKM27" s="253"/>
      <c r="MKN27" s="253"/>
      <c r="MKO27" s="253"/>
      <c r="MKP27" s="253"/>
      <c r="MKQ27" s="253"/>
      <c r="MKR27" s="253"/>
      <c r="MKS27" s="253"/>
      <c r="MKT27" s="253"/>
      <c r="MKU27" s="253"/>
      <c r="MKV27" s="253"/>
      <c r="MKW27" s="253"/>
      <c r="MKX27" s="253"/>
      <c r="MKY27" s="253"/>
      <c r="MKZ27" s="253"/>
      <c r="MLA27" s="253"/>
      <c r="MLB27" s="253"/>
      <c r="MLC27" s="253"/>
      <c r="MLD27" s="253"/>
      <c r="MLE27" s="253"/>
      <c r="MLF27" s="253"/>
      <c r="MLG27" s="253"/>
      <c r="MLH27" s="253"/>
      <c r="MLI27" s="253"/>
      <c r="MLJ27" s="253"/>
      <c r="MLK27" s="253"/>
      <c r="MLL27" s="253"/>
      <c r="MLM27" s="253"/>
      <c r="MLN27" s="253"/>
      <c r="MLO27" s="253"/>
      <c r="MLP27" s="253"/>
      <c r="MLQ27" s="253"/>
      <c r="MLR27" s="253"/>
      <c r="MLS27" s="253"/>
      <c r="MLT27" s="253"/>
      <c r="MLU27" s="253"/>
      <c r="MLV27" s="254"/>
      <c r="MLW27" s="254"/>
      <c r="MLX27" s="254"/>
      <c r="MLY27" s="254"/>
      <c r="MLZ27" s="254"/>
      <c r="MMA27" s="253"/>
      <c r="MMB27" s="253"/>
      <c r="MMC27" s="253"/>
      <c r="MMD27" s="253"/>
      <c r="MME27" s="253"/>
      <c r="MMF27" s="253"/>
      <c r="MMG27" s="253"/>
      <c r="MMH27" s="253"/>
      <c r="MMI27" s="253"/>
      <c r="MMJ27" s="253"/>
      <c r="MMK27" s="253"/>
      <c r="MML27" s="253"/>
      <c r="MMM27" s="253"/>
      <c r="MMN27" s="253"/>
      <c r="MMO27" s="253"/>
      <c r="MMP27" s="253"/>
      <c r="MMQ27" s="253"/>
      <c r="MMR27" s="253"/>
      <c r="MMS27" s="253"/>
      <c r="MMT27" s="253"/>
      <c r="MMU27" s="253"/>
      <c r="MMV27" s="253"/>
      <c r="MMW27" s="253"/>
      <c r="MMX27" s="253"/>
      <c r="MMY27" s="253"/>
      <c r="MMZ27" s="253"/>
      <c r="MNA27" s="253"/>
      <c r="MNB27" s="253"/>
      <c r="MNC27" s="253"/>
      <c r="MND27" s="253"/>
      <c r="MNE27" s="253"/>
      <c r="MNF27" s="253"/>
      <c r="MNG27" s="253"/>
      <c r="MNH27" s="253"/>
      <c r="MNI27" s="253"/>
      <c r="MNJ27" s="253"/>
      <c r="MNK27" s="253"/>
      <c r="MNL27" s="253"/>
      <c r="MNM27" s="253"/>
      <c r="MNN27" s="253"/>
      <c r="MNO27" s="253"/>
      <c r="MNP27" s="253"/>
      <c r="MNQ27" s="253"/>
      <c r="MNR27" s="253"/>
      <c r="MNS27" s="253"/>
      <c r="MNT27" s="253"/>
      <c r="MNU27" s="253"/>
      <c r="MNV27" s="253"/>
      <c r="MNW27" s="253"/>
      <c r="MNX27" s="254"/>
      <c r="MNY27" s="254"/>
      <c r="MNZ27" s="254"/>
      <c r="MOA27" s="254"/>
      <c r="MOB27" s="254"/>
      <c r="MOC27" s="253"/>
      <c r="MOD27" s="253"/>
      <c r="MOE27" s="253"/>
      <c r="MOF27" s="253"/>
      <c r="MOG27" s="253"/>
      <c r="MOH27" s="253"/>
      <c r="MOI27" s="253"/>
      <c r="MOJ27" s="253"/>
      <c r="MOK27" s="253"/>
      <c r="MOL27" s="253"/>
      <c r="MOM27" s="253"/>
      <c r="MON27" s="253"/>
      <c r="MOO27" s="253"/>
      <c r="MOP27" s="253"/>
      <c r="MOQ27" s="253"/>
      <c r="MOR27" s="253"/>
      <c r="MOS27" s="253"/>
      <c r="MOT27" s="253"/>
      <c r="MOU27" s="253"/>
      <c r="MOV27" s="253"/>
      <c r="MOW27" s="253"/>
      <c r="MOX27" s="253"/>
      <c r="MOY27" s="253"/>
      <c r="MOZ27" s="253"/>
      <c r="MPA27" s="253"/>
      <c r="MPB27" s="253"/>
      <c r="MPC27" s="253"/>
      <c r="MPD27" s="253"/>
      <c r="MPE27" s="253"/>
      <c r="MPF27" s="253"/>
      <c r="MPG27" s="253"/>
      <c r="MPH27" s="253"/>
      <c r="MPI27" s="253"/>
      <c r="MPJ27" s="253"/>
      <c r="MPK27" s="253"/>
      <c r="MPL27" s="253"/>
      <c r="MPM27" s="253"/>
      <c r="MPN27" s="253"/>
      <c r="MPO27" s="253"/>
      <c r="MPP27" s="253"/>
      <c r="MPQ27" s="253"/>
      <c r="MPR27" s="253"/>
      <c r="MPS27" s="253"/>
      <c r="MPT27" s="253"/>
      <c r="MPU27" s="253"/>
      <c r="MPV27" s="253"/>
      <c r="MPW27" s="253"/>
      <c r="MPX27" s="253"/>
      <c r="MPY27" s="253"/>
      <c r="MPZ27" s="254"/>
      <c r="MQA27" s="254"/>
      <c r="MQB27" s="254"/>
      <c r="MQC27" s="254"/>
      <c r="MQD27" s="254"/>
      <c r="MQE27" s="253"/>
      <c r="MQF27" s="253"/>
      <c r="MQG27" s="253"/>
      <c r="MQH27" s="253"/>
      <c r="MQI27" s="253"/>
      <c r="MQJ27" s="253"/>
      <c r="MQK27" s="253"/>
      <c r="MQL27" s="253"/>
      <c r="MQM27" s="253"/>
      <c r="MQN27" s="253"/>
      <c r="MQO27" s="253"/>
      <c r="MQP27" s="253"/>
      <c r="MQQ27" s="253"/>
      <c r="MQR27" s="253"/>
      <c r="MQS27" s="253"/>
      <c r="MQT27" s="253"/>
      <c r="MQU27" s="253"/>
      <c r="MQV27" s="253"/>
      <c r="MQW27" s="253"/>
      <c r="MQX27" s="253"/>
      <c r="MQY27" s="253"/>
      <c r="MQZ27" s="253"/>
      <c r="MRA27" s="253"/>
      <c r="MRB27" s="253"/>
      <c r="MRC27" s="253"/>
      <c r="MRD27" s="253"/>
      <c r="MRE27" s="253"/>
      <c r="MRF27" s="253"/>
      <c r="MRG27" s="253"/>
      <c r="MRH27" s="253"/>
      <c r="MRI27" s="253"/>
      <c r="MRJ27" s="253"/>
      <c r="MRK27" s="253"/>
      <c r="MRL27" s="253"/>
      <c r="MRM27" s="253"/>
      <c r="MRN27" s="253"/>
      <c r="MRO27" s="253"/>
      <c r="MRP27" s="253"/>
      <c r="MRQ27" s="253"/>
      <c r="MRR27" s="253"/>
      <c r="MRS27" s="253"/>
      <c r="MRT27" s="253"/>
      <c r="MRU27" s="253"/>
      <c r="MRV27" s="253"/>
      <c r="MRW27" s="253"/>
      <c r="MRX27" s="253"/>
      <c r="MRY27" s="253"/>
      <c r="MRZ27" s="253"/>
      <c r="MSA27" s="253"/>
      <c r="MSB27" s="254"/>
      <c r="MSC27" s="254"/>
      <c r="MSD27" s="254"/>
      <c r="MSE27" s="254"/>
      <c r="MSF27" s="254"/>
      <c r="MSG27" s="253"/>
      <c r="MSH27" s="253"/>
      <c r="MSI27" s="253"/>
      <c r="MSJ27" s="253"/>
      <c r="MSK27" s="253"/>
      <c r="MSL27" s="253"/>
      <c r="MSM27" s="253"/>
      <c r="MSN27" s="253"/>
      <c r="MSO27" s="253"/>
      <c r="MSP27" s="253"/>
      <c r="MSQ27" s="253"/>
      <c r="MSR27" s="253"/>
      <c r="MSS27" s="253"/>
      <c r="MST27" s="253"/>
      <c r="MSU27" s="253"/>
      <c r="MSV27" s="253"/>
      <c r="MSW27" s="253"/>
      <c r="MSX27" s="253"/>
      <c r="MSY27" s="253"/>
      <c r="MSZ27" s="253"/>
      <c r="MTA27" s="253"/>
      <c r="MTB27" s="253"/>
      <c r="MTC27" s="253"/>
      <c r="MTD27" s="253"/>
      <c r="MTE27" s="253"/>
      <c r="MTF27" s="253"/>
      <c r="MTG27" s="253"/>
      <c r="MTH27" s="253"/>
      <c r="MTI27" s="253"/>
      <c r="MTJ27" s="253"/>
      <c r="MTK27" s="253"/>
      <c r="MTL27" s="253"/>
      <c r="MTM27" s="253"/>
      <c r="MTN27" s="253"/>
      <c r="MTO27" s="253"/>
      <c r="MTP27" s="253"/>
      <c r="MTQ27" s="253"/>
      <c r="MTR27" s="253"/>
      <c r="MTS27" s="253"/>
      <c r="MTT27" s="253"/>
      <c r="MTU27" s="253"/>
      <c r="MTV27" s="253"/>
      <c r="MTW27" s="253"/>
      <c r="MTX27" s="253"/>
      <c r="MTY27" s="253"/>
      <c r="MTZ27" s="253"/>
      <c r="MUA27" s="253"/>
      <c r="MUB27" s="253"/>
      <c r="MUC27" s="253"/>
      <c r="MUD27" s="254"/>
      <c r="MUE27" s="254"/>
      <c r="MUF27" s="254"/>
      <c r="MUG27" s="254"/>
      <c r="MUH27" s="254"/>
      <c r="MUI27" s="253"/>
      <c r="MUJ27" s="253"/>
      <c r="MUK27" s="253"/>
      <c r="MUL27" s="253"/>
      <c r="MUM27" s="253"/>
      <c r="MUN27" s="253"/>
      <c r="MUO27" s="253"/>
      <c r="MUP27" s="253"/>
      <c r="MUQ27" s="253"/>
      <c r="MUR27" s="253"/>
      <c r="MUS27" s="253"/>
      <c r="MUT27" s="253"/>
      <c r="MUU27" s="253"/>
      <c r="MUV27" s="253"/>
      <c r="MUW27" s="253"/>
      <c r="MUX27" s="253"/>
      <c r="MUY27" s="253"/>
      <c r="MUZ27" s="253"/>
      <c r="MVA27" s="253"/>
      <c r="MVB27" s="253"/>
      <c r="MVC27" s="253"/>
      <c r="MVD27" s="253"/>
      <c r="MVE27" s="253"/>
      <c r="MVF27" s="253"/>
      <c r="MVG27" s="253"/>
      <c r="MVH27" s="253"/>
      <c r="MVI27" s="253"/>
      <c r="MVJ27" s="253"/>
      <c r="MVK27" s="253"/>
      <c r="MVL27" s="253"/>
      <c r="MVM27" s="253"/>
      <c r="MVN27" s="253"/>
      <c r="MVO27" s="253"/>
      <c r="MVP27" s="253"/>
      <c r="MVQ27" s="253"/>
      <c r="MVR27" s="253"/>
      <c r="MVS27" s="253"/>
      <c r="MVT27" s="253"/>
      <c r="MVU27" s="253"/>
      <c r="MVV27" s="253"/>
      <c r="MVW27" s="253"/>
      <c r="MVX27" s="253"/>
      <c r="MVY27" s="253"/>
      <c r="MVZ27" s="253"/>
      <c r="MWA27" s="253"/>
      <c r="MWB27" s="253"/>
      <c r="MWC27" s="253"/>
      <c r="MWD27" s="253"/>
      <c r="MWE27" s="253"/>
      <c r="MWF27" s="254"/>
      <c r="MWG27" s="254"/>
      <c r="MWH27" s="254"/>
      <c r="MWI27" s="254"/>
      <c r="MWJ27" s="254"/>
      <c r="MWK27" s="253"/>
      <c r="MWL27" s="253"/>
      <c r="MWM27" s="253"/>
      <c r="MWN27" s="253"/>
      <c r="MWO27" s="253"/>
      <c r="MWP27" s="253"/>
      <c r="MWQ27" s="253"/>
      <c r="MWR27" s="253"/>
      <c r="MWS27" s="253"/>
      <c r="MWT27" s="253"/>
      <c r="MWU27" s="253"/>
      <c r="MWV27" s="253"/>
      <c r="MWW27" s="253"/>
      <c r="MWX27" s="253"/>
      <c r="MWY27" s="253"/>
      <c r="MWZ27" s="253"/>
      <c r="MXA27" s="253"/>
      <c r="MXB27" s="253"/>
      <c r="MXC27" s="253"/>
      <c r="MXD27" s="253"/>
      <c r="MXE27" s="253"/>
      <c r="MXF27" s="253"/>
      <c r="MXG27" s="253"/>
      <c r="MXH27" s="253"/>
      <c r="MXI27" s="253"/>
      <c r="MXJ27" s="253"/>
      <c r="MXK27" s="253"/>
      <c r="MXL27" s="253"/>
      <c r="MXM27" s="253"/>
      <c r="MXN27" s="253"/>
      <c r="MXO27" s="253"/>
      <c r="MXP27" s="253"/>
      <c r="MXQ27" s="253"/>
      <c r="MXR27" s="253"/>
      <c r="MXS27" s="253"/>
      <c r="MXT27" s="253"/>
      <c r="MXU27" s="253"/>
      <c r="MXV27" s="253"/>
      <c r="MXW27" s="253"/>
      <c r="MXX27" s="253"/>
      <c r="MXY27" s="253"/>
      <c r="MXZ27" s="253"/>
      <c r="MYA27" s="253"/>
      <c r="MYB27" s="253"/>
      <c r="MYC27" s="253"/>
      <c r="MYD27" s="253"/>
      <c r="MYE27" s="253"/>
      <c r="MYF27" s="253"/>
      <c r="MYG27" s="253"/>
      <c r="MYH27" s="254"/>
      <c r="MYI27" s="254"/>
      <c r="MYJ27" s="254"/>
      <c r="MYK27" s="254"/>
      <c r="MYL27" s="254"/>
      <c r="MYM27" s="253"/>
      <c r="MYN27" s="253"/>
      <c r="MYO27" s="253"/>
      <c r="MYP27" s="253"/>
      <c r="MYQ27" s="253"/>
      <c r="MYR27" s="253"/>
      <c r="MYS27" s="253"/>
      <c r="MYT27" s="253"/>
      <c r="MYU27" s="253"/>
      <c r="MYV27" s="253"/>
      <c r="MYW27" s="253"/>
      <c r="MYX27" s="253"/>
      <c r="MYY27" s="253"/>
      <c r="MYZ27" s="253"/>
      <c r="MZA27" s="253"/>
      <c r="MZB27" s="253"/>
      <c r="MZC27" s="253"/>
      <c r="MZD27" s="253"/>
      <c r="MZE27" s="253"/>
      <c r="MZF27" s="253"/>
      <c r="MZG27" s="253"/>
      <c r="MZH27" s="253"/>
      <c r="MZI27" s="253"/>
      <c r="MZJ27" s="253"/>
      <c r="MZK27" s="253"/>
      <c r="MZL27" s="253"/>
      <c r="MZM27" s="253"/>
      <c r="MZN27" s="253"/>
      <c r="MZO27" s="253"/>
      <c r="MZP27" s="253"/>
      <c r="MZQ27" s="253"/>
      <c r="MZR27" s="253"/>
      <c r="MZS27" s="253"/>
      <c r="MZT27" s="253"/>
      <c r="MZU27" s="253"/>
      <c r="MZV27" s="253"/>
      <c r="MZW27" s="253"/>
      <c r="MZX27" s="253"/>
      <c r="MZY27" s="253"/>
      <c r="MZZ27" s="253"/>
      <c r="NAA27" s="253"/>
      <c r="NAB27" s="253"/>
      <c r="NAC27" s="253"/>
      <c r="NAD27" s="253"/>
      <c r="NAE27" s="253"/>
      <c r="NAF27" s="253"/>
      <c r="NAG27" s="253"/>
      <c r="NAH27" s="253"/>
      <c r="NAI27" s="253"/>
      <c r="NAJ27" s="254"/>
      <c r="NAK27" s="254"/>
      <c r="NAL27" s="254"/>
      <c r="NAM27" s="254"/>
      <c r="NAN27" s="254"/>
      <c r="NAO27" s="253"/>
      <c r="NAP27" s="253"/>
      <c r="NAQ27" s="253"/>
      <c r="NAR27" s="253"/>
      <c r="NAS27" s="253"/>
      <c r="NAT27" s="253"/>
      <c r="NAU27" s="253"/>
      <c r="NAV27" s="253"/>
      <c r="NAW27" s="253"/>
      <c r="NAX27" s="253"/>
      <c r="NAY27" s="253"/>
      <c r="NAZ27" s="253"/>
      <c r="NBA27" s="253"/>
      <c r="NBB27" s="253"/>
      <c r="NBC27" s="253"/>
      <c r="NBD27" s="253"/>
      <c r="NBE27" s="253"/>
      <c r="NBF27" s="253"/>
      <c r="NBG27" s="253"/>
      <c r="NBH27" s="253"/>
      <c r="NBI27" s="253"/>
      <c r="NBJ27" s="253"/>
      <c r="NBK27" s="253"/>
      <c r="NBL27" s="253"/>
      <c r="NBM27" s="253"/>
      <c r="NBN27" s="253"/>
      <c r="NBO27" s="253"/>
      <c r="NBP27" s="253"/>
      <c r="NBQ27" s="253"/>
      <c r="NBR27" s="253"/>
      <c r="NBS27" s="253"/>
      <c r="NBT27" s="253"/>
      <c r="NBU27" s="253"/>
      <c r="NBV27" s="253"/>
      <c r="NBW27" s="253"/>
      <c r="NBX27" s="253"/>
      <c r="NBY27" s="253"/>
      <c r="NBZ27" s="253"/>
      <c r="NCA27" s="253"/>
      <c r="NCB27" s="253"/>
      <c r="NCC27" s="253"/>
      <c r="NCD27" s="253"/>
      <c r="NCE27" s="253"/>
      <c r="NCF27" s="253"/>
      <c r="NCG27" s="253"/>
      <c r="NCH27" s="253"/>
      <c r="NCI27" s="253"/>
      <c r="NCJ27" s="253"/>
      <c r="NCK27" s="253"/>
      <c r="NCL27" s="254"/>
      <c r="NCM27" s="254"/>
      <c r="NCN27" s="254"/>
      <c r="NCO27" s="254"/>
      <c r="NCP27" s="254"/>
      <c r="NCQ27" s="253"/>
      <c r="NCR27" s="253"/>
      <c r="NCS27" s="253"/>
      <c r="NCT27" s="253"/>
      <c r="NCU27" s="253"/>
      <c r="NCV27" s="253"/>
      <c r="NCW27" s="253"/>
      <c r="NCX27" s="253"/>
      <c r="NCY27" s="253"/>
      <c r="NCZ27" s="253"/>
      <c r="NDA27" s="253"/>
      <c r="NDB27" s="253"/>
      <c r="NDC27" s="253"/>
      <c r="NDD27" s="253"/>
      <c r="NDE27" s="253"/>
      <c r="NDF27" s="253"/>
      <c r="NDG27" s="253"/>
      <c r="NDH27" s="253"/>
      <c r="NDI27" s="253"/>
      <c r="NDJ27" s="253"/>
      <c r="NDK27" s="253"/>
      <c r="NDL27" s="253"/>
      <c r="NDM27" s="253"/>
      <c r="NDN27" s="253"/>
      <c r="NDO27" s="253"/>
      <c r="NDP27" s="253"/>
      <c r="NDQ27" s="253"/>
      <c r="NDR27" s="253"/>
      <c r="NDS27" s="253"/>
      <c r="NDT27" s="253"/>
      <c r="NDU27" s="253"/>
      <c r="NDV27" s="253"/>
      <c r="NDW27" s="253"/>
      <c r="NDX27" s="253"/>
      <c r="NDY27" s="253"/>
      <c r="NDZ27" s="253"/>
      <c r="NEA27" s="253"/>
      <c r="NEB27" s="253"/>
      <c r="NEC27" s="253"/>
      <c r="NED27" s="253"/>
      <c r="NEE27" s="253"/>
      <c r="NEF27" s="253"/>
      <c r="NEG27" s="253"/>
      <c r="NEH27" s="253"/>
      <c r="NEI27" s="253"/>
      <c r="NEJ27" s="253"/>
      <c r="NEK27" s="253"/>
      <c r="NEL27" s="253"/>
      <c r="NEM27" s="253"/>
      <c r="NEN27" s="254"/>
      <c r="NEO27" s="254"/>
      <c r="NEP27" s="254"/>
      <c r="NEQ27" s="254"/>
      <c r="NER27" s="254"/>
      <c r="NES27" s="253"/>
      <c r="NET27" s="253"/>
      <c r="NEU27" s="253"/>
      <c r="NEV27" s="253"/>
      <c r="NEW27" s="253"/>
      <c r="NEX27" s="253"/>
      <c r="NEY27" s="253"/>
      <c r="NEZ27" s="253"/>
      <c r="NFA27" s="253"/>
      <c r="NFB27" s="253"/>
      <c r="NFC27" s="253"/>
      <c r="NFD27" s="253"/>
      <c r="NFE27" s="253"/>
      <c r="NFF27" s="253"/>
      <c r="NFG27" s="253"/>
      <c r="NFH27" s="253"/>
      <c r="NFI27" s="253"/>
      <c r="NFJ27" s="253"/>
      <c r="NFK27" s="253"/>
      <c r="NFL27" s="253"/>
      <c r="NFM27" s="253"/>
      <c r="NFN27" s="253"/>
      <c r="NFO27" s="253"/>
      <c r="NFP27" s="253"/>
      <c r="NFQ27" s="253"/>
      <c r="NFR27" s="253"/>
      <c r="NFS27" s="253"/>
      <c r="NFT27" s="253"/>
      <c r="NFU27" s="253"/>
      <c r="NFV27" s="253"/>
      <c r="NFW27" s="253"/>
      <c r="NFX27" s="253"/>
      <c r="NFY27" s="253"/>
      <c r="NFZ27" s="253"/>
      <c r="NGA27" s="253"/>
      <c r="NGB27" s="253"/>
      <c r="NGC27" s="253"/>
      <c r="NGD27" s="253"/>
      <c r="NGE27" s="253"/>
      <c r="NGF27" s="253"/>
      <c r="NGG27" s="253"/>
      <c r="NGH27" s="253"/>
      <c r="NGI27" s="253"/>
      <c r="NGJ27" s="253"/>
      <c r="NGK27" s="253"/>
      <c r="NGL27" s="253"/>
      <c r="NGM27" s="253"/>
      <c r="NGN27" s="253"/>
      <c r="NGO27" s="253"/>
      <c r="NGP27" s="254"/>
      <c r="NGQ27" s="254"/>
      <c r="NGR27" s="254"/>
      <c r="NGS27" s="254"/>
      <c r="NGT27" s="254"/>
      <c r="NGU27" s="253"/>
      <c r="NGV27" s="253"/>
      <c r="NGW27" s="253"/>
      <c r="NGX27" s="253"/>
      <c r="NGY27" s="253"/>
      <c r="NGZ27" s="253"/>
      <c r="NHA27" s="253"/>
      <c r="NHB27" s="253"/>
      <c r="NHC27" s="253"/>
      <c r="NHD27" s="253"/>
      <c r="NHE27" s="253"/>
      <c r="NHF27" s="253"/>
      <c r="NHG27" s="253"/>
      <c r="NHH27" s="253"/>
      <c r="NHI27" s="253"/>
      <c r="NHJ27" s="253"/>
      <c r="NHK27" s="253"/>
      <c r="NHL27" s="253"/>
      <c r="NHM27" s="253"/>
      <c r="NHN27" s="253"/>
      <c r="NHO27" s="253"/>
      <c r="NHP27" s="253"/>
      <c r="NHQ27" s="253"/>
      <c r="NHR27" s="253"/>
      <c r="NHS27" s="253"/>
      <c r="NHT27" s="253"/>
      <c r="NHU27" s="253"/>
      <c r="NHV27" s="253"/>
      <c r="NHW27" s="253"/>
      <c r="NHX27" s="253"/>
      <c r="NHY27" s="253"/>
      <c r="NHZ27" s="253"/>
      <c r="NIA27" s="253"/>
      <c r="NIB27" s="253"/>
      <c r="NIC27" s="253"/>
      <c r="NID27" s="253"/>
      <c r="NIE27" s="253"/>
      <c r="NIF27" s="253"/>
      <c r="NIG27" s="253"/>
      <c r="NIH27" s="253"/>
      <c r="NII27" s="253"/>
      <c r="NIJ27" s="253"/>
      <c r="NIK27" s="253"/>
      <c r="NIL27" s="253"/>
      <c r="NIM27" s="253"/>
      <c r="NIN27" s="253"/>
      <c r="NIO27" s="253"/>
      <c r="NIP27" s="253"/>
      <c r="NIQ27" s="253"/>
      <c r="NIR27" s="254"/>
      <c r="NIS27" s="254"/>
      <c r="NIT27" s="254"/>
      <c r="NIU27" s="254"/>
      <c r="NIV27" s="254"/>
      <c r="NIW27" s="253"/>
      <c r="NIX27" s="253"/>
      <c r="NIY27" s="253"/>
      <c r="NIZ27" s="253"/>
      <c r="NJA27" s="253"/>
      <c r="NJB27" s="253"/>
      <c r="NJC27" s="253"/>
      <c r="NJD27" s="253"/>
      <c r="NJE27" s="253"/>
      <c r="NJF27" s="253"/>
      <c r="NJG27" s="253"/>
      <c r="NJH27" s="253"/>
      <c r="NJI27" s="253"/>
      <c r="NJJ27" s="253"/>
      <c r="NJK27" s="253"/>
      <c r="NJL27" s="253"/>
      <c r="NJM27" s="253"/>
      <c r="NJN27" s="253"/>
      <c r="NJO27" s="253"/>
      <c r="NJP27" s="253"/>
      <c r="NJQ27" s="253"/>
      <c r="NJR27" s="253"/>
      <c r="NJS27" s="253"/>
      <c r="NJT27" s="253"/>
      <c r="NJU27" s="253"/>
      <c r="NJV27" s="253"/>
      <c r="NJW27" s="253"/>
      <c r="NJX27" s="253"/>
      <c r="NJY27" s="253"/>
      <c r="NJZ27" s="253"/>
      <c r="NKA27" s="253"/>
      <c r="NKB27" s="253"/>
      <c r="NKC27" s="253"/>
      <c r="NKD27" s="253"/>
      <c r="NKE27" s="253"/>
      <c r="NKF27" s="253"/>
      <c r="NKG27" s="253"/>
      <c r="NKH27" s="253"/>
      <c r="NKI27" s="253"/>
      <c r="NKJ27" s="253"/>
      <c r="NKK27" s="253"/>
      <c r="NKL27" s="253"/>
      <c r="NKM27" s="253"/>
      <c r="NKN27" s="253"/>
      <c r="NKO27" s="253"/>
      <c r="NKP27" s="253"/>
      <c r="NKQ27" s="253"/>
      <c r="NKR27" s="253"/>
      <c r="NKS27" s="253"/>
      <c r="NKT27" s="254"/>
      <c r="NKU27" s="254"/>
      <c r="NKV27" s="254"/>
      <c r="NKW27" s="254"/>
      <c r="NKX27" s="254"/>
      <c r="NKY27" s="253"/>
      <c r="NKZ27" s="253"/>
      <c r="NLA27" s="253"/>
      <c r="NLB27" s="253"/>
      <c r="NLC27" s="253"/>
      <c r="NLD27" s="253"/>
      <c r="NLE27" s="253"/>
      <c r="NLF27" s="253"/>
      <c r="NLG27" s="253"/>
      <c r="NLH27" s="253"/>
      <c r="NLI27" s="253"/>
      <c r="NLJ27" s="253"/>
      <c r="NLK27" s="253"/>
      <c r="NLL27" s="253"/>
      <c r="NLM27" s="253"/>
      <c r="NLN27" s="253"/>
      <c r="NLO27" s="253"/>
      <c r="NLP27" s="253"/>
      <c r="NLQ27" s="253"/>
      <c r="NLR27" s="253"/>
      <c r="NLS27" s="253"/>
      <c r="NLT27" s="253"/>
      <c r="NLU27" s="253"/>
      <c r="NLV27" s="253"/>
      <c r="NLW27" s="253"/>
      <c r="NLX27" s="253"/>
      <c r="NLY27" s="253"/>
      <c r="NLZ27" s="253"/>
      <c r="NMA27" s="253"/>
      <c r="NMB27" s="253"/>
      <c r="NMC27" s="253"/>
      <c r="NMD27" s="253"/>
      <c r="NME27" s="253"/>
      <c r="NMF27" s="253"/>
      <c r="NMG27" s="253"/>
      <c r="NMH27" s="253"/>
      <c r="NMI27" s="253"/>
      <c r="NMJ27" s="253"/>
      <c r="NMK27" s="253"/>
      <c r="NML27" s="253"/>
      <c r="NMM27" s="253"/>
      <c r="NMN27" s="253"/>
      <c r="NMO27" s="253"/>
      <c r="NMP27" s="253"/>
      <c r="NMQ27" s="253"/>
      <c r="NMR27" s="253"/>
      <c r="NMS27" s="253"/>
      <c r="NMT27" s="253"/>
      <c r="NMU27" s="253"/>
      <c r="NMV27" s="254"/>
      <c r="NMW27" s="254"/>
      <c r="NMX27" s="254"/>
      <c r="NMY27" s="254"/>
      <c r="NMZ27" s="254"/>
      <c r="NNA27" s="253"/>
      <c r="NNB27" s="253"/>
      <c r="NNC27" s="253"/>
      <c r="NND27" s="253"/>
      <c r="NNE27" s="253"/>
      <c r="NNF27" s="253"/>
      <c r="NNG27" s="253"/>
      <c r="NNH27" s="253"/>
      <c r="NNI27" s="253"/>
      <c r="NNJ27" s="253"/>
      <c r="NNK27" s="253"/>
      <c r="NNL27" s="253"/>
      <c r="NNM27" s="253"/>
      <c r="NNN27" s="253"/>
      <c r="NNO27" s="253"/>
      <c r="NNP27" s="253"/>
      <c r="NNQ27" s="253"/>
      <c r="NNR27" s="253"/>
      <c r="NNS27" s="253"/>
      <c r="NNT27" s="253"/>
      <c r="NNU27" s="253"/>
      <c r="NNV27" s="253"/>
      <c r="NNW27" s="253"/>
      <c r="NNX27" s="253"/>
      <c r="NNY27" s="253"/>
      <c r="NNZ27" s="253"/>
      <c r="NOA27" s="253"/>
      <c r="NOB27" s="253"/>
      <c r="NOC27" s="253"/>
      <c r="NOD27" s="253"/>
      <c r="NOE27" s="253"/>
      <c r="NOF27" s="253"/>
      <c r="NOG27" s="253"/>
      <c r="NOH27" s="253"/>
      <c r="NOI27" s="253"/>
      <c r="NOJ27" s="253"/>
      <c r="NOK27" s="253"/>
      <c r="NOL27" s="253"/>
      <c r="NOM27" s="253"/>
      <c r="NON27" s="253"/>
      <c r="NOO27" s="253"/>
      <c r="NOP27" s="253"/>
      <c r="NOQ27" s="253"/>
      <c r="NOR27" s="253"/>
      <c r="NOS27" s="253"/>
      <c r="NOT27" s="253"/>
      <c r="NOU27" s="253"/>
      <c r="NOV27" s="253"/>
      <c r="NOW27" s="253"/>
      <c r="NOX27" s="254"/>
      <c r="NOY27" s="254"/>
      <c r="NOZ27" s="254"/>
      <c r="NPA27" s="254"/>
      <c r="NPB27" s="254"/>
      <c r="NPC27" s="253"/>
      <c r="NPD27" s="253"/>
      <c r="NPE27" s="253"/>
      <c r="NPF27" s="253"/>
      <c r="NPG27" s="253"/>
      <c r="NPH27" s="253"/>
      <c r="NPI27" s="253"/>
      <c r="NPJ27" s="253"/>
      <c r="NPK27" s="253"/>
      <c r="NPL27" s="253"/>
      <c r="NPM27" s="253"/>
      <c r="NPN27" s="253"/>
      <c r="NPO27" s="253"/>
      <c r="NPP27" s="253"/>
      <c r="NPQ27" s="253"/>
      <c r="NPR27" s="253"/>
      <c r="NPS27" s="253"/>
      <c r="NPT27" s="253"/>
      <c r="NPU27" s="253"/>
      <c r="NPV27" s="253"/>
      <c r="NPW27" s="253"/>
      <c r="NPX27" s="253"/>
      <c r="NPY27" s="253"/>
      <c r="NPZ27" s="253"/>
      <c r="NQA27" s="253"/>
      <c r="NQB27" s="253"/>
      <c r="NQC27" s="253"/>
      <c r="NQD27" s="253"/>
      <c r="NQE27" s="253"/>
      <c r="NQF27" s="253"/>
      <c r="NQG27" s="253"/>
      <c r="NQH27" s="253"/>
      <c r="NQI27" s="253"/>
      <c r="NQJ27" s="253"/>
      <c r="NQK27" s="253"/>
      <c r="NQL27" s="253"/>
      <c r="NQM27" s="253"/>
      <c r="NQN27" s="253"/>
      <c r="NQO27" s="253"/>
      <c r="NQP27" s="253"/>
      <c r="NQQ27" s="253"/>
      <c r="NQR27" s="253"/>
      <c r="NQS27" s="253"/>
      <c r="NQT27" s="253"/>
      <c r="NQU27" s="253"/>
      <c r="NQV27" s="253"/>
      <c r="NQW27" s="253"/>
      <c r="NQX27" s="253"/>
      <c r="NQY27" s="253"/>
      <c r="NQZ27" s="254"/>
      <c r="NRA27" s="254"/>
      <c r="NRB27" s="254"/>
      <c r="NRC27" s="254"/>
      <c r="NRD27" s="254"/>
      <c r="NRE27" s="253"/>
      <c r="NRF27" s="253"/>
      <c r="NRG27" s="253"/>
      <c r="NRH27" s="253"/>
      <c r="NRI27" s="253"/>
      <c r="NRJ27" s="253"/>
      <c r="NRK27" s="253"/>
      <c r="NRL27" s="253"/>
      <c r="NRM27" s="253"/>
      <c r="NRN27" s="253"/>
      <c r="NRO27" s="253"/>
      <c r="NRP27" s="253"/>
      <c r="NRQ27" s="253"/>
      <c r="NRR27" s="253"/>
      <c r="NRS27" s="253"/>
      <c r="NRT27" s="253"/>
      <c r="NRU27" s="253"/>
      <c r="NRV27" s="253"/>
      <c r="NRW27" s="253"/>
      <c r="NRX27" s="253"/>
      <c r="NRY27" s="253"/>
      <c r="NRZ27" s="253"/>
      <c r="NSA27" s="253"/>
      <c r="NSB27" s="253"/>
      <c r="NSC27" s="253"/>
      <c r="NSD27" s="253"/>
      <c r="NSE27" s="253"/>
      <c r="NSF27" s="253"/>
      <c r="NSG27" s="253"/>
      <c r="NSH27" s="253"/>
      <c r="NSI27" s="253"/>
      <c r="NSJ27" s="253"/>
      <c r="NSK27" s="253"/>
      <c r="NSL27" s="253"/>
      <c r="NSM27" s="253"/>
      <c r="NSN27" s="253"/>
      <c r="NSO27" s="253"/>
      <c r="NSP27" s="253"/>
      <c r="NSQ27" s="253"/>
      <c r="NSR27" s="253"/>
      <c r="NSS27" s="253"/>
      <c r="NST27" s="253"/>
      <c r="NSU27" s="253"/>
      <c r="NSV27" s="253"/>
      <c r="NSW27" s="253"/>
      <c r="NSX27" s="253"/>
      <c r="NSY27" s="253"/>
      <c r="NSZ27" s="253"/>
      <c r="NTA27" s="253"/>
      <c r="NTB27" s="254"/>
      <c r="NTC27" s="254"/>
      <c r="NTD27" s="254"/>
      <c r="NTE27" s="254"/>
      <c r="NTF27" s="254"/>
      <c r="NTG27" s="253"/>
      <c r="NTH27" s="253"/>
      <c r="NTI27" s="253"/>
      <c r="NTJ27" s="253"/>
      <c r="NTK27" s="253"/>
      <c r="NTL27" s="253"/>
      <c r="NTM27" s="253"/>
      <c r="NTN27" s="253"/>
      <c r="NTO27" s="253"/>
      <c r="NTP27" s="253"/>
      <c r="NTQ27" s="253"/>
      <c r="NTR27" s="253"/>
      <c r="NTS27" s="253"/>
      <c r="NTT27" s="253"/>
      <c r="NTU27" s="253"/>
      <c r="NTV27" s="253"/>
      <c r="NTW27" s="253"/>
      <c r="NTX27" s="253"/>
      <c r="NTY27" s="253"/>
      <c r="NTZ27" s="253"/>
      <c r="NUA27" s="253"/>
      <c r="NUB27" s="253"/>
      <c r="NUC27" s="253"/>
      <c r="NUD27" s="253"/>
      <c r="NUE27" s="253"/>
      <c r="NUF27" s="253"/>
      <c r="NUG27" s="253"/>
      <c r="NUH27" s="253"/>
      <c r="NUI27" s="253"/>
      <c r="NUJ27" s="253"/>
      <c r="NUK27" s="253"/>
      <c r="NUL27" s="253"/>
      <c r="NUM27" s="253"/>
      <c r="NUN27" s="253"/>
      <c r="NUO27" s="253"/>
      <c r="NUP27" s="253"/>
      <c r="NUQ27" s="253"/>
      <c r="NUR27" s="253"/>
      <c r="NUS27" s="253"/>
      <c r="NUT27" s="253"/>
      <c r="NUU27" s="253"/>
      <c r="NUV27" s="253"/>
      <c r="NUW27" s="253"/>
      <c r="NUX27" s="253"/>
      <c r="NUY27" s="253"/>
      <c r="NUZ27" s="253"/>
      <c r="NVA27" s="253"/>
      <c r="NVB27" s="253"/>
      <c r="NVC27" s="253"/>
      <c r="NVD27" s="254"/>
      <c r="NVE27" s="254"/>
      <c r="NVF27" s="254"/>
      <c r="NVG27" s="254"/>
      <c r="NVH27" s="254"/>
      <c r="NVI27" s="253"/>
      <c r="NVJ27" s="253"/>
      <c r="NVK27" s="253"/>
      <c r="NVL27" s="253"/>
      <c r="NVM27" s="253"/>
      <c r="NVN27" s="253"/>
      <c r="NVO27" s="253"/>
      <c r="NVP27" s="253"/>
      <c r="NVQ27" s="253"/>
      <c r="NVR27" s="253"/>
      <c r="NVS27" s="253"/>
      <c r="NVT27" s="253"/>
      <c r="NVU27" s="253"/>
      <c r="NVV27" s="253"/>
      <c r="NVW27" s="253"/>
      <c r="NVX27" s="253"/>
      <c r="NVY27" s="253"/>
      <c r="NVZ27" s="253"/>
      <c r="NWA27" s="253"/>
      <c r="NWB27" s="253"/>
      <c r="NWC27" s="253"/>
      <c r="NWD27" s="253"/>
      <c r="NWE27" s="253"/>
      <c r="NWF27" s="253"/>
      <c r="NWG27" s="253"/>
      <c r="NWH27" s="253"/>
      <c r="NWI27" s="253"/>
      <c r="NWJ27" s="253"/>
      <c r="NWK27" s="253"/>
      <c r="NWL27" s="253"/>
      <c r="NWM27" s="253"/>
      <c r="NWN27" s="253"/>
      <c r="NWO27" s="253"/>
      <c r="NWP27" s="253"/>
      <c r="NWQ27" s="253"/>
      <c r="NWR27" s="253"/>
      <c r="NWS27" s="253"/>
      <c r="NWT27" s="253"/>
      <c r="NWU27" s="253"/>
      <c r="NWV27" s="253"/>
      <c r="NWW27" s="253"/>
      <c r="NWX27" s="253"/>
      <c r="NWY27" s="253"/>
      <c r="NWZ27" s="253"/>
      <c r="NXA27" s="253"/>
      <c r="NXB27" s="253"/>
      <c r="NXC27" s="253"/>
      <c r="NXD27" s="253"/>
      <c r="NXE27" s="253"/>
      <c r="NXF27" s="254"/>
      <c r="NXG27" s="254"/>
      <c r="NXH27" s="254"/>
      <c r="NXI27" s="254"/>
      <c r="NXJ27" s="254"/>
      <c r="NXK27" s="253"/>
      <c r="NXL27" s="253"/>
      <c r="NXM27" s="253"/>
      <c r="NXN27" s="253"/>
      <c r="NXO27" s="253"/>
      <c r="NXP27" s="253"/>
      <c r="NXQ27" s="253"/>
      <c r="NXR27" s="253"/>
      <c r="NXS27" s="253"/>
      <c r="NXT27" s="253"/>
      <c r="NXU27" s="253"/>
      <c r="NXV27" s="253"/>
      <c r="NXW27" s="253"/>
      <c r="NXX27" s="253"/>
      <c r="NXY27" s="253"/>
      <c r="NXZ27" s="253"/>
      <c r="NYA27" s="253"/>
      <c r="NYB27" s="253"/>
      <c r="NYC27" s="253"/>
      <c r="NYD27" s="253"/>
      <c r="NYE27" s="253"/>
      <c r="NYF27" s="253"/>
      <c r="NYG27" s="253"/>
      <c r="NYH27" s="253"/>
      <c r="NYI27" s="253"/>
      <c r="NYJ27" s="253"/>
      <c r="NYK27" s="253"/>
      <c r="NYL27" s="253"/>
      <c r="NYM27" s="253"/>
      <c r="NYN27" s="253"/>
      <c r="NYO27" s="253"/>
      <c r="NYP27" s="253"/>
      <c r="NYQ27" s="253"/>
      <c r="NYR27" s="253"/>
      <c r="NYS27" s="253"/>
      <c r="NYT27" s="253"/>
      <c r="NYU27" s="253"/>
      <c r="NYV27" s="253"/>
      <c r="NYW27" s="253"/>
      <c r="NYX27" s="253"/>
      <c r="NYY27" s="253"/>
      <c r="NYZ27" s="253"/>
      <c r="NZA27" s="253"/>
      <c r="NZB27" s="253"/>
      <c r="NZC27" s="253"/>
      <c r="NZD27" s="253"/>
      <c r="NZE27" s="253"/>
      <c r="NZF27" s="253"/>
      <c r="NZG27" s="253"/>
      <c r="NZH27" s="254"/>
      <c r="NZI27" s="254"/>
      <c r="NZJ27" s="254"/>
      <c r="NZK27" s="254"/>
      <c r="NZL27" s="254"/>
      <c r="NZM27" s="253"/>
      <c r="NZN27" s="253"/>
      <c r="NZO27" s="253"/>
      <c r="NZP27" s="253"/>
      <c r="NZQ27" s="253"/>
      <c r="NZR27" s="253"/>
      <c r="NZS27" s="253"/>
      <c r="NZT27" s="253"/>
      <c r="NZU27" s="253"/>
      <c r="NZV27" s="253"/>
      <c r="NZW27" s="253"/>
      <c r="NZX27" s="253"/>
      <c r="NZY27" s="253"/>
      <c r="NZZ27" s="253"/>
      <c r="OAA27" s="253"/>
      <c r="OAB27" s="253"/>
      <c r="OAC27" s="253"/>
      <c r="OAD27" s="253"/>
      <c r="OAE27" s="253"/>
      <c r="OAF27" s="253"/>
      <c r="OAG27" s="253"/>
      <c r="OAH27" s="253"/>
      <c r="OAI27" s="253"/>
      <c r="OAJ27" s="253"/>
      <c r="OAK27" s="253"/>
      <c r="OAL27" s="253"/>
      <c r="OAM27" s="253"/>
      <c r="OAN27" s="253"/>
      <c r="OAO27" s="253"/>
      <c r="OAP27" s="253"/>
      <c r="OAQ27" s="253"/>
      <c r="OAR27" s="253"/>
      <c r="OAS27" s="253"/>
      <c r="OAT27" s="253"/>
      <c r="OAU27" s="253"/>
      <c r="OAV27" s="253"/>
      <c r="OAW27" s="253"/>
      <c r="OAX27" s="253"/>
      <c r="OAY27" s="253"/>
      <c r="OAZ27" s="253"/>
      <c r="OBA27" s="253"/>
      <c r="OBB27" s="253"/>
      <c r="OBC27" s="253"/>
      <c r="OBD27" s="253"/>
      <c r="OBE27" s="253"/>
      <c r="OBF27" s="253"/>
      <c r="OBG27" s="253"/>
      <c r="OBH27" s="253"/>
      <c r="OBI27" s="253"/>
      <c r="OBJ27" s="254"/>
      <c r="OBK27" s="254"/>
      <c r="OBL27" s="254"/>
      <c r="OBM27" s="254"/>
      <c r="OBN27" s="254"/>
      <c r="OBO27" s="253"/>
      <c r="OBP27" s="253"/>
      <c r="OBQ27" s="253"/>
      <c r="OBR27" s="253"/>
      <c r="OBS27" s="253"/>
      <c r="OBT27" s="253"/>
      <c r="OBU27" s="253"/>
      <c r="OBV27" s="253"/>
      <c r="OBW27" s="253"/>
      <c r="OBX27" s="253"/>
      <c r="OBY27" s="253"/>
      <c r="OBZ27" s="253"/>
      <c r="OCA27" s="253"/>
      <c r="OCB27" s="253"/>
      <c r="OCC27" s="253"/>
      <c r="OCD27" s="253"/>
      <c r="OCE27" s="253"/>
      <c r="OCF27" s="253"/>
      <c r="OCG27" s="253"/>
      <c r="OCH27" s="253"/>
      <c r="OCI27" s="253"/>
      <c r="OCJ27" s="253"/>
      <c r="OCK27" s="253"/>
      <c r="OCL27" s="253"/>
      <c r="OCM27" s="253"/>
      <c r="OCN27" s="253"/>
      <c r="OCO27" s="253"/>
      <c r="OCP27" s="253"/>
      <c r="OCQ27" s="253"/>
      <c r="OCR27" s="253"/>
      <c r="OCS27" s="253"/>
      <c r="OCT27" s="253"/>
      <c r="OCU27" s="253"/>
      <c r="OCV27" s="253"/>
      <c r="OCW27" s="253"/>
      <c r="OCX27" s="253"/>
      <c r="OCY27" s="253"/>
      <c r="OCZ27" s="253"/>
      <c r="ODA27" s="253"/>
      <c r="ODB27" s="253"/>
      <c r="ODC27" s="253"/>
      <c r="ODD27" s="253"/>
      <c r="ODE27" s="253"/>
      <c r="ODF27" s="253"/>
      <c r="ODG27" s="253"/>
      <c r="ODH27" s="253"/>
      <c r="ODI27" s="253"/>
      <c r="ODJ27" s="253"/>
      <c r="ODK27" s="253"/>
      <c r="ODL27" s="254"/>
      <c r="ODM27" s="254"/>
      <c r="ODN27" s="254"/>
      <c r="ODO27" s="254"/>
      <c r="ODP27" s="254"/>
      <c r="ODQ27" s="253"/>
      <c r="ODR27" s="253"/>
      <c r="ODS27" s="253"/>
      <c r="ODT27" s="253"/>
      <c r="ODU27" s="253"/>
      <c r="ODV27" s="253"/>
      <c r="ODW27" s="253"/>
      <c r="ODX27" s="253"/>
      <c r="ODY27" s="253"/>
      <c r="ODZ27" s="253"/>
      <c r="OEA27" s="253"/>
      <c r="OEB27" s="253"/>
      <c r="OEC27" s="253"/>
      <c r="OED27" s="253"/>
      <c r="OEE27" s="253"/>
      <c r="OEF27" s="253"/>
      <c r="OEG27" s="253"/>
      <c r="OEH27" s="253"/>
      <c r="OEI27" s="253"/>
      <c r="OEJ27" s="253"/>
      <c r="OEK27" s="253"/>
      <c r="OEL27" s="253"/>
      <c r="OEM27" s="253"/>
      <c r="OEN27" s="253"/>
      <c r="OEO27" s="253"/>
      <c r="OEP27" s="253"/>
      <c r="OEQ27" s="253"/>
      <c r="OER27" s="253"/>
      <c r="OES27" s="253"/>
      <c r="OET27" s="253"/>
      <c r="OEU27" s="253"/>
      <c r="OEV27" s="253"/>
      <c r="OEW27" s="253"/>
      <c r="OEX27" s="253"/>
      <c r="OEY27" s="253"/>
      <c r="OEZ27" s="253"/>
      <c r="OFA27" s="253"/>
      <c r="OFB27" s="253"/>
      <c r="OFC27" s="253"/>
      <c r="OFD27" s="253"/>
      <c r="OFE27" s="253"/>
      <c r="OFF27" s="253"/>
      <c r="OFG27" s="253"/>
      <c r="OFH27" s="253"/>
      <c r="OFI27" s="253"/>
      <c r="OFJ27" s="253"/>
      <c r="OFK27" s="253"/>
      <c r="OFL27" s="253"/>
      <c r="OFM27" s="253"/>
      <c r="OFN27" s="254"/>
      <c r="OFO27" s="254"/>
      <c r="OFP27" s="254"/>
      <c r="OFQ27" s="254"/>
      <c r="OFR27" s="254"/>
      <c r="OFS27" s="253"/>
      <c r="OFT27" s="253"/>
      <c r="OFU27" s="253"/>
      <c r="OFV27" s="253"/>
      <c r="OFW27" s="253"/>
      <c r="OFX27" s="253"/>
      <c r="OFY27" s="253"/>
      <c r="OFZ27" s="253"/>
      <c r="OGA27" s="253"/>
      <c r="OGB27" s="253"/>
      <c r="OGC27" s="253"/>
      <c r="OGD27" s="253"/>
      <c r="OGE27" s="253"/>
      <c r="OGF27" s="253"/>
      <c r="OGG27" s="253"/>
      <c r="OGH27" s="253"/>
      <c r="OGI27" s="253"/>
      <c r="OGJ27" s="253"/>
      <c r="OGK27" s="253"/>
      <c r="OGL27" s="253"/>
      <c r="OGM27" s="253"/>
      <c r="OGN27" s="253"/>
      <c r="OGO27" s="253"/>
      <c r="OGP27" s="253"/>
      <c r="OGQ27" s="253"/>
      <c r="OGR27" s="253"/>
      <c r="OGS27" s="253"/>
      <c r="OGT27" s="253"/>
      <c r="OGU27" s="253"/>
      <c r="OGV27" s="253"/>
      <c r="OGW27" s="253"/>
      <c r="OGX27" s="253"/>
      <c r="OGY27" s="253"/>
      <c r="OGZ27" s="253"/>
      <c r="OHA27" s="253"/>
      <c r="OHB27" s="253"/>
      <c r="OHC27" s="253"/>
      <c r="OHD27" s="253"/>
      <c r="OHE27" s="253"/>
      <c r="OHF27" s="253"/>
      <c r="OHG27" s="253"/>
      <c r="OHH27" s="253"/>
      <c r="OHI27" s="253"/>
      <c r="OHJ27" s="253"/>
      <c r="OHK27" s="253"/>
      <c r="OHL27" s="253"/>
      <c r="OHM27" s="253"/>
      <c r="OHN27" s="253"/>
      <c r="OHO27" s="253"/>
      <c r="OHP27" s="254"/>
      <c r="OHQ27" s="254"/>
      <c r="OHR27" s="254"/>
      <c r="OHS27" s="254"/>
      <c r="OHT27" s="254"/>
      <c r="OHU27" s="253"/>
      <c r="OHV27" s="253"/>
      <c r="OHW27" s="253"/>
      <c r="OHX27" s="253"/>
      <c r="OHY27" s="253"/>
      <c r="OHZ27" s="253"/>
      <c r="OIA27" s="253"/>
      <c r="OIB27" s="253"/>
      <c r="OIC27" s="253"/>
      <c r="OID27" s="253"/>
      <c r="OIE27" s="253"/>
      <c r="OIF27" s="253"/>
      <c r="OIG27" s="253"/>
      <c r="OIH27" s="253"/>
      <c r="OII27" s="253"/>
      <c r="OIJ27" s="253"/>
      <c r="OIK27" s="253"/>
      <c r="OIL27" s="253"/>
      <c r="OIM27" s="253"/>
      <c r="OIN27" s="253"/>
      <c r="OIO27" s="253"/>
      <c r="OIP27" s="253"/>
      <c r="OIQ27" s="253"/>
      <c r="OIR27" s="253"/>
      <c r="OIS27" s="253"/>
      <c r="OIT27" s="253"/>
      <c r="OIU27" s="253"/>
      <c r="OIV27" s="253"/>
      <c r="OIW27" s="253"/>
      <c r="OIX27" s="253"/>
      <c r="OIY27" s="253"/>
      <c r="OIZ27" s="253"/>
      <c r="OJA27" s="253"/>
      <c r="OJB27" s="253"/>
      <c r="OJC27" s="253"/>
      <c r="OJD27" s="253"/>
      <c r="OJE27" s="253"/>
      <c r="OJF27" s="253"/>
      <c r="OJG27" s="253"/>
      <c r="OJH27" s="253"/>
      <c r="OJI27" s="253"/>
      <c r="OJJ27" s="253"/>
      <c r="OJK27" s="253"/>
      <c r="OJL27" s="253"/>
      <c r="OJM27" s="253"/>
      <c r="OJN27" s="253"/>
      <c r="OJO27" s="253"/>
      <c r="OJP27" s="253"/>
      <c r="OJQ27" s="253"/>
      <c r="OJR27" s="254"/>
      <c r="OJS27" s="254"/>
      <c r="OJT27" s="254"/>
      <c r="OJU27" s="254"/>
      <c r="OJV27" s="254"/>
      <c r="OJW27" s="253"/>
      <c r="OJX27" s="253"/>
      <c r="OJY27" s="253"/>
      <c r="OJZ27" s="253"/>
      <c r="OKA27" s="253"/>
      <c r="OKB27" s="253"/>
      <c r="OKC27" s="253"/>
      <c r="OKD27" s="253"/>
      <c r="OKE27" s="253"/>
      <c r="OKF27" s="253"/>
      <c r="OKG27" s="253"/>
      <c r="OKH27" s="253"/>
      <c r="OKI27" s="253"/>
      <c r="OKJ27" s="253"/>
      <c r="OKK27" s="253"/>
      <c r="OKL27" s="253"/>
      <c r="OKM27" s="253"/>
      <c r="OKN27" s="253"/>
      <c r="OKO27" s="253"/>
      <c r="OKP27" s="253"/>
      <c r="OKQ27" s="253"/>
      <c r="OKR27" s="253"/>
      <c r="OKS27" s="253"/>
      <c r="OKT27" s="253"/>
      <c r="OKU27" s="253"/>
      <c r="OKV27" s="253"/>
      <c r="OKW27" s="253"/>
      <c r="OKX27" s="253"/>
      <c r="OKY27" s="253"/>
      <c r="OKZ27" s="253"/>
      <c r="OLA27" s="253"/>
      <c r="OLB27" s="253"/>
      <c r="OLC27" s="253"/>
      <c r="OLD27" s="253"/>
      <c r="OLE27" s="253"/>
      <c r="OLF27" s="253"/>
      <c r="OLG27" s="253"/>
      <c r="OLH27" s="253"/>
      <c r="OLI27" s="253"/>
      <c r="OLJ27" s="253"/>
      <c r="OLK27" s="253"/>
      <c r="OLL27" s="253"/>
      <c r="OLM27" s="253"/>
      <c r="OLN27" s="253"/>
      <c r="OLO27" s="253"/>
      <c r="OLP27" s="253"/>
      <c r="OLQ27" s="253"/>
      <c r="OLR27" s="253"/>
      <c r="OLS27" s="253"/>
      <c r="OLT27" s="254"/>
      <c r="OLU27" s="254"/>
      <c r="OLV27" s="254"/>
      <c r="OLW27" s="254"/>
      <c r="OLX27" s="254"/>
      <c r="OLY27" s="253"/>
      <c r="OLZ27" s="253"/>
      <c r="OMA27" s="253"/>
      <c r="OMB27" s="253"/>
      <c r="OMC27" s="253"/>
      <c r="OMD27" s="253"/>
      <c r="OME27" s="253"/>
      <c r="OMF27" s="253"/>
      <c r="OMG27" s="253"/>
      <c r="OMH27" s="253"/>
      <c r="OMI27" s="253"/>
      <c r="OMJ27" s="253"/>
      <c r="OMK27" s="253"/>
      <c r="OML27" s="253"/>
      <c r="OMM27" s="253"/>
      <c r="OMN27" s="253"/>
      <c r="OMO27" s="253"/>
      <c r="OMP27" s="253"/>
      <c r="OMQ27" s="253"/>
      <c r="OMR27" s="253"/>
      <c r="OMS27" s="253"/>
      <c r="OMT27" s="253"/>
      <c r="OMU27" s="253"/>
      <c r="OMV27" s="253"/>
      <c r="OMW27" s="253"/>
      <c r="OMX27" s="253"/>
      <c r="OMY27" s="253"/>
      <c r="OMZ27" s="253"/>
      <c r="ONA27" s="253"/>
      <c r="ONB27" s="253"/>
      <c r="ONC27" s="253"/>
      <c r="OND27" s="253"/>
      <c r="ONE27" s="253"/>
      <c r="ONF27" s="253"/>
      <c r="ONG27" s="253"/>
      <c r="ONH27" s="253"/>
      <c r="ONI27" s="253"/>
      <c r="ONJ27" s="253"/>
      <c r="ONK27" s="253"/>
      <c r="ONL27" s="253"/>
      <c r="ONM27" s="253"/>
      <c r="ONN27" s="253"/>
      <c r="ONO27" s="253"/>
      <c r="ONP27" s="253"/>
      <c r="ONQ27" s="253"/>
      <c r="ONR27" s="253"/>
      <c r="ONS27" s="253"/>
      <c r="ONT27" s="253"/>
      <c r="ONU27" s="253"/>
      <c r="ONV27" s="254"/>
      <c r="ONW27" s="254"/>
      <c r="ONX27" s="254"/>
      <c r="ONY27" s="254"/>
      <c r="ONZ27" s="254"/>
      <c r="OOA27" s="253"/>
      <c r="OOB27" s="253"/>
      <c r="OOC27" s="253"/>
      <c r="OOD27" s="253"/>
      <c r="OOE27" s="253"/>
      <c r="OOF27" s="253"/>
      <c r="OOG27" s="253"/>
      <c r="OOH27" s="253"/>
      <c r="OOI27" s="253"/>
      <c r="OOJ27" s="253"/>
      <c r="OOK27" s="253"/>
      <c r="OOL27" s="253"/>
      <c r="OOM27" s="253"/>
      <c r="OON27" s="253"/>
      <c r="OOO27" s="253"/>
      <c r="OOP27" s="253"/>
      <c r="OOQ27" s="253"/>
      <c r="OOR27" s="253"/>
      <c r="OOS27" s="253"/>
      <c r="OOT27" s="253"/>
      <c r="OOU27" s="253"/>
      <c r="OOV27" s="253"/>
      <c r="OOW27" s="253"/>
      <c r="OOX27" s="253"/>
      <c r="OOY27" s="253"/>
      <c r="OOZ27" s="253"/>
      <c r="OPA27" s="253"/>
      <c r="OPB27" s="253"/>
      <c r="OPC27" s="253"/>
      <c r="OPD27" s="253"/>
      <c r="OPE27" s="253"/>
      <c r="OPF27" s="253"/>
      <c r="OPG27" s="253"/>
      <c r="OPH27" s="253"/>
      <c r="OPI27" s="253"/>
      <c r="OPJ27" s="253"/>
      <c r="OPK27" s="253"/>
      <c r="OPL27" s="253"/>
      <c r="OPM27" s="253"/>
      <c r="OPN27" s="253"/>
      <c r="OPO27" s="253"/>
      <c r="OPP27" s="253"/>
      <c r="OPQ27" s="253"/>
      <c r="OPR27" s="253"/>
      <c r="OPS27" s="253"/>
      <c r="OPT27" s="253"/>
      <c r="OPU27" s="253"/>
      <c r="OPV27" s="253"/>
      <c r="OPW27" s="253"/>
      <c r="OPX27" s="254"/>
      <c r="OPY27" s="254"/>
      <c r="OPZ27" s="254"/>
      <c r="OQA27" s="254"/>
      <c r="OQB27" s="254"/>
      <c r="OQC27" s="253"/>
      <c r="OQD27" s="253"/>
      <c r="OQE27" s="253"/>
      <c r="OQF27" s="253"/>
      <c r="OQG27" s="253"/>
      <c r="OQH27" s="253"/>
      <c r="OQI27" s="253"/>
      <c r="OQJ27" s="253"/>
      <c r="OQK27" s="253"/>
      <c r="OQL27" s="253"/>
      <c r="OQM27" s="253"/>
      <c r="OQN27" s="253"/>
      <c r="OQO27" s="253"/>
      <c r="OQP27" s="253"/>
      <c r="OQQ27" s="253"/>
      <c r="OQR27" s="253"/>
      <c r="OQS27" s="253"/>
      <c r="OQT27" s="253"/>
      <c r="OQU27" s="253"/>
      <c r="OQV27" s="253"/>
      <c r="OQW27" s="253"/>
      <c r="OQX27" s="253"/>
      <c r="OQY27" s="253"/>
      <c r="OQZ27" s="253"/>
      <c r="ORA27" s="253"/>
      <c r="ORB27" s="253"/>
      <c r="ORC27" s="253"/>
      <c r="ORD27" s="253"/>
      <c r="ORE27" s="253"/>
      <c r="ORF27" s="253"/>
      <c r="ORG27" s="253"/>
      <c r="ORH27" s="253"/>
      <c r="ORI27" s="253"/>
      <c r="ORJ27" s="253"/>
      <c r="ORK27" s="253"/>
      <c r="ORL27" s="253"/>
      <c r="ORM27" s="253"/>
      <c r="ORN27" s="253"/>
      <c r="ORO27" s="253"/>
      <c r="ORP27" s="253"/>
      <c r="ORQ27" s="253"/>
      <c r="ORR27" s="253"/>
      <c r="ORS27" s="253"/>
      <c r="ORT27" s="253"/>
      <c r="ORU27" s="253"/>
      <c r="ORV27" s="253"/>
      <c r="ORW27" s="253"/>
      <c r="ORX27" s="253"/>
      <c r="ORY27" s="253"/>
      <c r="ORZ27" s="254"/>
      <c r="OSA27" s="254"/>
      <c r="OSB27" s="254"/>
      <c r="OSC27" s="254"/>
      <c r="OSD27" s="254"/>
      <c r="OSE27" s="253"/>
      <c r="OSF27" s="253"/>
      <c r="OSG27" s="253"/>
      <c r="OSH27" s="253"/>
      <c r="OSI27" s="253"/>
      <c r="OSJ27" s="253"/>
      <c r="OSK27" s="253"/>
      <c r="OSL27" s="253"/>
      <c r="OSM27" s="253"/>
      <c r="OSN27" s="253"/>
      <c r="OSO27" s="253"/>
      <c r="OSP27" s="253"/>
      <c r="OSQ27" s="253"/>
      <c r="OSR27" s="253"/>
      <c r="OSS27" s="253"/>
      <c r="OST27" s="253"/>
      <c r="OSU27" s="253"/>
      <c r="OSV27" s="253"/>
      <c r="OSW27" s="253"/>
      <c r="OSX27" s="253"/>
      <c r="OSY27" s="253"/>
      <c r="OSZ27" s="253"/>
      <c r="OTA27" s="253"/>
      <c r="OTB27" s="253"/>
      <c r="OTC27" s="253"/>
      <c r="OTD27" s="253"/>
      <c r="OTE27" s="253"/>
      <c r="OTF27" s="253"/>
      <c r="OTG27" s="253"/>
      <c r="OTH27" s="253"/>
      <c r="OTI27" s="253"/>
      <c r="OTJ27" s="253"/>
      <c r="OTK27" s="253"/>
      <c r="OTL27" s="253"/>
      <c r="OTM27" s="253"/>
      <c r="OTN27" s="253"/>
      <c r="OTO27" s="253"/>
      <c r="OTP27" s="253"/>
      <c r="OTQ27" s="253"/>
      <c r="OTR27" s="253"/>
      <c r="OTS27" s="253"/>
      <c r="OTT27" s="253"/>
      <c r="OTU27" s="253"/>
      <c r="OTV27" s="253"/>
      <c r="OTW27" s="253"/>
      <c r="OTX27" s="253"/>
      <c r="OTY27" s="253"/>
      <c r="OTZ27" s="253"/>
      <c r="OUA27" s="253"/>
      <c r="OUB27" s="254"/>
      <c r="OUC27" s="254"/>
      <c r="OUD27" s="254"/>
      <c r="OUE27" s="254"/>
      <c r="OUF27" s="254"/>
      <c r="OUG27" s="253"/>
      <c r="OUH27" s="253"/>
      <c r="OUI27" s="253"/>
      <c r="OUJ27" s="253"/>
      <c r="OUK27" s="253"/>
      <c r="OUL27" s="253"/>
      <c r="OUM27" s="253"/>
      <c r="OUN27" s="253"/>
      <c r="OUO27" s="253"/>
      <c r="OUP27" s="253"/>
      <c r="OUQ27" s="253"/>
      <c r="OUR27" s="253"/>
      <c r="OUS27" s="253"/>
      <c r="OUT27" s="253"/>
      <c r="OUU27" s="253"/>
      <c r="OUV27" s="253"/>
      <c r="OUW27" s="253"/>
      <c r="OUX27" s="253"/>
      <c r="OUY27" s="253"/>
      <c r="OUZ27" s="253"/>
      <c r="OVA27" s="253"/>
      <c r="OVB27" s="253"/>
      <c r="OVC27" s="253"/>
      <c r="OVD27" s="253"/>
      <c r="OVE27" s="253"/>
      <c r="OVF27" s="253"/>
      <c r="OVG27" s="253"/>
      <c r="OVH27" s="253"/>
      <c r="OVI27" s="253"/>
      <c r="OVJ27" s="253"/>
      <c r="OVK27" s="253"/>
      <c r="OVL27" s="253"/>
      <c r="OVM27" s="253"/>
      <c r="OVN27" s="253"/>
      <c r="OVO27" s="253"/>
      <c r="OVP27" s="253"/>
      <c r="OVQ27" s="253"/>
      <c r="OVR27" s="253"/>
      <c r="OVS27" s="253"/>
      <c r="OVT27" s="253"/>
      <c r="OVU27" s="253"/>
      <c r="OVV27" s="253"/>
      <c r="OVW27" s="253"/>
      <c r="OVX27" s="253"/>
      <c r="OVY27" s="253"/>
      <c r="OVZ27" s="253"/>
      <c r="OWA27" s="253"/>
      <c r="OWB27" s="253"/>
      <c r="OWC27" s="253"/>
      <c r="OWD27" s="254"/>
      <c r="OWE27" s="254"/>
      <c r="OWF27" s="254"/>
      <c r="OWG27" s="254"/>
      <c r="OWH27" s="254"/>
      <c r="OWI27" s="253"/>
      <c r="OWJ27" s="253"/>
      <c r="OWK27" s="253"/>
      <c r="OWL27" s="253"/>
      <c r="OWM27" s="253"/>
      <c r="OWN27" s="253"/>
      <c r="OWO27" s="253"/>
      <c r="OWP27" s="253"/>
      <c r="OWQ27" s="253"/>
      <c r="OWR27" s="253"/>
      <c r="OWS27" s="253"/>
      <c r="OWT27" s="253"/>
      <c r="OWU27" s="253"/>
      <c r="OWV27" s="253"/>
      <c r="OWW27" s="253"/>
      <c r="OWX27" s="253"/>
      <c r="OWY27" s="253"/>
      <c r="OWZ27" s="253"/>
      <c r="OXA27" s="253"/>
      <c r="OXB27" s="253"/>
      <c r="OXC27" s="253"/>
      <c r="OXD27" s="253"/>
      <c r="OXE27" s="253"/>
      <c r="OXF27" s="253"/>
      <c r="OXG27" s="253"/>
      <c r="OXH27" s="253"/>
      <c r="OXI27" s="253"/>
      <c r="OXJ27" s="253"/>
      <c r="OXK27" s="253"/>
      <c r="OXL27" s="253"/>
      <c r="OXM27" s="253"/>
      <c r="OXN27" s="253"/>
      <c r="OXO27" s="253"/>
      <c r="OXP27" s="253"/>
      <c r="OXQ27" s="253"/>
      <c r="OXR27" s="253"/>
      <c r="OXS27" s="253"/>
      <c r="OXT27" s="253"/>
      <c r="OXU27" s="253"/>
      <c r="OXV27" s="253"/>
      <c r="OXW27" s="253"/>
      <c r="OXX27" s="253"/>
      <c r="OXY27" s="253"/>
      <c r="OXZ27" s="253"/>
      <c r="OYA27" s="253"/>
      <c r="OYB27" s="253"/>
      <c r="OYC27" s="253"/>
      <c r="OYD27" s="253"/>
      <c r="OYE27" s="253"/>
      <c r="OYF27" s="254"/>
      <c r="OYG27" s="254"/>
      <c r="OYH27" s="254"/>
      <c r="OYI27" s="254"/>
      <c r="OYJ27" s="254"/>
      <c r="OYK27" s="253"/>
      <c r="OYL27" s="253"/>
      <c r="OYM27" s="253"/>
      <c r="OYN27" s="253"/>
      <c r="OYO27" s="253"/>
      <c r="OYP27" s="253"/>
      <c r="OYQ27" s="253"/>
      <c r="OYR27" s="253"/>
      <c r="OYS27" s="253"/>
      <c r="OYT27" s="253"/>
      <c r="OYU27" s="253"/>
      <c r="OYV27" s="253"/>
      <c r="OYW27" s="253"/>
      <c r="OYX27" s="253"/>
      <c r="OYY27" s="253"/>
      <c r="OYZ27" s="253"/>
      <c r="OZA27" s="253"/>
      <c r="OZB27" s="253"/>
      <c r="OZC27" s="253"/>
      <c r="OZD27" s="253"/>
      <c r="OZE27" s="253"/>
      <c r="OZF27" s="253"/>
      <c r="OZG27" s="253"/>
      <c r="OZH27" s="253"/>
      <c r="OZI27" s="253"/>
      <c r="OZJ27" s="253"/>
      <c r="OZK27" s="253"/>
      <c r="OZL27" s="253"/>
      <c r="OZM27" s="253"/>
      <c r="OZN27" s="253"/>
      <c r="OZO27" s="253"/>
      <c r="OZP27" s="253"/>
      <c r="OZQ27" s="253"/>
      <c r="OZR27" s="253"/>
      <c r="OZS27" s="253"/>
      <c r="OZT27" s="253"/>
      <c r="OZU27" s="253"/>
      <c r="OZV27" s="253"/>
      <c r="OZW27" s="253"/>
      <c r="OZX27" s="253"/>
      <c r="OZY27" s="253"/>
      <c r="OZZ27" s="253"/>
      <c r="PAA27" s="253"/>
      <c r="PAB27" s="253"/>
      <c r="PAC27" s="253"/>
      <c r="PAD27" s="253"/>
      <c r="PAE27" s="253"/>
      <c r="PAF27" s="253"/>
      <c r="PAG27" s="253"/>
      <c r="PAH27" s="254"/>
      <c r="PAI27" s="254"/>
      <c r="PAJ27" s="254"/>
      <c r="PAK27" s="254"/>
      <c r="PAL27" s="254"/>
      <c r="PAM27" s="253"/>
      <c r="PAN27" s="253"/>
      <c r="PAO27" s="253"/>
      <c r="PAP27" s="253"/>
      <c r="PAQ27" s="253"/>
      <c r="PAR27" s="253"/>
      <c r="PAS27" s="253"/>
      <c r="PAT27" s="253"/>
      <c r="PAU27" s="253"/>
      <c r="PAV27" s="253"/>
      <c r="PAW27" s="253"/>
      <c r="PAX27" s="253"/>
      <c r="PAY27" s="253"/>
      <c r="PAZ27" s="253"/>
      <c r="PBA27" s="253"/>
      <c r="PBB27" s="253"/>
      <c r="PBC27" s="253"/>
      <c r="PBD27" s="253"/>
      <c r="PBE27" s="253"/>
      <c r="PBF27" s="253"/>
      <c r="PBG27" s="253"/>
      <c r="PBH27" s="253"/>
      <c r="PBI27" s="253"/>
      <c r="PBJ27" s="253"/>
      <c r="PBK27" s="253"/>
      <c r="PBL27" s="253"/>
      <c r="PBM27" s="253"/>
      <c r="PBN27" s="253"/>
      <c r="PBO27" s="253"/>
      <c r="PBP27" s="253"/>
      <c r="PBQ27" s="253"/>
      <c r="PBR27" s="253"/>
      <c r="PBS27" s="253"/>
      <c r="PBT27" s="253"/>
      <c r="PBU27" s="253"/>
      <c r="PBV27" s="253"/>
      <c r="PBW27" s="253"/>
      <c r="PBX27" s="253"/>
      <c r="PBY27" s="253"/>
      <c r="PBZ27" s="253"/>
      <c r="PCA27" s="253"/>
      <c r="PCB27" s="253"/>
      <c r="PCC27" s="253"/>
      <c r="PCD27" s="253"/>
      <c r="PCE27" s="253"/>
      <c r="PCF27" s="253"/>
      <c r="PCG27" s="253"/>
      <c r="PCH27" s="253"/>
      <c r="PCI27" s="253"/>
      <c r="PCJ27" s="254"/>
      <c r="PCK27" s="254"/>
      <c r="PCL27" s="254"/>
      <c r="PCM27" s="254"/>
      <c r="PCN27" s="254"/>
      <c r="PCO27" s="253"/>
      <c r="PCP27" s="253"/>
      <c r="PCQ27" s="253"/>
      <c r="PCR27" s="253"/>
      <c r="PCS27" s="253"/>
      <c r="PCT27" s="253"/>
      <c r="PCU27" s="253"/>
      <c r="PCV27" s="253"/>
      <c r="PCW27" s="253"/>
      <c r="PCX27" s="253"/>
      <c r="PCY27" s="253"/>
      <c r="PCZ27" s="253"/>
      <c r="PDA27" s="253"/>
      <c r="PDB27" s="253"/>
      <c r="PDC27" s="253"/>
      <c r="PDD27" s="253"/>
      <c r="PDE27" s="253"/>
      <c r="PDF27" s="253"/>
      <c r="PDG27" s="253"/>
      <c r="PDH27" s="253"/>
      <c r="PDI27" s="253"/>
      <c r="PDJ27" s="253"/>
      <c r="PDK27" s="253"/>
      <c r="PDL27" s="253"/>
      <c r="PDM27" s="253"/>
      <c r="PDN27" s="253"/>
      <c r="PDO27" s="253"/>
      <c r="PDP27" s="253"/>
      <c r="PDQ27" s="253"/>
      <c r="PDR27" s="253"/>
      <c r="PDS27" s="253"/>
      <c r="PDT27" s="253"/>
      <c r="PDU27" s="253"/>
      <c r="PDV27" s="253"/>
      <c r="PDW27" s="253"/>
      <c r="PDX27" s="253"/>
      <c r="PDY27" s="253"/>
      <c r="PDZ27" s="253"/>
      <c r="PEA27" s="253"/>
      <c r="PEB27" s="253"/>
      <c r="PEC27" s="253"/>
      <c r="PED27" s="253"/>
      <c r="PEE27" s="253"/>
      <c r="PEF27" s="253"/>
      <c r="PEG27" s="253"/>
      <c r="PEH27" s="253"/>
      <c r="PEI27" s="253"/>
      <c r="PEJ27" s="253"/>
      <c r="PEK27" s="253"/>
      <c r="PEL27" s="254"/>
      <c r="PEM27" s="254"/>
      <c r="PEN27" s="254"/>
      <c r="PEO27" s="254"/>
      <c r="PEP27" s="254"/>
      <c r="PEQ27" s="253"/>
      <c r="PER27" s="253"/>
      <c r="PES27" s="253"/>
      <c r="PET27" s="253"/>
      <c r="PEU27" s="253"/>
      <c r="PEV27" s="253"/>
      <c r="PEW27" s="253"/>
      <c r="PEX27" s="253"/>
      <c r="PEY27" s="253"/>
      <c r="PEZ27" s="253"/>
      <c r="PFA27" s="253"/>
      <c r="PFB27" s="253"/>
      <c r="PFC27" s="253"/>
      <c r="PFD27" s="253"/>
      <c r="PFE27" s="253"/>
      <c r="PFF27" s="253"/>
      <c r="PFG27" s="253"/>
      <c r="PFH27" s="253"/>
      <c r="PFI27" s="253"/>
      <c r="PFJ27" s="253"/>
      <c r="PFK27" s="253"/>
      <c r="PFL27" s="253"/>
      <c r="PFM27" s="253"/>
      <c r="PFN27" s="253"/>
      <c r="PFO27" s="253"/>
      <c r="PFP27" s="253"/>
      <c r="PFQ27" s="253"/>
      <c r="PFR27" s="253"/>
      <c r="PFS27" s="253"/>
      <c r="PFT27" s="253"/>
      <c r="PFU27" s="253"/>
      <c r="PFV27" s="253"/>
      <c r="PFW27" s="253"/>
      <c r="PFX27" s="253"/>
      <c r="PFY27" s="253"/>
      <c r="PFZ27" s="253"/>
      <c r="PGA27" s="253"/>
      <c r="PGB27" s="253"/>
      <c r="PGC27" s="253"/>
      <c r="PGD27" s="253"/>
      <c r="PGE27" s="253"/>
      <c r="PGF27" s="253"/>
      <c r="PGG27" s="253"/>
      <c r="PGH27" s="253"/>
      <c r="PGI27" s="253"/>
      <c r="PGJ27" s="253"/>
      <c r="PGK27" s="253"/>
      <c r="PGL27" s="253"/>
      <c r="PGM27" s="253"/>
      <c r="PGN27" s="254"/>
      <c r="PGO27" s="254"/>
      <c r="PGP27" s="254"/>
      <c r="PGQ27" s="254"/>
      <c r="PGR27" s="254"/>
      <c r="PGS27" s="253"/>
      <c r="PGT27" s="253"/>
      <c r="PGU27" s="253"/>
      <c r="PGV27" s="253"/>
      <c r="PGW27" s="253"/>
      <c r="PGX27" s="253"/>
      <c r="PGY27" s="253"/>
      <c r="PGZ27" s="253"/>
      <c r="PHA27" s="253"/>
      <c r="PHB27" s="253"/>
      <c r="PHC27" s="253"/>
      <c r="PHD27" s="253"/>
      <c r="PHE27" s="253"/>
      <c r="PHF27" s="253"/>
      <c r="PHG27" s="253"/>
      <c r="PHH27" s="253"/>
      <c r="PHI27" s="253"/>
      <c r="PHJ27" s="253"/>
      <c r="PHK27" s="253"/>
      <c r="PHL27" s="253"/>
      <c r="PHM27" s="253"/>
      <c r="PHN27" s="253"/>
      <c r="PHO27" s="253"/>
      <c r="PHP27" s="253"/>
      <c r="PHQ27" s="253"/>
      <c r="PHR27" s="253"/>
      <c r="PHS27" s="253"/>
      <c r="PHT27" s="253"/>
      <c r="PHU27" s="253"/>
      <c r="PHV27" s="253"/>
      <c r="PHW27" s="253"/>
      <c r="PHX27" s="253"/>
      <c r="PHY27" s="253"/>
      <c r="PHZ27" s="253"/>
      <c r="PIA27" s="253"/>
      <c r="PIB27" s="253"/>
      <c r="PIC27" s="253"/>
      <c r="PID27" s="253"/>
      <c r="PIE27" s="253"/>
      <c r="PIF27" s="253"/>
      <c r="PIG27" s="253"/>
      <c r="PIH27" s="253"/>
      <c r="PII27" s="253"/>
      <c r="PIJ27" s="253"/>
      <c r="PIK27" s="253"/>
      <c r="PIL27" s="253"/>
      <c r="PIM27" s="253"/>
      <c r="PIN27" s="253"/>
      <c r="PIO27" s="253"/>
      <c r="PIP27" s="254"/>
      <c r="PIQ27" s="254"/>
      <c r="PIR27" s="254"/>
      <c r="PIS27" s="254"/>
      <c r="PIT27" s="254"/>
      <c r="PIU27" s="253"/>
      <c r="PIV27" s="253"/>
      <c r="PIW27" s="253"/>
      <c r="PIX27" s="253"/>
      <c r="PIY27" s="253"/>
      <c r="PIZ27" s="253"/>
      <c r="PJA27" s="253"/>
      <c r="PJB27" s="253"/>
      <c r="PJC27" s="253"/>
      <c r="PJD27" s="253"/>
      <c r="PJE27" s="253"/>
      <c r="PJF27" s="253"/>
      <c r="PJG27" s="253"/>
      <c r="PJH27" s="253"/>
      <c r="PJI27" s="253"/>
      <c r="PJJ27" s="253"/>
      <c r="PJK27" s="253"/>
      <c r="PJL27" s="253"/>
      <c r="PJM27" s="253"/>
      <c r="PJN27" s="253"/>
      <c r="PJO27" s="253"/>
      <c r="PJP27" s="253"/>
      <c r="PJQ27" s="253"/>
      <c r="PJR27" s="253"/>
      <c r="PJS27" s="253"/>
      <c r="PJT27" s="253"/>
      <c r="PJU27" s="253"/>
      <c r="PJV27" s="253"/>
      <c r="PJW27" s="253"/>
      <c r="PJX27" s="253"/>
      <c r="PJY27" s="253"/>
      <c r="PJZ27" s="253"/>
      <c r="PKA27" s="253"/>
      <c r="PKB27" s="253"/>
      <c r="PKC27" s="253"/>
      <c r="PKD27" s="253"/>
      <c r="PKE27" s="253"/>
      <c r="PKF27" s="253"/>
      <c r="PKG27" s="253"/>
      <c r="PKH27" s="253"/>
      <c r="PKI27" s="253"/>
      <c r="PKJ27" s="253"/>
      <c r="PKK27" s="253"/>
      <c r="PKL27" s="253"/>
      <c r="PKM27" s="253"/>
      <c r="PKN27" s="253"/>
      <c r="PKO27" s="253"/>
      <c r="PKP27" s="253"/>
      <c r="PKQ27" s="253"/>
      <c r="PKR27" s="254"/>
      <c r="PKS27" s="254"/>
      <c r="PKT27" s="254"/>
      <c r="PKU27" s="254"/>
      <c r="PKV27" s="254"/>
      <c r="PKW27" s="253"/>
      <c r="PKX27" s="253"/>
      <c r="PKY27" s="253"/>
      <c r="PKZ27" s="253"/>
      <c r="PLA27" s="253"/>
      <c r="PLB27" s="253"/>
      <c r="PLC27" s="253"/>
      <c r="PLD27" s="253"/>
      <c r="PLE27" s="253"/>
      <c r="PLF27" s="253"/>
      <c r="PLG27" s="253"/>
      <c r="PLH27" s="253"/>
      <c r="PLI27" s="253"/>
      <c r="PLJ27" s="253"/>
      <c r="PLK27" s="253"/>
      <c r="PLL27" s="253"/>
      <c r="PLM27" s="253"/>
      <c r="PLN27" s="253"/>
      <c r="PLO27" s="253"/>
      <c r="PLP27" s="253"/>
      <c r="PLQ27" s="253"/>
      <c r="PLR27" s="253"/>
      <c r="PLS27" s="253"/>
      <c r="PLT27" s="253"/>
      <c r="PLU27" s="253"/>
      <c r="PLV27" s="253"/>
      <c r="PLW27" s="253"/>
      <c r="PLX27" s="253"/>
      <c r="PLY27" s="253"/>
      <c r="PLZ27" s="253"/>
      <c r="PMA27" s="253"/>
      <c r="PMB27" s="253"/>
      <c r="PMC27" s="253"/>
      <c r="PMD27" s="253"/>
      <c r="PME27" s="253"/>
      <c r="PMF27" s="253"/>
      <c r="PMG27" s="253"/>
      <c r="PMH27" s="253"/>
      <c r="PMI27" s="253"/>
      <c r="PMJ27" s="253"/>
      <c r="PMK27" s="253"/>
      <c r="PML27" s="253"/>
      <c r="PMM27" s="253"/>
      <c r="PMN27" s="253"/>
      <c r="PMO27" s="253"/>
      <c r="PMP27" s="253"/>
      <c r="PMQ27" s="253"/>
      <c r="PMR27" s="253"/>
      <c r="PMS27" s="253"/>
      <c r="PMT27" s="254"/>
      <c r="PMU27" s="254"/>
      <c r="PMV27" s="254"/>
      <c r="PMW27" s="254"/>
      <c r="PMX27" s="254"/>
      <c r="PMY27" s="253"/>
      <c r="PMZ27" s="253"/>
      <c r="PNA27" s="253"/>
      <c r="PNB27" s="253"/>
      <c r="PNC27" s="253"/>
      <c r="PND27" s="253"/>
      <c r="PNE27" s="253"/>
      <c r="PNF27" s="253"/>
      <c r="PNG27" s="253"/>
      <c r="PNH27" s="253"/>
      <c r="PNI27" s="253"/>
      <c r="PNJ27" s="253"/>
      <c r="PNK27" s="253"/>
      <c r="PNL27" s="253"/>
      <c r="PNM27" s="253"/>
      <c r="PNN27" s="253"/>
      <c r="PNO27" s="253"/>
      <c r="PNP27" s="253"/>
      <c r="PNQ27" s="253"/>
      <c r="PNR27" s="253"/>
      <c r="PNS27" s="253"/>
      <c r="PNT27" s="253"/>
      <c r="PNU27" s="253"/>
      <c r="PNV27" s="253"/>
      <c r="PNW27" s="253"/>
      <c r="PNX27" s="253"/>
      <c r="PNY27" s="253"/>
      <c r="PNZ27" s="253"/>
      <c r="POA27" s="253"/>
      <c r="POB27" s="253"/>
      <c r="POC27" s="253"/>
      <c r="POD27" s="253"/>
      <c r="POE27" s="253"/>
      <c r="POF27" s="253"/>
      <c r="POG27" s="253"/>
      <c r="POH27" s="253"/>
      <c r="POI27" s="253"/>
      <c r="POJ27" s="253"/>
      <c r="POK27" s="253"/>
      <c r="POL27" s="253"/>
      <c r="POM27" s="253"/>
      <c r="PON27" s="253"/>
      <c r="POO27" s="253"/>
      <c r="POP27" s="253"/>
      <c r="POQ27" s="253"/>
      <c r="POR27" s="253"/>
      <c r="POS27" s="253"/>
      <c r="POT27" s="253"/>
      <c r="POU27" s="253"/>
      <c r="POV27" s="254"/>
      <c r="POW27" s="254"/>
      <c r="POX27" s="254"/>
      <c r="POY27" s="254"/>
      <c r="POZ27" s="254"/>
      <c r="PPA27" s="253"/>
      <c r="PPB27" s="253"/>
      <c r="PPC27" s="253"/>
      <c r="PPD27" s="253"/>
      <c r="PPE27" s="253"/>
      <c r="PPF27" s="253"/>
      <c r="PPG27" s="253"/>
      <c r="PPH27" s="253"/>
      <c r="PPI27" s="253"/>
      <c r="PPJ27" s="253"/>
      <c r="PPK27" s="253"/>
      <c r="PPL27" s="253"/>
      <c r="PPM27" s="253"/>
      <c r="PPN27" s="253"/>
      <c r="PPO27" s="253"/>
      <c r="PPP27" s="253"/>
      <c r="PPQ27" s="253"/>
      <c r="PPR27" s="253"/>
      <c r="PPS27" s="253"/>
      <c r="PPT27" s="253"/>
      <c r="PPU27" s="253"/>
      <c r="PPV27" s="253"/>
      <c r="PPW27" s="253"/>
      <c r="PPX27" s="253"/>
      <c r="PPY27" s="253"/>
      <c r="PPZ27" s="253"/>
      <c r="PQA27" s="253"/>
      <c r="PQB27" s="253"/>
      <c r="PQC27" s="253"/>
      <c r="PQD27" s="253"/>
      <c r="PQE27" s="253"/>
      <c r="PQF27" s="253"/>
      <c r="PQG27" s="253"/>
      <c r="PQH27" s="253"/>
      <c r="PQI27" s="253"/>
      <c r="PQJ27" s="253"/>
      <c r="PQK27" s="253"/>
      <c r="PQL27" s="253"/>
      <c r="PQM27" s="253"/>
      <c r="PQN27" s="253"/>
      <c r="PQO27" s="253"/>
      <c r="PQP27" s="253"/>
      <c r="PQQ27" s="253"/>
      <c r="PQR27" s="253"/>
      <c r="PQS27" s="253"/>
      <c r="PQT27" s="253"/>
      <c r="PQU27" s="253"/>
      <c r="PQV27" s="253"/>
      <c r="PQW27" s="253"/>
      <c r="PQX27" s="254"/>
      <c r="PQY27" s="254"/>
      <c r="PQZ27" s="254"/>
      <c r="PRA27" s="254"/>
      <c r="PRB27" s="254"/>
      <c r="PRC27" s="253"/>
      <c r="PRD27" s="253"/>
      <c r="PRE27" s="253"/>
      <c r="PRF27" s="253"/>
      <c r="PRG27" s="253"/>
      <c r="PRH27" s="253"/>
      <c r="PRI27" s="253"/>
      <c r="PRJ27" s="253"/>
      <c r="PRK27" s="253"/>
      <c r="PRL27" s="253"/>
      <c r="PRM27" s="253"/>
      <c r="PRN27" s="253"/>
      <c r="PRO27" s="253"/>
      <c r="PRP27" s="253"/>
      <c r="PRQ27" s="253"/>
      <c r="PRR27" s="253"/>
      <c r="PRS27" s="253"/>
      <c r="PRT27" s="253"/>
      <c r="PRU27" s="253"/>
      <c r="PRV27" s="253"/>
      <c r="PRW27" s="253"/>
      <c r="PRX27" s="253"/>
      <c r="PRY27" s="253"/>
      <c r="PRZ27" s="253"/>
      <c r="PSA27" s="253"/>
      <c r="PSB27" s="253"/>
      <c r="PSC27" s="253"/>
      <c r="PSD27" s="253"/>
      <c r="PSE27" s="253"/>
      <c r="PSF27" s="253"/>
      <c r="PSG27" s="253"/>
      <c r="PSH27" s="253"/>
      <c r="PSI27" s="253"/>
      <c r="PSJ27" s="253"/>
      <c r="PSK27" s="253"/>
      <c r="PSL27" s="253"/>
      <c r="PSM27" s="253"/>
      <c r="PSN27" s="253"/>
      <c r="PSO27" s="253"/>
      <c r="PSP27" s="253"/>
      <c r="PSQ27" s="253"/>
      <c r="PSR27" s="253"/>
      <c r="PSS27" s="253"/>
      <c r="PST27" s="253"/>
      <c r="PSU27" s="253"/>
      <c r="PSV27" s="253"/>
      <c r="PSW27" s="253"/>
      <c r="PSX27" s="253"/>
      <c r="PSY27" s="253"/>
      <c r="PSZ27" s="254"/>
      <c r="PTA27" s="254"/>
      <c r="PTB27" s="254"/>
      <c r="PTC27" s="254"/>
      <c r="PTD27" s="254"/>
      <c r="PTE27" s="253"/>
      <c r="PTF27" s="253"/>
      <c r="PTG27" s="253"/>
      <c r="PTH27" s="253"/>
      <c r="PTI27" s="253"/>
      <c r="PTJ27" s="253"/>
      <c r="PTK27" s="253"/>
      <c r="PTL27" s="253"/>
      <c r="PTM27" s="253"/>
      <c r="PTN27" s="253"/>
      <c r="PTO27" s="253"/>
      <c r="PTP27" s="253"/>
      <c r="PTQ27" s="253"/>
      <c r="PTR27" s="253"/>
      <c r="PTS27" s="253"/>
      <c r="PTT27" s="253"/>
      <c r="PTU27" s="253"/>
      <c r="PTV27" s="253"/>
      <c r="PTW27" s="253"/>
      <c r="PTX27" s="253"/>
      <c r="PTY27" s="253"/>
      <c r="PTZ27" s="253"/>
      <c r="PUA27" s="253"/>
      <c r="PUB27" s="253"/>
      <c r="PUC27" s="253"/>
      <c r="PUD27" s="253"/>
      <c r="PUE27" s="253"/>
      <c r="PUF27" s="253"/>
      <c r="PUG27" s="253"/>
      <c r="PUH27" s="253"/>
      <c r="PUI27" s="253"/>
      <c r="PUJ27" s="253"/>
      <c r="PUK27" s="253"/>
      <c r="PUL27" s="253"/>
      <c r="PUM27" s="253"/>
      <c r="PUN27" s="253"/>
      <c r="PUO27" s="253"/>
      <c r="PUP27" s="253"/>
      <c r="PUQ27" s="253"/>
      <c r="PUR27" s="253"/>
      <c r="PUS27" s="253"/>
      <c r="PUT27" s="253"/>
      <c r="PUU27" s="253"/>
      <c r="PUV27" s="253"/>
      <c r="PUW27" s="253"/>
      <c r="PUX27" s="253"/>
      <c r="PUY27" s="253"/>
      <c r="PUZ27" s="253"/>
      <c r="PVA27" s="253"/>
      <c r="PVB27" s="254"/>
      <c r="PVC27" s="254"/>
      <c r="PVD27" s="254"/>
      <c r="PVE27" s="254"/>
      <c r="PVF27" s="254"/>
      <c r="PVG27" s="253"/>
      <c r="PVH27" s="253"/>
      <c r="PVI27" s="253"/>
      <c r="PVJ27" s="253"/>
      <c r="PVK27" s="253"/>
      <c r="PVL27" s="253"/>
      <c r="PVM27" s="253"/>
      <c r="PVN27" s="253"/>
      <c r="PVO27" s="253"/>
      <c r="PVP27" s="253"/>
      <c r="PVQ27" s="253"/>
      <c r="PVR27" s="253"/>
      <c r="PVS27" s="253"/>
      <c r="PVT27" s="253"/>
      <c r="PVU27" s="253"/>
      <c r="PVV27" s="253"/>
      <c r="PVW27" s="253"/>
      <c r="PVX27" s="253"/>
      <c r="PVY27" s="253"/>
      <c r="PVZ27" s="253"/>
      <c r="PWA27" s="253"/>
      <c r="PWB27" s="253"/>
      <c r="PWC27" s="253"/>
      <c r="PWD27" s="253"/>
      <c r="PWE27" s="253"/>
      <c r="PWF27" s="253"/>
      <c r="PWG27" s="253"/>
      <c r="PWH27" s="253"/>
      <c r="PWI27" s="253"/>
      <c r="PWJ27" s="253"/>
      <c r="PWK27" s="253"/>
      <c r="PWL27" s="253"/>
      <c r="PWM27" s="253"/>
      <c r="PWN27" s="253"/>
      <c r="PWO27" s="253"/>
      <c r="PWP27" s="253"/>
      <c r="PWQ27" s="253"/>
      <c r="PWR27" s="253"/>
      <c r="PWS27" s="253"/>
      <c r="PWT27" s="253"/>
      <c r="PWU27" s="253"/>
      <c r="PWV27" s="253"/>
      <c r="PWW27" s="253"/>
      <c r="PWX27" s="253"/>
      <c r="PWY27" s="253"/>
      <c r="PWZ27" s="253"/>
      <c r="PXA27" s="253"/>
      <c r="PXB27" s="253"/>
      <c r="PXC27" s="253"/>
      <c r="PXD27" s="254"/>
      <c r="PXE27" s="254"/>
      <c r="PXF27" s="254"/>
      <c r="PXG27" s="254"/>
      <c r="PXH27" s="254"/>
      <c r="PXI27" s="253"/>
      <c r="PXJ27" s="253"/>
      <c r="PXK27" s="253"/>
      <c r="PXL27" s="253"/>
      <c r="PXM27" s="253"/>
      <c r="PXN27" s="253"/>
      <c r="PXO27" s="253"/>
      <c r="PXP27" s="253"/>
      <c r="PXQ27" s="253"/>
      <c r="PXR27" s="253"/>
      <c r="PXS27" s="253"/>
      <c r="PXT27" s="253"/>
      <c r="PXU27" s="253"/>
      <c r="PXV27" s="253"/>
      <c r="PXW27" s="253"/>
      <c r="PXX27" s="253"/>
      <c r="PXY27" s="253"/>
      <c r="PXZ27" s="253"/>
      <c r="PYA27" s="253"/>
      <c r="PYB27" s="253"/>
      <c r="PYC27" s="253"/>
      <c r="PYD27" s="253"/>
      <c r="PYE27" s="253"/>
      <c r="PYF27" s="253"/>
      <c r="PYG27" s="253"/>
      <c r="PYH27" s="253"/>
      <c r="PYI27" s="253"/>
      <c r="PYJ27" s="253"/>
      <c r="PYK27" s="253"/>
      <c r="PYL27" s="253"/>
      <c r="PYM27" s="253"/>
      <c r="PYN27" s="253"/>
      <c r="PYO27" s="253"/>
      <c r="PYP27" s="253"/>
      <c r="PYQ27" s="253"/>
      <c r="PYR27" s="253"/>
      <c r="PYS27" s="253"/>
      <c r="PYT27" s="253"/>
      <c r="PYU27" s="253"/>
      <c r="PYV27" s="253"/>
      <c r="PYW27" s="253"/>
      <c r="PYX27" s="253"/>
      <c r="PYY27" s="253"/>
      <c r="PYZ27" s="253"/>
      <c r="PZA27" s="253"/>
      <c r="PZB27" s="253"/>
      <c r="PZC27" s="253"/>
      <c r="PZD27" s="253"/>
      <c r="PZE27" s="253"/>
      <c r="PZF27" s="254"/>
      <c r="PZG27" s="254"/>
      <c r="PZH27" s="254"/>
      <c r="PZI27" s="254"/>
      <c r="PZJ27" s="254"/>
      <c r="PZK27" s="253"/>
      <c r="PZL27" s="253"/>
      <c r="PZM27" s="253"/>
      <c r="PZN27" s="253"/>
      <c r="PZO27" s="253"/>
      <c r="PZP27" s="253"/>
      <c r="PZQ27" s="253"/>
      <c r="PZR27" s="253"/>
      <c r="PZS27" s="253"/>
      <c r="PZT27" s="253"/>
      <c r="PZU27" s="253"/>
      <c r="PZV27" s="253"/>
      <c r="PZW27" s="253"/>
      <c r="PZX27" s="253"/>
      <c r="PZY27" s="253"/>
      <c r="PZZ27" s="253"/>
      <c r="QAA27" s="253"/>
      <c r="QAB27" s="253"/>
      <c r="QAC27" s="253"/>
      <c r="QAD27" s="253"/>
      <c r="QAE27" s="253"/>
      <c r="QAF27" s="253"/>
      <c r="QAG27" s="253"/>
      <c r="QAH27" s="253"/>
      <c r="QAI27" s="253"/>
      <c r="QAJ27" s="253"/>
      <c r="QAK27" s="253"/>
      <c r="QAL27" s="253"/>
      <c r="QAM27" s="253"/>
      <c r="QAN27" s="253"/>
      <c r="QAO27" s="253"/>
      <c r="QAP27" s="253"/>
      <c r="QAQ27" s="253"/>
      <c r="QAR27" s="253"/>
      <c r="QAS27" s="253"/>
      <c r="QAT27" s="253"/>
      <c r="QAU27" s="253"/>
      <c r="QAV27" s="253"/>
      <c r="QAW27" s="253"/>
      <c r="QAX27" s="253"/>
      <c r="QAY27" s="253"/>
      <c r="QAZ27" s="253"/>
      <c r="QBA27" s="253"/>
      <c r="QBB27" s="253"/>
      <c r="QBC27" s="253"/>
      <c r="QBD27" s="253"/>
      <c r="QBE27" s="253"/>
      <c r="QBF27" s="253"/>
      <c r="QBG27" s="253"/>
      <c r="QBH27" s="254"/>
      <c r="QBI27" s="254"/>
      <c r="QBJ27" s="254"/>
      <c r="QBK27" s="254"/>
      <c r="QBL27" s="254"/>
      <c r="QBM27" s="253"/>
      <c r="QBN27" s="253"/>
      <c r="QBO27" s="253"/>
      <c r="QBP27" s="253"/>
      <c r="QBQ27" s="253"/>
      <c r="QBR27" s="253"/>
      <c r="QBS27" s="253"/>
      <c r="QBT27" s="253"/>
      <c r="QBU27" s="253"/>
      <c r="QBV27" s="253"/>
      <c r="QBW27" s="253"/>
      <c r="QBX27" s="253"/>
      <c r="QBY27" s="253"/>
      <c r="QBZ27" s="253"/>
      <c r="QCA27" s="253"/>
      <c r="QCB27" s="253"/>
      <c r="QCC27" s="253"/>
      <c r="QCD27" s="253"/>
      <c r="QCE27" s="253"/>
      <c r="QCF27" s="253"/>
      <c r="QCG27" s="253"/>
      <c r="QCH27" s="253"/>
      <c r="QCI27" s="253"/>
      <c r="QCJ27" s="253"/>
      <c r="QCK27" s="253"/>
      <c r="QCL27" s="253"/>
      <c r="QCM27" s="253"/>
      <c r="QCN27" s="253"/>
      <c r="QCO27" s="253"/>
      <c r="QCP27" s="253"/>
      <c r="QCQ27" s="253"/>
      <c r="QCR27" s="253"/>
      <c r="QCS27" s="253"/>
      <c r="QCT27" s="253"/>
      <c r="QCU27" s="253"/>
      <c r="QCV27" s="253"/>
      <c r="QCW27" s="253"/>
      <c r="QCX27" s="253"/>
      <c r="QCY27" s="253"/>
      <c r="QCZ27" s="253"/>
      <c r="QDA27" s="253"/>
      <c r="QDB27" s="253"/>
      <c r="QDC27" s="253"/>
      <c r="QDD27" s="253"/>
      <c r="QDE27" s="253"/>
      <c r="QDF27" s="253"/>
      <c r="QDG27" s="253"/>
      <c r="QDH27" s="253"/>
      <c r="QDI27" s="253"/>
      <c r="QDJ27" s="254"/>
      <c r="QDK27" s="254"/>
      <c r="QDL27" s="254"/>
      <c r="QDM27" s="254"/>
      <c r="QDN27" s="254"/>
      <c r="QDO27" s="253"/>
      <c r="QDP27" s="253"/>
      <c r="QDQ27" s="253"/>
      <c r="QDR27" s="253"/>
      <c r="QDS27" s="253"/>
      <c r="QDT27" s="253"/>
      <c r="QDU27" s="253"/>
      <c r="QDV27" s="253"/>
      <c r="QDW27" s="253"/>
      <c r="QDX27" s="253"/>
      <c r="QDY27" s="253"/>
      <c r="QDZ27" s="253"/>
      <c r="QEA27" s="253"/>
      <c r="QEB27" s="253"/>
      <c r="QEC27" s="253"/>
      <c r="QED27" s="253"/>
      <c r="QEE27" s="253"/>
      <c r="QEF27" s="253"/>
      <c r="QEG27" s="253"/>
      <c r="QEH27" s="253"/>
      <c r="QEI27" s="253"/>
      <c r="QEJ27" s="253"/>
      <c r="QEK27" s="253"/>
      <c r="QEL27" s="253"/>
      <c r="QEM27" s="253"/>
      <c r="QEN27" s="253"/>
      <c r="QEO27" s="253"/>
      <c r="QEP27" s="253"/>
      <c r="QEQ27" s="253"/>
      <c r="QER27" s="253"/>
      <c r="QES27" s="253"/>
      <c r="QET27" s="253"/>
      <c r="QEU27" s="253"/>
      <c r="QEV27" s="253"/>
      <c r="QEW27" s="253"/>
      <c r="QEX27" s="253"/>
      <c r="QEY27" s="253"/>
      <c r="QEZ27" s="253"/>
      <c r="QFA27" s="253"/>
      <c r="QFB27" s="253"/>
      <c r="QFC27" s="253"/>
      <c r="QFD27" s="253"/>
      <c r="QFE27" s="253"/>
      <c r="QFF27" s="253"/>
      <c r="QFG27" s="253"/>
      <c r="QFH27" s="253"/>
      <c r="QFI27" s="253"/>
      <c r="QFJ27" s="253"/>
      <c r="QFK27" s="253"/>
      <c r="QFL27" s="254"/>
      <c r="QFM27" s="254"/>
      <c r="QFN27" s="254"/>
      <c r="QFO27" s="254"/>
      <c r="QFP27" s="254"/>
      <c r="QFQ27" s="253"/>
      <c r="QFR27" s="253"/>
      <c r="QFS27" s="253"/>
      <c r="QFT27" s="253"/>
      <c r="QFU27" s="253"/>
      <c r="QFV27" s="253"/>
      <c r="QFW27" s="253"/>
      <c r="QFX27" s="253"/>
      <c r="QFY27" s="253"/>
      <c r="QFZ27" s="253"/>
      <c r="QGA27" s="253"/>
      <c r="QGB27" s="253"/>
      <c r="QGC27" s="253"/>
      <c r="QGD27" s="253"/>
      <c r="QGE27" s="253"/>
      <c r="QGF27" s="253"/>
      <c r="QGG27" s="253"/>
      <c r="QGH27" s="253"/>
      <c r="QGI27" s="253"/>
      <c r="QGJ27" s="253"/>
      <c r="QGK27" s="253"/>
      <c r="QGL27" s="253"/>
      <c r="QGM27" s="253"/>
      <c r="QGN27" s="253"/>
      <c r="QGO27" s="253"/>
      <c r="QGP27" s="253"/>
      <c r="QGQ27" s="253"/>
      <c r="QGR27" s="253"/>
      <c r="QGS27" s="253"/>
      <c r="QGT27" s="253"/>
      <c r="QGU27" s="253"/>
      <c r="QGV27" s="253"/>
      <c r="QGW27" s="253"/>
      <c r="QGX27" s="253"/>
      <c r="QGY27" s="253"/>
      <c r="QGZ27" s="253"/>
      <c r="QHA27" s="253"/>
      <c r="QHB27" s="253"/>
      <c r="QHC27" s="253"/>
      <c r="QHD27" s="253"/>
      <c r="QHE27" s="253"/>
      <c r="QHF27" s="253"/>
      <c r="QHG27" s="253"/>
      <c r="QHH27" s="253"/>
      <c r="QHI27" s="253"/>
      <c r="QHJ27" s="253"/>
      <c r="QHK27" s="253"/>
      <c r="QHL27" s="253"/>
      <c r="QHM27" s="253"/>
      <c r="QHN27" s="254"/>
      <c r="QHO27" s="254"/>
      <c r="QHP27" s="254"/>
      <c r="QHQ27" s="254"/>
      <c r="QHR27" s="254"/>
      <c r="QHS27" s="253"/>
      <c r="QHT27" s="253"/>
      <c r="QHU27" s="253"/>
      <c r="QHV27" s="253"/>
      <c r="QHW27" s="253"/>
      <c r="QHX27" s="253"/>
      <c r="QHY27" s="253"/>
      <c r="QHZ27" s="253"/>
      <c r="QIA27" s="253"/>
      <c r="QIB27" s="253"/>
      <c r="QIC27" s="253"/>
      <c r="QID27" s="253"/>
      <c r="QIE27" s="253"/>
      <c r="QIF27" s="253"/>
      <c r="QIG27" s="253"/>
      <c r="QIH27" s="253"/>
      <c r="QII27" s="253"/>
      <c r="QIJ27" s="253"/>
      <c r="QIK27" s="253"/>
      <c r="QIL27" s="253"/>
      <c r="QIM27" s="253"/>
      <c r="QIN27" s="253"/>
      <c r="QIO27" s="253"/>
      <c r="QIP27" s="253"/>
      <c r="QIQ27" s="253"/>
      <c r="QIR27" s="253"/>
      <c r="QIS27" s="253"/>
      <c r="QIT27" s="253"/>
      <c r="QIU27" s="253"/>
      <c r="QIV27" s="253"/>
      <c r="QIW27" s="253"/>
      <c r="QIX27" s="253"/>
      <c r="QIY27" s="253"/>
      <c r="QIZ27" s="253"/>
      <c r="QJA27" s="253"/>
      <c r="QJB27" s="253"/>
      <c r="QJC27" s="253"/>
      <c r="QJD27" s="253"/>
      <c r="QJE27" s="253"/>
      <c r="QJF27" s="253"/>
      <c r="QJG27" s="253"/>
      <c r="QJH27" s="253"/>
      <c r="QJI27" s="253"/>
      <c r="QJJ27" s="253"/>
      <c r="QJK27" s="253"/>
      <c r="QJL27" s="253"/>
      <c r="QJM27" s="253"/>
      <c r="QJN27" s="253"/>
      <c r="QJO27" s="253"/>
      <c r="QJP27" s="254"/>
      <c r="QJQ27" s="254"/>
      <c r="QJR27" s="254"/>
      <c r="QJS27" s="254"/>
      <c r="QJT27" s="254"/>
      <c r="QJU27" s="253"/>
      <c r="QJV27" s="253"/>
      <c r="QJW27" s="253"/>
      <c r="QJX27" s="253"/>
      <c r="QJY27" s="253"/>
      <c r="QJZ27" s="253"/>
      <c r="QKA27" s="253"/>
      <c r="QKB27" s="253"/>
      <c r="QKC27" s="253"/>
      <c r="QKD27" s="253"/>
      <c r="QKE27" s="253"/>
      <c r="QKF27" s="253"/>
      <c r="QKG27" s="253"/>
      <c r="QKH27" s="253"/>
      <c r="QKI27" s="253"/>
      <c r="QKJ27" s="253"/>
      <c r="QKK27" s="253"/>
      <c r="QKL27" s="253"/>
      <c r="QKM27" s="253"/>
      <c r="QKN27" s="253"/>
      <c r="QKO27" s="253"/>
      <c r="QKP27" s="253"/>
      <c r="QKQ27" s="253"/>
      <c r="QKR27" s="253"/>
      <c r="QKS27" s="253"/>
      <c r="QKT27" s="253"/>
      <c r="QKU27" s="253"/>
      <c r="QKV27" s="253"/>
      <c r="QKW27" s="253"/>
      <c r="QKX27" s="253"/>
      <c r="QKY27" s="253"/>
      <c r="QKZ27" s="253"/>
      <c r="QLA27" s="253"/>
      <c r="QLB27" s="253"/>
      <c r="QLC27" s="253"/>
      <c r="QLD27" s="253"/>
      <c r="QLE27" s="253"/>
      <c r="QLF27" s="253"/>
      <c r="QLG27" s="253"/>
      <c r="QLH27" s="253"/>
      <c r="QLI27" s="253"/>
      <c r="QLJ27" s="253"/>
      <c r="QLK27" s="253"/>
      <c r="QLL27" s="253"/>
      <c r="QLM27" s="253"/>
      <c r="QLN27" s="253"/>
      <c r="QLO27" s="253"/>
      <c r="QLP27" s="253"/>
      <c r="QLQ27" s="253"/>
      <c r="QLR27" s="254"/>
      <c r="QLS27" s="254"/>
      <c r="QLT27" s="254"/>
      <c r="QLU27" s="254"/>
      <c r="QLV27" s="254"/>
      <c r="QLW27" s="253"/>
      <c r="QLX27" s="253"/>
      <c r="QLY27" s="253"/>
      <c r="QLZ27" s="253"/>
      <c r="QMA27" s="253"/>
      <c r="QMB27" s="253"/>
      <c r="QMC27" s="253"/>
      <c r="QMD27" s="253"/>
      <c r="QME27" s="253"/>
      <c r="QMF27" s="253"/>
      <c r="QMG27" s="253"/>
      <c r="QMH27" s="253"/>
      <c r="QMI27" s="253"/>
      <c r="QMJ27" s="253"/>
      <c r="QMK27" s="253"/>
      <c r="QML27" s="253"/>
      <c r="QMM27" s="253"/>
      <c r="QMN27" s="253"/>
      <c r="QMO27" s="253"/>
      <c r="QMP27" s="253"/>
      <c r="QMQ27" s="253"/>
      <c r="QMR27" s="253"/>
      <c r="QMS27" s="253"/>
      <c r="QMT27" s="253"/>
      <c r="QMU27" s="253"/>
      <c r="QMV27" s="253"/>
      <c r="QMW27" s="253"/>
      <c r="QMX27" s="253"/>
      <c r="QMY27" s="253"/>
      <c r="QMZ27" s="253"/>
      <c r="QNA27" s="253"/>
      <c r="QNB27" s="253"/>
      <c r="QNC27" s="253"/>
      <c r="QND27" s="253"/>
      <c r="QNE27" s="253"/>
      <c r="QNF27" s="253"/>
      <c r="QNG27" s="253"/>
      <c r="QNH27" s="253"/>
      <c r="QNI27" s="253"/>
      <c r="QNJ27" s="253"/>
      <c r="QNK27" s="253"/>
      <c r="QNL27" s="253"/>
      <c r="QNM27" s="253"/>
      <c r="QNN27" s="253"/>
      <c r="QNO27" s="253"/>
      <c r="QNP27" s="253"/>
      <c r="QNQ27" s="253"/>
      <c r="QNR27" s="253"/>
      <c r="QNS27" s="253"/>
      <c r="QNT27" s="254"/>
      <c r="QNU27" s="254"/>
      <c r="QNV27" s="254"/>
      <c r="QNW27" s="254"/>
      <c r="QNX27" s="254"/>
      <c r="QNY27" s="253"/>
      <c r="QNZ27" s="253"/>
      <c r="QOA27" s="253"/>
      <c r="QOB27" s="253"/>
      <c r="QOC27" s="253"/>
      <c r="QOD27" s="253"/>
      <c r="QOE27" s="253"/>
      <c r="QOF27" s="253"/>
      <c r="QOG27" s="253"/>
      <c r="QOH27" s="253"/>
      <c r="QOI27" s="253"/>
      <c r="QOJ27" s="253"/>
      <c r="QOK27" s="253"/>
      <c r="QOL27" s="253"/>
      <c r="QOM27" s="253"/>
      <c r="QON27" s="253"/>
      <c r="QOO27" s="253"/>
      <c r="QOP27" s="253"/>
      <c r="QOQ27" s="253"/>
      <c r="QOR27" s="253"/>
      <c r="QOS27" s="253"/>
      <c r="QOT27" s="253"/>
      <c r="QOU27" s="253"/>
      <c r="QOV27" s="253"/>
      <c r="QOW27" s="253"/>
      <c r="QOX27" s="253"/>
      <c r="QOY27" s="253"/>
      <c r="QOZ27" s="253"/>
      <c r="QPA27" s="253"/>
      <c r="QPB27" s="253"/>
      <c r="QPC27" s="253"/>
      <c r="QPD27" s="253"/>
      <c r="QPE27" s="253"/>
      <c r="QPF27" s="253"/>
      <c r="QPG27" s="253"/>
      <c r="QPH27" s="253"/>
      <c r="QPI27" s="253"/>
      <c r="QPJ27" s="253"/>
      <c r="QPK27" s="253"/>
      <c r="QPL27" s="253"/>
      <c r="QPM27" s="253"/>
      <c r="QPN27" s="253"/>
      <c r="QPO27" s="253"/>
      <c r="QPP27" s="253"/>
      <c r="QPQ27" s="253"/>
      <c r="QPR27" s="253"/>
      <c r="QPS27" s="253"/>
      <c r="QPT27" s="253"/>
      <c r="QPU27" s="253"/>
      <c r="QPV27" s="254"/>
      <c r="QPW27" s="254"/>
      <c r="QPX27" s="254"/>
      <c r="QPY27" s="254"/>
      <c r="QPZ27" s="254"/>
      <c r="QQA27" s="253"/>
      <c r="QQB27" s="253"/>
      <c r="QQC27" s="253"/>
      <c r="QQD27" s="253"/>
      <c r="QQE27" s="253"/>
      <c r="QQF27" s="253"/>
      <c r="QQG27" s="253"/>
      <c r="QQH27" s="253"/>
      <c r="QQI27" s="253"/>
      <c r="QQJ27" s="253"/>
      <c r="QQK27" s="253"/>
      <c r="QQL27" s="253"/>
      <c r="QQM27" s="253"/>
      <c r="QQN27" s="253"/>
      <c r="QQO27" s="253"/>
      <c r="QQP27" s="253"/>
      <c r="QQQ27" s="253"/>
      <c r="QQR27" s="253"/>
      <c r="QQS27" s="253"/>
      <c r="QQT27" s="253"/>
      <c r="QQU27" s="253"/>
      <c r="QQV27" s="253"/>
      <c r="QQW27" s="253"/>
      <c r="QQX27" s="253"/>
      <c r="QQY27" s="253"/>
      <c r="QQZ27" s="253"/>
      <c r="QRA27" s="253"/>
      <c r="QRB27" s="253"/>
      <c r="QRC27" s="253"/>
      <c r="QRD27" s="253"/>
      <c r="QRE27" s="253"/>
      <c r="QRF27" s="253"/>
      <c r="QRG27" s="253"/>
      <c r="QRH27" s="253"/>
      <c r="QRI27" s="253"/>
      <c r="QRJ27" s="253"/>
      <c r="QRK27" s="253"/>
      <c r="QRL27" s="253"/>
      <c r="QRM27" s="253"/>
      <c r="QRN27" s="253"/>
      <c r="QRO27" s="253"/>
      <c r="QRP27" s="253"/>
      <c r="QRQ27" s="253"/>
      <c r="QRR27" s="253"/>
      <c r="QRS27" s="253"/>
      <c r="QRT27" s="253"/>
      <c r="QRU27" s="253"/>
      <c r="QRV27" s="253"/>
      <c r="QRW27" s="253"/>
      <c r="QRX27" s="254"/>
      <c r="QRY27" s="254"/>
      <c r="QRZ27" s="254"/>
      <c r="QSA27" s="254"/>
      <c r="QSB27" s="254"/>
      <c r="QSC27" s="253"/>
      <c r="QSD27" s="253"/>
      <c r="QSE27" s="253"/>
      <c r="QSF27" s="253"/>
      <c r="QSG27" s="253"/>
      <c r="QSH27" s="253"/>
      <c r="QSI27" s="253"/>
      <c r="QSJ27" s="253"/>
      <c r="QSK27" s="253"/>
      <c r="QSL27" s="253"/>
      <c r="QSM27" s="253"/>
      <c r="QSN27" s="253"/>
      <c r="QSO27" s="253"/>
      <c r="QSP27" s="253"/>
      <c r="QSQ27" s="253"/>
      <c r="QSR27" s="253"/>
      <c r="QSS27" s="253"/>
      <c r="QST27" s="253"/>
      <c r="QSU27" s="253"/>
      <c r="QSV27" s="253"/>
      <c r="QSW27" s="253"/>
      <c r="QSX27" s="253"/>
      <c r="QSY27" s="253"/>
      <c r="QSZ27" s="253"/>
      <c r="QTA27" s="253"/>
      <c r="QTB27" s="253"/>
      <c r="QTC27" s="253"/>
      <c r="QTD27" s="253"/>
      <c r="QTE27" s="253"/>
      <c r="QTF27" s="253"/>
      <c r="QTG27" s="253"/>
      <c r="QTH27" s="253"/>
      <c r="QTI27" s="253"/>
      <c r="QTJ27" s="253"/>
      <c r="QTK27" s="253"/>
      <c r="QTL27" s="253"/>
      <c r="QTM27" s="253"/>
      <c r="QTN27" s="253"/>
      <c r="QTO27" s="253"/>
      <c r="QTP27" s="253"/>
      <c r="QTQ27" s="253"/>
      <c r="QTR27" s="253"/>
      <c r="QTS27" s="253"/>
      <c r="QTT27" s="253"/>
      <c r="QTU27" s="253"/>
      <c r="QTV27" s="253"/>
      <c r="QTW27" s="253"/>
      <c r="QTX27" s="253"/>
      <c r="QTY27" s="253"/>
      <c r="QTZ27" s="254"/>
      <c r="QUA27" s="254"/>
      <c r="QUB27" s="254"/>
      <c r="QUC27" s="254"/>
      <c r="QUD27" s="254"/>
      <c r="QUE27" s="253"/>
      <c r="QUF27" s="253"/>
      <c r="QUG27" s="253"/>
      <c r="QUH27" s="253"/>
      <c r="QUI27" s="253"/>
      <c r="QUJ27" s="253"/>
      <c r="QUK27" s="253"/>
      <c r="QUL27" s="253"/>
      <c r="QUM27" s="253"/>
      <c r="QUN27" s="253"/>
      <c r="QUO27" s="253"/>
      <c r="QUP27" s="253"/>
      <c r="QUQ27" s="253"/>
      <c r="QUR27" s="253"/>
      <c r="QUS27" s="253"/>
      <c r="QUT27" s="253"/>
      <c r="QUU27" s="253"/>
      <c r="QUV27" s="253"/>
      <c r="QUW27" s="253"/>
      <c r="QUX27" s="253"/>
      <c r="QUY27" s="253"/>
      <c r="QUZ27" s="253"/>
      <c r="QVA27" s="253"/>
      <c r="QVB27" s="253"/>
      <c r="QVC27" s="253"/>
      <c r="QVD27" s="253"/>
      <c r="QVE27" s="253"/>
      <c r="QVF27" s="253"/>
      <c r="QVG27" s="253"/>
      <c r="QVH27" s="253"/>
      <c r="QVI27" s="253"/>
      <c r="QVJ27" s="253"/>
      <c r="QVK27" s="253"/>
      <c r="QVL27" s="253"/>
      <c r="QVM27" s="253"/>
      <c r="QVN27" s="253"/>
      <c r="QVO27" s="253"/>
      <c r="QVP27" s="253"/>
      <c r="QVQ27" s="253"/>
      <c r="QVR27" s="253"/>
      <c r="QVS27" s="253"/>
      <c r="QVT27" s="253"/>
      <c r="QVU27" s="253"/>
      <c r="QVV27" s="253"/>
      <c r="QVW27" s="253"/>
      <c r="QVX27" s="253"/>
      <c r="QVY27" s="253"/>
      <c r="QVZ27" s="253"/>
      <c r="QWA27" s="253"/>
      <c r="QWB27" s="254"/>
      <c r="QWC27" s="254"/>
      <c r="QWD27" s="254"/>
      <c r="QWE27" s="254"/>
      <c r="QWF27" s="254"/>
      <c r="QWG27" s="253"/>
      <c r="QWH27" s="253"/>
      <c r="QWI27" s="253"/>
      <c r="QWJ27" s="253"/>
      <c r="QWK27" s="253"/>
      <c r="QWL27" s="253"/>
      <c r="QWM27" s="253"/>
      <c r="QWN27" s="253"/>
      <c r="QWO27" s="253"/>
      <c r="QWP27" s="253"/>
      <c r="QWQ27" s="253"/>
      <c r="QWR27" s="253"/>
      <c r="QWS27" s="253"/>
      <c r="QWT27" s="253"/>
      <c r="QWU27" s="253"/>
      <c r="QWV27" s="253"/>
      <c r="QWW27" s="253"/>
      <c r="QWX27" s="253"/>
      <c r="QWY27" s="253"/>
      <c r="QWZ27" s="253"/>
      <c r="QXA27" s="253"/>
      <c r="QXB27" s="253"/>
      <c r="QXC27" s="253"/>
      <c r="QXD27" s="253"/>
      <c r="QXE27" s="253"/>
      <c r="QXF27" s="253"/>
      <c r="QXG27" s="253"/>
      <c r="QXH27" s="253"/>
      <c r="QXI27" s="253"/>
      <c r="QXJ27" s="253"/>
      <c r="QXK27" s="253"/>
      <c r="QXL27" s="253"/>
      <c r="QXM27" s="253"/>
      <c r="QXN27" s="253"/>
      <c r="QXO27" s="253"/>
      <c r="QXP27" s="253"/>
      <c r="QXQ27" s="253"/>
      <c r="QXR27" s="253"/>
      <c r="QXS27" s="253"/>
      <c r="QXT27" s="253"/>
      <c r="QXU27" s="253"/>
      <c r="QXV27" s="253"/>
      <c r="QXW27" s="253"/>
      <c r="QXX27" s="253"/>
      <c r="QXY27" s="253"/>
      <c r="QXZ27" s="253"/>
      <c r="QYA27" s="253"/>
      <c r="QYB27" s="253"/>
      <c r="QYC27" s="253"/>
      <c r="QYD27" s="254"/>
      <c r="QYE27" s="254"/>
      <c r="QYF27" s="254"/>
      <c r="QYG27" s="254"/>
      <c r="QYH27" s="254"/>
      <c r="QYI27" s="253"/>
      <c r="QYJ27" s="253"/>
      <c r="QYK27" s="253"/>
      <c r="QYL27" s="253"/>
      <c r="QYM27" s="253"/>
      <c r="QYN27" s="253"/>
      <c r="QYO27" s="253"/>
      <c r="QYP27" s="253"/>
      <c r="QYQ27" s="253"/>
      <c r="QYR27" s="253"/>
      <c r="QYS27" s="253"/>
      <c r="QYT27" s="253"/>
      <c r="QYU27" s="253"/>
      <c r="QYV27" s="253"/>
      <c r="QYW27" s="253"/>
      <c r="QYX27" s="253"/>
      <c r="QYY27" s="253"/>
      <c r="QYZ27" s="253"/>
      <c r="QZA27" s="253"/>
      <c r="QZB27" s="253"/>
      <c r="QZC27" s="253"/>
      <c r="QZD27" s="253"/>
      <c r="QZE27" s="253"/>
      <c r="QZF27" s="253"/>
      <c r="QZG27" s="253"/>
      <c r="QZH27" s="253"/>
      <c r="QZI27" s="253"/>
      <c r="QZJ27" s="253"/>
      <c r="QZK27" s="253"/>
      <c r="QZL27" s="253"/>
      <c r="QZM27" s="253"/>
      <c r="QZN27" s="253"/>
      <c r="QZO27" s="253"/>
      <c r="QZP27" s="253"/>
      <c r="QZQ27" s="253"/>
      <c r="QZR27" s="253"/>
      <c r="QZS27" s="253"/>
      <c r="QZT27" s="253"/>
      <c r="QZU27" s="253"/>
      <c r="QZV27" s="253"/>
      <c r="QZW27" s="253"/>
      <c r="QZX27" s="253"/>
      <c r="QZY27" s="253"/>
      <c r="QZZ27" s="253"/>
      <c r="RAA27" s="253"/>
      <c r="RAB27" s="253"/>
      <c r="RAC27" s="253"/>
      <c r="RAD27" s="253"/>
      <c r="RAE27" s="253"/>
      <c r="RAF27" s="254"/>
      <c r="RAG27" s="254"/>
      <c r="RAH27" s="254"/>
      <c r="RAI27" s="254"/>
      <c r="RAJ27" s="254"/>
      <c r="RAK27" s="253"/>
      <c r="RAL27" s="253"/>
      <c r="RAM27" s="253"/>
      <c r="RAN27" s="253"/>
      <c r="RAO27" s="253"/>
      <c r="RAP27" s="253"/>
      <c r="RAQ27" s="253"/>
      <c r="RAR27" s="253"/>
      <c r="RAS27" s="253"/>
      <c r="RAT27" s="253"/>
      <c r="RAU27" s="253"/>
      <c r="RAV27" s="253"/>
      <c r="RAW27" s="253"/>
      <c r="RAX27" s="253"/>
      <c r="RAY27" s="253"/>
      <c r="RAZ27" s="253"/>
      <c r="RBA27" s="253"/>
      <c r="RBB27" s="253"/>
      <c r="RBC27" s="253"/>
      <c r="RBD27" s="253"/>
      <c r="RBE27" s="253"/>
      <c r="RBF27" s="253"/>
      <c r="RBG27" s="253"/>
      <c r="RBH27" s="253"/>
      <c r="RBI27" s="253"/>
      <c r="RBJ27" s="253"/>
      <c r="RBK27" s="253"/>
      <c r="RBL27" s="253"/>
      <c r="RBM27" s="253"/>
      <c r="RBN27" s="253"/>
      <c r="RBO27" s="253"/>
      <c r="RBP27" s="253"/>
      <c r="RBQ27" s="253"/>
      <c r="RBR27" s="253"/>
      <c r="RBS27" s="253"/>
      <c r="RBT27" s="253"/>
      <c r="RBU27" s="253"/>
      <c r="RBV27" s="253"/>
      <c r="RBW27" s="253"/>
      <c r="RBX27" s="253"/>
      <c r="RBY27" s="253"/>
      <c r="RBZ27" s="253"/>
      <c r="RCA27" s="253"/>
      <c r="RCB27" s="253"/>
      <c r="RCC27" s="253"/>
      <c r="RCD27" s="253"/>
      <c r="RCE27" s="253"/>
      <c r="RCF27" s="253"/>
      <c r="RCG27" s="253"/>
      <c r="RCH27" s="254"/>
      <c r="RCI27" s="254"/>
      <c r="RCJ27" s="254"/>
      <c r="RCK27" s="254"/>
      <c r="RCL27" s="254"/>
      <c r="RCM27" s="253"/>
      <c r="RCN27" s="253"/>
      <c r="RCO27" s="253"/>
      <c r="RCP27" s="253"/>
      <c r="RCQ27" s="253"/>
      <c r="RCR27" s="253"/>
      <c r="RCS27" s="253"/>
      <c r="RCT27" s="253"/>
      <c r="RCU27" s="253"/>
      <c r="RCV27" s="253"/>
      <c r="RCW27" s="253"/>
      <c r="RCX27" s="253"/>
      <c r="RCY27" s="253"/>
      <c r="RCZ27" s="253"/>
      <c r="RDA27" s="253"/>
      <c r="RDB27" s="253"/>
      <c r="RDC27" s="253"/>
      <c r="RDD27" s="253"/>
      <c r="RDE27" s="253"/>
      <c r="RDF27" s="253"/>
      <c r="RDG27" s="253"/>
      <c r="RDH27" s="253"/>
      <c r="RDI27" s="253"/>
      <c r="RDJ27" s="253"/>
      <c r="RDK27" s="253"/>
      <c r="RDL27" s="253"/>
      <c r="RDM27" s="253"/>
      <c r="RDN27" s="253"/>
      <c r="RDO27" s="253"/>
      <c r="RDP27" s="253"/>
      <c r="RDQ27" s="253"/>
      <c r="RDR27" s="253"/>
      <c r="RDS27" s="253"/>
      <c r="RDT27" s="253"/>
      <c r="RDU27" s="253"/>
      <c r="RDV27" s="253"/>
      <c r="RDW27" s="253"/>
      <c r="RDX27" s="253"/>
      <c r="RDY27" s="253"/>
      <c r="RDZ27" s="253"/>
      <c r="REA27" s="253"/>
      <c r="REB27" s="253"/>
      <c r="REC27" s="253"/>
      <c r="RED27" s="253"/>
      <c r="REE27" s="253"/>
      <c r="REF27" s="253"/>
      <c r="REG27" s="253"/>
      <c r="REH27" s="253"/>
      <c r="REI27" s="253"/>
      <c r="REJ27" s="254"/>
      <c r="REK27" s="254"/>
      <c r="REL27" s="254"/>
      <c r="REM27" s="254"/>
      <c r="REN27" s="254"/>
      <c r="REO27" s="253"/>
      <c r="REP27" s="253"/>
      <c r="REQ27" s="253"/>
      <c r="RER27" s="253"/>
      <c r="RES27" s="253"/>
      <c r="RET27" s="253"/>
      <c r="REU27" s="253"/>
      <c r="REV27" s="253"/>
      <c r="REW27" s="253"/>
      <c r="REX27" s="253"/>
      <c r="REY27" s="253"/>
      <c r="REZ27" s="253"/>
      <c r="RFA27" s="253"/>
      <c r="RFB27" s="253"/>
      <c r="RFC27" s="253"/>
      <c r="RFD27" s="253"/>
      <c r="RFE27" s="253"/>
      <c r="RFF27" s="253"/>
      <c r="RFG27" s="253"/>
      <c r="RFH27" s="253"/>
      <c r="RFI27" s="253"/>
      <c r="RFJ27" s="253"/>
      <c r="RFK27" s="253"/>
      <c r="RFL27" s="253"/>
      <c r="RFM27" s="253"/>
      <c r="RFN27" s="253"/>
      <c r="RFO27" s="253"/>
      <c r="RFP27" s="253"/>
      <c r="RFQ27" s="253"/>
      <c r="RFR27" s="253"/>
      <c r="RFS27" s="253"/>
      <c r="RFT27" s="253"/>
      <c r="RFU27" s="253"/>
      <c r="RFV27" s="253"/>
      <c r="RFW27" s="253"/>
      <c r="RFX27" s="253"/>
      <c r="RFY27" s="253"/>
      <c r="RFZ27" s="253"/>
      <c r="RGA27" s="253"/>
      <c r="RGB27" s="253"/>
      <c r="RGC27" s="253"/>
      <c r="RGD27" s="253"/>
      <c r="RGE27" s="253"/>
      <c r="RGF27" s="253"/>
      <c r="RGG27" s="253"/>
      <c r="RGH27" s="253"/>
      <c r="RGI27" s="253"/>
      <c r="RGJ27" s="253"/>
      <c r="RGK27" s="253"/>
      <c r="RGL27" s="254"/>
      <c r="RGM27" s="254"/>
      <c r="RGN27" s="254"/>
      <c r="RGO27" s="254"/>
      <c r="RGP27" s="254"/>
      <c r="RGQ27" s="253"/>
      <c r="RGR27" s="253"/>
      <c r="RGS27" s="253"/>
      <c r="RGT27" s="253"/>
      <c r="RGU27" s="253"/>
      <c r="RGV27" s="253"/>
      <c r="RGW27" s="253"/>
      <c r="RGX27" s="253"/>
      <c r="RGY27" s="253"/>
      <c r="RGZ27" s="253"/>
      <c r="RHA27" s="253"/>
      <c r="RHB27" s="253"/>
      <c r="RHC27" s="253"/>
      <c r="RHD27" s="253"/>
      <c r="RHE27" s="253"/>
      <c r="RHF27" s="253"/>
      <c r="RHG27" s="253"/>
      <c r="RHH27" s="253"/>
      <c r="RHI27" s="253"/>
      <c r="RHJ27" s="253"/>
      <c r="RHK27" s="253"/>
      <c r="RHL27" s="253"/>
      <c r="RHM27" s="253"/>
      <c r="RHN27" s="253"/>
      <c r="RHO27" s="253"/>
      <c r="RHP27" s="253"/>
      <c r="RHQ27" s="253"/>
      <c r="RHR27" s="253"/>
      <c r="RHS27" s="253"/>
      <c r="RHT27" s="253"/>
      <c r="RHU27" s="253"/>
      <c r="RHV27" s="253"/>
      <c r="RHW27" s="253"/>
      <c r="RHX27" s="253"/>
      <c r="RHY27" s="253"/>
      <c r="RHZ27" s="253"/>
      <c r="RIA27" s="253"/>
      <c r="RIB27" s="253"/>
      <c r="RIC27" s="253"/>
      <c r="RID27" s="253"/>
      <c r="RIE27" s="253"/>
      <c r="RIF27" s="253"/>
      <c r="RIG27" s="253"/>
      <c r="RIH27" s="253"/>
      <c r="RII27" s="253"/>
      <c r="RIJ27" s="253"/>
      <c r="RIK27" s="253"/>
      <c r="RIL27" s="253"/>
      <c r="RIM27" s="253"/>
      <c r="RIN27" s="254"/>
      <c r="RIO27" s="254"/>
      <c r="RIP27" s="254"/>
      <c r="RIQ27" s="254"/>
      <c r="RIR27" s="254"/>
      <c r="RIS27" s="253"/>
      <c r="RIT27" s="253"/>
      <c r="RIU27" s="253"/>
      <c r="RIV27" s="253"/>
      <c r="RIW27" s="253"/>
      <c r="RIX27" s="253"/>
      <c r="RIY27" s="253"/>
      <c r="RIZ27" s="253"/>
      <c r="RJA27" s="253"/>
      <c r="RJB27" s="253"/>
      <c r="RJC27" s="253"/>
      <c r="RJD27" s="253"/>
      <c r="RJE27" s="253"/>
      <c r="RJF27" s="253"/>
      <c r="RJG27" s="253"/>
      <c r="RJH27" s="253"/>
      <c r="RJI27" s="253"/>
      <c r="RJJ27" s="253"/>
      <c r="RJK27" s="253"/>
      <c r="RJL27" s="253"/>
      <c r="RJM27" s="253"/>
      <c r="RJN27" s="253"/>
      <c r="RJO27" s="253"/>
      <c r="RJP27" s="253"/>
      <c r="RJQ27" s="253"/>
      <c r="RJR27" s="253"/>
      <c r="RJS27" s="253"/>
      <c r="RJT27" s="253"/>
      <c r="RJU27" s="253"/>
      <c r="RJV27" s="253"/>
      <c r="RJW27" s="253"/>
      <c r="RJX27" s="253"/>
      <c r="RJY27" s="253"/>
      <c r="RJZ27" s="253"/>
      <c r="RKA27" s="253"/>
      <c r="RKB27" s="253"/>
      <c r="RKC27" s="253"/>
      <c r="RKD27" s="253"/>
      <c r="RKE27" s="253"/>
      <c r="RKF27" s="253"/>
      <c r="RKG27" s="253"/>
      <c r="RKH27" s="253"/>
      <c r="RKI27" s="253"/>
      <c r="RKJ27" s="253"/>
      <c r="RKK27" s="253"/>
      <c r="RKL27" s="253"/>
      <c r="RKM27" s="253"/>
      <c r="RKN27" s="253"/>
      <c r="RKO27" s="253"/>
      <c r="RKP27" s="254"/>
      <c r="RKQ27" s="254"/>
      <c r="RKR27" s="254"/>
      <c r="RKS27" s="254"/>
      <c r="RKT27" s="254"/>
      <c r="RKU27" s="253"/>
      <c r="RKV27" s="253"/>
      <c r="RKW27" s="253"/>
      <c r="RKX27" s="253"/>
      <c r="RKY27" s="253"/>
      <c r="RKZ27" s="253"/>
      <c r="RLA27" s="253"/>
      <c r="RLB27" s="253"/>
      <c r="RLC27" s="253"/>
      <c r="RLD27" s="253"/>
      <c r="RLE27" s="253"/>
      <c r="RLF27" s="253"/>
      <c r="RLG27" s="253"/>
      <c r="RLH27" s="253"/>
      <c r="RLI27" s="253"/>
      <c r="RLJ27" s="253"/>
      <c r="RLK27" s="253"/>
      <c r="RLL27" s="253"/>
      <c r="RLM27" s="253"/>
      <c r="RLN27" s="253"/>
      <c r="RLO27" s="253"/>
      <c r="RLP27" s="253"/>
      <c r="RLQ27" s="253"/>
      <c r="RLR27" s="253"/>
      <c r="RLS27" s="253"/>
      <c r="RLT27" s="253"/>
      <c r="RLU27" s="253"/>
      <c r="RLV27" s="253"/>
      <c r="RLW27" s="253"/>
      <c r="RLX27" s="253"/>
      <c r="RLY27" s="253"/>
      <c r="RLZ27" s="253"/>
      <c r="RMA27" s="253"/>
      <c r="RMB27" s="253"/>
      <c r="RMC27" s="253"/>
      <c r="RMD27" s="253"/>
      <c r="RME27" s="253"/>
      <c r="RMF27" s="253"/>
      <c r="RMG27" s="253"/>
      <c r="RMH27" s="253"/>
      <c r="RMI27" s="253"/>
      <c r="RMJ27" s="253"/>
      <c r="RMK27" s="253"/>
      <c r="RML27" s="253"/>
      <c r="RMM27" s="253"/>
      <c r="RMN27" s="253"/>
      <c r="RMO27" s="253"/>
      <c r="RMP27" s="253"/>
      <c r="RMQ27" s="253"/>
      <c r="RMR27" s="254"/>
      <c r="RMS27" s="254"/>
      <c r="RMT27" s="254"/>
      <c r="RMU27" s="254"/>
      <c r="RMV27" s="254"/>
      <c r="RMW27" s="253"/>
      <c r="RMX27" s="253"/>
      <c r="RMY27" s="253"/>
      <c r="RMZ27" s="253"/>
      <c r="RNA27" s="253"/>
      <c r="RNB27" s="253"/>
      <c r="RNC27" s="253"/>
      <c r="RND27" s="253"/>
      <c r="RNE27" s="253"/>
      <c r="RNF27" s="253"/>
      <c r="RNG27" s="253"/>
      <c r="RNH27" s="253"/>
      <c r="RNI27" s="253"/>
      <c r="RNJ27" s="253"/>
      <c r="RNK27" s="253"/>
      <c r="RNL27" s="253"/>
      <c r="RNM27" s="253"/>
      <c r="RNN27" s="253"/>
      <c r="RNO27" s="253"/>
      <c r="RNP27" s="253"/>
      <c r="RNQ27" s="253"/>
      <c r="RNR27" s="253"/>
      <c r="RNS27" s="253"/>
      <c r="RNT27" s="253"/>
      <c r="RNU27" s="253"/>
      <c r="RNV27" s="253"/>
      <c r="RNW27" s="253"/>
      <c r="RNX27" s="253"/>
      <c r="RNY27" s="253"/>
      <c r="RNZ27" s="253"/>
      <c r="ROA27" s="253"/>
      <c r="ROB27" s="253"/>
      <c r="ROC27" s="253"/>
      <c r="ROD27" s="253"/>
      <c r="ROE27" s="253"/>
      <c r="ROF27" s="253"/>
      <c r="ROG27" s="253"/>
      <c r="ROH27" s="253"/>
      <c r="ROI27" s="253"/>
      <c r="ROJ27" s="253"/>
      <c r="ROK27" s="253"/>
      <c r="ROL27" s="253"/>
      <c r="ROM27" s="253"/>
      <c r="RON27" s="253"/>
      <c r="ROO27" s="253"/>
      <c r="ROP27" s="253"/>
      <c r="ROQ27" s="253"/>
      <c r="ROR27" s="253"/>
      <c r="ROS27" s="253"/>
      <c r="ROT27" s="254"/>
      <c r="ROU27" s="254"/>
      <c r="ROV27" s="254"/>
      <c r="ROW27" s="254"/>
      <c r="ROX27" s="254"/>
      <c r="ROY27" s="253"/>
      <c r="ROZ27" s="253"/>
      <c r="RPA27" s="253"/>
      <c r="RPB27" s="253"/>
      <c r="RPC27" s="253"/>
      <c r="RPD27" s="253"/>
      <c r="RPE27" s="253"/>
      <c r="RPF27" s="253"/>
      <c r="RPG27" s="253"/>
      <c r="RPH27" s="253"/>
      <c r="RPI27" s="253"/>
      <c r="RPJ27" s="253"/>
      <c r="RPK27" s="253"/>
      <c r="RPL27" s="253"/>
      <c r="RPM27" s="253"/>
      <c r="RPN27" s="253"/>
      <c r="RPO27" s="253"/>
      <c r="RPP27" s="253"/>
      <c r="RPQ27" s="253"/>
      <c r="RPR27" s="253"/>
      <c r="RPS27" s="253"/>
      <c r="RPT27" s="253"/>
      <c r="RPU27" s="253"/>
      <c r="RPV27" s="253"/>
      <c r="RPW27" s="253"/>
      <c r="RPX27" s="253"/>
      <c r="RPY27" s="253"/>
      <c r="RPZ27" s="253"/>
      <c r="RQA27" s="253"/>
      <c r="RQB27" s="253"/>
      <c r="RQC27" s="253"/>
      <c r="RQD27" s="253"/>
      <c r="RQE27" s="253"/>
      <c r="RQF27" s="253"/>
      <c r="RQG27" s="253"/>
      <c r="RQH27" s="253"/>
      <c r="RQI27" s="253"/>
      <c r="RQJ27" s="253"/>
      <c r="RQK27" s="253"/>
      <c r="RQL27" s="253"/>
      <c r="RQM27" s="253"/>
      <c r="RQN27" s="253"/>
      <c r="RQO27" s="253"/>
      <c r="RQP27" s="253"/>
      <c r="RQQ27" s="253"/>
      <c r="RQR27" s="253"/>
      <c r="RQS27" s="253"/>
      <c r="RQT27" s="253"/>
      <c r="RQU27" s="253"/>
      <c r="RQV27" s="254"/>
      <c r="RQW27" s="254"/>
      <c r="RQX27" s="254"/>
      <c r="RQY27" s="254"/>
      <c r="RQZ27" s="254"/>
      <c r="RRA27" s="253"/>
      <c r="RRB27" s="253"/>
      <c r="RRC27" s="253"/>
      <c r="RRD27" s="253"/>
      <c r="RRE27" s="253"/>
      <c r="RRF27" s="253"/>
      <c r="RRG27" s="253"/>
      <c r="RRH27" s="253"/>
      <c r="RRI27" s="253"/>
      <c r="RRJ27" s="253"/>
      <c r="RRK27" s="253"/>
      <c r="RRL27" s="253"/>
      <c r="RRM27" s="253"/>
      <c r="RRN27" s="253"/>
      <c r="RRO27" s="253"/>
      <c r="RRP27" s="253"/>
      <c r="RRQ27" s="253"/>
      <c r="RRR27" s="253"/>
      <c r="RRS27" s="253"/>
      <c r="RRT27" s="253"/>
      <c r="RRU27" s="253"/>
      <c r="RRV27" s="253"/>
      <c r="RRW27" s="253"/>
      <c r="RRX27" s="253"/>
      <c r="RRY27" s="253"/>
      <c r="RRZ27" s="253"/>
      <c r="RSA27" s="253"/>
      <c r="RSB27" s="253"/>
      <c r="RSC27" s="253"/>
      <c r="RSD27" s="253"/>
      <c r="RSE27" s="253"/>
      <c r="RSF27" s="253"/>
      <c r="RSG27" s="253"/>
      <c r="RSH27" s="253"/>
      <c r="RSI27" s="253"/>
      <c r="RSJ27" s="253"/>
      <c r="RSK27" s="253"/>
      <c r="RSL27" s="253"/>
      <c r="RSM27" s="253"/>
      <c r="RSN27" s="253"/>
      <c r="RSO27" s="253"/>
      <c r="RSP27" s="253"/>
      <c r="RSQ27" s="253"/>
      <c r="RSR27" s="253"/>
      <c r="RSS27" s="253"/>
      <c r="RST27" s="253"/>
      <c r="RSU27" s="253"/>
      <c r="RSV27" s="253"/>
      <c r="RSW27" s="253"/>
      <c r="RSX27" s="254"/>
      <c r="RSY27" s="254"/>
      <c r="RSZ27" s="254"/>
      <c r="RTA27" s="254"/>
      <c r="RTB27" s="254"/>
      <c r="RTC27" s="253"/>
      <c r="RTD27" s="253"/>
      <c r="RTE27" s="253"/>
      <c r="RTF27" s="253"/>
      <c r="RTG27" s="253"/>
      <c r="RTH27" s="253"/>
      <c r="RTI27" s="253"/>
      <c r="RTJ27" s="253"/>
      <c r="RTK27" s="253"/>
      <c r="RTL27" s="253"/>
      <c r="RTM27" s="253"/>
      <c r="RTN27" s="253"/>
      <c r="RTO27" s="253"/>
      <c r="RTP27" s="253"/>
      <c r="RTQ27" s="253"/>
      <c r="RTR27" s="253"/>
      <c r="RTS27" s="253"/>
      <c r="RTT27" s="253"/>
      <c r="RTU27" s="253"/>
      <c r="RTV27" s="253"/>
      <c r="RTW27" s="253"/>
      <c r="RTX27" s="253"/>
      <c r="RTY27" s="253"/>
      <c r="RTZ27" s="253"/>
      <c r="RUA27" s="253"/>
      <c r="RUB27" s="253"/>
      <c r="RUC27" s="253"/>
      <c r="RUD27" s="253"/>
      <c r="RUE27" s="253"/>
      <c r="RUF27" s="253"/>
      <c r="RUG27" s="253"/>
      <c r="RUH27" s="253"/>
      <c r="RUI27" s="253"/>
      <c r="RUJ27" s="253"/>
      <c r="RUK27" s="253"/>
      <c r="RUL27" s="253"/>
      <c r="RUM27" s="253"/>
      <c r="RUN27" s="253"/>
      <c r="RUO27" s="253"/>
      <c r="RUP27" s="253"/>
      <c r="RUQ27" s="253"/>
      <c r="RUR27" s="253"/>
      <c r="RUS27" s="253"/>
      <c r="RUT27" s="253"/>
      <c r="RUU27" s="253"/>
      <c r="RUV27" s="253"/>
      <c r="RUW27" s="253"/>
      <c r="RUX27" s="253"/>
      <c r="RUY27" s="253"/>
      <c r="RUZ27" s="254"/>
      <c r="RVA27" s="254"/>
      <c r="RVB27" s="254"/>
      <c r="RVC27" s="254"/>
      <c r="RVD27" s="254"/>
      <c r="RVE27" s="253"/>
      <c r="RVF27" s="253"/>
      <c r="RVG27" s="253"/>
      <c r="RVH27" s="253"/>
      <c r="RVI27" s="253"/>
      <c r="RVJ27" s="253"/>
      <c r="RVK27" s="253"/>
      <c r="RVL27" s="253"/>
      <c r="RVM27" s="253"/>
      <c r="RVN27" s="253"/>
      <c r="RVO27" s="253"/>
      <c r="RVP27" s="253"/>
      <c r="RVQ27" s="253"/>
      <c r="RVR27" s="253"/>
      <c r="RVS27" s="253"/>
      <c r="RVT27" s="253"/>
      <c r="RVU27" s="253"/>
      <c r="RVV27" s="253"/>
      <c r="RVW27" s="253"/>
      <c r="RVX27" s="253"/>
      <c r="RVY27" s="253"/>
      <c r="RVZ27" s="253"/>
      <c r="RWA27" s="253"/>
      <c r="RWB27" s="253"/>
      <c r="RWC27" s="253"/>
      <c r="RWD27" s="253"/>
      <c r="RWE27" s="253"/>
      <c r="RWF27" s="253"/>
      <c r="RWG27" s="253"/>
      <c r="RWH27" s="253"/>
      <c r="RWI27" s="253"/>
      <c r="RWJ27" s="253"/>
      <c r="RWK27" s="253"/>
      <c r="RWL27" s="253"/>
      <c r="RWM27" s="253"/>
      <c r="RWN27" s="253"/>
      <c r="RWO27" s="253"/>
      <c r="RWP27" s="253"/>
      <c r="RWQ27" s="253"/>
      <c r="RWR27" s="253"/>
      <c r="RWS27" s="253"/>
      <c r="RWT27" s="253"/>
      <c r="RWU27" s="253"/>
      <c r="RWV27" s="253"/>
      <c r="RWW27" s="253"/>
      <c r="RWX27" s="253"/>
      <c r="RWY27" s="253"/>
      <c r="RWZ27" s="253"/>
      <c r="RXA27" s="253"/>
      <c r="RXB27" s="254"/>
      <c r="RXC27" s="254"/>
      <c r="RXD27" s="254"/>
      <c r="RXE27" s="254"/>
      <c r="RXF27" s="254"/>
      <c r="RXG27" s="253"/>
      <c r="RXH27" s="253"/>
      <c r="RXI27" s="253"/>
      <c r="RXJ27" s="253"/>
      <c r="RXK27" s="253"/>
      <c r="RXL27" s="253"/>
      <c r="RXM27" s="253"/>
      <c r="RXN27" s="253"/>
      <c r="RXO27" s="253"/>
      <c r="RXP27" s="253"/>
      <c r="RXQ27" s="253"/>
      <c r="RXR27" s="253"/>
      <c r="RXS27" s="253"/>
      <c r="RXT27" s="253"/>
      <c r="RXU27" s="253"/>
      <c r="RXV27" s="253"/>
      <c r="RXW27" s="253"/>
      <c r="RXX27" s="253"/>
      <c r="RXY27" s="253"/>
      <c r="RXZ27" s="253"/>
      <c r="RYA27" s="253"/>
      <c r="RYB27" s="253"/>
      <c r="RYC27" s="253"/>
      <c r="RYD27" s="253"/>
      <c r="RYE27" s="253"/>
      <c r="RYF27" s="253"/>
      <c r="RYG27" s="253"/>
      <c r="RYH27" s="253"/>
      <c r="RYI27" s="253"/>
      <c r="RYJ27" s="253"/>
      <c r="RYK27" s="253"/>
      <c r="RYL27" s="253"/>
      <c r="RYM27" s="253"/>
      <c r="RYN27" s="253"/>
      <c r="RYO27" s="253"/>
      <c r="RYP27" s="253"/>
      <c r="RYQ27" s="253"/>
      <c r="RYR27" s="253"/>
      <c r="RYS27" s="253"/>
      <c r="RYT27" s="253"/>
      <c r="RYU27" s="253"/>
      <c r="RYV27" s="253"/>
      <c r="RYW27" s="253"/>
      <c r="RYX27" s="253"/>
      <c r="RYY27" s="253"/>
      <c r="RYZ27" s="253"/>
      <c r="RZA27" s="253"/>
      <c r="RZB27" s="253"/>
      <c r="RZC27" s="253"/>
      <c r="RZD27" s="254"/>
      <c r="RZE27" s="254"/>
      <c r="RZF27" s="254"/>
      <c r="RZG27" s="254"/>
      <c r="RZH27" s="254"/>
      <c r="RZI27" s="253"/>
      <c r="RZJ27" s="253"/>
      <c r="RZK27" s="253"/>
      <c r="RZL27" s="253"/>
      <c r="RZM27" s="253"/>
      <c r="RZN27" s="253"/>
      <c r="RZO27" s="253"/>
      <c r="RZP27" s="253"/>
      <c r="RZQ27" s="253"/>
      <c r="RZR27" s="253"/>
      <c r="RZS27" s="253"/>
      <c r="RZT27" s="253"/>
      <c r="RZU27" s="253"/>
      <c r="RZV27" s="253"/>
      <c r="RZW27" s="253"/>
      <c r="RZX27" s="253"/>
      <c r="RZY27" s="253"/>
      <c r="RZZ27" s="253"/>
      <c r="SAA27" s="253"/>
      <c r="SAB27" s="253"/>
      <c r="SAC27" s="253"/>
      <c r="SAD27" s="253"/>
      <c r="SAE27" s="253"/>
      <c r="SAF27" s="253"/>
      <c r="SAG27" s="253"/>
      <c r="SAH27" s="253"/>
      <c r="SAI27" s="253"/>
      <c r="SAJ27" s="253"/>
      <c r="SAK27" s="253"/>
      <c r="SAL27" s="253"/>
      <c r="SAM27" s="253"/>
      <c r="SAN27" s="253"/>
      <c r="SAO27" s="253"/>
      <c r="SAP27" s="253"/>
      <c r="SAQ27" s="253"/>
      <c r="SAR27" s="253"/>
      <c r="SAS27" s="253"/>
      <c r="SAT27" s="253"/>
      <c r="SAU27" s="253"/>
      <c r="SAV27" s="253"/>
      <c r="SAW27" s="253"/>
      <c r="SAX27" s="253"/>
      <c r="SAY27" s="253"/>
      <c r="SAZ27" s="253"/>
      <c r="SBA27" s="253"/>
      <c r="SBB27" s="253"/>
      <c r="SBC27" s="253"/>
      <c r="SBD27" s="253"/>
      <c r="SBE27" s="253"/>
      <c r="SBF27" s="254"/>
      <c r="SBG27" s="254"/>
      <c r="SBH27" s="254"/>
      <c r="SBI27" s="254"/>
      <c r="SBJ27" s="254"/>
      <c r="SBK27" s="253"/>
      <c r="SBL27" s="253"/>
      <c r="SBM27" s="253"/>
      <c r="SBN27" s="253"/>
      <c r="SBO27" s="253"/>
      <c r="SBP27" s="253"/>
      <c r="SBQ27" s="253"/>
      <c r="SBR27" s="253"/>
      <c r="SBS27" s="253"/>
      <c r="SBT27" s="253"/>
      <c r="SBU27" s="253"/>
      <c r="SBV27" s="253"/>
      <c r="SBW27" s="253"/>
      <c r="SBX27" s="253"/>
      <c r="SBY27" s="253"/>
      <c r="SBZ27" s="253"/>
      <c r="SCA27" s="253"/>
      <c r="SCB27" s="253"/>
      <c r="SCC27" s="253"/>
      <c r="SCD27" s="253"/>
      <c r="SCE27" s="253"/>
      <c r="SCF27" s="253"/>
      <c r="SCG27" s="253"/>
      <c r="SCH27" s="253"/>
      <c r="SCI27" s="253"/>
      <c r="SCJ27" s="253"/>
      <c r="SCK27" s="253"/>
      <c r="SCL27" s="253"/>
      <c r="SCM27" s="253"/>
      <c r="SCN27" s="253"/>
      <c r="SCO27" s="253"/>
      <c r="SCP27" s="253"/>
      <c r="SCQ27" s="253"/>
      <c r="SCR27" s="253"/>
      <c r="SCS27" s="253"/>
      <c r="SCT27" s="253"/>
      <c r="SCU27" s="253"/>
      <c r="SCV27" s="253"/>
      <c r="SCW27" s="253"/>
      <c r="SCX27" s="253"/>
      <c r="SCY27" s="253"/>
      <c r="SCZ27" s="253"/>
      <c r="SDA27" s="253"/>
      <c r="SDB27" s="253"/>
      <c r="SDC27" s="253"/>
      <c r="SDD27" s="253"/>
      <c r="SDE27" s="253"/>
      <c r="SDF27" s="253"/>
      <c r="SDG27" s="253"/>
      <c r="SDH27" s="254"/>
      <c r="SDI27" s="254"/>
      <c r="SDJ27" s="254"/>
      <c r="SDK27" s="254"/>
      <c r="SDL27" s="254"/>
      <c r="SDM27" s="253"/>
      <c r="SDN27" s="253"/>
      <c r="SDO27" s="253"/>
      <c r="SDP27" s="253"/>
      <c r="SDQ27" s="253"/>
      <c r="SDR27" s="253"/>
      <c r="SDS27" s="253"/>
      <c r="SDT27" s="253"/>
      <c r="SDU27" s="253"/>
      <c r="SDV27" s="253"/>
      <c r="SDW27" s="253"/>
      <c r="SDX27" s="253"/>
      <c r="SDY27" s="253"/>
      <c r="SDZ27" s="253"/>
      <c r="SEA27" s="253"/>
      <c r="SEB27" s="253"/>
      <c r="SEC27" s="253"/>
      <c r="SED27" s="253"/>
      <c r="SEE27" s="253"/>
      <c r="SEF27" s="253"/>
      <c r="SEG27" s="253"/>
      <c r="SEH27" s="253"/>
      <c r="SEI27" s="253"/>
      <c r="SEJ27" s="253"/>
      <c r="SEK27" s="253"/>
      <c r="SEL27" s="253"/>
      <c r="SEM27" s="253"/>
      <c r="SEN27" s="253"/>
      <c r="SEO27" s="253"/>
      <c r="SEP27" s="253"/>
      <c r="SEQ27" s="253"/>
      <c r="SER27" s="253"/>
      <c r="SES27" s="253"/>
      <c r="SET27" s="253"/>
      <c r="SEU27" s="253"/>
      <c r="SEV27" s="253"/>
      <c r="SEW27" s="253"/>
      <c r="SEX27" s="253"/>
      <c r="SEY27" s="253"/>
      <c r="SEZ27" s="253"/>
      <c r="SFA27" s="253"/>
      <c r="SFB27" s="253"/>
      <c r="SFC27" s="253"/>
      <c r="SFD27" s="253"/>
      <c r="SFE27" s="253"/>
      <c r="SFF27" s="253"/>
      <c r="SFG27" s="253"/>
      <c r="SFH27" s="253"/>
      <c r="SFI27" s="253"/>
      <c r="SFJ27" s="254"/>
      <c r="SFK27" s="254"/>
      <c r="SFL27" s="254"/>
      <c r="SFM27" s="254"/>
      <c r="SFN27" s="254"/>
      <c r="SFO27" s="253"/>
      <c r="SFP27" s="253"/>
      <c r="SFQ27" s="253"/>
      <c r="SFR27" s="253"/>
      <c r="SFS27" s="253"/>
      <c r="SFT27" s="253"/>
      <c r="SFU27" s="253"/>
      <c r="SFV27" s="253"/>
      <c r="SFW27" s="253"/>
      <c r="SFX27" s="253"/>
      <c r="SFY27" s="253"/>
      <c r="SFZ27" s="253"/>
      <c r="SGA27" s="253"/>
      <c r="SGB27" s="253"/>
      <c r="SGC27" s="253"/>
      <c r="SGD27" s="253"/>
      <c r="SGE27" s="253"/>
      <c r="SGF27" s="253"/>
      <c r="SGG27" s="253"/>
      <c r="SGH27" s="253"/>
      <c r="SGI27" s="253"/>
      <c r="SGJ27" s="253"/>
      <c r="SGK27" s="253"/>
      <c r="SGL27" s="253"/>
      <c r="SGM27" s="253"/>
      <c r="SGN27" s="253"/>
      <c r="SGO27" s="253"/>
      <c r="SGP27" s="253"/>
      <c r="SGQ27" s="253"/>
      <c r="SGR27" s="253"/>
      <c r="SGS27" s="253"/>
      <c r="SGT27" s="253"/>
      <c r="SGU27" s="253"/>
      <c r="SGV27" s="253"/>
      <c r="SGW27" s="253"/>
      <c r="SGX27" s="253"/>
      <c r="SGY27" s="253"/>
      <c r="SGZ27" s="253"/>
      <c r="SHA27" s="253"/>
      <c r="SHB27" s="253"/>
      <c r="SHC27" s="253"/>
      <c r="SHD27" s="253"/>
      <c r="SHE27" s="253"/>
      <c r="SHF27" s="253"/>
      <c r="SHG27" s="253"/>
      <c r="SHH27" s="253"/>
      <c r="SHI27" s="253"/>
      <c r="SHJ27" s="253"/>
      <c r="SHK27" s="253"/>
      <c r="SHL27" s="254"/>
      <c r="SHM27" s="254"/>
      <c r="SHN27" s="254"/>
      <c r="SHO27" s="254"/>
      <c r="SHP27" s="254"/>
      <c r="SHQ27" s="253"/>
      <c r="SHR27" s="253"/>
      <c r="SHS27" s="253"/>
      <c r="SHT27" s="253"/>
      <c r="SHU27" s="253"/>
      <c r="SHV27" s="253"/>
      <c r="SHW27" s="253"/>
      <c r="SHX27" s="253"/>
      <c r="SHY27" s="253"/>
      <c r="SHZ27" s="253"/>
      <c r="SIA27" s="253"/>
      <c r="SIB27" s="253"/>
      <c r="SIC27" s="253"/>
      <c r="SID27" s="253"/>
      <c r="SIE27" s="253"/>
      <c r="SIF27" s="253"/>
      <c r="SIG27" s="253"/>
      <c r="SIH27" s="253"/>
      <c r="SII27" s="253"/>
      <c r="SIJ27" s="253"/>
      <c r="SIK27" s="253"/>
      <c r="SIL27" s="253"/>
      <c r="SIM27" s="253"/>
      <c r="SIN27" s="253"/>
      <c r="SIO27" s="253"/>
      <c r="SIP27" s="253"/>
      <c r="SIQ27" s="253"/>
      <c r="SIR27" s="253"/>
      <c r="SIS27" s="253"/>
      <c r="SIT27" s="253"/>
      <c r="SIU27" s="253"/>
      <c r="SIV27" s="253"/>
      <c r="SIW27" s="253"/>
      <c r="SIX27" s="253"/>
      <c r="SIY27" s="253"/>
      <c r="SIZ27" s="253"/>
      <c r="SJA27" s="253"/>
      <c r="SJB27" s="253"/>
      <c r="SJC27" s="253"/>
      <c r="SJD27" s="253"/>
      <c r="SJE27" s="253"/>
      <c r="SJF27" s="253"/>
      <c r="SJG27" s="253"/>
      <c r="SJH27" s="253"/>
      <c r="SJI27" s="253"/>
      <c r="SJJ27" s="253"/>
      <c r="SJK27" s="253"/>
      <c r="SJL27" s="253"/>
      <c r="SJM27" s="253"/>
      <c r="SJN27" s="254"/>
      <c r="SJO27" s="254"/>
      <c r="SJP27" s="254"/>
      <c r="SJQ27" s="254"/>
      <c r="SJR27" s="254"/>
      <c r="SJS27" s="253"/>
      <c r="SJT27" s="253"/>
      <c r="SJU27" s="253"/>
      <c r="SJV27" s="253"/>
      <c r="SJW27" s="253"/>
      <c r="SJX27" s="253"/>
      <c r="SJY27" s="253"/>
      <c r="SJZ27" s="253"/>
      <c r="SKA27" s="253"/>
      <c r="SKB27" s="253"/>
      <c r="SKC27" s="253"/>
      <c r="SKD27" s="253"/>
      <c r="SKE27" s="253"/>
      <c r="SKF27" s="253"/>
      <c r="SKG27" s="253"/>
      <c r="SKH27" s="253"/>
      <c r="SKI27" s="253"/>
      <c r="SKJ27" s="253"/>
      <c r="SKK27" s="253"/>
      <c r="SKL27" s="253"/>
      <c r="SKM27" s="253"/>
      <c r="SKN27" s="253"/>
      <c r="SKO27" s="253"/>
      <c r="SKP27" s="253"/>
      <c r="SKQ27" s="253"/>
      <c r="SKR27" s="253"/>
      <c r="SKS27" s="253"/>
      <c r="SKT27" s="253"/>
      <c r="SKU27" s="253"/>
      <c r="SKV27" s="253"/>
      <c r="SKW27" s="253"/>
      <c r="SKX27" s="253"/>
      <c r="SKY27" s="253"/>
      <c r="SKZ27" s="253"/>
      <c r="SLA27" s="253"/>
      <c r="SLB27" s="253"/>
      <c r="SLC27" s="253"/>
      <c r="SLD27" s="253"/>
      <c r="SLE27" s="253"/>
      <c r="SLF27" s="253"/>
      <c r="SLG27" s="253"/>
      <c r="SLH27" s="253"/>
      <c r="SLI27" s="253"/>
      <c r="SLJ27" s="253"/>
      <c r="SLK27" s="253"/>
      <c r="SLL27" s="253"/>
      <c r="SLM27" s="253"/>
      <c r="SLN27" s="253"/>
      <c r="SLO27" s="253"/>
      <c r="SLP27" s="254"/>
      <c r="SLQ27" s="254"/>
      <c r="SLR27" s="254"/>
      <c r="SLS27" s="254"/>
      <c r="SLT27" s="254"/>
      <c r="SLU27" s="253"/>
      <c r="SLV27" s="253"/>
      <c r="SLW27" s="253"/>
      <c r="SLX27" s="253"/>
      <c r="SLY27" s="253"/>
      <c r="SLZ27" s="253"/>
      <c r="SMA27" s="253"/>
      <c r="SMB27" s="253"/>
      <c r="SMC27" s="253"/>
      <c r="SMD27" s="253"/>
      <c r="SME27" s="253"/>
      <c r="SMF27" s="253"/>
      <c r="SMG27" s="253"/>
      <c r="SMH27" s="253"/>
      <c r="SMI27" s="253"/>
      <c r="SMJ27" s="253"/>
      <c r="SMK27" s="253"/>
      <c r="SML27" s="253"/>
      <c r="SMM27" s="253"/>
      <c r="SMN27" s="253"/>
      <c r="SMO27" s="253"/>
      <c r="SMP27" s="253"/>
      <c r="SMQ27" s="253"/>
      <c r="SMR27" s="253"/>
      <c r="SMS27" s="253"/>
      <c r="SMT27" s="253"/>
      <c r="SMU27" s="253"/>
      <c r="SMV27" s="253"/>
      <c r="SMW27" s="253"/>
      <c r="SMX27" s="253"/>
      <c r="SMY27" s="253"/>
      <c r="SMZ27" s="253"/>
      <c r="SNA27" s="253"/>
      <c r="SNB27" s="253"/>
      <c r="SNC27" s="253"/>
      <c r="SND27" s="253"/>
      <c r="SNE27" s="253"/>
      <c r="SNF27" s="253"/>
      <c r="SNG27" s="253"/>
      <c r="SNH27" s="253"/>
      <c r="SNI27" s="253"/>
      <c r="SNJ27" s="253"/>
      <c r="SNK27" s="253"/>
      <c r="SNL27" s="253"/>
      <c r="SNM27" s="253"/>
      <c r="SNN27" s="253"/>
      <c r="SNO27" s="253"/>
      <c r="SNP27" s="253"/>
      <c r="SNQ27" s="253"/>
      <c r="SNR27" s="254"/>
      <c r="SNS27" s="254"/>
      <c r="SNT27" s="254"/>
      <c r="SNU27" s="254"/>
      <c r="SNV27" s="254"/>
      <c r="SNW27" s="253"/>
      <c r="SNX27" s="253"/>
      <c r="SNY27" s="253"/>
      <c r="SNZ27" s="253"/>
      <c r="SOA27" s="253"/>
      <c r="SOB27" s="253"/>
      <c r="SOC27" s="253"/>
      <c r="SOD27" s="253"/>
      <c r="SOE27" s="253"/>
      <c r="SOF27" s="253"/>
      <c r="SOG27" s="253"/>
      <c r="SOH27" s="253"/>
      <c r="SOI27" s="253"/>
      <c r="SOJ27" s="253"/>
      <c r="SOK27" s="253"/>
      <c r="SOL27" s="253"/>
      <c r="SOM27" s="253"/>
      <c r="SON27" s="253"/>
      <c r="SOO27" s="253"/>
      <c r="SOP27" s="253"/>
      <c r="SOQ27" s="253"/>
      <c r="SOR27" s="253"/>
      <c r="SOS27" s="253"/>
      <c r="SOT27" s="253"/>
      <c r="SOU27" s="253"/>
      <c r="SOV27" s="253"/>
      <c r="SOW27" s="253"/>
      <c r="SOX27" s="253"/>
      <c r="SOY27" s="253"/>
      <c r="SOZ27" s="253"/>
      <c r="SPA27" s="253"/>
      <c r="SPB27" s="253"/>
      <c r="SPC27" s="253"/>
      <c r="SPD27" s="253"/>
      <c r="SPE27" s="253"/>
      <c r="SPF27" s="253"/>
      <c r="SPG27" s="253"/>
      <c r="SPH27" s="253"/>
      <c r="SPI27" s="253"/>
      <c r="SPJ27" s="253"/>
      <c r="SPK27" s="253"/>
      <c r="SPL27" s="253"/>
      <c r="SPM27" s="253"/>
      <c r="SPN27" s="253"/>
      <c r="SPO27" s="253"/>
      <c r="SPP27" s="253"/>
      <c r="SPQ27" s="253"/>
      <c r="SPR27" s="253"/>
      <c r="SPS27" s="253"/>
      <c r="SPT27" s="254"/>
      <c r="SPU27" s="254"/>
      <c r="SPV27" s="254"/>
      <c r="SPW27" s="254"/>
      <c r="SPX27" s="254"/>
      <c r="SPY27" s="253"/>
      <c r="SPZ27" s="253"/>
      <c r="SQA27" s="253"/>
      <c r="SQB27" s="253"/>
      <c r="SQC27" s="253"/>
      <c r="SQD27" s="253"/>
      <c r="SQE27" s="253"/>
      <c r="SQF27" s="253"/>
      <c r="SQG27" s="253"/>
      <c r="SQH27" s="253"/>
      <c r="SQI27" s="253"/>
      <c r="SQJ27" s="253"/>
      <c r="SQK27" s="253"/>
      <c r="SQL27" s="253"/>
      <c r="SQM27" s="253"/>
      <c r="SQN27" s="253"/>
      <c r="SQO27" s="253"/>
      <c r="SQP27" s="253"/>
      <c r="SQQ27" s="253"/>
      <c r="SQR27" s="253"/>
      <c r="SQS27" s="253"/>
      <c r="SQT27" s="253"/>
      <c r="SQU27" s="253"/>
      <c r="SQV27" s="253"/>
      <c r="SQW27" s="253"/>
      <c r="SQX27" s="253"/>
      <c r="SQY27" s="253"/>
      <c r="SQZ27" s="253"/>
      <c r="SRA27" s="253"/>
      <c r="SRB27" s="253"/>
      <c r="SRC27" s="253"/>
      <c r="SRD27" s="253"/>
      <c r="SRE27" s="253"/>
      <c r="SRF27" s="253"/>
      <c r="SRG27" s="253"/>
      <c r="SRH27" s="253"/>
      <c r="SRI27" s="253"/>
      <c r="SRJ27" s="253"/>
      <c r="SRK27" s="253"/>
      <c r="SRL27" s="253"/>
      <c r="SRM27" s="253"/>
      <c r="SRN27" s="253"/>
      <c r="SRO27" s="253"/>
      <c r="SRP27" s="253"/>
      <c r="SRQ27" s="253"/>
      <c r="SRR27" s="253"/>
      <c r="SRS27" s="253"/>
      <c r="SRT27" s="253"/>
      <c r="SRU27" s="253"/>
      <c r="SRV27" s="254"/>
      <c r="SRW27" s="254"/>
      <c r="SRX27" s="254"/>
      <c r="SRY27" s="254"/>
      <c r="SRZ27" s="254"/>
      <c r="SSA27" s="253"/>
      <c r="SSB27" s="253"/>
      <c r="SSC27" s="253"/>
      <c r="SSD27" s="253"/>
      <c r="SSE27" s="253"/>
      <c r="SSF27" s="253"/>
      <c r="SSG27" s="253"/>
      <c r="SSH27" s="253"/>
      <c r="SSI27" s="253"/>
      <c r="SSJ27" s="253"/>
      <c r="SSK27" s="253"/>
      <c r="SSL27" s="253"/>
      <c r="SSM27" s="253"/>
      <c r="SSN27" s="253"/>
      <c r="SSO27" s="253"/>
      <c r="SSP27" s="253"/>
      <c r="SSQ27" s="253"/>
      <c r="SSR27" s="253"/>
      <c r="SSS27" s="253"/>
      <c r="SST27" s="253"/>
      <c r="SSU27" s="253"/>
      <c r="SSV27" s="253"/>
      <c r="SSW27" s="253"/>
      <c r="SSX27" s="253"/>
      <c r="SSY27" s="253"/>
      <c r="SSZ27" s="253"/>
      <c r="STA27" s="253"/>
      <c r="STB27" s="253"/>
      <c r="STC27" s="253"/>
      <c r="STD27" s="253"/>
      <c r="STE27" s="253"/>
      <c r="STF27" s="253"/>
      <c r="STG27" s="253"/>
      <c r="STH27" s="253"/>
      <c r="STI27" s="253"/>
      <c r="STJ27" s="253"/>
      <c r="STK27" s="253"/>
      <c r="STL27" s="253"/>
      <c r="STM27" s="253"/>
      <c r="STN27" s="253"/>
      <c r="STO27" s="253"/>
      <c r="STP27" s="253"/>
      <c r="STQ27" s="253"/>
      <c r="STR27" s="253"/>
      <c r="STS27" s="253"/>
      <c r="STT27" s="253"/>
      <c r="STU27" s="253"/>
      <c r="STV27" s="253"/>
      <c r="STW27" s="253"/>
      <c r="STX27" s="254"/>
      <c r="STY27" s="254"/>
      <c r="STZ27" s="254"/>
      <c r="SUA27" s="254"/>
      <c r="SUB27" s="254"/>
      <c r="SUC27" s="253"/>
      <c r="SUD27" s="253"/>
      <c r="SUE27" s="253"/>
      <c r="SUF27" s="253"/>
      <c r="SUG27" s="253"/>
      <c r="SUH27" s="253"/>
      <c r="SUI27" s="253"/>
      <c r="SUJ27" s="253"/>
      <c r="SUK27" s="253"/>
      <c r="SUL27" s="253"/>
      <c r="SUM27" s="253"/>
      <c r="SUN27" s="253"/>
      <c r="SUO27" s="253"/>
      <c r="SUP27" s="253"/>
      <c r="SUQ27" s="253"/>
      <c r="SUR27" s="253"/>
      <c r="SUS27" s="253"/>
      <c r="SUT27" s="253"/>
      <c r="SUU27" s="253"/>
      <c r="SUV27" s="253"/>
      <c r="SUW27" s="253"/>
      <c r="SUX27" s="253"/>
      <c r="SUY27" s="253"/>
      <c r="SUZ27" s="253"/>
      <c r="SVA27" s="253"/>
      <c r="SVB27" s="253"/>
      <c r="SVC27" s="253"/>
      <c r="SVD27" s="253"/>
      <c r="SVE27" s="253"/>
      <c r="SVF27" s="253"/>
      <c r="SVG27" s="253"/>
      <c r="SVH27" s="253"/>
      <c r="SVI27" s="253"/>
      <c r="SVJ27" s="253"/>
      <c r="SVK27" s="253"/>
      <c r="SVL27" s="253"/>
      <c r="SVM27" s="253"/>
      <c r="SVN27" s="253"/>
      <c r="SVO27" s="253"/>
      <c r="SVP27" s="253"/>
      <c r="SVQ27" s="253"/>
      <c r="SVR27" s="253"/>
      <c r="SVS27" s="253"/>
      <c r="SVT27" s="253"/>
      <c r="SVU27" s="253"/>
      <c r="SVV27" s="253"/>
      <c r="SVW27" s="253"/>
      <c r="SVX27" s="253"/>
      <c r="SVY27" s="253"/>
      <c r="SVZ27" s="254"/>
      <c r="SWA27" s="254"/>
      <c r="SWB27" s="254"/>
      <c r="SWC27" s="254"/>
      <c r="SWD27" s="254"/>
      <c r="SWE27" s="253"/>
      <c r="SWF27" s="253"/>
      <c r="SWG27" s="253"/>
      <c r="SWH27" s="253"/>
      <c r="SWI27" s="253"/>
      <c r="SWJ27" s="253"/>
      <c r="SWK27" s="253"/>
      <c r="SWL27" s="253"/>
      <c r="SWM27" s="253"/>
      <c r="SWN27" s="253"/>
      <c r="SWO27" s="253"/>
      <c r="SWP27" s="253"/>
      <c r="SWQ27" s="253"/>
      <c r="SWR27" s="253"/>
      <c r="SWS27" s="253"/>
      <c r="SWT27" s="253"/>
      <c r="SWU27" s="253"/>
      <c r="SWV27" s="253"/>
      <c r="SWW27" s="253"/>
      <c r="SWX27" s="253"/>
      <c r="SWY27" s="253"/>
      <c r="SWZ27" s="253"/>
      <c r="SXA27" s="253"/>
      <c r="SXB27" s="253"/>
      <c r="SXC27" s="253"/>
      <c r="SXD27" s="253"/>
      <c r="SXE27" s="253"/>
      <c r="SXF27" s="253"/>
      <c r="SXG27" s="253"/>
      <c r="SXH27" s="253"/>
      <c r="SXI27" s="253"/>
      <c r="SXJ27" s="253"/>
      <c r="SXK27" s="253"/>
      <c r="SXL27" s="253"/>
      <c r="SXM27" s="253"/>
      <c r="SXN27" s="253"/>
      <c r="SXO27" s="253"/>
      <c r="SXP27" s="253"/>
      <c r="SXQ27" s="253"/>
      <c r="SXR27" s="253"/>
      <c r="SXS27" s="253"/>
      <c r="SXT27" s="253"/>
      <c r="SXU27" s="253"/>
      <c r="SXV27" s="253"/>
      <c r="SXW27" s="253"/>
      <c r="SXX27" s="253"/>
      <c r="SXY27" s="253"/>
      <c r="SXZ27" s="253"/>
      <c r="SYA27" s="253"/>
      <c r="SYB27" s="254"/>
      <c r="SYC27" s="254"/>
      <c r="SYD27" s="254"/>
      <c r="SYE27" s="254"/>
      <c r="SYF27" s="254"/>
      <c r="SYG27" s="253"/>
      <c r="SYH27" s="253"/>
      <c r="SYI27" s="253"/>
      <c r="SYJ27" s="253"/>
      <c r="SYK27" s="253"/>
      <c r="SYL27" s="253"/>
      <c r="SYM27" s="253"/>
      <c r="SYN27" s="253"/>
      <c r="SYO27" s="253"/>
      <c r="SYP27" s="253"/>
      <c r="SYQ27" s="253"/>
      <c r="SYR27" s="253"/>
      <c r="SYS27" s="253"/>
      <c r="SYT27" s="253"/>
      <c r="SYU27" s="253"/>
      <c r="SYV27" s="253"/>
      <c r="SYW27" s="253"/>
      <c r="SYX27" s="253"/>
      <c r="SYY27" s="253"/>
      <c r="SYZ27" s="253"/>
      <c r="SZA27" s="253"/>
      <c r="SZB27" s="253"/>
      <c r="SZC27" s="253"/>
      <c r="SZD27" s="253"/>
      <c r="SZE27" s="253"/>
      <c r="SZF27" s="253"/>
      <c r="SZG27" s="253"/>
      <c r="SZH27" s="253"/>
      <c r="SZI27" s="253"/>
      <c r="SZJ27" s="253"/>
      <c r="SZK27" s="253"/>
      <c r="SZL27" s="253"/>
      <c r="SZM27" s="253"/>
      <c r="SZN27" s="253"/>
      <c r="SZO27" s="253"/>
      <c r="SZP27" s="253"/>
      <c r="SZQ27" s="253"/>
      <c r="SZR27" s="253"/>
      <c r="SZS27" s="253"/>
      <c r="SZT27" s="253"/>
      <c r="SZU27" s="253"/>
      <c r="SZV27" s="253"/>
      <c r="SZW27" s="253"/>
      <c r="SZX27" s="253"/>
      <c r="SZY27" s="253"/>
      <c r="SZZ27" s="253"/>
      <c r="TAA27" s="253"/>
      <c r="TAB27" s="253"/>
      <c r="TAC27" s="253"/>
      <c r="TAD27" s="254"/>
      <c r="TAE27" s="254"/>
      <c r="TAF27" s="254"/>
      <c r="TAG27" s="254"/>
      <c r="TAH27" s="254"/>
      <c r="TAI27" s="253"/>
      <c r="TAJ27" s="253"/>
      <c r="TAK27" s="253"/>
      <c r="TAL27" s="253"/>
      <c r="TAM27" s="253"/>
      <c r="TAN27" s="253"/>
      <c r="TAO27" s="253"/>
      <c r="TAP27" s="253"/>
      <c r="TAQ27" s="253"/>
      <c r="TAR27" s="253"/>
      <c r="TAS27" s="253"/>
      <c r="TAT27" s="253"/>
      <c r="TAU27" s="253"/>
      <c r="TAV27" s="253"/>
      <c r="TAW27" s="253"/>
      <c r="TAX27" s="253"/>
      <c r="TAY27" s="253"/>
      <c r="TAZ27" s="253"/>
      <c r="TBA27" s="253"/>
      <c r="TBB27" s="253"/>
      <c r="TBC27" s="253"/>
      <c r="TBD27" s="253"/>
      <c r="TBE27" s="253"/>
      <c r="TBF27" s="253"/>
      <c r="TBG27" s="253"/>
      <c r="TBH27" s="253"/>
      <c r="TBI27" s="253"/>
      <c r="TBJ27" s="253"/>
      <c r="TBK27" s="253"/>
      <c r="TBL27" s="253"/>
      <c r="TBM27" s="253"/>
      <c r="TBN27" s="253"/>
      <c r="TBO27" s="253"/>
      <c r="TBP27" s="253"/>
      <c r="TBQ27" s="253"/>
      <c r="TBR27" s="253"/>
      <c r="TBS27" s="253"/>
      <c r="TBT27" s="253"/>
      <c r="TBU27" s="253"/>
      <c r="TBV27" s="253"/>
      <c r="TBW27" s="253"/>
      <c r="TBX27" s="253"/>
      <c r="TBY27" s="253"/>
      <c r="TBZ27" s="253"/>
      <c r="TCA27" s="253"/>
      <c r="TCB27" s="253"/>
      <c r="TCC27" s="253"/>
      <c r="TCD27" s="253"/>
      <c r="TCE27" s="253"/>
      <c r="TCF27" s="254"/>
      <c r="TCG27" s="254"/>
      <c r="TCH27" s="254"/>
      <c r="TCI27" s="254"/>
      <c r="TCJ27" s="254"/>
      <c r="TCK27" s="253"/>
      <c r="TCL27" s="253"/>
      <c r="TCM27" s="253"/>
      <c r="TCN27" s="253"/>
      <c r="TCO27" s="253"/>
      <c r="TCP27" s="253"/>
      <c r="TCQ27" s="253"/>
      <c r="TCR27" s="253"/>
      <c r="TCS27" s="253"/>
      <c r="TCT27" s="253"/>
      <c r="TCU27" s="253"/>
      <c r="TCV27" s="253"/>
      <c r="TCW27" s="253"/>
      <c r="TCX27" s="253"/>
      <c r="TCY27" s="253"/>
      <c r="TCZ27" s="253"/>
      <c r="TDA27" s="253"/>
      <c r="TDB27" s="253"/>
      <c r="TDC27" s="253"/>
      <c r="TDD27" s="253"/>
      <c r="TDE27" s="253"/>
      <c r="TDF27" s="253"/>
      <c r="TDG27" s="253"/>
      <c r="TDH27" s="253"/>
      <c r="TDI27" s="253"/>
      <c r="TDJ27" s="253"/>
      <c r="TDK27" s="253"/>
      <c r="TDL27" s="253"/>
      <c r="TDM27" s="253"/>
      <c r="TDN27" s="253"/>
      <c r="TDO27" s="253"/>
      <c r="TDP27" s="253"/>
      <c r="TDQ27" s="253"/>
      <c r="TDR27" s="253"/>
      <c r="TDS27" s="253"/>
      <c r="TDT27" s="253"/>
      <c r="TDU27" s="253"/>
      <c r="TDV27" s="253"/>
      <c r="TDW27" s="253"/>
      <c r="TDX27" s="253"/>
      <c r="TDY27" s="253"/>
      <c r="TDZ27" s="253"/>
      <c r="TEA27" s="253"/>
      <c r="TEB27" s="253"/>
      <c r="TEC27" s="253"/>
      <c r="TED27" s="253"/>
      <c r="TEE27" s="253"/>
      <c r="TEF27" s="253"/>
      <c r="TEG27" s="253"/>
      <c r="TEH27" s="254"/>
      <c r="TEI27" s="254"/>
      <c r="TEJ27" s="254"/>
      <c r="TEK27" s="254"/>
      <c r="TEL27" s="254"/>
      <c r="TEM27" s="253"/>
      <c r="TEN27" s="253"/>
      <c r="TEO27" s="253"/>
      <c r="TEP27" s="253"/>
      <c r="TEQ27" s="253"/>
      <c r="TER27" s="253"/>
      <c r="TES27" s="253"/>
      <c r="TET27" s="253"/>
      <c r="TEU27" s="253"/>
      <c r="TEV27" s="253"/>
      <c r="TEW27" s="253"/>
      <c r="TEX27" s="253"/>
      <c r="TEY27" s="253"/>
      <c r="TEZ27" s="253"/>
      <c r="TFA27" s="253"/>
      <c r="TFB27" s="253"/>
      <c r="TFC27" s="253"/>
      <c r="TFD27" s="253"/>
      <c r="TFE27" s="253"/>
      <c r="TFF27" s="253"/>
      <c r="TFG27" s="253"/>
      <c r="TFH27" s="253"/>
      <c r="TFI27" s="253"/>
      <c r="TFJ27" s="253"/>
      <c r="TFK27" s="253"/>
      <c r="TFL27" s="253"/>
      <c r="TFM27" s="253"/>
      <c r="TFN27" s="253"/>
      <c r="TFO27" s="253"/>
      <c r="TFP27" s="253"/>
      <c r="TFQ27" s="253"/>
      <c r="TFR27" s="253"/>
      <c r="TFS27" s="253"/>
      <c r="TFT27" s="253"/>
      <c r="TFU27" s="253"/>
      <c r="TFV27" s="253"/>
      <c r="TFW27" s="253"/>
      <c r="TFX27" s="253"/>
      <c r="TFY27" s="253"/>
      <c r="TFZ27" s="253"/>
      <c r="TGA27" s="253"/>
      <c r="TGB27" s="253"/>
      <c r="TGC27" s="253"/>
      <c r="TGD27" s="253"/>
      <c r="TGE27" s="253"/>
      <c r="TGF27" s="253"/>
      <c r="TGG27" s="253"/>
      <c r="TGH27" s="253"/>
      <c r="TGI27" s="253"/>
      <c r="TGJ27" s="254"/>
      <c r="TGK27" s="254"/>
      <c r="TGL27" s="254"/>
      <c r="TGM27" s="254"/>
      <c r="TGN27" s="254"/>
      <c r="TGO27" s="253"/>
      <c r="TGP27" s="253"/>
      <c r="TGQ27" s="253"/>
      <c r="TGR27" s="253"/>
      <c r="TGS27" s="253"/>
      <c r="TGT27" s="253"/>
      <c r="TGU27" s="253"/>
      <c r="TGV27" s="253"/>
      <c r="TGW27" s="253"/>
      <c r="TGX27" s="253"/>
      <c r="TGY27" s="253"/>
      <c r="TGZ27" s="253"/>
      <c r="THA27" s="253"/>
      <c r="THB27" s="253"/>
      <c r="THC27" s="253"/>
      <c r="THD27" s="253"/>
      <c r="THE27" s="253"/>
      <c r="THF27" s="253"/>
      <c r="THG27" s="253"/>
      <c r="THH27" s="253"/>
      <c r="THI27" s="253"/>
      <c r="THJ27" s="253"/>
      <c r="THK27" s="253"/>
      <c r="THL27" s="253"/>
      <c r="THM27" s="253"/>
      <c r="THN27" s="253"/>
      <c r="THO27" s="253"/>
      <c r="THP27" s="253"/>
      <c r="THQ27" s="253"/>
      <c r="THR27" s="253"/>
      <c r="THS27" s="253"/>
      <c r="THT27" s="253"/>
      <c r="THU27" s="253"/>
      <c r="THV27" s="253"/>
      <c r="THW27" s="253"/>
      <c r="THX27" s="253"/>
      <c r="THY27" s="253"/>
      <c r="THZ27" s="253"/>
      <c r="TIA27" s="253"/>
      <c r="TIB27" s="253"/>
      <c r="TIC27" s="253"/>
      <c r="TID27" s="253"/>
      <c r="TIE27" s="253"/>
      <c r="TIF27" s="253"/>
      <c r="TIG27" s="253"/>
      <c r="TIH27" s="253"/>
      <c r="TII27" s="253"/>
      <c r="TIJ27" s="253"/>
      <c r="TIK27" s="253"/>
      <c r="TIL27" s="254"/>
      <c r="TIM27" s="254"/>
      <c r="TIN27" s="254"/>
      <c r="TIO27" s="254"/>
      <c r="TIP27" s="254"/>
      <c r="TIQ27" s="253"/>
      <c r="TIR27" s="253"/>
      <c r="TIS27" s="253"/>
      <c r="TIT27" s="253"/>
      <c r="TIU27" s="253"/>
      <c r="TIV27" s="253"/>
      <c r="TIW27" s="253"/>
      <c r="TIX27" s="253"/>
      <c r="TIY27" s="253"/>
      <c r="TIZ27" s="253"/>
      <c r="TJA27" s="253"/>
      <c r="TJB27" s="253"/>
      <c r="TJC27" s="253"/>
      <c r="TJD27" s="253"/>
      <c r="TJE27" s="253"/>
      <c r="TJF27" s="253"/>
      <c r="TJG27" s="253"/>
      <c r="TJH27" s="253"/>
      <c r="TJI27" s="253"/>
      <c r="TJJ27" s="253"/>
      <c r="TJK27" s="253"/>
      <c r="TJL27" s="253"/>
      <c r="TJM27" s="253"/>
      <c r="TJN27" s="253"/>
      <c r="TJO27" s="253"/>
      <c r="TJP27" s="253"/>
      <c r="TJQ27" s="253"/>
      <c r="TJR27" s="253"/>
      <c r="TJS27" s="253"/>
      <c r="TJT27" s="253"/>
      <c r="TJU27" s="253"/>
      <c r="TJV27" s="253"/>
      <c r="TJW27" s="253"/>
      <c r="TJX27" s="253"/>
      <c r="TJY27" s="253"/>
      <c r="TJZ27" s="253"/>
      <c r="TKA27" s="253"/>
      <c r="TKB27" s="253"/>
      <c r="TKC27" s="253"/>
      <c r="TKD27" s="253"/>
      <c r="TKE27" s="253"/>
      <c r="TKF27" s="253"/>
      <c r="TKG27" s="253"/>
      <c r="TKH27" s="253"/>
      <c r="TKI27" s="253"/>
      <c r="TKJ27" s="253"/>
      <c r="TKK27" s="253"/>
      <c r="TKL27" s="253"/>
      <c r="TKM27" s="253"/>
      <c r="TKN27" s="254"/>
      <c r="TKO27" s="254"/>
      <c r="TKP27" s="254"/>
      <c r="TKQ27" s="254"/>
      <c r="TKR27" s="254"/>
      <c r="TKS27" s="253"/>
      <c r="TKT27" s="253"/>
      <c r="TKU27" s="253"/>
      <c r="TKV27" s="253"/>
      <c r="TKW27" s="253"/>
      <c r="TKX27" s="253"/>
      <c r="TKY27" s="253"/>
      <c r="TKZ27" s="253"/>
      <c r="TLA27" s="253"/>
      <c r="TLB27" s="253"/>
      <c r="TLC27" s="253"/>
      <c r="TLD27" s="253"/>
      <c r="TLE27" s="253"/>
      <c r="TLF27" s="253"/>
      <c r="TLG27" s="253"/>
      <c r="TLH27" s="253"/>
      <c r="TLI27" s="253"/>
      <c r="TLJ27" s="253"/>
      <c r="TLK27" s="253"/>
      <c r="TLL27" s="253"/>
      <c r="TLM27" s="253"/>
      <c r="TLN27" s="253"/>
      <c r="TLO27" s="253"/>
      <c r="TLP27" s="253"/>
      <c r="TLQ27" s="253"/>
      <c r="TLR27" s="253"/>
      <c r="TLS27" s="253"/>
      <c r="TLT27" s="253"/>
      <c r="TLU27" s="253"/>
      <c r="TLV27" s="253"/>
      <c r="TLW27" s="253"/>
      <c r="TLX27" s="253"/>
      <c r="TLY27" s="253"/>
      <c r="TLZ27" s="253"/>
      <c r="TMA27" s="253"/>
      <c r="TMB27" s="253"/>
      <c r="TMC27" s="253"/>
      <c r="TMD27" s="253"/>
      <c r="TME27" s="253"/>
      <c r="TMF27" s="253"/>
      <c r="TMG27" s="253"/>
      <c r="TMH27" s="253"/>
      <c r="TMI27" s="253"/>
      <c r="TMJ27" s="253"/>
      <c r="TMK27" s="253"/>
      <c r="TML27" s="253"/>
      <c r="TMM27" s="253"/>
      <c r="TMN27" s="253"/>
      <c r="TMO27" s="253"/>
      <c r="TMP27" s="254"/>
      <c r="TMQ27" s="254"/>
      <c r="TMR27" s="254"/>
      <c r="TMS27" s="254"/>
      <c r="TMT27" s="254"/>
      <c r="TMU27" s="253"/>
      <c r="TMV27" s="253"/>
      <c r="TMW27" s="253"/>
      <c r="TMX27" s="253"/>
      <c r="TMY27" s="253"/>
      <c r="TMZ27" s="253"/>
      <c r="TNA27" s="253"/>
      <c r="TNB27" s="253"/>
      <c r="TNC27" s="253"/>
      <c r="TND27" s="253"/>
      <c r="TNE27" s="253"/>
      <c r="TNF27" s="253"/>
      <c r="TNG27" s="253"/>
      <c r="TNH27" s="253"/>
      <c r="TNI27" s="253"/>
      <c r="TNJ27" s="253"/>
      <c r="TNK27" s="253"/>
      <c r="TNL27" s="253"/>
      <c r="TNM27" s="253"/>
      <c r="TNN27" s="253"/>
      <c r="TNO27" s="253"/>
      <c r="TNP27" s="253"/>
      <c r="TNQ27" s="253"/>
      <c r="TNR27" s="253"/>
      <c r="TNS27" s="253"/>
      <c r="TNT27" s="253"/>
      <c r="TNU27" s="253"/>
      <c r="TNV27" s="253"/>
      <c r="TNW27" s="253"/>
      <c r="TNX27" s="253"/>
      <c r="TNY27" s="253"/>
      <c r="TNZ27" s="253"/>
      <c r="TOA27" s="253"/>
      <c r="TOB27" s="253"/>
      <c r="TOC27" s="253"/>
      <c r="TOD27" s="253"/>
      <c r="TOE27" s="253"/>
      <c r="TOF27" s="253"/>
      <c r="TOG27" s="253"/>
      <c r="TOH27" s="253"/>
      <c r="TOI27" s="253"/>
      <c r="TOJ27" s="253"/>
      <c r="TOK27" s="253"/>
      <c r="TOL27" s="253"/>
      <c r="TOM27" s="253"/>
      <c r="TON27" s="253"/>
      <c r="TOO27" s="253"/>
      <c r="TOP27" s="253"/>
      <c r="TOQ27" s="253"/>
      <c r="TOR27" s="254"/>
      <c r="TOS27" s="254"/>
      <c r="TOT27" s="254"/>
      <c r="TOU27" s="254"/>
      <c r="TOV27" s="254"/>
      <c r="TOW27" s="253"/>
      <c r="TOX27" s="253"/>
      <c r="TOY27" s="253"/>
      <c r="TOZ27" s="253"/>
      <c r="TPA27" s="253"/>
      <c r="TPB27" s="253"/>
      <c r="TPC27" s="253"/>
      <c r="TPD27" s="253"/>
      <c r="TPE27" s="253"/>
      <c r="TPF27" s="253"/>
      <c r="TPG27" s="253"/>
      <c r="TPH27" s="253"/>
      <c r="TPI27" s="253"/>
      <c r="TPJ27" s="253"/>
      <c r="TPK27" s="253"/>
      <c r="TPL27" s="253"/>
      <c r="TPM27" s="253"/>
      <c r="TPN27" s="253"/>
      <c r="TPO27" s="253"/>
      <c r="TPP27" s="253"/>
      <c r="TPQ27" s="253"/>
      <c r="TPR27" s="253"/>
      <c r="TPS27" s="253"/>
      <c r="TPT27" s="253"/>
      <c r="TPU27" s="253"/>
      <c r="TPV27" s="253"/>
      <c r="TPW27" s="253"/>
      <c r="TPX27" s="253"/>
      <c r="TPY27" s="253"/>
      <c r="TPZ27" s="253"/>
      <c r="TQA27" s="253"/>
      <c r="TQB27" s="253"/>
      <c r="TQC27" s="253"/>
      <c r="TQD27" s="253"/>
      <c r="TQE27" s="253"/>
      <c r="TQF27" s="253"/>
      <c r="TQG27" s="253"/>
      <c r="TQH27" s="253"/>
      <c r="TQI27" s="253"/>
      <c r="TQJ27" s="253"/>
      <c r="TQK27" s="253"/>
      <c r="TQL27" s="253"/>
      <c r="TQM27" s="253"/>
      <c r="TQN27" s="253"/>
      <c r="TQO27" s="253"/>
      <c r="TQP27" s="253"/>
      <c r="TQQ27" s="253"/>
      <c r="TQR27" s="253"/>
      <c r="TQS27" s="253"/>
      <c r="TQT27" s="254"/>
      <c r="TQU27" s="254"/>
      <c r="TQV27" s="254"/>
      <c r="TQW27" s="254"/>
      <c r="TQX27" s="254"/>
      <c r="TQY27" s="253"/>
      <c r="TQZ27" s="253"/>
      <c r="TRA27" s="253"/>
      <c r="TRB27" s="253"/>
      <c r="TRC27" s="253"/>
      <c r="TRD27" s="253"/>
      <c r="TRE27" s="253"/>
      <c r="TRF27" s="253"/>
      <c r="TRG27" s="253"/>
      <c r="TRH27" s="253"/>
      <c r="TRI27" s="253"/>
      <c r="TRJ27" s="253"/>
      <c r="TRK27" s="253"/>
      <c r="TRL27" s="253"/>
      <c r="TRM27" s="253"/>
      <c r="TRN27" s="253"/>
      <c r="TRO27" s="253"/>
      <c r="TRP27" s="253"/>
      <c r="TRQ27" s="253"/>
      <c r="TRR27" s="253"/>
      <c r="TRS27" s="253"/>
      <c r="TRT27" s="253"/>
      <c r="TRU27" s="253"/>
      <c r="TRV27" s="253"/>
      <c r="TRW27" s="253"/>
      <c r="TRX27" s="253"/>
      <c r="TRY27" s="253"/>
      <c r="TRZ27" s="253"/>
      <c r="TSA27" s="253"/>
      <c r="TSB27" s="253"/>
      <c r="TSC27" s="253"/>
      <c r="TSD27" s="253"/>
      <c r="TSE27" s="253"/>
      <c r="TSF27" s="253"/>
      <c r="TSG27" s="253"/>
      <c r="TSH27" s="253"/>
      <c r="TSI27" s="253"/>
      <c r="TSJ27" s="253"/>
      <c r="TSK27" s="253"/>
      <c r="TSL27" s="253"/>
      <c r="TSM27" s="253"/>
      <c r="TSN27" s="253"/>
      <c r="TSO27" s="253"/>
      <c r="TSP27" s="253"/>
      <c r="TSQ27" s="253"/>
      <c r="TSR27" s="253"/>
      <c r="TSS27" s="253"/>
      <c r="TST27" s="253"/>
      <c r="TSU27" s="253"/>
      <c r="TSV27" s="254"/>
      <c r="TSW27" s="254"/>
      <c r="TSX27" s="254"/>
      <c r="TSY27" s="254"/>
      <c r="TSZ27" s="254"/>
      <c r="TTA27" s="253"/>
      <c r="TTB27" s="253"/>
      <c r="TTC27" s="253"/>
      <c r="TTD27" s="253"/>
      <c r="TTE27" s="253"/>
      <c r="TTF27" s="253"/>
      <c r="TTG27" s="253"/>
      <c r="TTH27" s="253"/>
      <c r="TTI27" s="253"/>
      <c r="TTJ27" s="253"/>
      <c r="TTK27" s="253"/>
      <c r="TTL27" s="253"/>
      <c r="TTM27" s="253"/>
      <c r="TTN27" s="253"/>
      <c r="TTO27" s="253"/>
      <c r="TTP27" s="253"/>
      <c r="TTQ27" s="253"/>
      <c r="TTR27" s="253"/>
      <c r="TTS27" s="253"/>
      <c r="TTT27" s="253"/>
      <c r="TTU27" s="253"/>
      <c r="TTV27" s="253"/>
      <c r="TTW27" s="253"/>
      <c r="TTX27" s="253"/>
      <c r="TTY27" s="253"/>
      <c r="TTZ27" s="253"/>
      <c r="TUA27" s="253"/>
      <c r="TUB27" s="253"/>
      <c r="TUC27" s="253"/>
      <c r="TUD27" s="253"/>
      <c r="TUE27" s="253"/>
      <c r="TUF27" s="253"/>
      <c r="TUG27" s="253"/>
      <c r="TUH27" s="253"/>
      <c r="TUI27" s="253"/>
      <c r="TUJ27" s="253"/>
      <c r="TUK27" s="253"/>
      <c r="TUL27" s="253"/>
      <c r="TUM27" s="253"/>
      <c r="TUN27" s="253"/>
      <c r="TUO27" s="253"/>
      <c r="TUP27" s="253"/>
      <c r="TUQ27" s="253"/>
      <c r="TUR27" s="253"/>
      <c r="TUS27" s="253"/>
      <c r="TUT27" s="253"/>
      <c r="TUU27" s="253"/>
      <c r="TUV27" s="253"/>
      <c r="TUW27" s="253"/>
      <c r="TUX27" s="254"/>
      <c r="TUY27" s="254"/>
      <c r="TUZ27" s="254"/>
      <c r="TVA27" s="254"/>
      <c r="TVB27" s="254"/>
      <c r="TVC27" s="253"/>
      <c r="TVD27" s="253"/>
      <c r="TVE27" s="253"/>
      <c r="TVF27" s="253"/>
      <c r="TVG27" s="253"/>
      <c r="TVH27" s="253"/>
      <c r="TVI27" s="253"/>
      <c r="TVJ27" s="253"/>
      <c r="TVK27" s="253"/>
      <c r="TVL27" s="253"/>
      <c r="TVM27" s="253"/>
      <c r="TVN27" s="253"/>
      <c r="TVO27" s="253"/>
      <c r="TVP27" s="253"/>
      <c r="TVQ27" s="253"/>
      <c r="TVR27" s="253"/>
      <c r="TVS27" s="253"/>
      <c r="TVT27" s="253"/>
      <c r="TVU27" s="253"/>
      <c r="TVV27" s="253"/>
      <c r="TVW27" s="253"/>
      <c r="TVX27" s="253"/>
      <c r="TVY27" s="253"/>
      <c r="TVZ27" s="253"/>
      <c r="TWA27" s="253"/>
      <c r="TWB27" s="253"/>
      <c r="TWC27" s="253"/>
      <c r="TWD27" s="253"/>
      <c r="TWE27" s="253"/>
      <c r="TWF27" s="253"/>
      <c r="TWG27" s="253"/>
      <c r="TWH27" s="253"/>
      <c r="TWI27" s="253"/>
      <c r="TWJ27" s="253"/>
      <c r="TWK27" s="253"/>
      <c r="TWL27" s="253"/>
      <c r="TWM27" s="253"/>
      <c r="TWN27" s="253"/>
      <c r="TWO27" s="253"/>
      <c r="TWP27" s="253"/>
      <c r="TWQ27" s="253"/>
      <c r="TWR27" s="253"/>
      <c r="TWS27" s="253"/>
      <c r="TWT27" s="253"/>
      <c r="TWU27" s="253"/>
      <c r="TWV27" s="253"/>
      <c r="TWW27" s="253"/>
      <c r="TWX27" s="253"/>
      <c r="TWY27" s="253"/>
      <c r="TWZ27" s="254"/>
      <c r="TXA27" s="254"/>
      <c r="TXB27" s="254"/>
      <c r="TXC27" s="254"/>
      <c r="TXD27" s="254"/>
      <c r="TXE27" s="253"/>
      <c r="TXF27" s="253"/>
      <c r="TXG27" s="253"/>
      <c r="TXH27" s="253"/>
      <c r="TXI27" s="253"/>
      <c r="TXJ27" s="253"/>
      <c r="TXK27" s="253"/>
      <c r="TXL27" s="253"/>
      <c r="TXM27" s="253"/>
      <c r="TXN27" s="253"/>
      <c r="TXO27" s="253"/>
      <c r="TXP27" s="253"/>
      <c r="TXQ27" s="253"/>
      <c r="TXR27" s="253"/>
      <c r="TXS27" s="253"/>
      <c r="TXT27" s="253"/>
      <c r="TXU27" s="253"/>
      <c r="TXV27" s="253"/>
      <c r="TXW27" s="253"/>
      <c r="TXX27" s="253"/>
      <c r="TXY27" s="253"/>
      <c r="TXZ27" s="253"/>
      <c r="TYA27" s="253"/>
      <c r="TYB27" s="253"/>
      <c r="TYC27" s="253"/>
      <c r="TYD27" s="253"/>
      <c r="TYE27" s="253"/>
      <c r="TYF27" s="253"/>
      <c r="TYG27" s="253"/>
      <c r="TYH27" s="253"/>
      <c r="TYI27" s="253"/>
      <c r="TYJ27" s="253"/>
      <c r="TYK27" s="253"/>
      <c r="TYL27" s="253"/>
      <c r="TYM27" s="253"/>
      <c r="TYN27" s="253"/>
      <c r="TYO27" s="253"/>
      <c r="TYP27" s="253"/>
      <c r="TYQ27" s="253"/>
      <c r="TYR27" s="253"/>
      <c r="TYS27" s="253"/>
      <c r="TYT27" s="253"/>
      <c r="TYU27" s="253"/>
      <c r="TYV27" s="253"/>
      <c r="TYW27" s="253"/>
      <c r="TYX27" s="253"/>
      <c r="TYY27" s="253"/>
      <c r="TYZ27" s="253"/>
      <c r="TZA27" s="253"/>
      <c r="TZB27" s="254"/>
      <c r="TZC27" s="254"/>
      <c r="TZD27" s="254"/>
      <c r="TZE27" s="254"/>
      <c r="TZF27" s="254"/>
      <c r="TZG27" s="253"/>
      <c r="TZH27" s="253"/>
      <c r="TZI27" s="253"/>
      <c r="TZJ27" s="253"/>
      <c r="TZK27" s="253"/>
      <c r="TZL27" s="253"/>
      <c r="TZM27" s="253"/>
      <c r="TZN27" s="253"/>
      <c r="TZO27" s="253"/>
      <c r="TZP27" s="253"/>
      <c r="TZQ27" s="253"/>
      <c r="TZR27" s="253"/>
      <c r="TZS27" s="253"/>
      <c r="TZT27" s="253"/>
      <c r="TZU27" s="253"/>
      <c r="TZV27" s="253"/>
      <c r="TZW27" s="253"/>
      <c r="TZX27" s="253"/>
      <c r="TZY27" s="253"/>
      <c r="TZZ27" s="253"/>
      <c r="UAA27" s="253"/>
      <c r="UAB27" s="253"/>
      <c r="UAC27" s="253"/>
      <c r="UAD27" s="253"/>
      <c r="UAE27" s="253"/>
      <c r="UAF27" s="253"/>
      <c r="UAG27" s="253"/>
      <c r="UAH27" s="253"/>
      <c r="UAI27" s="253"/>
      <c r="UAJ27" s="253"/>
      <c r="UAK27" s="253"/>
      <c r="UAL27" s="253"/>
      <c r="UAM27" s="253"/>
      <c r="UAN27" s="253"/>
      <c r="UAO27" s="253"/>
      <c r="UAP27" s="253"/>
      <c r="UAQ27" s="253"/>
      <c r="UAR27" s="253"/>
      <c r="UAS27" s="253"/>
      <c r="UAT27" s="253"/>
      <c r="UAU27" s="253"/>
      <c r="UAV27" s="253"/>
      <c r="UAW27" s="253"/>
      <c r="UAX27" s="253"/>
      <c r="UAY27" s="253"/>
      <c r="UAZ27" s="253"/>
      <c r="UBA27" s="253"/>
      <c r="UBB27" s="253"/>
      <c r="UBC27" s="253"/>
      <c r="UBD27" s="254"/>
      <c r="UBE27" s="254"/>
      <c r="UBF27" s="254"/>
      <c r="UBG27" s="254"/>
      <c r="UBH27" s="254"/>
      <c r="UBI27" s="253"/>
      <c r="UBJ27" s="253"/>
      <c r="UBK27" s="253"/>
      <c r="UBL27" s="253"/>
      <c r="UBM27" s="253"/>
      <c r="UBN27" s="253"/>
      <c r="UBO27" s="253"/>
      <c r="UBP27" s="253"/>
      <c r="UBQ27" s="253"/>
      <c r="UBR27" s="253"/>
      <c r="UBS27" s="253"/>
      <c r="UBT27" s="253"/>
      <c r="UBU27" s="253"/>
      <c r="UBV27" s="253"/>
      <c r="UBW27" s="253"/>
      <c r="UBX27" s="253"/>
      <c r="UBY27" s="253"/>
      <c r="UBZ27" s="253"/>
      <c r="UCA27" s="253"/>
      <c r="UCB27" s="253"/>
      <c r="UCC27" s="253"/>
      <c r="UCD27" s="253"/>
      <c r="UCE27" s="253"/>
      <c r="UCF27" s="253"/>
      <c r="UCG27" s="253"/>
      <c r="UCH27" s="253"/>
      <c r="UCI27" s="253"/>
      <c r="UCJ27" s="253"/>
      <c r="UCK27" s="253"/>
      <c r="UCL27" s="253"/>
      <c r="UCM27" s="253"/>
      <c r="UCN27" s="253"/>
      <c r="UCO27" s="253"/>
      <c r="UCP27" s="253"/>
      <c r="UCQ27" s="253"/>
      <c r="UCR27" s="253"/>
      <c r="UCS27" s="253"/>
      <c r="UCT27" s="253"/>
      <c r="UCU27" s="253"/>
      <c r="UCV27" s="253"/>
      <c r="UCW27" s="253"/>
      <c r="UCX27" s="253"/>
      <c r="UCY27" s="253"/>
      <c r="UCZ27" s="253"/>
      <c r="UDA27" s="253"/>
      <c r="UDB27" s="253"/>
      <c r="UDC27" s="253"/>
      <c r="UDD27" s="253"/>
      <c r="UDE27" s="253"/>
      <c r="UDF27" s="254"/>
      <c r="UDG27" s="254"/>
      <c r="UDH27" s="254"/>
      <c r="UDI27" s="254"/>
      <c r="UDJ27" s="254"/>
      <c r="UDK27" s="253"/>
      <c r="UDL27" s="253"/>
      <c r="UDM27" s="253"/>
      <c r="UDN27" s="253"/>
      <c r="UDO27" s="253"/>
      <c r="UDP27" s="253"/>
      <c r="UDQ27" s="253"/>
      <c r="UDR27" s="253"/>
      <c r="UDS27" s="253"/>
      <c r="UDT27" s="253"/>
      <c r="UDU27" s="253"/>
      <c r="UDV27" s="253"/>
      <c r="UDW27" s="253"/>
      <c r="UDX27" s="253"/>
      <c r="UDY27" s="253"/>
      <c r="UDZ27" s="253"/>
      <c r="UEA27" s="253"/>
      <c r="UEB27" s="253"/>
      <c r="UEC27" s="253"/>
      <c r="UED27" s="253"/>
      <c r="UEE27" s="253"/>
      <c r="UEF27" s="253"/>
      <c r="UEG27" s="253"/>
      <c r="UEH27" s="253"/>
      <c r="UEI27" s="253"/>
      <c r="UEJ27" s="253"/>
      <c r="UEK27" s="253"/>
      <c r="UEL27" s="253"/>
      <c r="UEM27" s="253"/>
      <c r="UEN27" s="253"/>
      <c r="UEO27" s="253"/>
      <c r="UEP27" s="253"/>
      <c r="UEQ27" s="253"/>
      <c r="UER27" s="253"/>
      <c r="UES27" s="253"/>
      <c r="UET27" s="253"/>
      <c r="UEU27" s="253"/>
      <c r="UEV27" s="253"/>
      <c r="UEW27" s="253"/>
      <c r="UEX27" s="253"/>
      <c r="UEY27" s="253"/>
      <c r="UEZ27" s="253"/>
      <c r="UFA27" s="253"/>
      <c r="UFB27" s="253"/>
      <c r="UFC27" s="253"/>
      <c r="UFD27" s="253"/>
      <c r="UFE27" s="253"/>
      <c r="UFF27" s="253"/>
      <c r="UFG27" s="253"/>
      <c r="UFH27" s="254"/>
      <c r="UFI27" s="254"/>
      <c r="UFJ27" s="254"/>
      <c r="UFK27" s="254"/>
      <c r="UFL27" s="254"/>
      <c r="UFM27" s="253"/>
      <c r="UFN27" s="253"/>
      <c r="UFO27" s="253"/>
      <c r="UFP27" s="253"/>
      <c r="UFQ27" s="253"/>
      <c r="UFR27" s="253"/>
      <c r="UFS27" s="253"/>
      <c r="UFT27" s="253"/>
      <c r="UFU27" s="253"/>
      <c r="UFV27" s="253"/>
      <c r="UFW27" s="253"/>
      <c r="UFX27" s="253"/>
      <c r="UFY27" s="253"/>
      <c r="UFZ27" s="253"/>
      <c r="UGA27" s="253"/>
      <c r="UGB27" s="253"/>
      <c r="UGC27" s="253"/>
      <c r="UGD27" s="253"/>
      <c r="UGE27" s="253"/>
      <c r="UGF27" s="253"/>
      <c r="UGG27" s="253"/>
      <c r="UGH27" s="253"/>
      <c r="UGI27" s="253"/>
      <c r="UGJ27" s="253"/>
      <c r="UGK27" s="253"/>
      <c r="UGL27" s="253"/>
      <c r="UGM27" s="253"/>
      <c r="UGN27" s="253"/>
      <c r="UGO27" s="253"/>
      <c r="UGP27" s="253"/>
      <c r="UGQ27" s="253"/>
      <c r="UGR27" s="253"/>
      <c r="UGS27" s="253"/>
      <c r="UGT27" s="253"/>
      <c r="UGU27" s="253"/>
      <c r="UGV27" s="253"/>
      <c r="UGW27" s="253"/>
      <c r="UGX27" s="253"/>
      <c r="UGY27" s="253"/>
      <c r="UGZ27" s="253"/>
      <c r="UHA27" s="253"/>
      <c r="UHB27" s="253"/>
      <c r="UHC27" s="253"/>
      <c r="UHD27" s="253"/>
      <c r="UHE27" s="253"/>
      <c r="UHF27" s="253"/>
      <c r="UHG27" s="253"/>
      <c r="UHH27" s="253"/>
      <c r="UHI27" s="253"/>
      <c r="UHJ27" s="254"/>
      <c r="UHK27" s="254"/>
      <c r="UHL27" s="254"/>
      <c r="UHM27" s="254"/>
      <c r="UHN27" s="254"/>
      <c r="UHO27" s="253"/>
      <c r="UHP27" s="253"/>
      <c r="UHQ27" s="253"/>
      <c r="UHR27" s="253"/>
      <c r="UHS27" s="253"/>
      <c r="UHT27" s="253"/>
      <c r="UHU27" s="253"/>
      <c r="UHV27" s="253"/>
      <c r="UHW27" s="253"/>
      <c r="UHX27" s="253"/>
      <c r="UHY27" s="253"/>
      <c r="UHZ27" s="253"/>
      <c r="UIA27" s="253"/>
      <c r="UIB27" s="253"/>
      <c r="UIC27" s="253"/>
      <c r="UID27" s="253"/>
      <c r="UIE27" s="253"/>
      <c r="UIF27" s="253"/>
      <c r="UIG27" s="253"/>
      <c r="UIH27" s="253"/>
      <c r="UII27" s="253"/>
      <c r="UIJ27" s="253"/>
      <c r="UIK27" s="253"/>
      <c r="UIL27" s="253"/>
      <c r="UIM27" s="253"/>
      <c r="UIN27" s="253"/>
      <c r="UIO27" s="253"/>
      <c r="UIP27" s="253"/>
      <c r="UIQ27" s="253"/>
      <c r="UIR27" s="253"/>
      <c r="UIS27" s="253"/>
      <c r="UIT27" s="253"/>
      <c r="UIU27" s="253"/>
      <c r="UIV27" s="253"/>
      <c r="UIW27" s="253"/>
      <c r="UIX27" s="253"/>
      <c r="UIY27" s="253"/>
      <c r="UIZ27" s="253"/>
      <c r="UJA27" s="253"/>
      <c r="UJB27" s="253"/>
      <c r="UJC27" s="253"/>
      <c r="UJD27" s="253"/>
      <c r="UJE27" s="253"/>
      <c r="UJF27" s="253"/>
      <c r="UJG27" s="253"/>
      <c r="UJH27" s="253"/>
      <c r="UJI27" s="253"/>
      <c r="UJJ27" s="253"/>
      <c r="UJK27" s="253"/>
      <c r="UJL27" s="254"/>
      <c r="UJM27" s="254"/>
      <c r="UJN27" s="254"/>
      <c r="UJO27" s="254"/>
      <c r="UJP27" s="254"/>
      <c r="UJQ27" s="253"/>
      <c r="UJR27" s="253"/>
      <c r="UJS27" s="253"/>
      <c r="UJT27" s="253"/>
      <c r="UJU27" s="253"/>
      <c r="UJV27" s="253"/>
      <c r="UJW27" s="253"/>
      <c r="UJX27" s="253"/>
      <c r="UJY27" s="253"/>
      <c r="UJZ27" s="253"/>
      <c r="UKA27" s="253"/>
      <c r="UKB27" s="253"/>
      <c r="UKC27" s="253"/>
      <c r="UKD27" s="253"/>
      <c r="UKE27" s="253"/>
      <c r="UKF27" s="253"/>
      <c r="UKG27" s="253"/>
      <c r="UKH27" s="253"/>
      <c r="UKI27" s="253"/>
      <c r="UKJ27" s="253"/>
      <c r="UKK27" s="253"/>
      <c r="UKL27" s="253"/>
      <c r="UKM27" s="253"/>
      <c r="UKN27" s="253"/>
      <c r="UKO27" s="253"/>
      <c r="UKP27" s="253"/>
      <c r="UKQ27" s="253"/>
      <c r="UKR27" s="253"/>
      <c r="UKS27" s="253"/>
      <c r="UKT27" s="253"/>
      <c r="UKU27" s="253"/>
      <c r="UKV27" s="253"/>
      <c r="UKW27" s="253"/>
      <c r="UKX27" s="253"/>
      <c r="UKY27" s="253"/>
      <c r="UKZ27" s="253"/>
      <c r="ULA27" s="253"/>
      <c r="ULB27" s="253"/>
      <c r="ULC27" s="253"/>
      <c r="ULD27" s="253"/>
      <c r="ULE27" s="253"/>
      <c r="ULF27" s="253"/>
      <c r="ULG27" s="253"/>
      <c r="ULH27" s="253"/>
      <c r="ULI27" s="253"/>
      <c r="ULJ27" s="253"/>
      <c r="ULK27" s="253"/>
      <c r="ULL27" s="253"/>
      <c r="ULM27" s="253"/>
      <c r="ULN27" s="254"/>
      <c r="ULO27" s="254"/>
      <c r="ULP27" s="254"/>
      <c r="ULQ27" s="254"/>
      <c r="ULR27" s="254"/>
      <c r="ULS27" s="253"/>
      <c r="ULT27" s="253"/>
      <c r="ULU27" s="253"/>
      <c r="ULV27" s="253"/>
      <c r="ULW27" s="253"/>
      <c r="ULX27" s="253"/>
      <c r="ULY27" s="253"/>
      <c r="ULZ27" s="253"/>
      <c r="UMA27" s="253"/>
      <c r="UMB27" s="253"/>
      <c r="UMC27" s="253"/>
      <c r="UMD27" s="253"/>
      <c r="UME27" s="253"/>
      <c r="UMF27" s="253"/>
      <c r="UMG27" s="253"/>
      <c r="UMH27" s="253"/>
      <c r="UMI27" s="253"/>
      <c r="UMJ27" s="253"/>
      <c r="UMK27" s="253"/>
      <c r="UML27" s="253"/>
      <c r="UMM27" s="253"/>
      <c r="UMN27" s="253"/>
      <c r="UMO27" s="253"/>
      <c r="UMP27" s="253"/>
      <c r="UMQ27" s="253"/>
      <c r="UMR27" s="253"/>
      <c r="UMS27" s="253"/>
      <c r="UMT27" s="253"/>
      <c r="UMU27" s="253"/>
      <c r="UMV27" s="253"/>
      <c r="UMW27" s="253"/>
      <c r="UMX27" s="253"/>
      <c r="UMY27" s="253"/>
      <c r="UMZ27" s="253"/>
      <c r="UNA27" s="253"/>
      <c r="UNB27" s="253"/>
      <c r="UNC27" s="253"/>
      <c r="UND27" s="253"/>
      <c r="UNE27" s="253"/>
      <c r="UNF27" s="253"/>
      <c r="UNG27" s="253"/>
      <c r="UNH27" s="253"/>
      <c r="UNI27" s="253"/>
      <c r="UNJ27" s="253"/>
      <c r="UNK27" s="253"/>
      <c r="UNL27" s="253"/>
      <c r="UNM27" s="253"/>
      <c r="UNN27" s="253"/>
      <c r="UNO27" s="253"/>
      <c r="UNP27" s="254"/>
      <c r="UNQ27" s="254"/>
      <c r="UNR27" s="254"/>
      <c r="UNS27" s="254"/>
      <c r="UNT27" s="254"/>
      <c r="UNU27" s="253"/>
      <c r="UNV27" s="253"/>
      <c r="UNW27" s="253"/>
      <c r="UNX27" s="253"/>
      <c r="UNY27" s="253"/>
      <c r="UNZ27" s="253"/>
      <c r="UOA27" s="253"/>
      <c r="UOB27" s="253"/>
      <c r="UOC27" s="253"/>
      <c r="UOD27" s="253"/>
      <c r="UOE27" s="253"/>
      <c r="UOF27" s="253"/>
      <c r="UOG27" s="253"/>
      <c r="UOH27" s="253"/>
      <c r="UOI27" s="253"/>
      <c r="UOJ27" s="253"/>
      <c r="UOK27" s="253"/>
      <c r="UOL27" s="253"/>
      <c r="UOM27" s="253"/>
      <c r="UON27" s="253"/>
      <c r="UOO27" s="253"/>
      <c r="UOP27" s="253"/>
      <c r="UOQ27" s="253"/>
      <c r="UOR27" s="253"/>
      <c r="UOS27" s="253"/>
      <c r="UOT27" s="253"/>
      <c r="UOU27" s="253"/>
      <c r="UOV27" s="253"/>
      <c r="UOW27" s="253"/>
      <c r="UOX27" s="253"/>
      <c r="UOY27" s="253"/>
      <c r="UOZ27" s="253"/>
      <c r="UPA27" s="253"/>
      <c r="UPB27" s="253"/>
      <c r="UPC27" s="253"/>
      <c r="UPD27" s="253"/>
      <c r="UPE27" s="253"/>
      <c r="UPF27" s="253"/>
      <c r="UPG27" s="253"/>
      <c r="UPH27" s="253"/>
      <c r="UPI27" s="253"/>
      <c r="UPJ27" s="253"/>
      <c r="UPK27" s="253"/>
      <c r="UPL27" s="253"/>
      <c r="UPM27" s="253"/>
      <c r="UPN27" s="253"/>
      <c r="UPO27" s="253"/>
      <c r="UPP27" s="253"/>
      <c r="UPQ27" s="253"/>
      <c r="UPR27" s="254"/>
      <c r="UPS27" s="254"/>
      <c r="UPT27" s="254"/>
      <c r="UPU27" s="254"/>
      <c r="UPV27" s="254"/>
      <c r="UPW27" s="253"/>
      <c r="UPX27" s="253"/>
      <c r="UPY27" s="253"/>
      <c r="UPZ27" s="253"/>
      <c r="UQA27" s="253"/>
      <c r="UQB27" s="253"/>
      <c r="UQC27" s="253"/>
      <c r="UQD27" s="253"/>
      <c r="UQE27" s="253"/>
      <c r="UQF27" s="253"/>
      <c r="UQG27" s="253"/>
      <c r="UQH27" s="253"/>
      <c r="UQI27" s="253"/>
      <c r="UQJ27" s="253"/>
      <c r="UQK27" s="253"/>
      <c r="UQL27" s="253"/>
      <c r="UQM27" s="253"/>
      <c r="UQN27" s="253"/>
      <c r="UQO27" s="253"/>
      <c r="UQP27" s="253"/>
      <c r="UQQ27" s="253"/>
      <c r="UQR27" s="253"/>
      <c r="UQS27" s="253"/>
      <c r="UQT27" s="253"/>
      <c r="UQU27" s="253"/>
      <c r="UQV27" s="253"/>
      <c r="UQW27" s="253"/>
      <c r="UQX27" s="253"/>
      <c r="UQY27" s="253"/>
      <c r="UQZ27" s="253"/>
      <c r="URA27" s="253"/>
      <c r="URB27" s="253"/>
      <c r="URC27" s="253"/>
      <c r="URD27" s="253"/>
      <c r="URE27" s="253"/>
      <c r="URF27" s="253"/>
      <c r="URG27" s="253"/>
      <c r="URH27" s="253"/>
      <c r="URI27" s="253"/>
      <c r="URJ27" s="253"/>
      <c r="URK27" s="253"/>
      <c r="URL27" s="253"/>
      <c r="URM27" s="253"/>
      <c r="URN27" s="253"/>
      <c r="URO27" s="253"/>
      <c r="URP27" s="253"/>
      <c r="URQ27" s="253"/>
      <c r="URR27" s="253"/>
      <c r="URS27" s="253"/>
      <c r="URT27" s="254"/>
      <c r="URU27" s="254"/>
      <c r="URV27" s="254"/>
      <c r="URW27" s="254"/>
      <c r="URX27" s="254"/>
      <c r="URY27" s="253"/>
      <c r="URZ27" s="253"/>
      <c r="USA27" s="253"/>
      <c r="USB27" s="253"/>
      <c r="USC27" s="253"/>
      <c r="USD27" s="253"/>
      <c r="USE27" s="253"/>
      <c r="USF27" s="253"/>
      <c r="USG27" s="253"/>
      <c r="USH27" s="253"/>
      <c r="USI27" s="253"/>
      <c r="USJ27" s="253"/>
      <c r="USK27" s="253"/>
      <c r="USL27" s="253"/>
      <c r="USM27" s="253"/>
      <c r="USN27" s="253"/>
      <c r="USO27" s="253"/>
      <c r="USP27" s="253"/>
      <c r="USQ27" s="253"/>
      <c r="USR27" s="253"/>
      <c r="USS27" s="253"/>
      <c r="UST27" s="253"/>
      <c r="USU27" s="253"/>
      <c r="USV27" s="253"/>
      <c r="USW27" s="253"/>
      <c r="USX27" s="253"/>
      <c r="USY27" s="253"/>
      <c r="USZ27" s="253"/>
      <c r="UTA27" s="253"/>
      <c r="UTB27" s="253"/>
      <c r="UTC27" s="253"/>
      <c r="UTD27" s="253"/>
      <c r="UTE27" s="253"/>
      <c r="UTF27" s="253"/>
      <c r="UTG27" s="253"/>
      <c r="UTH27" s="253"/>
      <c r="UTI27" s="253"/>
      <c r="UTJ27" s="253"/>
      <c r="UTK27" s="253"/>
      <c r="UTL27" s="253"/>
      <c r="UTM27" s="253"/>
      <c r="UTN27" s="253"/>
      <c r="UTO27" s="253"/>
      <c r="UTP27" s="253"/>
      <c r="UTQ27" s="253"/>
      <c r="UTR27" s="253"/>
      <c r="UTS27" s="253"/>
      <c r="UTT27" s="253"/>
      <c r="UTU27" s="253"/>
      <c r="UTV27" s="254"/>
      <c r="UTW27" s="254"/>
      <c r="UTX27" s="254"/>
      <c r="UTY27" s="254"/>
      <c r="UTZ27" s="254"/>
      <c r="UUA27" s="253"/>
      <c r="UUB27" s="253"/>
      <c r="UUC27" s="253"/>
      <c r="UUD27" s="253"/>
      <c r="UUE27" s="253"/>
      <c r="UUF27" s="253"/>
      <c r="UUG27" s="253"/>
      <c r="UUH27" s="253"/>
      <c r="UUI27" s="253"/>
      <c r="UUJ27" s="253"/>
      <c r="UUK27" s="253"/>
      <c r="UUL27" s="253"/>
      <c r="UUM27" s="253"/>
      <c r="UUN27" s="253"/>
      <c r="UUO27" s="253"/>
      <c r="UUP27" s="253"/>
      <c r="UUQ27" s="253"/>
      <c r="UUR27" s="253"/>
      <c r="UUS27" s="253"/>
      <c r="UUT27" s="253"/>
      <c r="UUU27" s="253"/>
      <c r="UUV27" s="253"/>
      <c r="UUW27" s="253"/>
      <c r="UUX27" s="253"/>
      <c r="UUY27" s="253"/>
      <c r="UUZ27" s="253"/>
      <c r="UVA27" s="253"/>
      <c r="UVB27" s="253"/>
      <c r="UVC27" s="253"/>
      <c r="UVD27" s="253"/>
      <c r="UVE27" s="253"/>
      <c r="UVF27" s="253"/>
      <c r="UVG27" s="253"/>
      <c r="UVH27" s="253"/>
      <c r="UVI27" s="253"/>
      <c r="UVJ27" s="253"/>
      <c r="UVK27" s="253"/>
      <c r="UVL27" s="253"/>
      <c r="UVM27" s="253"/>
      <c r="UVN27" s="253"/>
      <c r="UVO27" s="253"/>
      <c r="UVP27" s="253"/>
      <c r="UVQ27" s="253"/>
      <c r="UVR27" s="253"/>
      <c r="UVS27" s="253"/>
      <c r="UVT27" s="253"/>
      <c r="UVU27" s="253"/>
      <c r="UVV27" s="253"/>
      <c r="UVW27" s="253"/>
      <c r="UVX27" s="254"/>
      <c r="UVY27" s="254"/>
      <c r="UVZ27" s="254"/>
      <c r="UWA27" s="254"/>
      <c r="UWB27" s="254"/>
      <c r="UWC27" s="253"/>
      <c r="UWD27" s="253"/>
      <c r="UWE27" s="253"/>
      <c r="UWF27" s="253"/>
      <c r="UWG27" s="253"/>
      <c r="UWH27" s="253"/>
      <c r="UWI27" s="253"/>
      <c r="UWJ27" s="253"/>
      <c r="UWK27" s="253"/>
      <c r="UWL27" s="253"/>
      <c r="UWM27" s="253"/>
      <c r="UWN27" s="253"/>
      <c r="UWO27" s="253"/>
      <c r="UWP27" s="253"/>
      <c r="UWQ27" s="253"/>
      <c r="UWR27" s="253"/>
      <c r="UWS27" s="253"/>
      <c r="UWT27" s="253"/>
      <c r="UWU27" s="253"/>
      <c r="UWV27" s="253"/>
      <c r="UWW27" s="253"/>
      <c r="UWX27" s="253"/>
      <c r="UWY27" s="253"/>
      <c r="UWZ27" s="253"/>
      <c r="UXA27" s="253"/>
      <c r="UXB27" s="253"/>
      <c r="UXC27" s="253"/>
      <c r="UXD27" s="253"/>
      <c r="UXE27" s="253"/>
      <c r="UXF27" s="253"/>
      <c r="UXG27" s="253"/>
      <c r="UXH27" s="253"/>
      <c r="UXI27" s="253"/>
      <c r="UXJ27" s="253"/>
      <c r="UXK27" s="253"/>
      <c r="UXL27" s="253"/>
      <c r="UXM27" s="253"/>
      <c r="UXN27" s="253"/>
      <c r="UXO27" s="253"/>
      <c r="UXP27" s="253"/>
      <c r="UXQ27" s="253"/>
      <c r="UXR27" s="253"/>
      <c r="UXS27" s="253"/>
      <c r="UXT27" s="253"/>
      <c r="UXU27" s="253"/>
      <c r="UXV27" s="253"/>
      <c r="UXW27" s="253"/>
      <c r="UXX27" s="253"/>
      <c r="UXY27" s="253"/>
      <c r="UXZ27" s="254"/>
      <c r="UYA27" s="254"/>
      <c r="UYB27" s="254"/>
      <c r="UYC27" s="254"/>
      <c r="UYD27" s="254"/>
      <c r="UYE27" s="253"/>
      <c r="UYF27" s="253"/>
      <c r="UYG27" s="253"/>
      <c r="UYH27" s="253"/>
      <c r="UYI27" s="253"/>
      <c r="UYJ27" s="253"/>
      <c r="UYK27" s="253"/>
      <c r="UYL27" s="253"/>
      <c r="UYM27" s="253"/>
      <c r="UYN27" s="253"/>
      <c r="UYO27" s="253"/>
      <c r="UYP27" s="253"/>
      <c r="UYQ27" s="253"/>
      <c r="UYR27" s="253"/>
      <c r="UYS27" s="253"/>
      <c r="UYT27" s="253"/>
      <c r="UYU27" s="253"/>
      <c r="UYV27" s="253"/>
      <c r="UYW27" s="253"/>
      <c r="UYX27" s="253"/>
      <c r="UYY27" s="253"/>
      <c r="UYZ27" s="253"/>
      <c r="UZA27" s="253"/>
      <c r="UZB27" s="253"/>
      <c r="UZC27" s="253"/>
      <c r="UZD27" s="253"/>
      <c r="UZE27" s="253"/>
      <c r="UZF27" s="253"/>
      <c r="UZG27" s="253"/>
      <c r="UZH27" s="253"/>
      <c r="UZI27" s="253"/>
      <c r="UZJ27" s="253"/>
      <c r="UZK27" s="253"/>
      <c r="UZL27" s="253"/>
      <c r="UZM27" s="253"/>
      <c r="UZN27" s="253"/>
      <c r="UZO27" s="253"/>
      <c r="UZP27" s="253"/>
      <c r="UZQ27" s="253"/>
      <c r="UZR27" s="253"/>
      <c r="UZS27" s="253"/>
      <c r="UZT27" s="253"/>
      <c r="UZU27" s="253"/>
      <c r="UZV27" s="253"/>
      <c r="UZW27" s="253"/>
      <c r="UZX27" s="253"/>
      <c r="UZY27" s="253"/>
      <c r="UZZ27" s="253"/>
      <c r="VAA27" s="253"/>
      <c r="VAB27" s="254"/>
      <c r="VAC27" s="254"/>
      <c r="VAD27" s="254"/>
      <c r="VAE27" s="254"/>
      <c r="VAF27" s="254"/>
      <c r="VAG27" s="253"/>
      <c r="VAH27" s="253"/>
      <c r="VAI27" s="253"/>
      <c r="VAJ27" s="253"/>
      <c r="VAK27" s="253"/>
      <c r="VAL27" s="253"/>
      <c r="VAM27" s="253"/>
      <c r="VAN27" s="253"/>
      <c r="VAO27" s="253"/>
      <c r="VAP27" s="253"/>
      <c r="VAQ27" s="253"/>
      <c r="VAR27" s="253"/>
      <c r="VAS27" s="253"/>
      <c r="VAT27" s="253"/>
      <c r="VAU27" s="253"/>
      <c r="VAV27" s="253"/>
      <c r="VAW27" s="253"/>
      <c r="VAX27" s="253"/>
      <c r="VAY27" s="253"/>
      <c r="VAZ27" s="253"/>
      <c r="VBA27" s="253"/>
      <c r="VBB27" s="253"/>
      <c r="VBC27" s="253"/>
      <c r="VBD27" s="253"/>
      <c r="VBE27" s="253"/>
      <c r="VBF27" s="253"/>
      <c r="VBG27" s="253"/>
      <c r="VBH27" s="253"/>
      <c r="VBI27" s="253"/>
      <c r="VBJ27" s="253"/>
      <c r="VBK27" s="253"/>
      <c r="VBL27" s="253"/>
      <c r="VBM27" s="253"/>
      <c r="VBN27" s="253"/>
      <c r="VBO27" s="253"/>
      <c r="VBP27" s="253"/>
      <c r="VBQ27" s="253"/>
      <c r="VBR27" s="253"/>
      <c r="VBS27" s="253"/>
      <c r="VBT27" s="253"/>
      <c r="VBU27" s="253"/>
      <c r="VBV27" s="253"/>
      <c r="VBW27" s="253"/>
      <c r="VBX27" s="253"/>
      <c r="VBY27" s="253"/>
      <c r="VBZ27" s="253"/>
      <c r="VCA27" s="253"/>
      <c r="VCB27" s="253"/>
      <c r="VCC27" s="253"/>
      <c r="VCD27" s="254"/>
      <c r="VCE27" s="254"/>
      <c r="VCF27" s="254"/>
      <c r="VCG27" s="254"/>
      <c r="VCH27" s="254"/>
      <c r="VCI27" s="253"/>
      <c r="VCJ27" s="253"/>
      <c r="VCK27" s="253"/>
      <c r="VCL27" s="253"/>
      <c r="VCM27" s="253"/>
      <c r="VCN27" s="253"/>
      <c r="VCO27" s="253"/>
      <c r="VCP27" s="253"/>
      <c r="VCQ27" s="253"/>
      <c r="VCR27" s="253"/>
      <c r="VCS27" s="253"/>
      <c r="VCT27" s="253"/>
      <c r="VCU27" s="253"/>
      <c r="VCV27" s="253"/>
      <c r="VCW27" s="253"/>
      <c r="VCX27" s="253"/>
      <c r="VCY27" s="253"/>
      <c r="VCZ27" s="253"/>
      <c r="VDA27" s="253"/>
      <c r="VDB27" s="253"/>
      <c r="VDC27" s="253"/>
      <c r="VDD27" s="253"/>
      <c r="VDE27" s="253"/>
      <c r="VDF27" s="253"/>
      <c r="VDG27" s="253"/>
      <c r="VDH27" s="253"/>
      <c r="VDI27" s="253"/>
      <c r="VDJ27" s="253"/>
      <c r="VDK27" s="253"/>
      <c r="VDL27" s="253"/>
      <c r="VDM27" s="253"/>
      <c r="VDN27" s="253"/>
      <c r="VDO27" s="253"/>
      <c r="VDP27" s="253"/>
      <c r="VDQ27" s="253"/>
      <c r="VDR27" s="253"/>
      <c r="VDS27" s="253"/>
      <c r="VDT27" s="253"/>
      <c r="VDU27" s="253"/>
      <c r="VDV27" s="253"/>
      <c r="VDW27" s="253"/>
      <c r="VDX27" s="253"/>
      <c r="VDY27" s="253"/>
      <c r="VDZ27" s="253"/>
      <c r="VEA27" s="253"/>
      <c r="VEB27" s="253"/>
      <c r="VEC27" s="253"/>
      <c r="VED27" s="253"/>
      <c r="VEE27" s="253"/>
      <c r="VEF27" s="254"/>
      <c r="VEG27" s="254"/>
      <c r="VEH27" s="254"/>
      <c r="VEI27" s="254"/>
      <c r="VEJ27" s="254"/>
      <c r="VEK27" s="253"/>
      <c r="VEL27" s="253"/>
      <c r="VEM27" s="253"/>
      <c r="VEN27" s="253"/>
      <c r="VEO27" s="253"/>
      <c r="VEP27" s="253"/>
      <c r="VEQ27" s="253"/>
      <c r="VER27" s="253"/>
      <c r="VES27" s="253"/>
      <c r="VET27" s="253"/>
      <c r="VEU27" s="253"/>
      <c r="VEV27" s="253"/>
      <c r="VEW27" s="253"/>
      <c r="VEX27" s="253"/>
      <c r="VEY27" s="253"/>
      <c r="VEZ27" s="253"/>
      <c r="VFA27" s="253"/>
      <c r="VFB27" s="253"/>
      <c r="VFC27" s="253"/>
      <c r="VFD27" s="253"/>
      <c r="VFE27" s="253"/>
      <c r="VFF27" s="253"/>
      <c r="VFG27" s="253"/>
      <c r="VFH27" s="253"/>
      <c r="VFI27" s="253"/>
      <c r="VFJ27" s="253"/>
      <c r="VFK27" s="253"/>
      <c r="VFL27" s="253"/>
      <c r="VFM27" s="253"/>
      <c r="VFN27" s="253"/>
      <c r="VFO27" s="253"/>
      <c r="VFP27" s="253"/>
      <c r="VFQ27" s="253"/>
      <c r="VFR27" s="253"/>
      <c r="VFS27" s="253"/>
      <c r="VFT27" s="253"/>
      <c r="VFU27" s="253"/>
      <c r="VFV27" s="253"/>
      <c r="VFW27" s="253"/>
      <c r="VFX27" s="253"/>
      <c r="VFY27" s="253"/>
      <c r="VFZ27" s="253"/>
      <c r="VGA27" s="253"/>
      <c r="VGB27" s="253"/>
      <c r="VGC27" s="253"/>
      <c r="VGD27" s="253"/>
      <c r="VGE27" s="253"/>
      <c r="VGF27" s="253"/>
      <c r="VGG27" s="253"/>
      <c r="VGH27" s="254"/>
      <c r="VGI27" s="254"/>
      <c r="VGJ27" s="254"/>
      <c r="VGK27" s="254"/>
      <c r="VGL27" s="254"/>
      <c r="VGM27" s="253"/>
      <c r="VGN27" s="253"/>
      <c r="VGO27" s="253"/>
      <c r="VGP27" s="253"/>
      <c r="VGQ27" s="253"/>
      <c r="VGR27" s="253"/>
      <c r="VGS27" s="253"/>
      <c r="VGT27" s="253"/>
      <c r="VGU27" s="253"/>
      <c r="VGV27" s="253"/>
      <c r="VGW27" s="253"/>
      <c r="VGX27" s="253"/>
      <c r="VGY27" s="253"/>
      <c r="VGZ27" s="253"/>
      <c r="VHA27" s="253"/>
      <c r="VHB27" s="253"/>
      <c r="VHC27" s="253"/>
      <c r="VHD27" s="253"/>
      <c r="VHE27" s="253"/>
      <c r="VHF27" s="253"/>
      <c r="VHG27" s="253"/>
      <c r="VHH27" s="253"/>
      <c r="VHI27" s="253"/>
      <c r="VHJ27" s="253"/>
      <c r="VHK27" s="253"/>
      <c r="VHL27" s="253"/>
      <c r="VHM27" s="253"/>
      <c r="VHN27" s="253"/>
      <c r="VHO27" s="253"/>
      <c r="VHP27" s="253"/>
      <c r="VHQ27" s="253"/>
      <c r="VHR27" s="253"/>
      <c r="VHS27" s="253"/>
      <c r="VHT27" s="253"/>
      <c r="VHU27" s="253"/>
      <c r="VHV27" s="253"/>
      <c r="VHW27" s="253"/>
      <c r="VHX27" s="253"/>
      <c r="VHY27" s="253"/>
      <c r="VHZ27" s="253"/>
      <c r="VIA27" s="253"/>
      <c r="VIB27" s="253"/>
      <c r="VIC27" s="253"/>
      <c r="VID27" s="253"/>
      <c r="VIE27" s="253"/>
      <c r="VIF27" s="253"/>
      <c r="VIG27" s="253"/>
      <c r="VIH27" s="253"/>
      <c r="VII27" s="253"/>
      <c r="VIJ27" s="254"/>
      <c r="VIK27" s="254"/>
      <c r="VIL27" s="254"/>
      <c r="VIM27" s="254"/>
      <c r="VIN27" s="254"/>
      <c r="VIO27" s="253"/>
      <c r="VIP27" s="253"/>
      <c r="VIQ27" s="253"/>
      <c r="VIR27" s="253"/>
      <c r="VIS27" s="253"/>
      <c r="VIT27" s="253"/>
      <c r="VIU27" s="253"/>
      <c r="VIV27" s="253"/>
      <c r="VIW27" s="253"/>
      <c r="VIX27" s="253"/>
      <c r="VIY27" s="253"/>
      <c r="VIZ27" s="253"/>
      <c r="VJA27" s="253"/>
      <c r="VJB27" s="253"/>
      <c r="VJC27" s="253"/>
      <c r="VJD27" s="253"/>
      <c r="VJE27" s="253"/>
      <c r="VJF27" s="253"/>
      <c r="VJG27" s="253"/>
      <c r="VJH27" s="253"/>
      <c r="VJI27" s="253"/>
      <c r="VJJ27" s="253"/>
      <c r="VJK27" s="253"/>
      <c r="VJL27" s="253"/>
      <c r="VJM27" s="253"/>
      <c r="VJN27" s="253"/>
      <c r="VJO27" s="253"/>
      <c r="VJP27" s="253"/>
      <c r="VJQ27" s="253"/>
      <c r="VJR27" s="253"/>
      <c r="VJS27" s="253"/>
      <c r="VJT27" s="253"/>
      <c r="VJU27" s="253"/>
      <c r="VJV27" s="253"/>
      <c r="VJW27" s="253"/>
      <c r="VJX27" s="253"/>
      <c r="VJY27" s="253"/>
      <c r="VJZ27" s="253"/>
      <c r="VKA27" s="253"/>
      <c r="VKB27" s="253"/>
      <c r="VKC27" s="253"/>
      <c r="VKD27" s="253"/>
      <c r="VKE27" s="253"/>
      <c r="VKF27" s="253"/>
      <c r="VKG27" s="253"/>
      <c r="VKH27" s="253"/>
      <c r="VKI27" s="253"/>
      <c r="VKJ27" s="253"/>
      <c r="VKK27" s="253"/>
      <c r="VKL27" s="254"/>
      <c r="VKM27" s="254"/>
      <c r="VKN27" s="254"/>
      <c r="VKO27" s="254"/>
      <c r="VKP27" s="254"/>
      <c r="VKQ27" s="253"/>
      <c r="VKR27" s="253"/>
      <c r="VKS27" s="253"/>
      <c r="VKT27" s="253"/>
      <c r="VKU27" s="253"/>
      <c r="VKV27" s="253"/>
      <c r="VKW27" s="253"/>
      <c r="VKX27" s="253"/>
      <c r="VKY27" s="253"/>
      <c r="VKZ27" s="253"/>
      <c r="VLA27" s="253"/>
      <c r="VLB27" s="253"/>
      <c r="VLC27" s="253"/>
      <c r="VLD27" s="253"/>
      <c r="VLE27" s="253"/>
      <c r="VLF27" s="253"/>
      <c r="VLG27" s="253"/>
      <c r="VLH27" s="253"/>
      <c r="VLI27" s="253"/>
      <c r="VLJ27" s="253"/>
      <c r="VLK27" s="253"/>
      <c r="VLL27" s="253"/>
      <c r="VLM27" s="253"/>
      <c r="VLN27" s="253"/>
      <c r="VLO27" s="253"/>
      <c r="VLP27" s="253"/>
      <c r="VLQ27" s="253"/>
      <c r="VLR27" s="253"/>
      <c r="VLS27" s="253"/>
      <c r="VLT27" s="253"/>
      <c r="VLU27" s="253"/>
      <c r="VLV27" s="253"/>
      <c r="VLW27" s="253"/>
      <c r="VLX27" s="253"/>
      <c r="VLY27" s="253"/>
      <c r="VLZ27" s="253"/>
      <c r="VMA27" s="253"/>
      <c r="VMB27" s="253"/>
      <c r="VMC27" s="253"/>
      <c r="VMD27" s="253"/>
      <c r="VME27" s="253"/>
      <c r="VMF27" s="253"/>
      <c r="VMG27" s="253"/>
      <c r="VMH27" s="253"/>
      <c r="VMI27" s="253"/>
      <c r="VMJ27" s="253"/>
      <c r="VMK27" s="253"/>
      <c r="VML27" s="253"/>
      <c r="VMM27" s="253"/>
      <c r="VMN27" s="254"/>
      <c r="VMO27" s="254"/>
      <c r="VMP27" s="254"/>
      <c r="VMQ27" s="254"/>
      <c r="VMR27" s="254"/>
      <c r="VMS27" s="253"/>
      <c r="VMT27" s="253"/>
      <c r="VMU27" s="253"/>
      <c r="VMV27" s="253"/>
      <c r="VMW27" s="253"/>
      <c r="VMX27" s="253"/>
      <c r="VMY27" s="253"/>
      <c r="VMZ27" s="253"/>
      <c r="VNA27" s="253"/>
      <c r="VNB27" s="253"/>
      <c r="VNC27" s="253"/>
      <c r="VND27" s="253"/>
      <c r="VNE27" s="253"/>
      <c r="VNF27" s="253"/>
      <c r="VNG27" s="253"/>
      <c r="VNH27" s="253"/>
      <c r="VNI27" s="253"/>
      <c r="VNJ27" s="253"/>
      <c r="VNK27" s="253"/>
      <c r="VNL27" s="253"/>
      <c r="VNM27" s="253"/>
      <c r="VNN27" s="253"/>
      <c r="VNO27" s="253"/>
      <c r="VNP27" s="253"/>
      <c r="VNQ27" s="253"/>
      <c r="VNR27" s="253"/>
      <c r="VNS27" s="253"/>
      <c r="VNT27" s="253"/>
      <c r="VNU27" s="253"/>
      <c r="VNV27" s="253"/>
      <c r="VNW27" s="253"/>
      <c r="VNX27" s="253"/>
      <c r="VNY27" s="253"/>
      <c r="VNZ27" s="253"/>
      <c r="VOA27" s="253"/>
      <c r="VOB27" s="253"/>
      <c r="VOC27" s="253"/>
      <c r="VOD27" s="253"/>
      <c r="VOE27" s="253"/>
      <c r="VOF27" s="253"/>
      <c r="VOG27" s="253"/>
      <c r="VOH27" s="253"/>
      <c r="VOI27" s="253"/>
      <c r="VOJ27" s="253"/>
      <c r="VOK27" s="253"/>
      <c r="VOL27" s="253"/>
      <c r="VOM27" s="253"/>
      <c r="VON27" s="253"/>
      <c r="VOO27" s="253"/>
      <c r="VOP27" s="254"/>
      <c r="VOQ27" s="254"/>
      <c r="VOR27" s="254"/>
      <c r="VOS27" s="254"/>
      <c r="VOT27" s="254"/>
      <c r="VOU27" s="253"/>
      <c r="VOV27" s="253"/>
      <c r="VOW27" s="253"/>
      <c r="VOX27" s="253"/>
      <c r="VOY27" s="253"/>
      <c r="VOZ27" s="253"/>
      <c r="VPA27" s="253"/>
      <c r="VPB27" s="253"/>
      <c r="VPC27" s="253"/>
      <c r="VPD27" s="253"/>
      <c r="VPE27" s="253"/>
      <c r="VPF27" s="253"/>
      <c r="VPG27" s="253"/>
      <c r="VPH27" s="253"/>
      <c r="VPI27" s="253"/>
      <c r="VPJ27" s="253"/>
      <c r="VPK27" s="253"/>
      <c r="VPL27" s="253"/>
      <c r="VPM27" s="253"/>
      <c r="VPN27" s="253"/>
      <c r="VPO27" s="253"/>
      <c r="VPP27" s="253"/>
      <c r="VPQ27" s="253"/>
      <c r="VPR27" s="253"/>
      <c r="VPS27" s="253"/>
      <c r="VPT27" s="253"/>
      <c r="VPU27" s="253"/>
      <c r="VPV27" s="253"/>
      <c r="VPW27" s="253"/>
      <c r="VPX27" s="253"/>
      <c r="VPY27" s="253"/>
      <c r="VPZ27" s="253"/>
      <c r="VQA27" s="253"/>
      <c r="VQB27" s="253"/>
      <c r="VQC27" s="253"/>
      <c r="VQD27" s="253"/>
      <c r="VQE27" s="253"/>
      <c r="VQF27" s="253"/>
      <c r="VQG27" s="253"/>
      <c r="VQH27" s="253"/>
      <c r="VQI27" s="253"/>
      <c r="VQJ27" s="253"/>
      <c r="VQK27" s="253"/>
      <c r="VQL27" s="253"/>
      <c r="VQM27" s="253"/>
      <c r="VQN27" s="253"/>
      <c r="VQO27" s="253"/>
      <c r="VQP27" s="253"/>
      <c r="VQQ27" s="253"/>
      <c r="VQR27" s="254"/>
      <c r="VQS27" s="254"/>
      <c r="VQT27" s="254"/>
      <c r="VQU27" s="254"/>
      <c r="VQV27" s="254"/>
      <c r="VQW27" s="253"/>
      <c r="VQX27" s="253"/>
      <c r="VQY27" s="253"/>
      <c r="VQZ27" s="253"/>
      <c r="VRA27" s="253"/>
      <c r="VRB27" s="253"/>
      <c r="VRC27" s="253"/>
      <c r="VRD27" s="253"/>
      <c r="VRE27" s="253"/>
      <c r="VRF27" s="253"/>
      <c r="VRG27" s="253"/>
      <c r="VRH27" s="253"/>
      <c r="VRI27" s="253"/>
      <c r="VRJ27" s="253"/>
      <c r="VRK27" s="253"/>
      <c r="VRL27" s="253"/>
      <c r="VRM27" s="253"/>
      <c r="VRN27" s="253"/>
      <c r="VRO27" s="253"/>
      <c r="VRP27" s="253"/>
      <c r="VRQ27" s="253"/>
      <c r="VRR27" s="253"/>
      <c r="VRS27" s="253"/>
      <c r="VRT27" s="253"/>
      <c r="VRU27" s="253"/>
      <c r="VRV27" s="253"/>
      <c r="VRW27" s="253"/>
      <c r="VRX27" s="253"/>
      <c r="VRY27" s="253"/>
      <c r="VRZ27" s="253"/>
      <c r="VSA27" s="253"/>
      <c r="VSB27" s="253"/>
      <c r="VSC27" s="253"/>
      <c r="VSD27" s="253"/>
      <c r="VSE27" s="253"/>
      <c r="VSF27" s="253"/>
      <c r="VSG27" s="253"/>
      <c r="VSH27" s="253"/>
      <c r="VSI27" s="253"/>
      <c r="VSJ27" s="253"/>
      <c r="VSK27" s="253"/>
      <c r="VSL27" s="253"/>
      <c r="VSM27" s="253"/>
      <c r="VSN27" s="253"/>
      <c r="VSO27" s="253"/>
      <c r="VSP27" s="253"/>
      <c r="VSQ27" s="253"/>
      <c r="VSR27" s="253"/>
      <c r="VSS27" s="253"/>
      <c r="VST27" s="254"/>
      <c r="VSU27" s="254"/>
      <c r="VSV27" s="254"/>
      <c r="VSW27" s="254"/>
      <c r="VSX27" s="254"/>
      <c r="VSY27" s="253"/>
      <c r="VSZ27" s="253"/>
      <c r="VTA27" s="253"/>
      <c r="VTB27" s="253"/>
      <c r="VTC27" s="253"/>
      <c r="VTD27" s="253"/>
      <c r="VTE27" s="253"/>
      <c r="VTF27" s="253"/>
      <c r="VTG27" s="253"/>
      <c r="VTH27" s="253"/>
      <c r="VTI27" s="253"/>
      <c r="VTJ27" s="253"/>
      <c r="VTK27" s="253"/>
      <c r="VTL27" s="253"/>
      <c r="VTM27" s="253"/>
      <c r="VTN27" s="253"/>
      <c r="VTO27" s="253"/>
      <c r="VTP27" s="253"/>
      <c r="VTQ27" s="253"/>
      <c r="VTR27" s="253"/>
      <c r="VTS27" s="253"/>
      <c r="VTT27" s="253"/>
      <c r="VTU27" s="253"/>
      <c r="VTV27" s="253"/>
      <c r="VTW27" s="253"/>
      <c r="VTX27" s="253"/>
      <c r="VTY27" s="253"/>
      <c r="VTZ27" s="253"/>
      <c r="VUA27" s="253"/>
      <c r="VUB27" s="253"/>
      <c r="VUC27" s="253"/>
      <c r="VUD27" s="253"/>
      <c r="VUE27" s="253"/>
      <c r="VUF27" s="253"/>
      <c r="VUG27" s="253"/>
      <c r="VUH27" s="253"/>
      <c r="VUI27" s="253"/>
      <c r="VUJ27" s="253"/>
      <c r="VUK27" s="253"/>
      <c r="VUL27" s="253"/>
      <c r="VUM27" s="253"/>
      <c r="VUN27" s="253"/>
      <c r="VUO27" s="253"/>
      <c r="VUP27" s="253"/>
      <c r="VUQ27" s="253"/>
      <c r="VUR27" s="253"/>
      <c r="VUS27" s="253"/>
      <c r="VUT27" s="253"/>
      <c r="VUU27" s="253"/>
      <c r="VUV27" s="254"/>
      <c r="VUW27" s="254"/>
      <c r="VUX27" s="254"/>
      <c r="VUY27" s="254"/>
      <c r="VUZ27" s="254"/>
      <c r="VVA27" s="253"/>
      <c r="VVB27" s="253"/>
      <c r="VVC27" s="253"/>
      <c r="VVD27" s="253"/>
      <c r="VVE27" s="253"/>
      <c r="VVF27" s="253"/>
      <c r="VVG27" s="253"/>
      <c r="VVH27" s="253"/>
      <c r="VVI27" s="253"/>
      <c r="VVJ27" s="253"/>
      <c r="VVK27" s="253"/>
      <c r="VVL27" s="253"/>
      <c r="VVM27" s="253"/>
      <c r="VVN27" s="253"/>
      <c r="VVO27" s="253"/>
      <c r="VVP27" s="253"/>
      <c r="VVQ27" s="253"/>
      <c r="VVR27" s="253"/>
      <c r="VVS27" s="253"/>
      <c r="VVT27" s="253"/>
      <c r="VVU27" s="253"/>
      <c r="VVV27" s="253"/>
      <c r="VVW27" s="253"/>
      <c r="VVX27" s="253"/>
      <c r="VVY27" s="253"/>
      <c r="VVZ27" s="253"/>
      <c r="VWA27" s="253"/>
      <c r="VWB27" s="253"/>
      <c r="VWC27" s="253"/>
      <c r="VWD27" s="253"/>
      <c r="VWE27" s="253"/>
      <c r="VWF27" s="253"/>
      <c r="VWG27" s="253"/>
      <c r="VWH27" s="253"/>
      <c r="VWI27" s="253"/>
      <c r="VWJ27" s="253"/>
      <c r="VWK27" s="253"/>
      <c r="VWL27" s="253"/>
      <c r="VWM27" s="253"/>
      <c r="VWN27" s="253"/>
      <c r="VWO27" s="253"/>
      <c r="VWP27" s="253"/>
      <c r="VWQ27" s="253"/>
      <c r="VWR27" s="253"/>
      <c r="VWS27" s="253"/>
      <c r="VWT27" s="253"/>
      <c r="VWU27" s="253"/>
      <c r="VWV27" s="253"/>
      <c r="VWW27" s="253"/>
      <c r="VWX27" s="254"/>
      <c r="VWY27" s="254"/>
      <c r="VWZ27" s="254"/>
      <c r="VXA27" s="254"/>
      <c r="VXB27" s="254"/>
      <c r="VXC27" s="253"/>
      <c r="VXD27" s="253"/>
      <c r="VXE27" s="253"/>
      <c r="VXF27" s="253"/>
      <c r="VXG27" s="253"/>
      <c r="VXH27" s="253"/>
      <c r="VXI27" s="253"/>
      <c r="VXJ27" s="253"/>
      <c r="VXK27" s="253"/>
      <c r="VXL27" s="253"/>
      <c r="VXM27" s="253"/>
      <c r="VXN27" s="253"/>
      <c r="VXO27" s="253"/>
      <c r="VXP27" s="253"/>
      <c r="VXQ27" s="253"/>
      <c r="VXR27" s="253"/>
      <c r="VXS27" s="253"/>
      <c r="VXT27" s="253"/>
      <c r="VXU27" s="253"/>
      <c r="VXV27" s="253"/>
      <c r="VXW27" s="253"/>
      <c r="VXX27" s="253"/>
      <c r="VXY27" s="253"/>
      <c r="VXZ27" s="253"/>
      <c r="VYA27" s="253"/>
      <c r="VYB27" s="253"/>
      <c r="VYC27" s="253"/>
      <c r="VYD27" s="253"/>
      <c r="VYE27" s="253"/>
      <c r="VYF27" s="253"/>
      <c r="VYG27" s="253"/>
      <c r="VYH27" s="253"/>
      <c r="VYI27" s="253"/>
      <c r="VYJ27" s="253"/>
      <c r="VYK27" s="253"/>
      <c r="VYL27" s="253"/>
      <c r="VYM27" s="253"/>
      <c r="VYN27" s="253"/>
      <c r="VYO27" s="253"/>
      <c r="VYP27" s="253"/>
      <c r="VYQ27" s="253"/>
      <c r="VYR27" s="253"/>
      <c r="VYS27" s="253"/>
      <c r="VYT27" s="253"/>
      <c r="VYU27" s="253"/>
      <c r="VYV27" s="253"/>
      <c r="VYW27" s="253"/>
      <c r="VYX27" s="253"/>
      <c r="VYY27" s="253"/>
      <c r="VYZ27" s="254"/>
      <c r="VZA27" s="254"/>
      <c r="VZB27" s="254"/>
      <c r="VZC27" s="254"/>
      <c r="VZD27" s="254"/>
      <c r="VZE27" s="253"/>
      <c r="VZF27" s="253"/>
      <c r="VZG27" s="253"/>
      <c r="VZH27" s="253"/>
      <c r="VZI27" s="253"/>
      <c r="VZJ27" s="253"/>
      <c r="VZK27" s="253"/>
      <c r="VZL27" s="253"/>
      <c r="VZM27" s="253"/>
      <c r="VZN27" s="253"/>
      <c r="VZO27" s="253"/>
      <c r="VZP27" s="253"/>
      <c r="VZQ27" s="253"/>
      <c r="VZR27" s="253"/>
      <c r="VZS27" s="253"/>
      <c r="VZT27" s="253"/>
      <c r="VZU27" s="253"/>
      <c r="VZV27" s="253"/>
      <c r="VZW27" s="253"/>
      <c r="VZX27" s="253"/>
      <c r="VZY27" s="253"/>
      <c r="VZZ27" s="253"/>
      <c r="WAA27" s="253"/>
      <c r="WAB27" s="253"/>
      <c r="WAC27" s="253"/>
      <c r="WAD27" s="253"/>
      <c r="WAE27" s="253"/>
      <c r="WAF27" s="253"/>
      <c r="WAG27" s="253"/>
      <c r="WAH27" s="253"/>
      <c r="WAI27" s="253"/>
      <c r="WAJ27" s="253"/>
      <c r="WAK27" s="253"/>
      <c r="WAL27" s="253"/>
      <c r="WAM27" s="253"/>
      <c r="WAN27" s="253"/>
      <c r="WAO27" s="253"/>
      <c r="WAP27" s="253"/>
      <c r="WAQ27" s="253"/>
      <c r="WAR27" s="253"/>
      <c r="WAS27" s="253"/>
      <c r="WAT27" s="253"/>
      <c r="WAU27" s="253"/>
      <c r="WAV27" s="253"/>
      <c r="WAW27" s="253"/>
      <c r="WAX27" s="253"/>
      <c r="WAY27" s="253"/>
      <c r="WAZ27" s="253"/>
      <c r="WBA27" s="253"/>
      <c r="WBB27" s="254"/>
      <c r="WBC27" s="254"/>
      <c r="WBD27" s="254"/>
      <c r="WBE27" s="254"/>
      <c r="WBF27" s="254"/>
      <c r="WBG27" s="253"/>
      <c r="WBH27" s="253"/>
      <c r="WBI27" s="253"/>
      <c r="WBJ27" s="253"/>
      <c r="WBK27" s="253"/>
      <c r="WBL27" s="253"/>
      <c r="WBM27" s="253"/>
      <c r="WBN27" s="253"/>
      <c r="WBO27" s="253"/>
      <c r="WBP27" s="253"/>
      <c r="WBQ27" s="253"/>
      <c r="WBR27" s="253"/>
      <c r="WBS27" s="253"/>
      <c r="WBT27" s="253"/>
      <c r="WBU27" s="253"/>
      <c r="WBV27" s="253"/>
      <c r="WBW27" s="253"/>
      <c r="WBX27" s="253"/>
      <c r="WBY27" s="253"/>
      <c r="WBZ27" s="253"/>
      <c r="WCA27" s="253"/>
      <c r="WCB27" s="253"/>
      <c r="WCC27" s="253"/>
      <c r="WCD27" s="253"/>
      <c r="WCE27" s="253"/>
      <c r="WCF27" s="253"/>
      <c r="WCG27" s="253"/>
      <c r="WCH27" s="253"/>
      <c r="WCI27" s="253"/>
      <c r="WCJ27" s="253"/>
      <c r="WCK27" s="253"/>
      <c r="WCL27" s="253"/>
      <c r="WCM27" s="253"/>
      <c r="WCN27" s="253"/>
      <c r="WCO27" s="253"/>
      <c r="WCP27" s="253"/>
      <c r="WCQ27" s="253"/>
      <c r="WCR27" s="253"/>
      <c r="WCS27" s="253"/>
      <c r="WCT27" s="253"/>
      <c r="WCU27" s="253"/>
      <c r="WCV27" s="253"/>
      <c r="WCW27" s="253"/>
      <c r="WCX27" s="253"/>
      <c r="WCY27" s="253"/>
      <c r="WCZ27" s="253"/>
      <c r="WDA27" s="253"/>
      <c r="WDB27" s="253"/>
      <c r="WDC27" s="253"/>
      <c r="WDD27" s="254"/>
      <c r="WDE27" s="254"/>
      <c r="WDF27" s="254"/>
      <c r="WDG27" s="254"/>
      <c r="WDH27" s="254"/>
      <c r="WDI27" s="253"/>
      <c r="WDJ27" s="253"/>
      <c r="WDK27" s="253"/>
      <c r="WDL27" s="253"/>
      <c r="WDM27" s="253"/>
      <c r="WDN27" s="253"/>
      <c r="WDO27" s="253"/>
      <c r="WDP27" s="253"/>
      <c r="WDQ27" s="253"/>
      <c r="WDR27" s="253"/>
      <c r="WDS27" s="253"/>
      <c r="WDT27" s="253"/>
      <c r="WDU27" s="253"/>
      <c r="WDV27" s="253"/>
      <c r="WDW27" s="253"/>
      <c r="WDX27" s="253"/>
      <c r="WDY27" s="253"/>
      <c r="WDZ27" s="253"/>
      <c r="WEA27" s="253"/>
      <c r="WEB27" s="253"/>
      <c r="WEC27" s="253"/>
      <c r="WED27" s="253"/>
      <c r="WEE27" s="253"/>
      <c r="WEF27" s="253"/>
      <c r="WEG27" s="253"/>
      <c r="WEH27" s="253"/>
      <c r="WEI27" s="253"/>
      <c r="WEJ27" s="253"/>
      <c r="WEK27" s="253"/>
      <c r="WEL27" s="253"/>
      <c r="WEM27" s="253"/>
      <c r="WEN27" s="253"/>
      <c r="WEO27" s="253"/>
      <c r="WEP27" s="253"/>
      <c r="WEQ27" s="253"/>
      <c r="WER27" s="253"/>
      <c r="WES27" s="253"/>
      <c r="WET27" s="253"/>
      <c r="WEU27" s="253"/>
      <c r="WEV27" s="253"/>
      <c r="WEW27" s="253"/>
      <c r="WEX27" s="253"/>
      <c r="WEY27" s="253"/>
      <c r="WEZ27" s="253"/>
      <c r="WFA27" s="253"/>
      <c r="WFB27" s="253"/>
      <c r="WFC27" s="253"/>
      <c r="WFD27" s="253"/>
      <c r="WFE27" s="253"/>
      <c r="WFF27" s="254"/>
      <c r="WFG27" s="254"/>
      <c r="WFH27" s="254"/>
      <c r="WFI27" s="254"/>
      <c r="WFJ27" s="254"/>
      <c r="WFK27" s="253"/>
      <c r="WFL27" s="253"/>
      <c r="WFM27" s="253"/>
      <c r="WFN27" s="253"/>
      <c r="WFO27" s="253"/>
      <c r="WFP27" s="253"/>
      <c r="WFQ27" s="253"/>
      <c r="WFR27" s="253"/>
      <c r="WFS27" s="253"/>
      <c r="WFT27" s="253"/>
      <c r="WFU27" s="253"/>
      <c r="WFV27" s="253"/>
      <c r="WFW27" s="253"/>
      <c r="WFX27" s="253"/>
      <c r="WFY27" s="253"/>
      <c r="WFZ27" s="253"/>
      <c r="WGA27" s="253"/>
      <c r="WGB27" s="253"/>
      <c r="WGC27" s="253"/>
      <c r="WGD27" s="253"/>
      <c r="WGE27" s="253"/>
      <c r="WGF27" s="253"/>
      <c r="WGG27" s="253"/>
      <c r="WGH27" s="253"/>
      <c r="WGI27" s="253"/>
      <c r="WGJ27" s="253"/>
      <c r="WGK27" s="253"/>
      <c r="WGL27" s="253"/>
      <c r="WGM27" s="253"/>
      <c r="WGN27" s="253"/>
      <c r="WGO27" s="253"/>
      <c r="WGP27" s="253"/>
      <c r="WGQ27" s="253"/>
      <c r="WGR27" s="253"/>
      <c r="WGS27" s="253"/>
      <c r="WGT27" s="253"/>
      <c r="WGU27" s="253"/>
      <c r="WGV27" s="253"/>
      <c r="WGW27" s="253"/>
      <c r="WGX27" s="253"/>
      <c r="WGY27" s="253"/>
      <c r="WGZ27" s="253"/>
      <c r="WHA27" s="253"/>
      <c r="WHB27" s="253"/>
      <c r="WHC27" s="253"/>
      <c r="WHD27" s="253"/>
      <c r="WHE27" s="253"/>
      <c r="WHF27" s="253"/>
      <c r="WHG27" s="253"/>
      <c r="WHH27" s="254"/>
      <c r="WHI27" s="254"/>
      <c r="WHJ27" s="254"/>
      <c r="WHK27" s="254"/>
      <c r="WHL27" s="254"/>
      <c r="WHM27" s="253"/>
      <c r="WHN27" s="253"/>
      <c r="WHO27" s="253"/>
      <c r="WHP27" s="253"/>
      <c r="WHQ27" s="253"/>
      <c r="WHR27" s="253"/>
      <c r="WHS27" s="253"/>
      <c r="WHT27" s="253"/>
      <c r="WHU27" s="253"/>
      <c r="WHV27" s="253"/>
      <c r="WHW27" s="253"/>
      <c r="WHX27" s="253"/>
      <c r="WHY27" s="253"/>
      <c r="WHZ27" s="253"/>
      <c r="WIA27" s="253"/>
      <c r="WIB27" s="253"/>
      <c r="WIC27" s="253"/>
      <c r="WID27" s="253"/>
      <c r="WIE27" s="253"/>
      <c r="WIF27" s="253"/>
      <c r="WIG27" s="253"/>
      <c r="WIH27" s="253"/>
      <c r="WII27" s="253"/>
      <c r="WIJ27" s="253"/>
      <c r="WIK27" s="253"/>
      <c r="WIL27" s="253"/>
      <c r="WIM27" s="253"/>
      <c r="WIN27" s="253"/>
      <c r="WIO27" s="253"/>
      <c r="WIP27" s="253"/>
      <c r="WIQ27" s="253"/>
      <c r="WIR27" s="253"/>
      <c r="WIS27" s="253"/>
      <c r="WIT27" s="253"/>
      <c r="WIU27" s="253"/>
      <c r="WIV27" s="253"/>
      <c r="WIW27" s="253"/>
      <c r="WIX27" s="253"/>
      <c r="WIY27" s="253"/>
      <c r="WIZ27" s="253"/>
      <c r="WJA27" s="253"/>
      <c r="WJB27" s="253"/>
      <c r="WJC27" s="253"/>
      <c r="WJD27" s="253"/>
      <c r="WJE27" s="253"/>
      <c r="WJF27" s="253"/>
      <c r="WJG27" s="253"/>
      <c r="WJH27" s="253"/>
      <c r="WJI27" s="253"/>
      <c r="WJJ27" s="254"/>
      <c r="WJK27" s="254"/>
      <c r="WJL27" s="254"/>
      <c r="WJM27" s="254"/>
      <c r="WJN27" s="254"/>
      <c r="WJO27" s="253"/>
      <c r="WJP27" s="253"/>
      <c r="WJQ27" s="253"/>
      <c r="WJR27" s="253"/>
      <c r="WJS27" s="253"/>
      <c r="WJT27" s="253"/>
      <c r="WJU27" s="253"/>
      <c r="WJV27" s="253"/>
      <c r="WJW27" s="253"/>
      <c r="WJX27" s="253"/>
      <c r="WJY27" s="253"/>
      <c r="WJZ27" s="253"/>
      <c r="WKA27" s="253"/>
      <c r="WKB27" s="253"/>
      <c r="WKC27" s="253"/>
      <c r="WKD27" s="253"/>
      <c r="WKE27" s="253"/>
      <c r="WKF27" s="253"/>
      <c r="WKG27" s="253"/>
      <c r="WKH27" s="253"/>
      <c r="WKI27" s="253"/>
      <c r="WKJ27" s="253"/>
      <c r="WKK27" s="253"/>
      <c r="WKL27" s="253"/>
      <c r="WKM27" s="253"/>
      <c r="WKN27" s="253"/>
      <c r="WKO27" s="253"/>
      <c r="WKP27" s="253"/>
      <c r="WKQ27" s="253"/>
      <c r="WKR27" s="253"/>
      <c r="WKS27" s="253"/>
      <c r="WKT27" s="253"/>
      <c r="WKU27" s="253"/>
      <c r="WKV27" s="253"/>
      <c r="WKW27" s="253"/>
      <c r="WKX27" s="253"/>
      <c r="WKY27" s="253"/>
      <c r="WKZ27" s="253"/>
      <c r="WLA27" s="253"/>
      <c r="WLB27" s="253"/>
      <c r="WLC27" s="253"/>
      <c r="WLD27" s="253"/>
      <c r="WLE27" s="253"/>
      <c r="WLF27" s="253"/>
      <c r="WLG27" s="253"/>
      <c r="WLH27" s="253"/>
      <c r="WLI27" s="253"/>
      <c r="WLJ27" s="253"/>
      <c r="WLK27" s="253"/>
      <c r="WLL27" s="254"/>
      <c r="WLM27" s="254"/>
      <c r="WLN27" s="254"/>
      <c r="WLO27" s="254"/>
      <c r="WLP27" s="254"/>
      <c r="WLQ27" s="253"/>
      <c r="WLR27" s="253"/>
      <c r="WLS27" s="253"/>
      <c r="WLT27" s="253"/>
      <c r="WLU27" s="253"/>
      <c r="WLV27" s="253"/>
      <c r="WLW27" s="253"/>
      <c r="WLX27" s="253"/>
      <c r="WLY27" s="253"/>
      <c r="WLZ27" s="253"/>
      <c r="WMA27" s="253"/>
      <c r="WMB27" s="253"/>
      <c r="WMC27" s="253"/>
      <c r="WMD27" s="253"/>
      <c r="WME27" s="253"/>
      <c r="WMF27" s="253"/>
      <c r="WMG27" s="253"/>
      <c r="WMH27" s="253"/>
      <c r="WMI27" s="253"/>
      <c r="WMJ27" s="253"/>
      <c r="WMK27" s="253"/>
      <c r="WML27" s="253"/>
      <c r="WMM27" s="253"/>
      <c r="WMN27" s="253"/>
      <c r="WMO27" s="253"/>
      <c r="WMP27" s="253"/>
      <c r="WMQ27" s="253"/>
      <c r="WMR27" s="253"/>
      <c r="WMS27" s="253"/>
      <c r="WMT27" s="253"/>
      <c r="WMU27" s="253"/>
      <c r="WMV27" s="253"/>
      <c r="WMW27" s="253"/>
      <c r="WMX27" s="253"/>
      <c r="WMY27" s="253"/>
      <c r="WMZ27" s="253"/>
      <c r="WNA27" s="253"/>
      <c r="WNB27" s="253"/>
      <c r="WNC27" s="253"/>
      <c r="WND27" s="253"/>
      <c r="WNE27" s="253"/>
      <c r="WNF27" s="253"/>
      <c r="WNG27" s="253"/>
      <c r="WNH27" s="253"/>
      <c r="WNI27" s="253"/>
      <c r="WNJ27" s="253"/>
      <c r="WNK27" s="253"/>
      <c r="WNL27" s="253"/>
      <c r="WNM27" s="253"/>
      <c r="WNN27" s="254"/>
      <c r="WNO27" s="254"/>
      <c r="WNP27" s="254"/>
      <c r="WNQ27" s="254"/>
      <c r="WNR27" s="254"/>
      <c r="WNS27" s="253"/>
      <c r="WNT27" s="253"/>
      <c r="WNU27" s="253"/>
      <c r="WNV27" s="253"/>
      <c r="WNW27" s="253"/>
      <c r="WNX27" s="253"/>
      <c r="WNY27" s="253"/>
      <c r="WNZ27" s="253"/>
      <c r="WOA27" s="253"/>
      <c r="WOB27" s="253"/>
      <c r="WOC27" s="253"/>
      <c r="WOD27" s="253"/>
      <c r="WOE27" s="253"/>
      <c r="WOF27" s="253"/>
      <c r="WOG27" s="253"/>
      <c r="WOH27" s="253"/>
      <c r="WOI27" s="253"/>
      <c r="WOJ27" s="253"/>
      <c r="WOK27" s="253"/>
      <c r="WOL27" s="253"/>
      <c r="WOM27" s="253"/>
      <c r="WON27" s="253"/>
      <c r="WOO27" s="253"/>
      <c r="WOP27" s="253"/>
      <c r="WOQ27" s="253"/>
      <c r="WOR27" s="253"/>
      <c r="WOS27" s="253"/>
      <c r="WOT27" s="253"/>
      <c r="WOU27" s="253"/>
      <c r="WOV27" s="253"/>
      <c r="WOW27" s="253"/>
      <c r="WOX27" s="253"/>
      <c r="WOY27" s="253"/>
      <c r="WOZ27" s="253"/>
      <c r="WPA27" s="253"/>
      <c r="WPB27" s="253"/>
      <c r="WPC27" s="253"/>
      <c r="WPD27" s="253"/>
      <c r="WPE27" s="253"/>
      <c r="WPF27" s="253"/>
      <c r="WPG27" s="253"/>
      <c r="WPH27" s="253"/>
      <c r="WPI27" s="253"/>
      <c r="WPJ27" s="253"/>
      <c r="WPK27" s="253"/>
      <c r="WPL27" s="253"/>
      <c r="WPM27" s="253"/>
      <c r="WPN27" s="253"/>
      <c r="WPO27" s="253"/>
      <c r="WPP27" s="254"/>
      <c r="WPQ27" s="254"/>
      <c r="WPR27" s="254"/>
      <c r="WPS27" s="254"/>
      <c r="WPT27" s="254"/>
      <c r="WPU27" s="253"/>
      <c r="WPV27" s="253"/>
      <c r="WPW27" s="253"/>
      <c r="WPX27" s="253"/>
      <c r="WPY27" s="253"/>
      <c r="WPZ27" s="253"/>
      <c r="WQA27" s="253"/>
      <c r="WQB27" s="253"/>
      <c r="WQC27" s="253"/>
      <c r="WQD27" s="253"/>
      <c r="WQE27" s="253"/>
      <c r="WQF27" s="253"/>
      <c r="WQG27" s="253"/>
      <c r="WQH27" s="253"/>
      <c r="WQI27" s="253"/>
      <c r="WQJ27" s="253"/>
      <c r="WQK27" s="253"/>
      <c r="WQL27" s="253"/>
      <c r="WQM27" s="253"/>
      <c r="WQN27" s="253"/>
      <c r="WQO27" s="253"/>
      <c r="WQP27" s="253"/>
      <c r="WQQ27" s="253"/>
      <c r="WQR27" s="253"/>
      <c r="WQS27" s="253"/>
      <c r="WQT27" s="253"/>
      <c r="WQU27" s="253"/>
      <c r="WQV27" s="253"/>
      <c r="WQW27" s="253"/>
      <c r="WQX27" s="253"/>
      <c r="WQY27" s="253"/>
      <c r="WQZ27" s="253"/>
      <c r="WRA27" s="253"/>
      <c r="WRB27" s="253"/>
      <c r="WRC27" s="253"/>
      <c r="WRD27" s="253"/>
      <c r="WRE27" s="253"/>
      <c r="WRF27" s="253"/>
      <c r="WRG27" s="253"/>
      <c r="WRH27" s="253"/>
      <c r="WRI27" s="253"/>
      <c r="WRJ27" s="253"/>
      <c r="WRK27" s="253"/>
      <c r="WRL27" s="253"/>
      <c r="WRM27" s="253"/>
      <c r="WRN27" s="253"/>
      <c r="WRO27" s="253"/>
      <c r="WRP27" s="253"/>
      <c r="WRQ27" s="253"/>
      <c r="WRR27" s="254"/>
      <c r="WRS27" s="254"/>
      <c r="WRT27" s="254"/>
      <c r="WRU27" s="254"/>
      <c r="WRV27" s="254"/>
      <c r="WRW27" s="253"/>
      <c r="WRX27" s="253"/>
      <c r="WRY27" s="253"/>
      <c r="WRZ27" s="253"/>
      <c r="WSA27" s="253"/>
      <c r="WSB27" s="253"/>
      <c r="WSC27" s="253"/>
      <c r="WSD27" s="253"/>
      <c r="WSE27" s="253"/>
      <c r="WSF27" s="253"/>
      <c r="WSG27" s="253"/>
      <c r="WSH27" s="253"/>
      <c r="WSI27" s="253"/>
      <c r="WSJ27" s="253"/>
      <c r="WSK27" s="253"/>
      <c r="WSL27" s="253"/>
      <c r="WSM27" s="253"/>
      <c r="WSN27" s="253"/>
      <c r="WSO27" s="253"/>
      <c r="WSP27" s="253"/>
      <c r="WSQ27" s="253"/>
      <c r="WSR27" s="253"/>
      <c r="WSS27" s="253"/>
      <c r="WST27" s="253"/>
      <c r="WSU27" s="253"/>
      <c r="WSV27" s="253"/>
      <c r="WSW27" s="253"/>
      <c r="WSX27" s="253"/>
      <c r="WSY27" s="253"/>
      <c r="WSZ27" s="253"/>
      <c r="WTA27" s="253"/>
      <c r="WTB27" s="253"/>
      <c r="WTC27" s="253"/>
      <c r="WTD27" s="253"/>
      <c r="WTE27" s="253"/>
      <c r="WTF27" s="253"/>
      <c r="WTG27" s="253"/>
      <c r="WTH27" s="253"/>
      <c r="WTI27" s="253"/>
      <c r="WTJ27" s="253"/>
      <c r="WTK27" s="253"/>
      <c r="WTL27" s="253"/>
      <c r="WTM27" s="253"/>
      <c r="WTN27" s="253"/>
      <c r="WTO27" s="253"/>
      <c r="WTP27" s="253"/>
      <c r="WTQ27" s="253"/>
      <c r="WTR27" s="253"/>
      <c r="WTS27" s="253"/>
      <c r="WTT27" s="254"/>
      <c r="WTU27" s="254"/>
      <c r="WTV27" s="254"/>
      <c r="WTW27" s="254"/>
      <c r="WTX27" s="254"/>
      <c r="WTY27" s="253"/>
      <c r="WTZ27" s="253"/>
      <c r="WUA27" s="253"/>
      <c r="WUB27" s="253"/>
      <c r="WUC27" s="253"/>
      <c r="WUD27" s="253"/>
      <c r="WUE27" s="253"/>
      <c r="WUF27" s="253"/>
      <c r="WUG27" s="253"/>
      <c r="WUH27" s="253"/>
      <c r="WUI27" s="253"/>
      <c r="WUJ27" s="253"/>
      <c r="WUK27" s="253"/>
      <c r="WUL27" s="253"/>
      <c r="WUM27" s="253"/>
      <c r="WUN27" s="253"/>
      <c r="WUO27" s="253"/>
      <c r="WUP27" s="253"/>
      <c r="WUQ27" s="253"/>
      <c r="WUR27" s="253"/>
      <c r="WUS27" s="253"/>
      <c r="WUT27" s="253"/>
      <c r="WUU27" s="253"/>
      <c r="WUV27" s="253"/>
      <c r="WUW27" s="253"/>
      <c r="WUX27" s="253"/>
      <c r="WUY27" s="253"/>
      <c r="WUZ27" s="253"/>
      <c r="WVA27" s="253"/>
      <c r="WVB27" s="253"/>
      <c r="WVC27" s="253"/>
      <c r="WVD27" s="253"/>
      <c r="WVE27" s="253"/>
      <c r="WVF27" s="253"/>
      <c r="WVG27" s="253"/>
      <c r="WVH27" s="253"/>
      <c r="WVI27" s="253"/>
      <c r="WVJ27" s="253"/>
      <c r="WVK27" s="253"/>
      <c r="WVL27" s="253"/>
      <c r="WVM27" s="253"/>
      <c r="WVN27" s="253"/>
      <c r="WVO27" s="253"/>
      <c r="WVP27" s="253"/>
      <c r="WVQ27" s="253"/>
      <c r="WVR27" s="253"/>
      <c r="WVS27" s="253"/>
      <c r="WVT27" s="253"/>
      <c r="WVU27" s="253"/>
      <c r="WVV27" s="254"/>
      <c r="WVW27" s="254"/>
      <c r="WVX27" s="254"/>
      <c r="WVY27" s="254"/>
      <c r="WVZ27" s="254"/>
      <c r="WWA27" s="253"/>
      <c r="WWB27" s="253"/>
      <c r="WWC27" s="253"/>
      <c r="WWD27" s="253"/>
      <c r="WWE27" s="253"/>
      <c r="WWF27" s="253"/>
      <c r="WWG27" s="253"/>
      <c r="WWH27" s="253"/>
      <c r="WWI27" s="253"/>
      <c r="WWJ27" s="253"/>
      <c r="WWK27" s="253"/>
      <c r="WWL27" s="253"/>
      <c r="WWM27" s="253"/>
      <c r="WWN27" s="253"/>
      <c r="WWO27" s="253"/>
      <c r="WWP27" s="253"/>
      <c r="WWQ27" s="253"/>
      <c r="WWR27" s="253"/>
      <c r="WWS27" s="253"/>
      <c r="WWT27" s="253"/>
      <c r="WWU27" s="253"/>
      <c r="WWV27" s="253"/>
      <c r="WWW27" s="253"/>
      <c r="WWX27" s="253"/>
      <c r="WWY27" s="253"/>
      <c r="WWZ27" s="253"/>
      <c r="WXA27" s="253"/>
      <c r="WXB27" s="253"/>
      <c r="WXC27" s="253"/>
      <c r="WXD27" s="253"/>
      <c r="WXE27" s="253"/>
      <c r="WXF27" s="253"/>
      <c r="WXG27" s="253"/>
      <c r="WXH27" s="253"/>
      <c r="WXI27" s="253"/>
      <c r="WXJ27" s="253"/>
      <c r="WXK27" s="253"/>
      <c r="WXL27" s="253"/>
      <c r="WXM27" s="253"/>
      <c r="WXN27" s="253"/>
      <c r="WXO27" s="253"/>
      <c r="WXP27" s="253"/>
      <c r="WXQ27" s="253"/>
      <c r="WXR27" s="253"/>
      <c r="WXS27" s="253"/>
      <c r="WXT27" s="253"/>
      <c r="WXU27" s="253"/>
      <c r="WXV27" s="253"/>
      <c r="WXW27" s="253"/>
      <c r="WXX27" s="254"/>
      <c r="WXY27" s="254"/>
      <c r="WXZ27" s="254"/>
      <c r="WYA27" s="254"/>
      <c r="WYB27" s="254"/>
      <c r="WYC27" s="253"/>
      <c r="WYD27" s="253"/>
      <c r="WYE27" s="253"/>
      <c r="WYF27" s="253"/>
      <c r="WYG27" s="253"/>
      <c r="WYH27" s="253"/>
      <c r="WYI27" s="253"/>
      <c r="WYJ27" s="253"/>
      <c r="WYK27" s="253"/>
      <c r="WYL27" s="253"/>
      <c r="WYM27" s="253"/>
      <c r="WYN27" s="253"/>
      <c r="WYO27" s="253"/>
      <c r="WYP27" s="253"/>
      <c r="WYQ27" s="253"/>
      <c r="WYR27" s="253"/>
      <c r="WYS27" s="253"/>
      <c r="WYT27" s="253"/>
      <c r="WYU27" s="253"/>
      <c r="WYV27" s="253"/>
      <c r="WYW27" s="253"/>
      <c r="WYX27" s="253"/>
      <c r="WYY27" s="253"/>
      <c r="WYZ27" s="253"/>
      <c r="WZA27" s="253"/>
      <c r="WZB27" s="253"/>
      <c r="WZC27" s="253"/>
      <c r="WZD27" s="253"/>
      <c r="WZE27" s="253"/>
      <c r="WZF27" s="253"/>
      <c r="WZG27" s="253"/>
      <c r="WZH27" s="253"/>
      <c r="WZI27" s="253"/>
      <c r="WZJ27" s="253"/>
      <c r="WZK27" s="253"/>
      <c r="WZL27" s="253"/>
      <c r="WZM27" s="253"/>
      <c r="WZN27" s="253"/>
      <c r="WZO27" s="253"/>
      <c r="WZP27" s="253"/>
      <c r="WZQ27" s="253"/>
      <c r="WZR27" s="253"/>
      <c r="WZS27" s="253"/>
      <c r="WZT27" s="253"/>
      <c r="WZU27" s="253"/>
      <c r="WZV27" s="253"/>
      <c r="WZW27" s="253"/>
      <c r="WZX27" s="253"/>
      <c r="WZY27" s="253"/>
      <c r="WZZ27" s="254"/>
      <c r="XAA27" s="254"/>
      <c r="XAB27" s="254"/>
      <c r="XAC27" s="254"/>
      <c r="XAD27" s="254"/>
      <c r="XAE27" s="253"/>
      <c r="XAF27" s="253"/>
      <c r="XAG27" s="253"/>
      <c r="XAH27" s="253"/>
      <c r="XAI27" s="253"/>
      <c r="XAJ27" s="253"/>
      <c r="XAK27" s="253"/>
      <c r="XAL27" s="253"/>
      <c r="XAM27" s="253"/>
      <c r="XAN27" s="253"/>
      <c r="XAO27" s="253"/>
      <c r="XAP27" s="253"/>
      <c r="XAQ27" s="253"/>
      <c r="XAR27" s="253"/>
      <c r="XAS27" s="253"/>
      <c r="XAT27" s="253"/>
      <c r="XAU27" s="253"/>
      <c r="XAV27" s="253"/>
      <c r="XAW27" s="253"/>
      <c r="XAX27" s="253"/>
      <c r="XAY27" s="253"/>
      <c r="XAZ27" s="253"/>
      <c r="XBA27" s="253"/>
      <c r="XBB27" s="253"/>
      <c r="XBC27" s="253"/>
      <c r="XBD27" s="253"/>
      <c r="XBE27" s="253"/>
      <c r="XBF27" s="253"/>
      <c r="XBG27" s="253"/>
      <c r="XBH27" s="253"/>
      <c r="XBI27" s="253"/>
      <c r="XBJ27" s="253"/>
      <c r="XBK27" s="253"/>
      <c r="XBL27" s="253"/>
      <c r="XBM27" s="253"/>
      <c r="XBN27" s="253"/>
      <c r="XBO27" s="253"/>
      <c r="XBP27" s="253"/>
      <c r="XBQ27" s="253"/>
      <c r="XBR27" s="253"/>
      <c r="XBS27" s="253"/>
      <c r="XBT27" s="253"/>
      <c r="XBU27" s="253"/>
      <c r="XBV27" s="253"/>
      <c r="XBW27" s="253"/>
      <c r="XBX27" s="253"/>
      <c r="XBY27" s="253"/>
      <c r="XBZ27" s="253"/>
      <c r="XCA27" s="253"/>
      <c r="XCB27" s="254"/>
      <c r="XCC27" s="254"/>
      <c r="XCD27" s="254"/>
      <c r="XCE27" s="254"/>
      <c r="XCF27" s="254"/>
      <c r="XCG27" s="253"/>
      <c r="XCH27" s="253"/>
      <c r="XCI27" s="253"/>
      <c r="XCJ27" s="253"/>
      <c r="XCK27" s="253"/>
      <c r="XCL27" s="253"/>
      <c r="XCM27" s="253"/>
      <c r="XCN27" s="253"/>
      <c r="XCO27" s="253"/>
      <c r="XCP27" s="253"/>
      <c r="XCQ27" s="253"/>
      <c r="XCR27" s="253"/>
      <c r="XCS27" s="253"/>
      <c r="XCT27" s="253"/>
      <c r="XCU27" s="253"/>
      <c r="XCV27" s="253"/>
      <c r="XCW27" s="253"/>
      <c r="XCX27" s="253"/>
      <c r="XCY27" s="253"/>
      <c r="XCZ27" s="253"/>
      <c r="XDA27" s="253"/>
      <c r="XDB27" s="253"/>
      <c r="XDC27" s="253"/>
      <c r="XDD27" s="253"/>
      <c r="XDE27" s="253"/>
      <c r="XDF27" s="253"/>
      <c r="XDG27" s="253"/>
      <c r="XDH27" s="253"/>
      <c r="XDI27" s="253"/>
      <c r="XDJ27" s="253"/>
      <c r="XDK27" s="253"/>
      <c r="XDL27" s="253"/>
      <c r="XDM27" s="253"/>
      <c r="XDN27" s="253"/>
      <c r="XDO27" s="253"/>
      <c r="XDP27" s="253"/>
      <c r="XDQ27" s="253"/>
      <c r="XDR27" s="253"/>
      <c r="XDS27" s="253"/>
      <c r="XDT27" s="253"/>
      <c r="XDU27" s="253"/>
      <c r="XDV27" s="253"/>
      <c r="XDW27" s="253"/>
      <c r="XDX27" s="253"/>
      <c r="XDY27" s="253"/>
      <c r="XDZ27" s="253"/>
      <c r="XEA27" s="253"/>
      <c r="XEB27" s="253"/>
      <c r="XEC27" s="253"/>
      <c r="XED27" s="254"/>
      <c r="XEE27" s="254"/>
      <c r="XEF27" s="254"/>
      <c r="XEG27" s="254"/>
      <c r="XEH27" s="254"/>
      <c r="XEI27" s="253"/>
      <c r="XEJ27" s="253"/>
      <c r="XEK27" s="253"/>
      <c r="XEL27" s="253"/>
      <c r="XEM27" s="253"/>
      <c r="XEN27" s="253"/>
      <c r="XEO27" s="253"/>
      <c r="XEP27" s="253"/>
      <c r="XEQ27" s="253"/>
      <c r="XER27" s="253"/>
      <c r="XES27" s="253"/>
      <c r="XET27" s="253"/>
      <c r="XEU27" s="253"/>
      <c r="XEV27" s="253"/>
      <c r="XEW27" s="253"/>
      <c r="XEX27" s="253"/>
      <c r="XEY27" s="253"/>
      <c r="XEZ27" s="253"/>
      <c r="XFA27" s="253"/>
      <c r="XFB27" s="253"/>
      <c r="XFC27" s="253"/>
      <c r="XFD27" s="253"/>
    </row>
    <row r="28" spans="1:16384" ht="18.75">
      <c r="A28" s="253" t="s">
        <v>11</v>
      </c>
      <c r="B28" s="253"/>
      <c r="C28" s="253"/>
      <c r="D28" s="253"/>
      <c r="E28" s="253"/>
      <c r="F28" s="253"/>
      <c r="G28" s="253"/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4"/>
      <c r="AY28" s="254"/>
      <c r="AZ28" s="254"/>
      <c r="BA28" s="254"/>
      <c r="BB28" s="254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53"/>
      <c r="BU28" s="253"/>
      <c r="BV28" s="253"/>
      <c r="BW28" s="253"/>
      <c r="BX28" s="253"/>
      <c r="BY28" s="253"/>
      <c r="BZ28" s="253"/>
      <c r="CA28" s="253"/>
      <c r="CB28" s="253"/>
      <c r="CC28" s="253"/>
      <c r="CD28" s="253"/>
      <c r="CE28" s="253"/>
      <c r="CF28" s="253"/>
      <c r="CG28" s="253"/>
      <c r="CH28" s="253"/>
      <c r="CI28" s="253"/>
      <c r="CJ28" s="253"/>
      <c r="CK28" s="253"/>
      <c r="CL28" s="253"/>
      <c r="CM28" s="253"/>
      <c r="CN28" s="253"/>
      <c r="CO28" s="253"/>
      <c r="CP28" s="253"/>
      <c r="CQ28" s="253"/>
      <c r="CR28" s="253"/>
      <c r="CS28" s="253"/>
      <c r="CT28" s="253"/>
      <c r="CU28" s="253"/>
      <c r="CV28" s="253"/>
      <c r="CW28" s="253"/>
      <c r="CX28" s="253"/>
      <c r="CY28" s="253"/>
      <c r="CZ28" s="254"/>
      <c r="DA28" s="254"/>
      <c r="DB28" s="254"/>
      <c r="DC28" s="254"/>
      <c r="DD28" s="254"/>
      <c r="DE28" s="253"/>
      <c r="DF28" s="253"/>
      <c r="DG28" s="253"/>
      <c r="DH28" s="253"/>
      <c r="DI28" s="253"/>
      <c r="DJ28" s="253"/>
      <c r="DK28" s="253"/>
      <c r="DL28" s="253"/>
      <c r="DM28" s="253"/>
      <c r="DN28" s="253"/>
      <c r="DO28" s="253"/>
      <c r="DP28" s="253"/>
      <c r="DQ28" s="253"/>
      <c r="DR28" s="253"/>
      <c r="DS28" s="253"/>
      <c r="DT28" s="253"/>
      <c r="DU28" s="253"/>
      <c r="DV28" s="253"/>
      <c r="DW28" s="253"/>
      <c r="DX28" s="253"/>
      <c r="DY28" s="253"/>
      <c r="DZ28" s="253"/>
      <c r="EA28" s="253"/>
      <c r="EB28" s="253"/>
      <c r="EC28" s="253"/>
      <c r="ED28" s="253"/>
      <c r="EE28" s="253"/>
      <c r="EF28" s="253"/>
      <c r="EG28" s="253"/>
      <c r="EH28" s="253"/>
      <c r="EI28" s="253"/>
      <c r="EJ28" s="253"/>
      <c r="EK28" s="253"/>
      <c r="EL28" s="253"/>
      <c r="EM28" s="253"/>
      <c r="EN28" s="253"/>
      <c r="EO28" s="253"/>
      <c r="EP28" s="253"/>
      <c r="EQ28" s="253"/>
      <c r="ER28" s="253"/>
      <c r="ES28" s="253"/>
      <c r="ET28" s="253"/>
      <c r="EU28" s="253"/>
      <c r="EV28" s="253"/>
      <c r="EW28" s="253"/>
      <c r="EX28" s="253"/>
      <c r="EY28" s="253"/>
      <c r="EZ28" s="253"/>
      <c r="FA28" s="253"/>
      <c r="FB28" s="254"/>
      <c r="FC28" s="254"/>
      <c r="FD28" s="254"/>
      <c r="FE28" s="254"/>
      <c r="FF28" s="254"/>
      <c r="FG28" s="253"/>
      <c r="FH28" s="253"/>
      <c r="FI28" s="253"/>
      <c r="FJ28" s="253"/>
      <c r="FK28" s="253"/>
      <c r="FL28" s="253"/>
      <c r="FM28" s="253"/>
      <c r="FN28" s="253"/>
      <c r="FO28" s="253"/>
      <c r="FP28" s="253"/>
      <c r="FQ28" s="253"/>
      <c r="FR28" s="253"/>
      <c r="FS28" s="253"/>
      <c r="FT28" s="253"/>
      <c r="FU28" s="253"/>
      <c r="FV28" s="253"/>
      <c r="FW28" s="253"/>
      <c r="FX28" s="253"/>
      <c r="FY28" s="253"/>
      <c r="FZ28" s="253"/>
      <c r="GA28" s="253"/>
      <c r="GB28" s="253"/>
      <c r="GC28" s="253"/>
      <c r="GD28" s="253"/>
      <c r="GE28" s="253"/>
      <c r="GF28" s="253"/>
      <c r="GG28" s="253"/>
      <c r="GH28" s="253"/>
      <c r="GI28" s="253"/>
      <c r="GJ28" s="253"/>
      <c r="GK28" s="253"/>
      <c r="GL28" s="253"/>
      <c r="GM28" s="253"/>
      <c r="GN28" s="253"/>
      <c r="GO28" s="253"/>
      <c r="GP28" s="253"/>
      <c r="GQ28" s="253"/>
      <c r="GR28" s="253"/>
      <c r="GS28" s="253"/>
      <c r="GT28" s="253"/>
      <c r="GU28" s="253"/>
      <c r="GV28" s="253"/>
      <c r="GW28" s="253"/>
      <c r="GX28" s="253"/>
      <c r="GY28" s="253"/>
      <c r="GZ28" s="253"/>
      <c r="HA28" s="253"/>
      <c r="HB28" s="253"/>
      <c r="HC28" s="253"/>
      <c r="HD28" s="254"/>
      <c r="HE28" s="254"/>
      <c r="HF28" s="254"/>
      <c r="HG28" s="254"/>
      <c r="HH28" s="254"/>
      <c r="HI28" s="253"/>
      <c r="HJ28" s="253"/>
      <c r="HK28" s="253"/>
      <c r="HL28" s="253"/>
      <c r="HM28" s="253"/>
      <c r="HN28" s="253"/>
      <c r="HO28" s="253"/>
      <c r="HP28" s="253"/>
      <c r="HQ28" s="253"/>
      <c r="HR28" s="253"/>
      <c r="HS28" s="253"/>
      <c r="HT28" s="253"/>
      <c r="HU28" s="253"/>
      <c r="HV28" s="253"/>
      <c r="HW28" s="253"/>
      <c r="HX28" s="253"/>
      <c r="HY28" s="253"/>
      <c r="HZ28" s="253"/>
      <c r="IA28" s="253"/>
      <c r="IB28" s="253"/>
      <c r="IC28" s="253"/>
      <c r="ID28" s="253"/>
      <c r="IE28" s="253"/>
      <c r="IF28" s="253"/>
      <c r="IG28" s="253"/>
      <c r="IH28" s="253"/>
      <c r="II28" s="253"/>
      <c r="IJ28" s="253"/>
      <c r="IK28" s="253"/>
      <c r="IL28" s="253"/>
      <c r="IM28" s="253"/>
      <c r="IN28" s="253"/>
      <c r="IO28" s="253"/>
      <c r="IP28" s="253"/>
      <c r="IQ28" s="253"/>
      <c r="IR28" s="253"/>
      <c r="IS28" s="253"/>
      <c r="IT28" s="253"/>
      <c r="IU28" s="253"/>
      <c r="IV28" s="253"/>
      <c r="IW28" s="253"/>
      <c r="IX28" s="253"/>
      <c r="IY28" s="253"/>
      <c r="IZ28" s="253"/>
      <c r="JA28" s="253"/>
      <c r="JB28" s="253"/>
      <c r="JC28" s="253"/>
      <c r="JD28" s="253"/>
      <c r="JE28" s="253"/>
      <c r="JF28" s="254"/>
      <c r="JG28" s="254"/>
      <c r="JH28" s="254"/>
      <c r="JI28" s="254"/>
      <c r="JJ28" s="254"/>
      <c r="JK28" s="253"/>
      <c r="JL28" s="253"/>
      <c r="JM28" s="253"/>
      <c r="JN28" s="253"/>
      <c r="JO28" s="253"/>
      <c r="JP28" s="253"/>
      <c r="JQ28" s="253"/>
      <c r="JR28" s="253"/>
      <c r="JS28" s="253"/>
      <c r="JT28" s="253"/>
      <c r="JU28" s="253"/>
      <c r="JV28" s="253"/>
      <c r="JW28" s="253"/>
      <c r="JX28" s="253"/>
      <c r="JY28" s="253"/>
      <c r="JZ28" s="253"/>
      <c r="KA28" s="253"/>
      <c r="KB28" s="253"/>
      <c r="KC28" s="253"/>
      <c r="KD28" s="253"/>
      <c r="KE28" s="253"/>
      <c r="KF28" s="253"/>
      <c r="KG28" s="253"/>
      <c r="KH28" s="253"/>
      <c r="KI28" s="253"/>
      <c r="KJ28" s="253"/>
      <c r="KK28" s="253"/>
      <c r="KL28" s="253"/>
      <c r="KM28" s="253"/>
      <c r="KN28" s="253"/>
      <c r="KO28" s="253"/>
      <c r="KP28" s="253"/>
      <c r="KQ28" s="253"/>
      <c r="KR28" s="253"/>
      <c r="KS28" s="253"/>
      <c r="KT28" s="253"/>
      <c r="KU28" s="253"/>
      <c r="KV28" s="253"/>
      <c r="KW28" s="253"/>
      <c r="KX28" s="253"/>
      <c r="KY28" s="253"/>
      <c r="KZ28" s="253"/>
      <c r="LA28" s="253"/>
      <c r="LB28" s="253"/>
      <c r="LC28" s="253"/>
      <c r="LD28" s="253"/>
      <c r="LE28" s="253"/>
      <c r="LF28" s="253"/>
      <c r="LG28" s="253"/>
      <c r="LH28" s="254"/>
      <c r="LI28" s="254"/>
      <c r="LJ28" s="254"/>
      <c r="LK28" s="254"/>
      <c r="LL28" s="254"/>
      <c r="LM28" s="253"/>
      <c r="LN28" s="253"/>
      <c r="LO28" s="253"/>
      <c r="LP28" s="253"/>
      <c r="LQ28" s="253"/>
      <c r="LR28" s="253"/>
      <c r="LS28" s="253"/>
      <c r="LT28" s="253"/>
      <c r="LU28" s="253"/>
      <c r="LV28" s="253"/>
      <c r="LW28" s="253"/>
      <c r="LX28" s="253"/>
      <c r="LY28" s="253"/>
      <c r="LZ28" s="253"/>
      <c r="MA28" s="253"/>
      <c r="MB28" s="253"/>
      <c r="MC28" s="253"/>
      <c r="MD28" s="253"/>
      <c r="ME28" s="253"/>
      <c r="MF28" s="253"/>
      <c r="MG28" s="253"/>
      <c r="MH28" s="253"/>
      <c r="MI28" s="253"/>
      <c r="MJ28" s="253"/>
      <c r="MK28" s="253"/>
      <c r="ML28" s="253"/>
      <c r="MM28" s="253"/>
      <c r="MN28" s="253"/>
      <c r="MO28" s="253"/>
      <c r="MP28" s="253"/>
      <c r="MQ28" s="253"/>
      <c r="MR28" s="253"/>
      <c r="MS28" s="253"/>
      <c r="MT28" s="253"/>
      <c r="MU28" s="253"/>
      <c r="MV28" s="253"/>
      <c r="MW28" s="253"/>
      <c r="MX28" s="253"/>
      <c r="MY28" s="253"/>
      <c r="MZ28" s="253"/>
      <c r="NA28" s="253"/>
      <c r="NB28" s="253"/>
      <c r="NC28" s="253"/>
      <c r="ND28" s="253"/>
      <c r="NE28" s="253"/>
      <c r="NF28" s="253"/>
      <c r="NG28" s="253"/>
      <c r="NH28" s="253"/>
      <c r="NI28" s="253"/>
      <c r="NJ28" s="254"/>
      <c r="NK28" s="254"/>
      <c r="NL28" s="254"/>
      <c r="NM28" s="254"/>
      <c r="NN28" s="254"/>
      <c r="NO28" s="253"/>
      <c r="NP28" s="253"/>
      <c r="NQ28" s="253"/>
      <c r="NR28" s="253"/>
      <c r="NS28" s="253"/>
      <c r="NT28" s="253"/>
      <c r="NU28" s="253"/>
      <c r="NV28" s="253"/>
      <c r="NW28" s="253"/>
      <c r="NX28" s="253"/>
      <c r="NY28" s="253"/>
      <c r="NZ28" s="253"/>
      <c r="OA28" s="253"/>
      <c r="OB28" s="253"/>
      <c r="OC28" s="253"/>
      <c r="OD28" s="253"/>
      <c r="OE28" s="253"/>
      <c r="OF28" s="253"/>
      <c r="OG28" s="253"/>
      <c r="OH28" s="253"/>
      <c r="OI28" s="253"/>
      <c r="OJ28" s="253"/>
      <c r="OK28" s="253"/>
      <c r="OL28" s="253"/>
      <c r="OM28" s="253"/>
      <c r="ON28" s="253"/>
      <c r="OO28" s="253"/>
      <c r="OP28" s="253"/>
      <c r="OQ28" s="253"/>
      <c r="OR28" s="253"/>
      <c r="OS28" s="253"/>
      <c r="OT28" s="253"/>
      <c r="OU28" s="253"/>
      <c r="OV28" s="253"/>
      <c r="OW28" s="253"/>
      <c r="OX28" s="253"/>
      <c r="OY28" s="253"/>
      <c r="OZ28" s="253"/>
      <c r="PA28" s="253"/>
      <c r="PB28" s="253"/>
      <c r="PC28" s="253"/>
      <c r="PD28" s="253"/>
      <c r="PE28" s="253"/>
      <c r="PF28" s="253"/>
      <c r="PG28" s="253"/>
      <c r="PH28" s="253"/>
      <c r="PI28" s="253"/>
      <c r="PJ28" s="253"/>
      <c r="PK28" s="253"/>
      <c r="PL28" s="254"/>
      <c r="PM28" s="254"/>
      <c r="PN28" s="254"/>
      <c r="PO28" s="254"/>
      <c r="PP28" s="254"/>
      <c r="PQ28" s="253"/>
      <c r="PR28" s="253"/>
      <c r="PS28" s="253"/>
      <c r="PT28" s="253"/>
      <c r="PU28" s="253"/>
      <c r="PV28" s="253"/>
      <c r="PW28" s="253"/>
      <c r="PX28" s="253"/>
      <c r="PY28" s="253"/>
      <c r="PZ28" s="253"/>
      <c r="QA28" s="253"/>
      <c r="QB28" s="253"/>
      <c r="QC28" s="253"/>
      <c r="QD28" s="253"/>
      <c r="QE28" s="253"/>
      <c r="QF28" s="253"/>
      <c r="QG28" s="253"/>
      <c r="QH28" s="253"/>
      <c r="QI28" s="253"/>
      <c r="QJ28" s="253"/>
      <c r="QK28" s="253"/>
      <c r="QL28" s="253"/>
      <c r="QM28" s="253"/>
      <c r="QN28" s="253"/>
      <c r="QO28" s="253"/>
      <c r="QP28" s="253"/>
      <c r="QQ28" s="253"/>
      <c r="QR28" s="253"/>
      <c r="QS28" s="253"/>
      <c r="QT28" s="253"/>
      <c r="QU28" s="253"/>
      <c r="QV28" s="253"/>
      <c r="QW28" s="253"/>
      <c r="QX28" s="253"/>
      <c r="QY28" s="253"/>
      <c r="QZ28" s="253"/>
      <c r="RA28" s="253"/>
      <c r="RB28" s="253"/>
      <c r="RC28" s="253"/>
      <c r="RD28" s="253"/>
      <c r="RE28" s="253"/>
      <c r="RF28" s="253"/>
      <c r="RG28" s="253"/>
      <c r="RH28" s="253"/>
      <c r="RI28" s="253"/>
      <c r="RJ28" s="253"/>
      <c r="RK28" s="253"/>
      <c r="RL28" s="253"/>
      <c r="RM28" s="253"/>
      <c r="RN28" s="254"/>
      <c r="RO28" s="254"/>
      <c r="RP28" s="254"/>
      <c r="RQ28" s="254"/>
      <c r="RR28" s="254"/>
      <c r="RS28" s="253"/>
      <c r="RT28" s="253"/>
      <c r="RU28" s="253"/>
      <c r="RV28" s="253"/>
      <c r="RW28" s="253"/>
      <c r="RX28" s="253"/>
      <c r="RY28" s="253"/>
      <c r="RZ28" s="253"/>
      <c r="SA28" s="253"/>
      <c r="SB28" s="253"/>
      <c r="SC28" s="253"/>
      <c r="SD28" s="253"/>
      <c r="SE28" s="253"/>
      <c r="SF28" s="253"/>
      <c r="SG28" s="253"/>
      <c r="SH28" s="253"/>
      <c r="SI28" s="253"/>
      <c r="SJ28" s="253"/>
      <c r="SK28" s="253"/>
      <c r="SL28" s="253"/>
      <c r="SM28" s="253"/>
      <c r="SN28" s="253"/>
      <c r="SO28" s="253"/>
      <c r="SP28" s="253"/>
      <c r="SQ28" s="253"/>
      <c r="SR28" s="253"/>
      <c r="SS28" s="253"/>
      <c r="ST28" s="253"/>
      <c r="SU28" s="253"/>
      <c r="SV28" s="253"/>
      <c r="SW28" s="253"/>
      <c r="SX28" s="253"/>
      <c r="SY28" s="253"/>
      <c r="SZ28" s="253"/>
      <c r="TA28" s="253"/>
      <c r="TB28" s="253"/>
      <c r="TC28" s="253"/>
      <c r="TD28" s="253"/>
      <c r="TE28" s="253"/>
      <c r="TF28" s="253"/>
      <c r="TG28" s="253"/>
      <c r="TH28" s="253"/>
      <c r="TI28" s="253"/>
      <c r="TJ28" s="253"/>
      <c r="TK28" s="253"/>
      <c r="TL28" s="253"/>
      <c r="TM28" s="253"/>
      <c r="TN28" s="253"/>
      <c r="TO28" s="253"/>
      <c r="TP28" s="254"/>
      <c r="TQ28" s="254"/>
      <c r="TR28" s="254"/>
      <c r="TS28" s="254"/>
      <c r="TT28" s="254"/>
      <c r="TU28" s="253"/>
      <c r="TV28" s="253"/>
      <c r="TW28" s="253"/>
      <c r="TX28" s="253"/>
      <c r="TY28" s="253"/>
      <c r="TZ28" s="253"/>
      <c r="UA28" s="253"/>
      <c r="UB28" s="253"/>
      <c r="UC28" s="253"/>
      <c r="UD28" s="253"/>
      <c r="UE28" s="253"/>
      <c r="UF28" s="253"/>
      <c r="UG28" s="253"/>
      <c r="UH28" s="253"/>
      <c r="UI28" s="253"/>
      <c r="UJ28" s="253"/>
      <c r="UK28" s="253"/>
      <c r="UL28" s="253"/>
      <c r="UM28" s="253"/>
      <c r="UN28" s="253"/>
      <c r="UO28" s="253"/>
      <c r="UP28" s="253"/>
      <c r="UQ28" s="253"/>
      <c r="UR28" s="253"/>
      <c r="US28" s="253"/>
      <c r="UT28" s="253"/>
      <c r="UU28" s="253"/>
      <c r="UV28" s="253"/>
      <c r="UW28" s="253"/>
      <c r="UX28" s="253"/>
      <c r="UY28" s="253"/>
      <c r="UZ28" s="253"/>
      <c r="VA28" s="253"/>
      <c r="VB28" s="253"/>
      <c r="VC28" s="253"/>
      <c r="VD28" s="253"/>
      <c r="VE28" s="253"/>
      <c r="VF28" s="253"/>
      <c r="VG28" s="253"/>
      <c r="VH28" s="253"/>
      <c r="VI28" s="253"/>
      <c r="VJ28" s="253"/>
      <c r="VK28" s="253"/>
      <c r="VL28" s="253"/>
      <c r="VM28" s="253"/>
      <c r="VN28" s="253"/>
      <c r="VO28" s="253"/>
      <c r="VP28" s="253"/>
      <c r="VQ28" s="253"/>
      <c r="VR28" s="254"/>
      <c r="VS28" s="254"/>
      <c r="VT28" s="254"/>
      <c r="VU28" s="254"/>
      <c r="VV28" s="254"/>
      <c r="VW28" s="253"/>
      <c r="VX28" s="253"/>
      <c r="VY28" s="253"/>
      <c r="VZ28" s="253"/>
      <c r="WA28" s="253"/>
      <c r="WB28" s="253"/>
      <c r="WC28" s="253"/>
      <c r="WD28" s="253"/>
      <c r="WE28" s="253"/>
      <c r="WF28" s="253"/>
      <c r="WG28" s="253"/>
      <c r="WH28" s="253"/>
      <c r="WI28" s="253"/>
      <c r="WJ28" s="253"/>
      <c r="WK28" s="253"/>
      <c r="WL28" s="253"/>
      <c r="WM28" s="253"/>
      <c r="WN28" s="253"/>
      <c r="WO28" s="253"/>
      <c r="WP28" s="253"/>
      <c r="WQ28" s="253"/>
      <c r="WR28" s="253"/>
      <c r="WS28" s="253"/>
      <c r="WT28" s="253"/>
      <c r="WU28" s="253"/>
      <c r="WV28" s="253"/>
      <c r="WW28" s="253"/>
      <c r="WX28" s="253"/>
      <c r="WY28" s="253"/>
      <c r="WZ28" s="253"/>
      <c r="XA28" s="253"/>
      <c r="XB28" s="253"/>
      <c r="XC28" s="253"/>
      <c r="XD28" s="253"/>
      <c r="XE28" s="253"/>
      <c r="XF28" s="253"/>
      <c r="XG28" s="253"/>
      <c r="XH28" s="253"/>
      <c r="XI28" s="253"/>
      <c r="XJ28" s="253"/>
      <c r="XK28" s="253"/>
      <c r="XL28" s="253"/>
      <c r="XM28" s="253"/>
      <c r="XN28" s="253"/>
      <c r="XO28" s="253"/>
      <c r="XP28" s="253"/>
      <c r="XQ28" s="253"/>
      <c r="XR28" s="253"/>
      <c r="XS28" s="253"/>
      <c r="XT28" s="254"/>
      <c r="XU28" s="254"/>
      <c r="XV28" s="254"/>
      <c r="XW28" s="254"/>
      <c r="XX28" s="254"/>
      <c r="XY28" s="253"/>
      <c r="XZ28" s="253"/>
      <c r="YA28" s="253"/>
      <c r="YB28" s="253"/>
      <c r="YC28" s="253"/>
      <c r="YD28" s="253"/>
      <c r="YE28" s="253"/>
      <c r="YF28" s="253"/>
      <c r="YG28" s="253"/>
      <c r="YH28" s="253"/>
      <c r="YI28" s="253"/>
      <c r="YJ28" s="253"/>
      <c r="YK28" s="253"/>
      <c r="YL28" s="253"/>
      <c r="YM28" s="253"/>
      <c r="YN28" s="253"/>
      <c r="YO28" s="253"/>
      <c r="YP28" s="253"/>
      <c r="YQ28" s="253"/>
      <c r="YR28" s="253"/>
      <c r="YS28" s="253"/>
      <c r="YT28" s="253"/>
      <c r="YU28" s="253"/>
      <c r="YV28" s="253"/>
      <c r="YW28" s="253"/>
      <c r="YX28" s="253"/>
      <c r="YY28" s="253"/>
      <c r="YZ28" s="253"/>
      <c r="ZA28" s="253"/>
      <c r="ZB28" s="253"/>
      <c r="ZC28" s="253"/>
      <c r="ZD28" s="253"/>
      <c r="ZE28" s="253"/>
      <c r="ZF28" s="253"/>
      <c r="ZG28" s="253"/>
      <c r="ZH28" s="253"/>
      <c r="ZI28" s="253"/>
      <c r="ZJ28" s="253"/>
      <c r="ZK28" s="253"/>
      <c r="ZL28" s="253"/>
      <c r="ZM28" s="253"/>
      <c r="ZN28" s="253"/>
      <c r="ZO28" s="253"/>
      <c r="ZP28" s="253"/>
      <c r="ZQ28" s="253"/>
      <c r="ZR28" s="253"/>
      <c r="ZS28" s="253"/>
      <c r="ZT28" s="253"/>
      <c r="ZU28" s="253"/>
      <c r="ZV28" s="254"/>
      <c r="ZW28" s="254"/>
      <c r="ZX28" s="254"/>
      <c r="ZY28" s="254"/>
      <c r="ZZ28" s="254"/>
      <c r="AAA28" s="253"/>
      <c r="AAB28" s="253"/>
      <c r="AAC28" s="253"/>
      <c r="AAD28" s="253"/>
      <c r="AAE28" s="253"/>
      <c r="AAF28" s="253"/>
      <c r="AAG28" s="253"/>
      <c r="AAH28" s="253"/>
      <c r="AAI28" s="253"/>
      <c r="AAJ28" s="253"/>
      <c r="AAK28" s="253"/>
      <c r="AAL28" s="253"/>
      <c r="AAM28" s="253"/>
      <c r="AAN28" s="253"/>
      <c r="AAO28" s="253"/>
      <c r="AAP28" s="253"/>
      <c r="AAQ28" s="253"/>
      <c r="AAR28" s="253"/>
      <c r="AAS28" s="253"/>
      <c r="AAT28" s="253"/>
      <c r="AAU28" s="253"/>
      <c r="AAV28" s="253"/>
      <c r="AAW28" s="253"/>
      <c r="AAX28" s="253"/>
      <c r="AAY28" s="253"/>
      <c r="AAZ28" s="253"/>
      <c r="ABA28" s="253"/>
      <c r="ABB28" s="253"/>
      <c r="ABC28" s="253"/>
      <c r="ABD28" s="253"/>
      <c r="ABE28" s="253"/>
      <c r="ABF28" s="253"/>
      <c r="ABG28" s="253"/>
      <c r="ABH28" s="253"/>
      <c r="ABI28" s="253"/>
      <c r="ABJ28" s="253"/>
      <c r="ABK28" s="253"/>
      <c r="ABL28" s="253"/>
      <c r="ABM28" s="253"/>
      <c r="ABN28" s="253"/>
      <c r="ABO28" s="253"/>
      <c r="ABP28" s="253"/>
      <c r="ABQ28" s="253"/>
      <c r="ABR28" s="253"/>
      <c r="ABS28" s="253"/>
      <c r="ABT28" s="253"/>
      <c r="ABU28" s="253"/>
      <c r="ABV28" s="253"/>
      <c r="ABW28" s="253"/>
      <c r="ABX28" s="254"/>
      <c r="ABY28" s="254"/>
      <c r="ABZ28" s="254"/>
      <c r="ACA28" s="254"/>
      <c r="ACB28" s="254"/>
      <c r="ACC28" s="253"/>
      <c r="ACD28" s="253"/>
      <c r="ACE28" s="253"/>
      <c r="ACF28" s="253"/>
      <c r="ACG28" s="253"/>
      <c r="ACH28" s="253"/>
      <c r="ACI28" s="253"/>
      <c r="ACJ28" s="253"/>
      <c r="ACK28" s="253"/>
      <c r="ACL28" s="253"/>
      <c r="ACM28" s="253"/>
      <c r="ACN28" s="253"/>
      <c r="ACO28" s="253"/>
      <c r="ACP28" s="253"/>
      <c r="ACQ28" s="253"/>
      <c r="ACR28" s="253"/>
      <c r="ACS28" s="253"/>
      <c r="ACT28" s="253"/>
      <c r="ACU28" s="253"/>
      <c r="ACV28" s="253"/>
      <c r="ACW28" s="253"/>
      <c r="ACX28" s="253"/>
      <c r="ACY28" s="253"/>
      <c r="ACZ28" s="253"/>
      <c r="ADA28" s="253"/>
      <c r="ADB28" s="253"/>
      <c r="ADC28" s="253"/>
      <c r="ADD28" s="253"/>
      <c r="ADE28" s="253"/>
      <c r="ADF28" s="253"/>
      <c r="ADG28" s="253"/>
      <c r="ADH28" s="253"/>
      <c r="ADI28" s="253"/>
      <c r="ADJ28" s="253"/>
      <c r="ADK28" s="253"/>
      <c r="ADL28" s="253"/>
      <c r="ADM28" s="253"/>
      <c r="ADN28" s="253"/>
      <c r="ADO28" s="253"/>
      <c r="ADP28" s="253"/>
      <c r="ADQ28" s="253"/>
      <c r="ADR28" s="253"/>
      <c r="ADS28" s="253"/>
      <c r="ADT28" s="253"/>
      <c r="ADU28" s="253"/>
      <c r="ADV28" s="253"/>
      <c r="ADW28" s="253"/>
      <c r="ADX28" s="253"/>
      <c r="ADY28" s="253"/>
      <c r="ADZ28" s="254"/>
      <c r="AEA28" s="254"/>
      <c r="AEB28" s="254"/>
      <c r="AEC28" s="254"/>
      <c r="AED28" s="254"/>
      <c r="AEE28" s="253"/>
      <c r="AEF28" s="253"/>
      <c r="AEG28" s="253"/>
      <c r="AEH28" s="253"/>
      <c r="AEI28" s="253"/>
      <c r="AEJ28" s="253"/>
      <c r="AEK28" s="253"/>
      <c r="AEL28" s="253"/>
      <c r="AEM28" s="253"/>
      <c r="AEN28" s="253"/>
      <c r="AEO28" s="253"/>
      <c r="AEP28" s="253"/>
      <c r="AEQ28" s="253"/>
      <c r="AER28" s="253"/>
      <c r="AES28" s="253"/>
      <c r="AET28" s="253"/>
      <c r="AEU28" s="253"/>
      <c r="AEV28" s="253"/>
      <c r="AEW28" s="253"/>
      <c r="AEX28" s="253"/>
      <c r="AEY28" s="253"/>
      <c r="AEZ28" s="253"/>
      <c r="AFA28" s="253"/>
      <c r="AFB28" s="253"/>
      <c r="AFC28" s="253"/>
      <c r="AFD28" s="253"/>
      <c r="AFE28" s="253"/>
      <c r="AFF28" s="253"/>
      <c r="AFG28" s="253"/>
      <c r="AFH28" s="253"/>
      <c r="AFI28" s="253"/>
      <c r="AFJ28" s="253"/>
      <c r="AFK28" s="253"/>
      <c r="AFL28" s="253"/>
      <c r="AFM28" s="253"/>
      <c r="AFN28" s="253"/>
      <c r="AFO28" s="253"/>
      <c r="AFP28" s="253"/>
      <c r="AFQ28" s="253"/>
      <c r="AFR28" s="253"/>
      <c r="AFS28" s="253"/>
      <c r="AFT28" s="253"/>
      <c r="AFU28" s="253"/>
      <c r="AFV28" s="253"/>
      <c r="AFW28" s="253"/>
      <c r="AFX28" s="253"/>
      <c r="AFY28" s="253"/>
      <c r="AFZ28" s="253"/>
      <c r="AGA28" s="253"/>
      <c r="AGB28" s="254"/>
      <c r="AGC28" s="254"/>
      <c r="AGD28" s="254"/>
      <c r="AGE28" s="254"/>
      <c r="AGF28" s="254"/>
      <c r="AGG28" s="253"/>
      <c r="AGH28" s="253"/>
      <c r="AGI28" s="253"/>
      <c r="AGJ28" s="253"/>
      <c r="AGK28" s="253"/>
      <c r="AGL28" s="253"/>
      <c r="AGM28" s="253"/>
      <c r="AGN28" s="253"/>
      <c r="AGO28" s="253"/>
      <c r="AGP28" s="253"/>
      <c r="AGQ28" s="253"/>
      <c r="AGR28" s="253"/>
      <c r="AGS28" s="253"/>
      <c r="AGT28" s="253"/>
      <c r="AGU28" s="253"/>
      <c r="AGV28" s="253"/>
      <c r="AGW28" s="253"/>
      <c r="AGX28" s="253"/>
      <c r="AGY28" s="253"/>
      <c r="AGZ28" s="253"/>
      <c r="AHA28" s="253"/>
      <c r="AHB28" s="253"/>
      <c r="AHC28" s="253"/>
      <c r="AHD28" s="253"/>
      <c r="AHE28" s="253"/>
      <c r="AHF28" s="253"/>
      <c r="AHG28" s="253"/>
      <c r="AHH28" s="253"/>
      <c r="AHI28" s="253"/>
      <c r="AHJ28" s="253"/>
      <c r="AHK28" s="253"/>
      <c r="AHL28" s="253"/>
      <c r="AHM28" s="253"/>
      <c r="AHN28" s="253"/>
      <c r="AHO28" s="253"/>
      <c r="AHP28" s="253"/>
      <c r="AHQ28" s="253"/>
      <c r="AHR28" s="253"/>
      <c r="AHS28" s="253"/>
      <c r="AHT28" s="253"/>
      <c r="AHU28" s="253"/>
      <c r="AHV28" s="253"/>
      <c r="AHW28" s="253"/>
      <c r="AHX28" s="253"/>
      <c r="AHY28" s="253"/>
      <c r="AHZ28" s="253"/>
      <c r="AIA28" s="253"/>
      <c r="AIB28" s="253"/>
      <c r="AIC28" s="253"/>
      <c r="AID28" s="254"/>
      <c r="AIE28" s="254"/>
      <c r="AIF28" s="254"/>
      <c r="AIG28" s="254"/>
      <c r="AIH28" s="254"/>
      <c r="AII28" s="253"/>
      <c r="AIJ28" s="253"/>
      <c r="AIK28" s="253"/>
      <c r="AIL28" s="253"/>
      <c r="AIM28" s="253"/>
      <c r="AIN28" s="253"/>
      <c r="AIO28" s="253"/>
      <c r="AIP28" s="253"/>
      <c r="AIQ28" s="253"/>
      <c r="AIR28" s="253"/>
      <c r="AIS28" s="253"/>
      <c r="AIT28" s="253"/>
      <c r="AIU28" s="253"/>
      <c r="AIV28" s="253"/>
      <c r="AIW28" s="253"/>
      <c r="AIX28" s="253"/>
      <c r="AIY28" s="253"/>
      <c r="AIZ28" s="253"/>
      <c r="AJA28" s="253"/>
      <c r="AJB28" s="253"/>
      <c r="AJC28" s="253"/>
      <c r="AJD28" s="253"/>
      <c r="AJE28" s="253"/>
      <c r="AJF28" s="253"/>
      <c r="AJG28" s="253"/>
      <c r="AJH28" s="253"/>
      <c r="AJI28" s="253"/>
      <c r="AJJ28" s="253"/>
      <c r="AJK28" s="253"/>
      <c r="AJL28" s="253"/>
      <c r="AJM28" s="253"/>
      <c r="AJN28" s="253"/>
      <c r="AJO28" s="253"/>
      <c r="AJP28" s="253"/>
      <c r="AJQ28" s="253"/>
      <c r="AJR28" s="253"/>
      <c r="AJS28" s="253"/>
      <c r="AJT28" s="253"/>
      <c r="AJU28" s="253"/>
      <c r="AJV28" s="253"/>
      <c r="AJW28" s="253"/>
      <c r="AJX28" s="253"/>
      <c r="AJY28" s="253"/>
      <c r="AJZ28" s="253"/>
      <c r="AKA28" s="253"/>
      <c r="AKB28" s="253"/>
      <c r="AKC28" s="253"/>
      <c r="AKD28" s="253"/>
      <c r="AKE28" s="253"/>
      <c r="AKF28" s="254"/>
      <c r="AKG28" s="254"/>
      <c r="AKH28" s="254"/>
      <c r="AKI28" s="254"/>
      <c r="AKJ28" s="254"/>
      <c r="AKK28" s="253"/>
      <c r="AKL28" s="253"/>
      <c r="AKM28" s="253"/>
      <c r="AKN28" s="253"/>
      <c r="AKO28" s="253"/>
      <c r="AKP28" s="253"/>
      <c r="AKQ28" s="253"/>
      <c r="AKR28" s="253"/>
      <c r="AKS28" s="253"/>
      <c r="AKT28" s="253"/>
      <c r="AKU28" s="253"/>
      <c r="AKV28" s="253"/>
      <c r="AKW28" s="253"/>
      <c r="AKX28" s="253"/>
      <c r="AKY28" s="253"/>
      <c r="AKZ28" s="253"/>
      <c r="ALA28" s="253"/>
      <c r="ALB28" s="253"/>
      <c r="ALC28" s="253"/>
      <c r="ALD28" s="253"/>
      <c r="ALE28" s="253"/>
      <c r="ALF28" s="253"/>
      <c r="ALG28" s="253"/>
      <c r="ALH28" s="253"/>
      <c r="ALI28" s="253"/>
      <c r="ALJ28" s="253"/>
      <c r="ALK28" s="253"/>
      <c r="ALL28" s="253"/>
      <c r="ALM28" s="253"/>
      <c r="ALN28" s="253"/>
      <c r="ALO28" s="253"/>
      <c r="ALP28" s="253"/>
      <c r="ALQ28" s="253"/>
      <c r="ALR28" s="253"/>
      <c r="ALS28" s="253"/>
      <c r="ALT28" s="253"/>
      <c r="ALU28" s="253"/>
      <c r="ALV28" s="253"/>
      <c r="ALW28" s="253"/>
      <c r="ALX28" s="253"/>
      <c r="ALY28" s="253"/>
      <c r="ALZ28" s="253"/>
      <c r="AMA28" s="253"/>
      <c r="AMB28" s="253"/>
      <c r="AMC28" s="253"/>
      <c r="AMD28" s="253"/>
      <c r="AME28" s="253"/>
      <c r="AMF28" s="253"/>
      <c r="AMG28" s="253"/>
      <c r="AMH28" s="254"/>
      <c r="AMI28" s="254"/>
      <c r="AMJ28" s="254"/>
      <c r="AMK28" s="254"/>
      <c r="AML28" s="254"/>
      <c r="AMM28" s="253"/>
      <c r="AMN28" s="253"/>
      <c r="AMO28" s="253"/>
      <c r="AMP28" s="253"/>
      <c r="AMQ28" s="253"/>
      <c r="AMR28" s="253"/>
      <c r="AMS28" s="253"/>
      <c r="AMT28" s="253"/>
      <c r="AMU28" s="253"/>
      <c r="AMV28" s="253"/>
      <c r="AMW28" s="253"/>
      <c r="AMX28" s="253"/>
      <c r="AMY28" s="253"/>
      <c r="AMZ28" s="253"/>
      <c r="ANA28" s="253"/>
      <c r="ANB28" s="253"/>
      <c r="ANC28" s="253"/>
      <c r="AND28" s="253"/>
      <c r="ANE28" s="253"/>
      <c r="ANF28" s="253"/>
      <c r="ANG28" s="253"/>
      <c r="ANH28" s="253"/>
      <c r="ANI28" s="253"/>
      <c r="ANJ28" s="253"/>
      <c r="ANK28" s="253"/>
      <c r="ANL28" s="253"/>
      <c r="ANM28" s="253"/>
      <c r="ANN28" s="253"/>
      <c r="ANO28" s="253"/>
      <c r="ANP28" s="253"/>
      <c r="ANQ28" s="253"/>
      <c r="ANR28" s="253"/>
      <c r="ANS28" s="253"/>
      <c r="ANT28" s="253"/>
      <c r="ANU28" s="253"/>
      <c r="ANV28" s="253"/>
      <c r="ANW28" s="253"/>
      <c r="ANX28" s="253"/>
      <c r="ANY28" s="253"/>
      <c r="ANZ28" s="253"/>
      <c r="AOA28" s="253"/>
      <c r="AOB28" s="253"/>
      <c r="AOC28" s="253"/>
      <c r="AOD28" s="253"/>
      <c r="AOE28" s="253"/>
      <c r="AOF28" s="253"/>
      <c r="AOG28" s="253"/>
      <c r="AOH28" s="253"/>
      <c r="AOI28" s="253"/>
      <c r="AOJ28" s="254"/>
      <c r="AOK28" s="254"/>
      <c r="AOL28" s="254"/>
      <c r="AOM28" s="254"/>
      <c r="AON28" s="254"/>
      <c r="AOO28" s="253"/>
      <c r="AOP28" s="253"/>
      <c r="AOQ28" s="253"/>
      <c r="AOR28" s="253"/>
      <c r="AOS28" s="253"/>
      <c r="AOT28" s="253"/>
      <c r="AOU28" s="253"/>
      <c r="AOV28" s="253"/>
      <c r="AOW28" s="253"/>
      <c r="AOX28" s="253"/>
      <c r="AOY28" s="253"/>
      <c r="AOZ28" s="253"/>
      <c r="APA28" s="253"/>
      <c r="APB28" s="253"/>
      <c r="APC28" s="253"/>
      <c r="APD28" s="253"/>
      <c r="APE28" s="253"/>
      <c r="APF28" s="253"/>
      <c r="APG28" s="253"/>
      <c r="APH28" s="253"/>
      <c r="API28" s="253"/>
      <c r="APJ28" s="253"/>
      <c r="APK28" s="253"/>
      <c r="APL28" s="253"/>
      <c r="APM28" s="253"/>
      <c r="APN28" s="253"/>
      <c r="APO28" s="253"/>
      <c r="APP28" s="253"/>
      <c r="APQ28" s="253"/>
      <c r="APR28" s="253"/>
      <c r="APS28" s="253"/>
      <c r="APT28" s="253"/>
      <c r="APU28" s="253"/>
      <c r="APV28" s="253"/>
      <c r="APW28" s="253"/>
      <c r="APX28" s="253"/>
      <c r="APY28" s="253"/>
      <c r="APZ28" s="253"/>
      <c r="AQA28" s="253"/>
      <c r="AQB28" s="253"/>
      <c r="AQC28" s="253"/>
      <c r="AQD28" s="253"/>
      <c r="AQE28" s="253"/>
      <c r="AQF28" s="253"/>
      <c r="AQG28" s="253"/>
      <c r="AQH28" s="253"/>
      <c r="AQI28" s="253"/>
      <c r="AQJ28" s="253"/>
      <c r="AQK28" s="253"/>
      <c r="AQL28" s="254"/>
      <c r="AQM28" s="254"/>
      <c r="AQN28" s="254"/>
      <c r="AQO28" s="254"/>
      <c r="AQP28" s="254"/>
      <c r="AQQ28" s="253"/>
      <c r="AQR28" s="253"/>
      <c r="AQS28" s="253"/>
      <c r="AQT28" s="253"/>
      <c r="AQU28" s="253"/>
      <c r="AQV28" s="253"/>
      <c r="AQW28" s="253"/>
      <c r="AQX28" s="253"/>
      <c r="AQY28" s="253"/>
      <c r="AQZ28" s="253"/>
      <c r="ARA28" s="253"/>
      <c r="ARB28" s="253"/>
      <c r="ARC28" s="253"/>
      <c r="ARD28" s="253"/>
      <c r="ARE28" s="253"/>
      <c r="ARF28" s="253"/>
      <c r="ARG28" s="253"/>
      <c r="ARH28" s="253"/>
      <c r="ARI28" s="253"/>
      <c r="ARJ28" s="253"/>
      <c r="ARK28" s="253"/>
      <c r="ARL28" s="253"/>
      <c r="ARM28" s="253"/>
      <c r="ARN28" s="253"/>
      <c r="ARO28" s="253"/>
      <c r="ARP28" s="253"/>
      <c r="ARQ28" s="253"/>
      <c r="ARR28" s="253"/>
      <c r="ARS28" s="253"/>
      <c r="ART28" s="253"/>
      <c r="ARU28" s="253"/>
      <c r="ARV28" s="253"/>
      <c r="ARW28" s="253"/>
      <c r="ARX28" s="253"/>
      <c r="ARY28" s="253"/>
      <c r="ARZ28" s="253"/>
      <c r="ASA28" s="253"/>
      <c r="ASB28" s="253"/>
      <c r="ASC28" s="253"/>
      <c r="ASD28" s="253"/>
      <c r="ASE28" s="253"/>
      <c r="ASF28" s="253"/>
      <c r="ASG28" s="253"/>
      <c r="ASH28" s="253"/>
      <c r="ASI28" s="253"/>
      <c r="ASJ28" s="253"/>
      <c r="ASK28" s="253"/>
      <c r="ASL28" s="253"/>
      <c r="ASM28" s="253"/>
      <c r="ASN28" s="254"/>
      <c r="ASO28" s="254"/>
      <c r="ASP28" s="254"/>
      <c r="ASQ28" s="254"/>
      <c r="ASR28" s="254"/>
      <c r="ASS28" s="253"/>
      <c r="AST28" s="253"/>
      <c r="ASU28" s="253"/>
      <c r="ASV28" s="253"/>
      <c r="ASW28" s="253"/>
      <c r="ASX28" s="253"/>
      <c r="ASY28" s="253"/>
      <c r="ASZ28" s="253"/>
      <c r="ATA28" s="253"/>
      <c r="ATB28" s="253"/>
      <c r="ATC28" s="253"/>
      <c r="ATD28" s="253"/>
      <c r="ATE28" s="253"/>
      <c r="ATF28" s="253"/>
      <c r="ATG28" s="253"/>
      <c r="ATH28" s="253"/>
      <c r="ATI28" s="253"/>
      <c r="ATJ28" s="253"/>
      <c r="ATK28" s="253"/>
      <c r="ATL28" s="253"/>
      <c r="ATM28" s="253"/>
      <c r="ATN28" s="253"/>
      <c r="ATO28" s="253"/>
      <c r="ATP28" s="253"/>
      <c r="ATQ28" s="253"/>
      <c r="ATR28" s="253"/>
      <c r="ATS28" s="253"/>
      <c r="ATT28" s="253"/>
      <c r="ATU28" s="253"/>
      <c r="ATV28" s="253"/>
      <c r="ATW28" s="253"/>
      <c r="ATX28" s="253"/>
      <c r="ATY28" s="253"/>
      <c r="ATZ28" s="253"/>
      <c r="AUA28" s="253"/>
      <c r="AUB28" s="253"/>
      <c r="AUC28" s="253"/>
      <c r="AUD28" s="253"/>
      <c r="AUE28" s="253"/>
      <c r="AUF28" s="253"/>
      <c r="AUG28" s="253"/>
      <c r="AUH28" s="253"/>
      <c r="AUI28" s="253"/>
      <c r="AUJ28" s="253"/>
      <c r="AUK28" s="253"/>
      <c r="AUL28" s="253"/>
      <c r="AUM28" s="253"/>
      <c r="AUN28" s="253"/>
      <c r="AUO28" s="253"/>
      <c r="AUP28" s="254"/>
      <c r="AUQ28" s="254"/>
      <c r="AUR28" s="254"/>
      <c r="AUS28" s="254"/>
      <c r="AUT28" s="254"/>
      <c r="AUU28" s="253"/>
      <c r="AUV28" s="253"/>
      <c r="AUW28" s="253"/>
      <c r="AUX28" s="253"/>
      <c r="AUY28" s="253"/>
      <c r="AUZ28" s="253"/>
      <c r="AVA28" s="253"/>
      <c r="AVB28" s="253"/>
      <c r="AVC28" s="253"/>
      <c r="AVD28" s="253"/>
      <c r="AVE28" s="253"/>
      <c r="AVF28" s="253"/>
      <c r="AVG28" s="253"/>
      <c r="AVH28" s="253"/>
      <c r="AVI28" s="253"/>
      <c r="AVJ28" s="253"/>
      <c r="AVK28" s="253"/>
      <c r="AVL28" s="253"/>
      <c r="AVM28" s="253"/>
      <c r="AVN28" s="253"/>
      <c r="AVO28" s="253"/>
      <c r="AVP28" s="253"/>
      <c r="AVQ28" s="253"/>
      <c r="AVR28" s="253"/>
      <c r="AVS28" s="253"/>
      <c r="AVT28" s="253"/>
      <c r="AVU28" s="253"/>
      <c r="AVV28" s="253"/>
      <c r="AVW28" s="253"/>
      <c r="AVX28" s="253"/>
      <c r="AVY28" s="253"/>
      <c r="AVZ28" s="253"/>
      <c r="AWA28" s="253"/>
      <c r="AWB28" s="253"/>
      <c r="AWC28" s="253"/>
      <c r="AWD28" s="253"/>
      <c r="AWE28" s="253"/>
      <c r="AWF28" s="253"/>
      <c r="AWG28" s="253"/>
      <c r="AWH28" s="253"/>
      <c r="AWI28" s="253"/>
      <c r="AWJ28" s="253"/>
      <c r="AWK28" s="253"/>
      <c r="AWL28" s="253"/>
      <c r="AWM28" s="253"/>
      <c r="AWN28" s="253"/>
      <c r="AWO28" s="253"/>
      <c r="AWP28" s="253"/>
      <c r="AWQ28" s="253"/>
      <c r="AWR28" s="254"/>
      <c r="AWS28" s="254"/>
      <c r="AWT28" s="254"/>
      <c r="AWU28" s="254"/>
      <c r="AWV28" s="254"/>
      <c r="AWW28" s="253"/>
      <c r="AWX28" s="253"/>
      <c r="AWY28" s="253"/>
      <c r="AWZ28" s="253"/>
      <c r="AXA28" s="253"/>
      <c r="AXB28" s="253"/>
      <c r="AXC28" s="253"/>
      <c r="AXD28" s="253"/>
      <c r="AXE28" s="253"/>
      <c r="AXF28" s="253"/>
      <c r="AXG28" s="253"/>
      <c r="AXH28" s="253"/>
      <c r="AXI28" s="253"/>
      <c r="AXJ28" s="253"/>
      <c r="AXK28" s="253"/>
      <c r="AXL28" s="253"/>
      <c r="AXM28" s="253"/>
      <c r="AXN28" s="253"/>
      <c r="AXO28" s="253"/>
      <c r="AXP28" s="253"/>
      <c r="AXQ28" s="253"/>
      <c r="AXR28" s="253"/>
      <c r="AXS28" s="253"/>
      <c r="AXT28" s="253"/>
      <c r="AXU28" s="253"/>
      <c r="AXV28" s="253"/>
      <c r="AXW28" s="253"/>
      <c r="AXX28" s="253"/>
      <c r="AXY28" s="253"/>
      <c r="AXZ28" s="253"/>
      <c r="AYA28" s="253"/>
      <c r="AYB28" s="253"/>
      <c r="AYC28" s="253"/>
      <c r="AYD28" s="253"/>
      <c r="AYE28" s="253"/>
      <c r="AYF28" s="253"/>
      <c r="AYG28" s="253"/>
      <c r="AYH28" s="253"/>
      <c r="AYI28" s="253"/>
      <c r="AYJ28" s="253"/>
      <c r="AYK28" s="253"/>
      <c r="AYL28" s="253"/>
      <c r="AYM28" s="253"/>
      <c r="AYN28" s="253"/>
      <c r="AYO28" s="253"/>
      <c r="AYP28" s="253"/>
      <c r="AYQ28" s="253"/>
      <c r="AYR28" s="253"/>
      <c r="AYS28" s="253"/>
      <c r="AYT28" s="254"/>
      <c r="AYU28" s="254"/>
      <c r="AYV28" s="254"/>
      <c r="AYW28" s="254"/>
      <c r="AYX28" s="254"/>
      <c r="AYY28" s="253"/>
      <c r="AYZ28" s="253"/>
      <c r="AZA28" s="253"/>
      <c r="AZB28" s="253"/>
      <c r="AZC28" s="253"/>
      <c r="AZD28" s="253"/>
      <c r="AZE28" s="253"/>
      <c r="AZF28" s="253"/>
      <c r="AZG28" s="253"/>
      <c r="AZH28" s="253"/>
      <c r="AZI28" s="253"/>
      <c r="AZJ28" s="253"/>
      <c r="AZK28" s="253"/>
      <c r="AZL28" s="253"/>
      <c r="AZM28" s="253"/>
      <c r="AZN28" s="253"/>
      <c r="AZO28" s="253"/>
      <c r="AZP28" s="253"/>
      <c r="AZQ28" s="253"/>
      <c r="AZR28" s="253"/>
      <c r="AZS28" s="253"/>
      <c r="AZT28" s="253"/>
      <c r="AZU28" s="253"/>
      <c r="AZV28" s="253"/>
      <c r="AZW28" s="253"/>
      <c r="AZX28" s="253"/>
      <c r="AZY28" s="253"/>
      <c r="AZZ28" s="253"/>
      <c r="BAA28" s="253"/>
      <c r="BAB28" s="253"/>
      <c r="BAC28" s="253"/>
      <c r="BAD28" s="253"/>
      <c r="BAE28" s="253"/>
      <c r="BAF28" s="253"/>
      <c r="BAG28" s="253"/>
      <c r="BAH28" s="253"/>
      <c r="BAI28" s="253"/>
      <c r="BAJ28" s="253"/>
      <c r="BAK28" s="253"/>
      <c r="BAL28" s="253"/>
      <c r="BAM28" s="253"/>
      <c r="BAN28" s="253"/>
      <c r="BAO28" s="253"/>
      <c r="BAP28" s="253"/>
      <c r="BAQ28" s="253"/>
      <c r="BAR28" s="253"/>
      <c r="BAS28" s="253"/>
      <c r="BAT28" s="253"/>
      <c r="BAU28" s="253"/>
      <c r="BAV28" s="254"/>
      <c r="BAW28" s="254"/>
      <c r="BAX28" s="254"/>
      <c r="BAY28" s="254"/>
      <c r="BAZ28" s="254"/>
      <c r="BBA28" s="253"/>
      <c r="BBB28" s="253"/>
      <c r="BBC28" s="253"/>
      <c r="BBD28" s="253"/>
      <c r="BBE28" s="253"/>
      <c r="BBF28" s="253"/>
      <c r="BBG28" s="253"/>
      <c r="BBH28" s="253"/>
      <c r="BBI28" s="253"/>
      <c r="BBJ28" s="253"/>
      <c r="BBK28" s="253"/>
      <c r="BBL28" s="253"/>
      <c r="BBM28" s="253"/>
      <c r="BBN28" s="253"/>
      <c r="BBO28" s="253"/>
      <c r="BBP28" s="253"/>
      <c r="BBQ28" s="253"/>
      <c r="BBR28" s="253"/>
      <c r="BBS28" s="253"/>
      <c r="BBT28" s="253"/>
      <c r="BBU28" s="253"/>
      <c r="BBV28" s="253"/>
      <c r="BBW28" s="253"/>
      <c r="BBX28" s="253"/>
      <c r="BBY28" s="253"/>
      <c r="BBZ28" s="253"/>
      <c r="BCA28" s="253"/>
      <c r="BCB28" s="253"/>
      <c r="BCC28" s="253"/>
      <c r="BCD28" s="253"/>
      <c r="BCE28" s="253"/>
      <c r="BCF28" s="253"/>
      <c r="BCG28" s="253"/>
      <c r="BCH28" s="253"/>
      <c r="BCI28" s="253"/>
      <c r="BCJ28" s="253"/>
      <c r="BCK28" s="253"/>
      <c r="BCL28" s="253"/>
      <c r="BCM28" s="253"/>
      <c r="BCN28" s="253"/>
      <c r="BCO28" s="253"/>
      <c r="BCP28" s="253"/>
      <c r="BCQ28" s="253"/>
      <c r="BCR28" s="253"/>
      <c r="BCS28" s="253"/>
      <c r="BCT28" s="253"/>
      <c r="BCU28" s="253"/>
      <c r="BCV28" s="253"/>
      <c r="BCW28" s="253"/>
      <c r="BCX28" s="254"/>
      <c r="BCY28" s="254"/>
      <c r="BCZ28" s="254"/>
      <c r="BDA28" s="254"/>
      <c r="BDB28" s="254"/>
      <c r="BDC28" s="253"/>
      <c r="BDD28" s="253"/>
      <c r="BDE28" s="253"/>
      <c r="BDF28" s="253"/>
      <c r="BDG28" s="253"/>
      <c r="BDH28" s="253"/>
      <c r="BDI28" s="253"/>
      <c r="BDJ28" s="253"/>
      <c r="BDK28" s="253"/>
      <c r="BDL28" s="253"/>
      <c r="BDM28" s="253"/>
      <c r="BDN28" s="253"/>
      <c r="BDO28" s="253"/>
      <c r="BDP28" s="253"/>
      <c r="BDQ28" s="253"/>
      <c r="BDR28" s="253"/>
      <c r="BDS28" s="253"/>
      <c r="BDT28" s="253"/>
      <c r="BDU28" s="253"/>
      <c r="BDV28" s="253"/>
      <c r="BDW28" s="253"/>
      <c r="BDX28" s="253"/>
      <c r="BDY28" s="253"/>
      <c r="BDZ28" s="253"/>
      <c r="BEA28" s="253"/>
      <c r="BEB28" s="253"/>
      <c r="BEC28" s="253"/>
      <c r="BED28" s="253"/>
      <c r="BEE28" s="253"/>
      <c r="BEF28" s="253"/>
      <c r="BEG28" s="253"/>
      <c r="BEH28" s="253"/>
      <c r="BEI28" s="253"/>
      <c r="BEJ28" s="253"/>
      <c r="BEK28" s="253"/>
      <c r="BEL28" s="253"/>
      <c r="BEM28" s="253"/>
      <c r="BEN28" s="253"/>
      <c r="BEO28" s="253"/>
      <c r="BEP28" s="253"/>
      <c r="BEQ28" s="253"/>
      <c r="BER28" s="253"/>
      <c r="BES28" s="253"/>
      <c r="BET28" s="253"/>
      <c r="BEU28" s="253"/>
      <c r="BEV28" s="253"/>
      <c r="BEW28" s="253"/>
      <c r="BEX28" s="253"/>
      <c r="BEY28" s="253"/>
      <c r="BEZ28" s="254"/>
      <c r="BFA28" s="254"/>
      <c r="BFB28" s="254"/>
      <c r="BFC28" s="254"/>
      <c r="BFD28" s="254"/>
      <c r="BFE28" s="253"/>
      <c r="BFF28" s="253"/>
      <c r="BFG28" s="253"/>
      <c r="BFH28" s="253"/>
      <c r="BFI28" s="253"/>
      <c r="BFJ28" s="253"/>
      <c r="BFK28" s="253"/>
      <c r="BFL28" s="253"/>
      <c r="BFM28" s="253"/>
      <c r="BFN28" s="253"/>
      <c r="BFO28" s="253"/>
      <c r="BFP28" s="253"/>
      <c r="BFQ28" s="253"/>
      <c r="BFR28" s="253"/>
      <c r="BFS28" s="253"/>
      <c r="BFT28" s="253"/>
      <c r="BFU28" s="253"/>
      <c r="BFV28" s="253"/>
      <c r="BFW28" s="253"/>
      <c r="BFX28" s="253"/>
      <c r="BFY28" s="253"/>
      <c r="BFZ28" s="253"/>
      <c r="BGA28" s="253"/>
      <c r="BGB28" s="253"/>
      <c r="BGC28" s="253"/>
      <c r="BGD28" s="253"/>
      <c r="BGE28" s="253"/>
      <c r="BGF28" s="253"/>
      <c r="BGG28" s="253"/>
      <c r="BGH28" s="253"/>
      <c r="BGI28" s="253"/>
      <c r="BGJ28" s="253"/>
      <c r="BGK28" s="253"/>
      <c r="BGL28" s="253"/>
      <c r="BGM28" s="253"/>
      <c r="BGN28" s="253"/>
      <c r="BGO28" s="253"/>
      <c r="BGP28" s="253"/>
      <c r="BGQ28" s="253"/>
      <c r="BGR28" s="253"/>
      <c r="BGS28" s="253"/>
      <c r="BGT28" s="253"/>
      <c r="BGU28" s="253"/>
      <c r="BGV28" s="253"/>
      <c r="BGW28" s="253"/>
      <c r="BGX28" s="253"/>
      <c r="BGY28" s="253"/>
      <c r="BGZ28" s="253"/>
      <c r="BHA28" s="253"/>
      <c r="BHB28" s="254"/>
      <c r="BHC28" s="254"/>
      <c r="BHD28" s="254"/>
      <c r="BHE28" s="254"/>
      <c r="BHF28" s="254"/>
      <c r="BHG28" s="253"/>
      <c r="BHH28" s="253"/>
      <c r="BHI28" s="253"/>
      <c r="BHJ28" s="253"/>
      <c r="BHK28" s="253"/>
      <c r="BHL28" s="253"/>
      <c r="BHM28" s="253"/>
      <c r="BHN28" s="253"/>
      <c r="BHO28" s="253"/>
      <c r="BHP28" s="253"/>
      <c r="BHQ28" s="253"/>
      <c r="BHR28" s="253"/>
      <c r="BHS28" s="253"/>
      <c r="BHT28" s="253"/>
      <c r="BHU28" s="253"/>
      <c r="BHV28" s="253"/>
      <c r="BHW28" s="253"/>
      <c r="BHX28" s="253"/>
      <c r="BHY28" s="253"/>
      <c r="BHZ28" s="253"/>
      <c r="BIA28" s="253"/>
      <c r="BIB28" s="253"/>
      <c r="BIC28" s="253"/>
      <c r="BID28" s="253"/>
      <c r="BIE28" s="253"/>
      <c r="BIF28" s="253"/>
      <c r="BIG28" s="253"/>
      <c r="BIH28" s="253"/>
      <c r="BII28" s="253"/>
      <c r="BIJ28" s="253"/>
      <c r="BIK28" s="253"/>
      <c r="BIL28" s="253"/>
      <c r="BIM28" s="253"/>
      <c r="BIN28" s="253"/>
      <c r="BIO28" s="253"/>
      <c r="BIP28" s="253"/>
      <c r="BIQ28" s="253"/>
      <c r="BIR28" s="253"/>
      <c r="BIS28" s="253"/>
      <c r="BIT28" s="253"/>
      <c r="BIU28" s="253"/>
      <c r="BIV28" s="253"/>
      <c r="BIW28" s="253"/>
      <c r="BIX28" s="253"/>
      <c r="BIY28" s="253"/>
      <c r="BIZ28" s="253"/>
      <c r="BJA28" s="253"/>
      <c r="BJB28" s="253"/>
      <c r="BJC28" s="253"/>
      <c r="BJD28" s="254"/>
      <c r="BJE28" s="254"/>
      <c r="BJF28" s="254"/>
      <c r="BJG28" s="254"/>
      <c r="BJH28" s="254"/>
      <c r="BJI28" s="253"/>
      <c r="BJJ28" s="253"/>
      <c r="BJK28" s="253"/>
      <c r="BJL28" s="253"/>
      <c r="BJM28" s="253"/>
      <c r="BJN28" s="253"/>
      <c r="BJO28" s="253"/>
      <c r="BJP28" s="253"/>
      <c r="BJQ28" s="253"/>
      <c r="BJR28" s="253"/>
      <c r="BJS28" s="253"/>
      <c r="BJT28" s="253"/>
      <c r="BJU28" s="253"/>
      <c r="BJV28" s="253"/>
      <c r="BJW28" s="253"/>
      <c r="BJX28" s="253"/>
      <c r="BJY28" s="253"/>
      <c r="BJZ28" s="253"/>
      <c r="BKA28" s="253"/>
      <c r="BKB28" s="253"/>
      <c r="BKC28" s="253"/>
      <c r="BKD28" s="253"/>
      <c r="BKE28" s="253"/>
      <c r="BKF28" s="253"/>
      <c r="BKG28" s="253"/>
      <c r="BKH28" s="253"/>
      <c r="BKI28" s="253"/>
      <c r="BKJ28" s="253"/>
      <c r="BKK28" s="253"/>
      <c r="BKL28" s="253"/>
      <c r="BKM28" s="253"/>
      <c r="BKN28" s="253"/>
      <c r="BKO28" s="253"/>
      <c r="BKP28" s="253"/>
      <c r="BKQ28" s="253"/>
      <c r="BKR28" s="253"/>
      <c r="BKS28" s="253"/>
      <c r="BKT28" s="253"/>
      <c r="BKU28" s="253"/>
      <c r="BKV28" s="253"/>
      <c r="BKW28" s="253"/>
      <c r="BKX28" s="253"/>
      <c r="BKY28" s="253"/>
      <c r="BKZ28" s="253"/>
      <c r="BLA28" s="253"/>
      <c r="BLB28" s="253"/>
      <c r="BLC28" s="253"/>
      <c r="BLD28" s="253"/>
      <c r="BLE28" s="253"/>
      <c r="BLF28" s="254"/>
      <c r="BLG28" s="254"/>
      <c r="BLH28" s="254"/>
      <c r="BLI28" s="254"/>
      <c r="BLJ28" s="254"/>
      <c r="BLK28" s="253"/>
      <c r="BLL28" s="253"/>
      <c r="BLM28" s="253"/>
      <c r="BLN28" s="253"/>
      <c r="BLO28" s="253"/>
      <c r="BLP28" s="253"/>
      <c r="BLQ28" s="253"/>
      <c r="BLR28" s="253"/>
      <c r="BLS28" s="253"/>
      <c r="BLT28" s="253"/>
      <c r="BLU28" s="253"/>
      <c r="BLV28" s="253"/>
      <c r="BLW28" s="253"/>
      <c r="BLX28" s="253"/>
      <c r="BLY28" s="253"/>
      <c r="BLZ28" s="253"/>
      <c r="BMA28" s="253"/>
      <c r="BMB28" s="253"/>
      <c r="BMC28" s="253"/>
      <c r="BMD28" s="253"/>
      <c r="BME28" s="253"/>
      <c r="BMF28" s="253"/>
      <c r="BMG28" s="253"/>
      <c r="BMH28" s="253"/>
      <c r="BMI28" s="253"/>
      <c r="BMJ28" s="253"/>
      <c r="BMK28" s="253"/>
      <c r="BML28" s="253"/>
      <c r="BMM28" s="253"/>
      <c r="BMN28" s="253"/>
      <c r="BMO28" s="253"/>
      <c r="BMP28" s="253"/>
      <c r="BMQ28" s="253"/>
      <c r="BMR28" s="253"/>
      <c r="BMS28" s="253"/>
      <c r="BMT28" s="253"/>
      <c r="BMU28" s="253"/>
      <c r="BMV28" s="253"/>
      <c r="BMW28" s="253"/>
      <c r="BMX28" s="253"/>
      <c r="BMY28" s="253"/>
      <c r="BMZ28" s="253"/>
      <c r="BNA28" s="253"/>
      <c r="BNB28" s="253"/>
      <c r="BNC28" s="253"/>
      <c r="BND28" s="253"/>
      <c r="BNE28" s="253"/>
      <c r="BNF28" s="253"/>
      <c r="BNG28" s="253"/>
      <c r="BNH28" s="254"/>
      <c r="BNI28" s="254"/>
      <c r="BNJ28" s="254"/>
      <c r="BNK28" s="254"/>
      <c r="BNL28" s="254"/>
      <c r="BNM28" s="253"/>
      <c r="BNN28" s="253"/>
      <c r="BNO28" s="253"/>
      <c r="BNP28" s="253"/>
      <c r="BNQ28" s="253"/>
      <c r="BNR28" s="253"/>
      <c r="BNS28" s="253"/>
      <c r="BNT28" s="253"/>
      <c r="BNU28" s="253"/>
      <c r="BNV28" s="253"/>
      <c r="BNW28" s="253"/>
      <c r="BNX28" s="253"/>
      <c r="BNY28" s="253"/>
      <c r="BNZ28" s="253"/>
      <c r="BOA28" s="253"/>
      <c r="BOB28" s="253"/>
      <c r="BOC28" s="253"/>
      <c r="BOD28" s="253"/>
      <c r="BOE28" s="253"/>
      <c r="BOF28" s="253"/>
      <c r="BOG28" s="253"/>
      <c r="BOH28" s="253"/>
      <c r="BOI28" s="253"/>
      <c r="BOJ28" s="253"/>
      <c r="BOK28" s="253"/>
      <c r="BOL28" s="253"/>
      <c r="BOM28" s="253"/>
      <c r="BON28" s="253"/>
      <c r="BOO28" s="253"/>
      <c r="BOP28" s="253"/>
      <c r="BOQ28" s="253"/>
      <c r="BOR28" s="253"/>
      <c r="BOS28" s="253"/>
      <c r="BOT28" s="253"/>
      <c r="BOU28" s="253"/>
      <c r="BOV28" s="253"/>
      <c r="BOW28" s="253"/>
      <c r="BOX28" s="253"/>
      <c r="BOY28" s="253"/>
      <c r="BOZ28" s="253"/>
      <c r="BPA28" s="253"/>
      <c r="BPB28" s="253"/>
      <c r="BPC28" s="253"/>
      <c r="BPD28" s="253"/>
      <c r="BPE28" s="253"/>
      <c r="BPF28" s="253"/>
      <c r="BPG28" s="253"/>
      <c r="BPH28" s="253"/>
      <c r="BPI28" s="253"/>
      <c r="BPJ28" s="254"/>
      <c r="BPK28" s="254"/>
      <c r="BPL28" s="254"/>
      <c r="BPM28" s="254"/>
      <c r="BPN28" s="254"/>
      <c r="BPO28" s="253"/>
      <c r="BPP28" s="253"/>
      <c r="BPQ28" s="253"/>
      <c r="BPR28" s="253"/>
      <c r="BPS28" s="253"/>
      <c r="BPT28" s="253"/>
      <c r="BPU28" s="253"/>
      <c r="BPV28" s="253"/>
      <c r="BPW28" s="253"/>
      <c r="BPX28" s="253"/>
      <c r="BPY28" s="253"/>
      <c r="BPZ28" s="253"/>
      <c r="BQA28" s="253"/>
      <c r="BQB28" s="253"/>
      <c r="BQC28" s="253"/>
      <c r="BQD28" s="253"/>
      <c r="BQE28" s="253"/>
      <c r="BQF28" s="253"/>
      <c r="BQG28" s="253"/>
      <c r="BQH28" s="253"/>
      <c r="BQI28" s="253"/>
      <c r="BQJ28" s="253"/>
      <c r="BQK28" s="253"/>
      <c r="BQL28" s="253"/>
      <c r="BQM28" s="253"/>
      <c r="BQN28" s="253"/>
      <c r="BQO28" s="253"/>
      <c r="BQP28" s="253"/>
      <c r="BQQ28" s="253"/>
      <c r="BQR28" s="253"/>
      <c r="BQS28" s="253"/>
      <c r="BQT28" s="253"/>
      <c r="BQU28" s="253"/>
      <c r="BQV28" s="253"/>
      <c r="BQW28" s="253"/>
      <c r="BQX28" s="253"/>
      <c r="BQY28" s="253"/>
      <c r="BQZ28" s="253"/>
      <c r="BRA28" s="253"/>
      <c r="BRB28" s="253"/>
      <c r="BRC28" s="253"/>
      <c r="BRD28" s="253"/>
      <c r="BRE28" s="253"/>
      <c r="BRF28" s="253"/>
      <c r="BRG28" s="253"/>
      <c r="BRH28" s="253"/>
      <c r="BRI28" s="253"/>
      <c r="BRJ28" s="253"/>
      <c r="BRK28" s="253"/>
      <c r="BRL28" s="254"/>
      <c r="BRM28" s="254"/>
      <c r="BRN28" s="254"/>
      <c r="BRO28" s="254"/>
      <c r="BRP28" s="254"/>
      <c r="BRQ28" s="253"/>
      <c r="BRR28" s="253"/>
      <c r="BRS28" s="253"/>
      <c r="BRT28" s="253"/>
      <c r="BRU28" s="253"/>
      <c r="BRV28" s="253"/>
      <c r="BRW28" s="253"/>
      <c r="BRX28" s="253"/>
      <c r="BRY28" s="253"/>
      <c r="BRZ28" s="253"/>
      <c r="BSA28" s="253"/>
      <c r="BSB28" s="253"/>
      <c r="BSC28" s="253"/>
      <c r="BSD28" s="253"/>
      <c r="BSE28" s="253"/>
      <c r="BSF28" s="253"/>
      <c r="BSG28" s="253"/>
      <c r="BSH28" s="253"/>
      <c r="BSI28" s="253"/>
      <c r="BSJ28" s="253"/>
      <c r="BSK28" s="253"/>
      <c r="BSL28" s="253"/>
      <c r="BSM28" s="253"/>
      <c r="BSN28" s="253"/>
      <c r="BSO28" s="253"/>
      <c r="BSP28" s="253"/>
      <c r="BSQ28" s="253"/>
      <c r="BSR28" s="253"/>
      <c r="BSS28" s="253"/>
      <c r="BST28" s="253"/>
      <c r="BSU28" s="253"/>
      <c r="BSV28" s="253"/>
      <c r="BSW28" s="253"/>
      <c r="BSX28" s="253"/>
      <c r="BSY28" s="253"/>
      <c r="BSZ28" s="253"/>
      <c r="BTA28" s="253"/>
      <c r="BTB28" s="253"/>
      <c r="BTC28" s="253"/>
      <c r="BTD28" s="253"/>
      <c r="BTE28" s="253"/>
      <c r="BTF28" s="253"/>
      <c r="BTG28" s="253"/>
      <c r="BTH28" s="253"/>
      <c r="BTI28" s="253"/>
      <c r="BTJ28" s="253"/>
      <c r="BTK28" s="253"/>
      <c r="BTL28" s="253"/>
      <c r="BTM28" s="253"/>
      <c r="BTN28" s="254"/>
      <c r="BTO28" s="254"/>
      <c r="BTP28" s="254"/>
      <c r="BTQ28" s="254"/>
      <c r="BTR28" s="254"/>
      <c r="BTS28" s="253"/>
      <c r="BTT28" s="253"/>
      <c r="BTU28" s="253"/>
      <c r="BTV28" s="253"/>
      <c r="BTW28" s="253"/>
      <c r="BTX28" s="253"/>
      <c r="BTY28" s="253"/>
      <c r="BTZ28" s="253"/>
      <c r="BUA28" s="253"/>
      <c r="BUB28" s="253"/>
      <c r="BUC28" s="253"/>
      <c r="BUD28" s="253"/>
      <c r="BUE28" s="253"/>
      <c r="BUF28" s="253"/>
      <c r="BUG28" s="253"/>
      <c r="BUH28" s="253"/>
      <c r="BUI28" s="253"/>
      <c r="BUJ28" s="253"/>
      <c r="BUK28" s="253"/>
      <c r="BUL28" s="253"/>
      <c r="BUM28" s="253"/>
      <c r="BUN28" s="253"/>
      <c r="BUO28" s="253"/>
      <c r="BUP28" s="253"/>
      <c r="BUQ28" s="253"/>
      <c r="BUR28" s="253"/>
      <c r="BUS28" s="253"/>
      <c r="BUT28" s="253"/>
      <c r="BUU28" s="253"/>
      <c r="BUV28" s="253"/>
      <c r="BUW28" s="253"/>
      <c r="BUX28" s="253"/>
      <c r="BUY28" s="253"/>
      <c r="BUZ28" s="253"/>
      <c r="BVA28" s="253"/>
      <c r="BVB28" s="253"/>
      <c r="BVC28" s="253"/>
      <c r="BVD28" s="253"/>
      <c r="BVE28" s="253"/>
      <c r="BVF28" s="253"/>
      <c r="BVG28" s="253"/>
      <c r="BVH28" s="253"/>
      <c r="BVI28" s="253"/>
      <c r="BVJ28" s="253"/>
      <c r="BVK28" s="253"/>
      <c r="BVL28" s="253"/>
      <c r="BVM28" s="253"/>
      <c r="BVN28" s="253"/>
      <c r="BVO28" s="253"/>
      <c r="BVP28" s="254"/>
      <c r="BVQ28" s="254"/>
      <c r="BVR28" s="254"/>
      <c r="BVS28" s="254"/>
      <c r="BVT28" s="254"/>
      <c r="BVU28" s="253"/>
      <c r="BVV28" s="253"/>
      <c r="BVW28" s="253"/>
      <c r="BVX28" s="253"/>
      <c r="BVY28" s="253"/>
      <c r="BVZ28" s="253"/>
      <c r="BWA28" s="253"/>
      <c r="BWB28" s="253"/>
      <c r="BWC28" s="253"/>
      <c r="BWD28" s="253"/>
      <c r="BWE28" s="253"/>
      <c r="BWF28" s="253"/>
      <c r="BWG28" s="253"/>
      <c r="BWH28" s="253"/>
      <c r="BWI28" s="253"/>
      <c r="BWJ28" s="253"/>
      <c r="BWK28" s="253"/>
      <c r="BWL28" s="253"/>
      <c r="BWM28" s="253"/>
      <c r="BWN28" s="253"/>
      <c r="BWO28" s="253"/>
      <c r="BWP28" s="253"/>
      <c r="BWQ28" s="253"/>
      <c r="BWR28" s="253"/>
      <c r="BWS28" s="253"/>
      <c r="BWT28" s="253"/>
      <c r="BWU28" s="253"/>
      <c r="BWV28" s="253"/>
      <c r="BWW28" s="253"/>
      <c r="BWX28" s="253"/>
      <c r="BWY28" s="253"/>
      <c r="BWZ28" s="253"/>
      <c r="BXA28" s="253"/>
      <c r="BXB28" s="253"/>
      <c r="BXC28" s="253"/>
      <c r="BXD28" s="253"/>
      <c r="BXE28" s="253"/>
      <c r="BXF28" s="253"/>
      <c r="BXG28" s="253"/>
      <c r="BXH28" s="253"/>
      <c r="BXI28" s="253"/>
      <c r="BXJ28" s="253"/>
      <c r="BXK28" s="253"/>
      <c r="BXL28" s="253"/>
      <c r="BXM28" s="253"/>
      <c r="BXN28" s="253"/>
      <c r="BXO28" s="253"/>
      <c r="BXP28" s="253"/>
      <c r="BXQ28" s="253"/>
      <c r="BXR28" s="254"/>
      <c r="BXS28" s="254"/>
      <c r="BXT28" s="254"/>
      <c r="BXU28" s="254"/>
      <c r="BXV28" s="254"/>
      <c r="BXW28" s="253"/>
      <c r="BXX28" s="253"/>
      <c r="BXY28" s="253"/>
      <c r="BXZ28" s="253"/>
      <c r="BYA28" s="253"/>
      <c r="BYB28" s="253"/>
      <c r="BYC28" s="253"/>
      <c r="BYD28" s="253"/>
      <c r="BYE28" s="253"/>
      <c r="BYF28" s="253"/>
      <c r="BYG28" s="253"/>
      <c r="BYH28" s="253"/>
      <c r="BYI28" s="253"/>
      <c r="BYJ28" s="253"/>
      <c r="BYK28" s="253"/>
      <c r="BYL28" s="253"/>
      <c r="BYM28" s="253"/>
      <c r="BYN28" s="253"/>
      <c r="BYO28" s="253"/>
      <c r="BYP28" s="253"/>
      <c r="BYQ28" s="253"/>
      <c r="BYR28" s="253"/>
      <c r="BYS28" s="253"/>
      <c r="BYT28" s="253"/>
      <c r="BYU28" s="253"/>
      <c r="BYV28" s="253"/>
      <c r="BYW28" s="253"/>
      <c r="BYX28" s="253"/>
      <c r="BYY28" s="253"/>
      <c r="BYZ28" s="253"/>
      <c r="BZA28" s="253"/>
      <c r="BZB28" s="253"/>
      <c r="BZC28" s="253"/>
      <c r="BZD28" s="253"/>
      <c r="BZE28" s="253"/>
      <c r="BZF28" s="253"/>
      <c r="BZG28" s="253"/>
      <c r="BZH28" s="253"/>
      <c r="BZI28" s="253"/>
      <c r="BZJ28" s="253"/>
      <c r="BZK28" s="253"/>
      <c r="BZL28" s="253"/>
      <c r="BZM28" s="253"/>
      <c r="BZN28" s="253"/>
      <c r="BZO28" s="253"/>
      <c r="BZP28" s="253"/>
      <c r="BZQ28" s="253"/>
      <c r="BZR28" s="253"/>
      <c r="BZS28" s="253"/>
      <c r="BZT28" s="254"/>
      <c r="BZU28" s="254"/>
      <c r="BZV28" s="254"/>
      <c r="BZW28" s="254"/>
      <c r="BZX28" s="254"/>
      <c r="BZY28" s="253"/>
      <c r="BZZ28" s="253"/>
      <c r="CAA28" s="253"/>
      <c r="CAB28" s="253"/>
      <c r="CAC28" s="253"/>
      <c r="CAD28" s="253"/>
      <c r="CAE28" s="253"/>
      <c r="CAF28" s="253"/>
      <c r="CAG28" s="253"/>
      <c r="CAH28" s="253"/>
      <c r="CAI28" s="253"/>
      <c r="CAJ28" s="253"/>
      <c r="CAK28" s="253"/>
      <c r="CAL28" s="253"/>
      <c r="CAM28" s="253"/>
      <c r="CAN28" s="253"/>
      <c r="CAO28" s="253"/>
      <c r="CAP28" s="253"/>
      <c r="CAQ28" s="253"/>
      <c r="CAR28" s="253"/>
      <c r="CAS28" s="253"/>
      <c r="CAT28" s="253"/>
      <c r="CAU28" s="253"/>
      <c r="CAV28" s="253"/>
      <c r="CAW28" s="253"/>
      <c r="CAX28" s="253"/>
      <c r="CAY28" s="253"/>
      <c r="CAZ28" s="253"/>
      <c r="CBA28" s="253"/>
      <c r="CBB28" s="253"/>
      <c r="CBC28" s="253"/>
      <c r="CBD28" s="253"/>
      <c r="CBE28" s="253"/>
      <c r="CBF28" s="253"/>
      <c r="CBG28" s="253"/>
      <c r="CBH28" s="253"/>
      <c r="CBI28" s="253"/>
      <c r="CBJ28" s="253"/>
      <c r="CBK28" s="253"/>
      <c r="CBL28" s="253"/>
      <c r="CBM28" s="253"/>
      <c r="CBN28" s="253"/>
      <c r="CBO28" s="253"/>
      <c r="CBP28" s="253"/>
      <c r="CBQ28" s="253"/>
      <c r="CBR28" s="253"/>
      <c r="CBS28" s="253"/>
      <c r="CBT28" s="253"/>
      <c r="CBU28" s="253"/>
      <c r="CBV28" s="254"/>
      <c r="CBW28" s="254"/>
      <c r="CBX28" s="254"/>
      <c r="CBY28" s="254"/>
      <c r="CBZ28" s="254"/>
      <c r="CCA28" s="253"/>
      <c r="CCB28" s="253"/>
      <c r="CCC28" s="253"/>
      <c r="CCD28" s="253"/>
      <c r="CCE28" s="253"/>
      <c r="CCF28" s="253"/>
      <c r="CCG28" s="253"/>
      <c r="CCH28" s="253"/>
      <c r="CCI28" s="253"/>
      <c r="CCJ28" s="253"/>
      <c r="CCK28" s="253"/>
      <c r="CCL28" s="253"/>
      <c r="CCM28" s="253"/>
      <c r="CCN28" s="253"/>
      <c r="CCO28" s="253"/>
      <c r="CCP28" s="253"/>
      <c r="CCQ28" s="253"/>
      <c r="CCR28" s="253"/>
      <c r="CCS28" s="253"/>
      <c r="CCT28" s="253"/>
      <c r="CCU28" s="253"/>
      <c r="CCV28" s="253"/>
      <c r="CCW28" s="253"/>
      <c r="CCX28" s="253"/>
      <c r="CCY28" s="253"/>
      <c r="CCZ28" s="253"/>
      <c r="CDA28" s="253"/>
      <c r="CDB28" s="253"/>
      <c r="CDC28" s="253"/>
      <c r="CDD28" s="253"/>
      <c r="CDE28" s="253"/>
      <c r="CDF28" s="253"/>
      <c r="CDG28" s="253"/>
      <c r="CDH28" s="253"/>
      <c r="CDI28" s="253"/>
      <c r="CDJ28" s="253"/>
      <c r="CDK28" s="253"/>
      <c r="CDL28" s="253"/>
      <c r="CDM28" s="253"/>
      <c r="CDN28" s="253"/>
      <c r="CDO28" s="253"/>
      <c r="CDP28" s="253"/>
      <c r="CDQ28" s="253"/>
      <c r="CDR28" s="253"/>
      <c r="CDS28" s="253"/>
      <c r="CDT28" s="253"/>
      <c r="CDU28" s="253"/>
      <c r="CDV28" s="253"/>
      <c r="CDW28" s="253"/>
      <c r="CDX28" s="254"/>
      <c r="CDY28" s="254"/>
      <c r="CDZ28" s="254"/>
      <c r="CEA28" s="254"/>
      <c r="CEB28" s="254"/>
      <c r="CEC28" s="253"/>
      <c r="CED28" s="253"/>
      <c r="CEE28" s="253"/>
      <c r="CEF28" s="253"/>
      <c r="CEG28" s="253"/>
      <c r="CEH28" s="253"/>
      <c r="CEI28" s="253"/>
      <c r="CEJ28" s="253"/>
      <c r="CEK28" s="253"/>
      <c r="CEL28" s="253"/>
      <c r="CEM28" s="253"/>
      <c r="CEN28" s="253"/>
      <c r="CEO28" s="253"/>
      <c r="CEP28" s="253"/>
      <c r="CEQ28" s="253"/>
      <c r="CER28" s="253"/>
      <c r="CES28" s="253"/>
      <c r="CET28" s="253"/>
      <c r="CEU28" s="253"/>
      <c r="CEV28" s="253"/>
      <c r="CEW28" s="253"/>
      <c r="CEX28" s="253"/>
      <c r="CEY28" s="253"/>
      <c r="CEZ28" s="253"/>
      <c r="CFA28" s="253"/>
      <c r="CFB28" s="253"/>
      <c r="CFC28" s="253"/>
      <c r="CFD28" s="253"/>
      <c r="CFE28" s="253"/>
      <c r="CFF28" s="253"/>
      <c r="CFG28" s="253"/>
      <c r="CFH28" s="253"/>
      <c r="CFI28" s="253"/>
      <c r="CFJ28" s="253"/>
      <c r="CFK28" s="253"/>
      <c r="CFL28" s="253"/>
      <c r="CFM28" s="253"/>
      <c r="CFN28" s="253"/>
      <c r="CFO28" s="253"/>
      <c r="CFP28" s="253"/>
      <c r="CFQ28" s="253"/>
      <c r="CFR28" s="253"/>
      <c r="CFS28" s="253"/>
      <c r="CFT28" s="253"/>
      <c r="CFU28" s="253"/>
      <c r="CFV28" s="253"/>
      <c r="CFW28" s="253"/>
      <c r="CFX28" s="253"/>
      <c r="CFY28" s="253"/>
      <c r="CFZ28" s="254"/>
      <c r="CGA28" s="254"/>
      <c r="CGB28" s="254"/>
      <c r="CGC28" s="254"/>
      <c r="CGD28" s="254"/>
      <c r="CGE28" s="253"/>
      <c r="CGF28" s="253"/>
      <c r="CGG28" s="253"/>
      <c r="CGH28" s="253"/>
      <c r="CGI28" s="253"/>
      <c r="CGJ28" s="253"/>
      <c r="CGK28" s="253"/>
      <c r="CGL28" s="253"/>
      <c r="CGM28" s="253"/>
      <c r="CGN28" s="253"/>
      <c r="CGO28" s="253"/>
      <c r="CGP28" s="253"/>
      <c r="CGQ28" s="253"/>
      <c r="CGR28" s="253"/>
      <c r="CGS28" s="253"/>
      <c r="CGT28" s="253"/>
      <c r="CGU28" s="253"/>
      <c r="CGV28" s="253"/>
      <c r="CGW28" s="253"/>
      <c r="CGX28" s="253"/>
      <c r="CGY28" s="253"/>
      <c r="CGZ28" s="253"/>
      <c r="CHA28" s="253"/>
      <c r="CHB28" s="253"/>
      <c r="CHC28" s="253"/>
      <c r="CHD28" s="253"/>
      <c r="CHE28" s="253"/>
      <c r="CHF28" s="253"/>
      <c r="CHG28" s="253"/>
      <c r="CHH28" s="253"/>
      <c r="CHI28" s="253"/>
      <c r="CHJ28" s="253"/>
      <c r="CHK28" s="253"/>
      <c r="CHL28" s="253"/>
      <c r="CHM28" s="253"/>
      <c r="CHN28" s="253"/>
      <c r="CHO28" s="253"/>
      <c r="CHP28" s="253"/>
      <c r="CHQ28" s="253"/>
      <c r="CHR28" s="253"/>
      <c r="CHS28" s="253"/>
      <c r="CHT28" s="253"/>
      <c r="CHU28" s="253"/>
      <c r="CHV28" s="253"/>
      <c r="CHW28" s="253"/>
      <c r="CHX28" s="253"/>
      <c r="CHY28" s="253"/>
      <c r="CHZ28" s="253"/>
      <c r="CIA28" s="253"/>
      <c r="CIB28" s="254"/>
      <c r="CIC28" s="254"/>
      <c r="CID28" s="254"/>
      <c r="CIE28" s="254"/>
      <c r="CIF28" s="254"/>
      <c r="CIG28" s="253"/>
      <c r="CIH28" s="253"/>
      <c r="CII28" s="253"/>
      <c r="CIJ28" s="253"/>
      <c r="CIK28" s="253"/>
      <c r="CIL28" s="253"/>
      <c r="CIM28" s="253"/>
      <c r="CIN28" s="253"/>
      <c r="CIO28" s="253"/>
      <c r="CIP28" s="253"/>
      <c r="CIQ28" s="253"/>
      <c r="CIR28" s="253"/>
      <c r="CIS28" s="253"/>
      <c r="CIT28" s="253"/>
      <c r="CIU28" s="253"/>
      <c r="CIV28" s="253"/>
      <c r="CIW28" s="253"/>
      <c r="CIX28" s="253"/>
      <c r="CIY28" s="253"/>
      <c r="CIZ28" s="253"/>
      <c r="CJA28" s="253"/>
      <c r="CJB28" s="253"/>
      <c r="CJC28" s="253"/>
      <c r="CJD28" s="253"/>
      <c r="CJE28" s="253"/>
      <c r="CJF28" s="253"/>
      <c r="CJG28" s="253"/>
      <c r="CJH28" s="253"/>
      <c r="CJI28" s="253"/>
      <c r="CJJ28" s="253"/>
      <c r="CJK28" s="253"/>
      <c r="CJL28" s="253"/>
      <c r="CJM28" s="253"/>
      <c r="CJN28" s="253"/>
      <c r="CJO28" s="253"/>
      <c r="CJP28" s="253"/>
      <c r="CJQ28" s="253"/>
      <c r="CJR28" s="253"/>
      <c r="CJS28" s="253"/>
      <c r="CJT28" s="253"/>
      <c r="CJU28" s="253"/>
      <c r="CJV28" s="253"/>
      <c r="CJW28" s="253"/>
      <c r="CJX28" s="253"/>
      <c r="CJY28" s="253"/>
      <c r="CJZ28" s="253"/>
      <c r="CKA28" s="253"/>
      <c r="CKB28" s="253"/>
      <c r="CKC28" s="253"/>
      <c r="CKD28" s="254"/>
      <c r="CKE28" s="254"/>
      <c r="CKF28" s="254"/>
      <c r="CKG28" s="254"/>
      <c r="CKH28" s="254"/>
      <c r="CKI28" s="253"/>
      <c r="CKJ28" s="253"/>
      <c r="CKK28" s="253"/>
      <c r="CKL28" s="253"/>
      <c r="CKM28" s="253"/>
      <c r="CKN28" s="253"/>
      <c r="CKO28" s="253"/>
      <c r="CKP28" s="253"/>
      <c r="CKQ28" s="253"/>
      <c r="CKR28" s="253"/>
      <c r="CKS28" s="253"/>
      <c r="CKT28" s="253"/>
      <c r="CKU28" s="253"/>
      <c r="CKV28" s="253"/>
      <c r="CKW28" s="253"/>
      <c r="CKX28" s="253"/>
      <c r="CKY28" s="253"/>
      <c r="CKZ28" s="253"/>
      <c r="CLA28" s="253"/>
      <c r="CLB28" s="253"/>
      <c r="CLC28" s="253"/>
      <c r="CLD28" s="253"/>
      <c r="CLE28" s="253"/>
      <c r="CLF28" s="253"/>
      <c r="CLG28" s="253"/>
      <c r="CLH28" s="253"/>
      <c r="CLI28" s="253"/>
      <c r="CLJ28" s="253"/>
      <c r="CLK28" s="253"/>
      <c r="CLL28" s="253"/>
      <c r="CLM28" s="253"/>
      <c r="CLN28" s="253"/>
      <c r="CLO28" s="253"/>
      <c r="CLP28" s="253"/>
      <c r="CLQ28" s="253"/>
      <c r="CLR28" s="253"/>
      <c r="CLS28" s="253"/>
      <c r="CLT28" s="253"/>
      <c r="CLU28" s="253"/>
      <c r="CLV28" s="253"/>
      <c r="CLW28" s="253"/>
      <c r="CLX28" s="253"/>
      <c r="CLY28" s="253"/>
      <c r="CLZ28" s="253"/>
      <c r="CMA28" s="253"/>
      <c r="CMB28" s="253"/>
      <c r="CMC28" s="253"/>
      <c r="CMD28" s="253"/>
      <c r="CME28" s="253"/>
      <c r="CMF28" s="254"/>
      <c r="CMG28" s="254"/>
      <c r="CMH28" s="254"/>
      <c r="CMI28" s="254"/>
      <c r="CMJ28" s="254"/>
      <c r="CMK28" s="253"/>
      <c r="CML28" s="253"/>
      <c r="CMM28" s="253"/>
      <c r="CMN28" s="253"/>
      <c r="CMO28" s="253"/>
      <c r="CMP28" s="253"/>
      <c r="CMQ28" s="253"/>
      <c r="CMR28" s="253"/>
      <c r="CMS28" s="253"/>
      <c r="CMT28" s="253"/>
      <c r="CMU28" s="253"/>
      <c r="CMV28" s="253"/>
      <c r="CMW28" s="253"/>
      <c r="CMX28" s="253"/>
      <c r="CMY28" s="253"/>
      <c r="CMZ28" s="253"/>
      <c r="CNA28" s="253"/>
      <c r="CNB28" s="253"/>
      <c r="CNC28" s="253"/>
      <c r="CND28" s="253"/>
      <c r="CNE28" s="253"/>
      <c r="CNF28" s="253"/>
      <c r="CNG28" s="253"/>
      <c r="CNH28" s="253"/>
      <c r="CNI28" s="253"/>
      <c r="CNJ28" s="253"/>
      <c r="CNK28" s="253"/>
      <c r="CNL28" s="253"/>
      <c r="CNM28" s="253"/>
      <c r="CNN28" s="253"/>
      <c r="CNO28" s="253"/>
      <c r="CNP28" s="253"/>
      <c r="CNQ28" s="253"/>
      <c r="CNR28" s="253"/>
      <c r="CNS28" s="253"/>
      <c r="CNT28" s="253"/>
      <c r="CNU28" s="253"/>
      <c r="CNV28" s="253"/>
      <c r="CNW28" s="253"/>
      <c r="CNX28" s="253"/>
      <c r="CNY28" s="253"/>
      <c r="CNZ28" s="253"/>
      <c r="COA28" s="253"/>
      <c r="COB28" s="253"/>
      <c r="COC28" s="253"/>
      <c r="COD28" s="253"/>
      <c r="COE28" s="253"/>
      <c r="COF28" s="253"/>
      <c r="COG28" s="253"/>
      <c r="COH28" s="254"/>
      <c r="COI28" s="254"/>
      <c r="COJ28" s="254"/>
      <c r="COK28" s="254"/>
      <c r="COL28" s="254"/>
      <c r="COM28" s="253"/>
      <c r="CON28" s="253"/>
      <c r="COO28" s="253"/>
      <c r="COP28" s="253"/>
      <c r="COQ28" s="253"/>
      <c r="COR28" s="253"/>
      <c r="COS28" s="253"/>
      <c r="COT28" s="253"/>
      <c r="COU28" s="253"/>
      <c r="COV28" s="253"/>
      <c r="COW28" s="253"/>
      <c r="COX28" s="253"/>
      <c r="COY28" s="253"/>
      <c r="COZ28" s="253"/>
      <c r="CPA28" s="253"/>
      <c r="CPB28" s="253"/>
      <c r="CPC28" s="253"/>
      <c r="CPD28" s="253"/>
      <c r="CPE28" s="253"/>
      <c r="CPF28" s="253"/>
      <c r="CPG28" s="253"/>
      <c r="CPH28" s="253"/>
      <c r="CPI28" s="253"/>
      <c r="CPJ28" s="253"/>
      <c r="CPK28" s="253"/>
      <c r="CPL28" s="253"/>
      <c r="CPM28" s="253"/>
      <c r="CPN28" s="253"/>
      <c r="CPO28" s="253"/>
      <c r="CPP28" s="253"/>
      <c r="CPQ28" s="253"/>
      <c r="CPR28" s="253"/>
      <c r="CPS28" s="253"/>
      <c r="CPT28" s="253"/>
      <c r="CPU28" s="253"/>
      <c r="CPV28" s="253"/>
      <c r="CPW28" s="253"/>
      <c r="CPX28" s="253"/>
      <c r="CPY28" s="253"/>
      <c r="CPZ28" s="253"/>
      <c r="CQA28" s="253"/>
      <c r="CQB28" s="253"/>
      <c r="CQC28" s="253"/>
      <c r="CQD28" s="253"/>
      <c r="CQE28" s="253"/>
      <c r="CQF28" s="253"/>
      <c r="CQG28" s="253"/>
      <c r="CQH28" s="253"/>
      <c r="CQI28" s="253"/>
      <c r="CQJ28" s="254"/>
      <c r="CQK28" s="254"/>
      <c r="CQL28" s="254"/>
      <c r="CQM28" s="254"/>
      <c r="CQN28" s="254"/>
      <c r="CQO28" s="253"/>
      <c r="CQP28" s="253"/>
      <c r="CQQ28" s="253"/>
      <c r="CQR28" s="253"/>
      <c r="CQS28" s="253"/>
      <c r="CQT28" s="253"/>
      <c r="CQU28" s="253"/>
      <c r="CQV28" s="253"/>
      <c r="CQW28" s="253"/>
      <c r="CQX28" s="253"/>
      <c r="CQY28" s="253"/>
      <c r="CQZ28" s="253"/>
      <c r="CRA28" s="253"/>
      <c r="CRB28" s="253"/>
      <c r="CRC28" s="253"/>
      <c r="CRD28" s="253"/>
      <c r="CRE28" s="253"/>
      <c r="CRF28" s="253"/>
      <c r="CRG28" s="253"/>
      <c r="CRH28" s="253"/>
      <c r="CRI28" s="253"/>
      <c r="CRJ28" s="253"/>
      <c r="CRK28" s="253"/>
      <c r="CRL28" s="253"/>
      <c r="CRM28" s="253"/>
      <c r="CRN28" s="253"/>
      <c r="CRO28" s="253"/>
      <c r="CRP28" s="253"/>
      <c r="CRQ28" s="253"/>
      <c r="CRR28" s="253"/>
      <c r="CRS28" s="253"/>
      <c r="CRT28" s="253"/>
      <c r="CRU28" s="253"/>
      <c r="CRV28" s="253"/>
      <c r="CRW28" s="253"/>
      <c r="CRX28" s="253"/>
      <c r="CRY28" s="253"/>
      <c r="CRZ28" s="253"/>
      <c r="CSA28" s="253"/>
      <c r="CSB28" s="253"/>
      <c r="CSC28" s="253"/>
      <c r="CSD28" s="253"/>
      <c r="CSE28" s="253"/>
      <c r="CSF28" s="253"/>
      <c r="CSG28" s="253"/>
      <c r="CSH28" s="253"/>
      <c r="CSI28" s="253"/>
      <c r="CSJ28" s="253"/>
      <c r="CSK28" s="253"/>
      <c r="CSL28" s="254"/>
      <c r="CSM28" s="254"/>
      <c r="CSN28" s="254"/>
      <c r="CSO28" s="254"/>
      <c r="CSP28" s="254"/>
      <c r="CSQ28" s="253"/>
      <c r="CSR28" s="253"/>
      <c r="CSS28" s="253"/>
      <c r="CST28" s="253"/>
      <c r="CSU28" s="253"/>
      <c r="CSV28" s="253"/>
      <c r="CSW28" s="253"/>
      <c r="CSX28" s="253"/>
      <c r="CSY28" s="253"/>
      <c r="CSZ28" s="253"/>
      <c r="CTA28" s="253"/>
      <c r="CTB28" s="253"/>
      <c r="CTC28" s="253"/>
      <c r="CTD28" s="253"/>
      <c r="CTE28" s="253"/>
      <c r="CTF28" s="253"/>
      <c r="CTG28" s="253"/>
      <c r="CTH28" s="253"/>
      <c r="CTI28" s="253"/>
      <c r="CTJ28" s="253"/>
      <c r="CTK28" s="253"/>
      <c r="CTL28" s="253"/>
      <c r="CTM28" s="253"/>
      <c r="CTN28" s="253"/>
      <c r="CTO28" s="253"/>
      <c r="CTP28" s="253"/>
      <c r="CTQ28" s="253"/>
      <c r="CTR28" s="253"/>
      <c r="CTS28" s="253"/>
      <c r="CTT28" s="253"/>
      <c r="CTU28" s="253"/>
      <c r="CTV28" s="253"/>
      <c r="CTW28" s="253"/>
      <c r="CTX28" s="253"/>
      <c r="CTY28" s="253"/>
      <c r="CTZ28" s="253"/>
      <c r="CUA28" s="253"/>
      <c r="CUB28" s="253"/>
      <c r="CUC28" s="253"/>
      <c r="CUD28" s="253"/>
      <c r="CUE28" s="253"/>
      <c r="CUF28" s="253"/>
      <c r="CUG28" s="253"/>
      <c r="CUH28" s="253"/>
      <c r="CUI28" s="253"/>
      <c r="CUJ28" s="253"/>
      <c r="CUK28" s="253"/>
      <c r="CUL28" s="253"/>
      <c r="CUM28" s="253"/>
      <c r="CUN28" s="254"/>
      <c r="CUO28" s="254"/>
      <c r="CUP28" s="254"/>
      <c r="CUQ28" s="254"/>
      <c r="CUR28" s="254"/>
      <c r="CUS28" s="253"/>
      <c r="CUT28" s="253"/>
      <c r="CUU28" s="253"/>
      <c r="CUV28" s="253"/>
      <c r="CUW28" s="253"/>
      <c r="CUX28" s="253"/>
      <c r="CUY28" s="253"/>
      <c r="CUZ28" s="253"/>
      <c r="CVA28" s="253"/>
      <c r="CVB28" s="253"/>
      <c r="CVC28" s="253"/>
      <c r="CVD28" s="253"/>
      <c r="CVE28" s="253"/>
      <c r="CVF28" s="253"/>
      <c r="CVG28" s="253"/>
      <c r="CVH28" s="253"/>
      <c r="CVI28" s="253"/>
      <c r="CVJ28" s="253"/>
      <c r="CVK28" s="253"/>
      <c r="CVL28" s="253"/>
      <c r="CVM28" s="253"/>
      <c r="CVN28" s="253"/>
      <c r="CVO28" s="253"/>
      <c r="CVP28" s="253"/>
      <c r="CVQ28" s="253"/>
      <c r="CVR28" s="253"/>
      <c r="CVS28" s="253"/>
      <c r="CVT28" s="253"/>
      <c r="CVU28" s="253"/>
      <c r="CVV28" s="253"/>
      <c r="CVW28" s="253"/>
      <c r="CVX28" s="253"/>
      <c r="CVY28" s="253"/>
      <c r="CVZ28" s="253"/>
      <c r="CWA28" s="253"/>
      <c r="CWB28" s="253"/>
      <c r="CWC28" s="253"/>
      <c r="CWD28" s="253"/>
      <c r="CWE28" s="253"/>
      <c r="CWF28" s="253"/>
      <c r="CWG28" s="253"/>
      <c r="CWH28" s="253"/>
      <c r="CWI28" s="253"/>
      <c r="CWJ28" s="253"/>
      <c r="CWK28" s="253"/>
      <c r="CWL28" s="253"/>
      <c r="CWM28" s="253"/>
      <c r="CWN28" s="253"/>
      <c r="CWO28" s="253"/>
      <c r="CWP28" s="254"/>
      <c r="CWQ28" s="254"/>
      <c r="CWR28" s="254"/>
      <c r="CWS28" s="254"/>
      <c r="CWT28" s="254"/>
      <c r="CWU28" s="253"/>
      <c r="CWV28" s="253"/>
      <c r="CWW28" s="253"/>
      <c r="CWX28" s="253"/>
      <c r="CWY28" s="253"/>
      <c r="CWZ28" s="253"/>
      <c r="CXA28" s="253"/>
      <c r="CXB28" s="253"/>
      <c r="CXC28" s="253"/>
      <c r="CXD28" s="253"/>
      <c r="CXE28" s="253"/>
      <c r="CXF28" s="253"/>
      <c r="CXG28" s="253"/>
      <c r="CXH28" s="253"/>
      <c r="CXI28" s="253"/>
      <c r="CXJ28" s="253"/>
      <c r="CXK28" s="253"/>
      <c r="CXL28" s="253"/>
      <c r="CXM28" s="253"/>
      <c r="CXN28" s="253"/>
      <c r="CXO28" s="253"/>
      <c r="CXP28" s="253"/>
      <c r="CXQ28" s="253"/>
      <c r="CXR28" s="253"/>
      <c r="CXS28" s="253"/>
      <c r="CXT28" s="253"/>
      <c r="CXU28" s="253"/>
      <c r="CXV28" s="253"/>
      <c r="CXW28" s="253"/>
      <c r="CXX28" s="253"/>
      <c r="CXY28" s="253"/>
      <c r="CXZ28" s="253"/>
      <c r="CYA28" s="253"/>
      <c r="CYB28" s="253"/>
      <c r="CYC28" s="253"/>
      <c r="CYD28" s="253"/>
      <c r="CYE28" s="253"/>
      <c r="CYF28" s="253"/>
      <c r="CYG28" s="253"/>
      <c r="CYH28" s="253"/>
      <c r="CYI28" s="253"/>
      <c r="CYJ28" s="253"/>
      <c r="CYK28" s="253"/>
      <c r="CYL28" s="253"/>
      <c r="CYM28" s="253"/>
      <c r="CYN28" s="253"/>
      <c r="CYO28" s="253"/>
      <c r="CYP28" s="253"/>
      <c r="CYQ28" s="253"/>
      <c r="CYR28" s="254"/>
      <c r="CYS28" s="254"/>
      <c r="CYT28" s="254"/>
      <c r="CYU28" s="254"/>
      <c r="CYV28" s="254"/>
      <c r="CYW28" s="253"/>
      <c r="CYX28" s="253"/>
      <c r="CYY28" s="253"/>
      <c r="CYZ28" s="253"/>
      <c r="CZA28" s="253"/>
      <c r="CZB28" s="253"/>
      <c r="CZC28" s="253"/>
      <c r="CZD28" s="253"/>
      <c r="CZE28" s="253"/>
      <c r="CZF28" s="253"/>
      <c r="CZG28" s="253"/>
      <c r="CZH28" s="253"/>
      <c r="CZI28" s="253"/>
      <c r="CZJ28" s="253"/>
      <c r="CZK28" s="253"/>
      <c r="CZL28" s="253"/>
      <c r="CZM28" s="253"/>
      <c r="CZN28" s="253"/>
      <c r="CZO28" s="253"/>
      <c r="CZP28" s="253"/>
      <c r="CZQ28" s="253"/>
      <c r="CZR28" s="253"/>
      <c r="CZS28" s="253"/>
      <c r="CZT28" s="253"/>
      <c r="CZU28" s="253"/>
      <c r="CZV28" s="253"/>
      <c r="CZW28" s="253"/>
      <c r="CZX28" s="253"/>
      <c r="CZY28" s="253"/>
      <c r="CZZ28" s="253"/>
      <c r="DAA28" s="253"/>
      <c r="DAB28" s="253"/>
      <c r="DAC28" s="253"/>
      <c r="DAD28" s="253"/>
      <c r="DAE28" s="253"/>
      <c r="DAF28" s="253"/>
      <c r="DAG28" s="253"/>
      <c r="DAH28" s="253"/>
      <c r="DAI28" s="253"/>
      <c r="DAJ28" s="253"/>
      <c r="DAK28" s="253"/>
      <c r="DAL28" s="253"/>
      <c r="DAM28" s="253"/>
      <c r="DAN28" s="253"/>
      <c r="DAO28" s="253"/>
      <c r="DAP28" s="253"/>
      <c r="DAQ28" s="253"/>
      <c r="DAR28" s="253"/>
      <c r="DAS28" s="253"/>
      <c r="DAT28" s="254"/>
      <c r="DAU28" s="254"/>
      <c r="DAV28" s="254"/>
      <c r="DAW28" s="254"/>
      <c r="DAX28" s="254"/>
      <c r="DAY28" s="253"/>
      <c r="DAZ28" s="253"/>
      <c r="DBA28" s="253"/>
      <c r="DBB28" s="253"/>
      <c r="DBC28" s="253"/>
      <c r="DBD28" s="253"/>
      <c r="DBE28" s="253"/>
      <c r="DBF28" s="253"/>
      <c r="DBG28" s="253"/>
      <c r="DBH28" s="253"/>
      <c r="DBI28" s="253"/>
      <c r="DBJ28" s="253"/>
      <c r="DBK28" s="253"/>
      <c r="DBL28" s="253"/>
      <c r="DBM28" s="253"/>
      <c r="DBN28" s="253"/>
      <c r="DBO28" s="253"/>
      <c r="DBP28" s="253"/>
      <c r="DBQ28" s="253"/>
      <c r="DBR28" s="253"/>
      <c r="DBS28" s="253"/>
      <c r="DBT28" s="253"/>
      <c r="DBU28" s="253"/>
      <c r="DBV28" s="253"/>
      <c r="DBW28" s="253"/>
      <c r="DBX28" s="253"/>
      <c r="DBY28" s="253"/>
      <c r="DBZ28" s="253"/>
      <c r="DCA28" s="253"/>
      <c r="DCB28" s="253"/>
      <c r="DCC28" s="253"/>
      <c r="DCD28" s="253"/>
      <c r="DCE28" s="253"/>
      <c r="DCF28" s="253"/>
      <c r="DCG28" s="253"/>
      <c r="DCH28" s="253"/>
      <c r="DCI28" s="253"/>
      <c r="DCJ28" s="253"/>
      <c r="DCK28" s="253"/>
      <c r="DCL28" s="253"/>
      <c r="DCM28" s="253"/>
      <c r="DCN28" s="253"/>
      <c r="DCO28" s="253"/>
      <c r="DCP28" s="253"/>
      <c r="DCQ28" s="253"/>
      <c r="DCR28" s="253"/>
      <c r="DCS28" s="253"/>
      <c r="DCT28" s="253"/>
      <c r="DCU28" s="253"/>
      <c r="DCV28" s="254"/>
      <c r="DCW28" s="254"/>
      <c r="DCX28" s="254"/>
      <c r="DCY28" s="254"/>
      <c r="DCZ28" s="254"/>
      <c r="DDA28" s="253"/>
      <c r="DDB28" s="253"/>
      <c r="DDC28" s="253"/>
      <c r="DDD28" s="253"/>
      <c r="DDE28" s="253"/>
      <c r="DDF28" s="253"/>
      <c r="DDG28" s="253"/>
      <c r="DDH28" s="253"/>
      <c r="DDI28" s="253"/>
      <c r="DDJ28" s="253"/>
      <c r="DDK28" s="253"/>
      <c r="DDL28" s="253"/>
      <c r="DDM28" s="253"/>
      <c r="DDN28" s="253"/>
      <c r="DDO28" s="253"/>
      <c r="DDP28" s="253"/>
      <c r="DDQ28" s="253"/>
      <c r="DDR28" s="253"/>
      <c r="DDS28" s="253"/>
      <c r="DDT28" s="253"/>
      <c r="DDU28" s="253"/>
      <c r="DDV28" s="253"/>
      <c r="DDW28" s="253"/>
      <c r="DDX28" s="253"/>
      <c r="DDY28" s="253"/>
      <c r="DDZ28" s="253"/>
      <c r="DEA28" s="253"/>
      <c r="DEB28" s="253"/>
      <c r="DEC28" s="253"/>
      <c r="DED28" s="253"/>
      <c r="DEE28" s="253"/>
      <c r="DEF28" s="253"/>
      <c r="DEG28" s="253"/>
      <c r="DEH28" s="253"/>
      <c r="DEI28" s="253"/>
      <c r="DEJ28" s="253"/>
      <c r="DEK28" s="253"/>
      <c r="DEL28" s="253"/>
      <c r="DEM28" s="253"/>
      <c r="DEN28" s="253"/>
      <c r="DEO28" s="253"/>
      <c r="DEP28" s="253"/>
      <c r="DEQ28" s="253"/>
      <c r="DER28" s="253"/>
      <c r="DES28" s="253"/>
      <c r="DET28" s="253"/>
      <c r="DEU28" s="253"/>
      <c r="DEV28" s="253"/>
      <c r="DEW28" s="253"/>
      <c r="DEX28" s="254"/>
      <c r="DEY28" s="254"/>
      <c r="DEZ28" s="254"/>
      <c r="DFA28" s="254"/>
      <c r="DFB28" s="254"/>
      <c r="DFC28" s="253"/>
      <c r="DFD28" s="253"/>
      <c r="DFE28" s="253"/>
      <c r="DFF28" s="253"/>
      <c r="DFG28" s="253"/>
      <c r="DFH28" s="253"/>
      <c r="DFI28" s="253"/>
      <c r="DFJ28" s="253"/>
      <c r="DFK28" s="253"/>
      <c r="DFL28" s="253"/>
      <c r="DFM28" s="253"/>
      <c r="DFN28" s="253"/>
      <c r="DFO28" s="253"/>
      <c r="DFP28" s="253"/>
      <c r="DFQ28" s="253"/>
      <c r="DFR28" s="253"/>
      <c r="DFS28" s="253"/>
      <c r="DFT28" s="253"/>
      <c r="DFU28" s="253"/>
      <c r="DFV28" s="253"/>
      <c r="DFW28" s="253"/>
      <c r="DFX28" s="253"/>
      <c r="DFY28" s="253"/>
      <c r="DFZ28" s="253"/>
      <c r="DGA28" s="253"/>
      <c r="DGB28" s="253"/>
      <c r="DGC28" s="253"/>
      <c r="DGD28" s="253"/>
      <c r="DGE28" s="253"/>
      <c r="DGF28" s="253"/>
      <c r="DGG28" s="253"/>
      <c r="DGH28" s="253"/>
      <c r="DGI28" s="253"/>
      <c r="DGJ28" s="253"/>
      <c r="DGK28" s="253"/>
      <c r="DGL28" s="253"/>
      <c r="DGM28" s="253"/>
      <c r="DGN28" s="253"/>
      <c r="DGO28" s="253"/>
      <c r="DGP28" s="253"/>
      <c r="DGQ28" s="253"/>
      <c r="DGR28" s="253"/>
      <c r="DGS28" s="253"/>
      <c r="DGT28" s="253"/>
      <c r="DGU28" s="253"/>
      <c r="DGV28" s="253"/>
      <c r="DGW28" s="253"/>
      <c r="DGX28" s="253"/>
      <c r="DGY28" s="253"/>
      <c r="DGZ28" s="254"/>
      <c r="DHA28" s="254"/>
      <c r="DHB28" s="254"/>
      <c r="DHC28" s="254"/>
      <c r="DHD28" s="254"/>
      <c r="DHE28" s="253"/>
      <c r="DHF28" s="253"/>
      <c r="DHG28" s="253"/>
      <c r="DHH28" s="253"/>
      <c r="DHI28" s="253"/>
      <c r="DHJ28" s="253"/>
      <c r="DHK28" s="253"/>
      <c r="DHL28" s="253"/>
      <c r="DHM28" s="253"/>
      <c r="DHN28" s="253"/>
      <c r="DHO28" s="253"/>
      <c r="DHP28" s="253"/>
      <c r="DHQ28" s="253"/>
      <c r="DHR28" s="253"/>
      <c r="DHS28" s="253"/>
      <c r="DHT28" s="253"/>
      <c r="DHU28" s="253"/>
      <c r="DHV28" s="253"/>
      <c r="DHW28" s="253"/>
      <c r="DHX28" s="253"/>
      <c r="DHY28" s="253"/>
      <c r="DHZ28" s="253"/>
      <c r="DIA28" s="253"/>
      <c r="DIB28" s="253"/>
      <c r="DIC28" s="253"/>
      <c r="DID28" s="253"/>
      <c r="DIE28" s="253"/>
      <c r="DIF28" s="253"/>
      <c r="DIG28" s="253"/>
      <c r="DIH28" s="253"/>
      <c r="DII28" s="253"/>
      <c r="DIJ28" s="253"/>
      <c r="DIK28" s="253"/>
      <c r="DIL28" s="253"/>
      <c r="DIM28" s="253"/>
      <c r="DIN28" s="253"/>
      <c r="DIO28" s="253"/>
      <c r="DIP28" s="253"/>
      <c r="DIQ28" s="253"/>
      <c r="DIR28" s="253"/>
      <c r="DIS28" s="253"/>
      <c r="DIT28" s="253"/>
      <c r="DIU28" s="253"/>
      <c r="DIV28" s="253"/>
      <c r="DIW28" s="253"/>
      <c r="DIX28" s="253"/>
      <c r="DIY28" s="253"/>
      <c r="DIZ28" s="253"/>
      <c r="DJA28" s="253"/>
      <c r="DJB28" s="254"/>
      <c r="DJC28" s="254"/>
      <c r="DJD28" s="254"/>
      <c r="DJE28" s="254"/>
      <c r="DJF28" s="254"/>
      <c r="DJG28" s="253"/>
      <c r="DJH28" s="253"/>
      <c r="DJI28" s="253"/>
      <c r="DJJ28" s="253"/>
      <c r="DJK28" s="253"/>
      <c r="DJL28" s="253"/>
      <c r="DJM28" s="253"/>
      <c r="DJN28" s="253"/>
      <c r="DJO28" s="253"/>
      <c r="DJP28" s="253"/>
      <c r="DJQ28" s="253"/>
      <c r="DJR28" s="253"/>
      <c r="DJS28" s="253"/>
      <c r="DJT28" s="253"/>
      <c r="DJU28" s="253"/>
      <c r="DJV28" s="253"/>
      <c r="DJW28" s="253"/>
      <c r="DJX28" s="253"/>
      <c r="DJY28" s="253"/>
      <c r="DJZ28" s="253"/>
      <c r="DKA28" s="253"/>
      <c r="DKB28" s="253"/>
      <c r="DKC28" s="253"/>
      <c r="DKD28" s="253"/>
      <c r="DKE28" s="253"/>
      <c r="DKF28" s="253"/>
      <c r="DKG28" s="253"/>
      <c r="DKH28" s="253"/>
      <c r="DKI28" s="253"/>
      <c r="DKJ28" s="253"/>
      <c r="DKK28" s="253"/>
      <c r="DKL28" s="253"/>
      <c r="DKM28" s="253"/>
      <c r="DKN28" s="253"/>
      <c r="DKO28" s="253"/>
      <c r="DKP28" s="253"/>
      <c r="DKQ28" s="253"/>
      <c r="DKR28" s="253"/>
      <c r="DKS28" s="253"/>
      <c r="DKT28" s="253"/>
      <c r="DKU28" s="253"/>
      <c r="DKV28" s="253"/>
      <c r="DKW28" s="253"/>
      <c r="DKX28" s="253"/>
      <c r="DKY28" s="253"/>
      <c r="DKZ28" s="253"/>
      <c r="DLA28" s="253"/>
      <c r="DLB28" s="253"/>
      <c r="DLC28" s="253"/>
      <c r="DLD28" s="254"/>
      <c r="DLE28" s="254"/>
      <c r="DLF28" s="254"/>
      <c r="DLG28" s="254"/>
      <c r="DLH28" s="254"/>
      <c r="DLI28" s="253"/>
      <c r="DLJ28" s="253"/>
      <c r="DLK28" s="253"/>
      <c r="DLL28" s="253"/>
      <c r="DLM28" s="253"/>
      <c r="DLN28" s="253"/>
      <c r="DLO28" s="253"/>
      <c r="DLP28" s="253"/>
      <c r="DLQ28" s="253"/>
      <c r="DLR28" s="253"/>
      <c r="DLS28" s="253"/>
      <c r="DLT28" s="253"/>
      <c r="DLU28" s="253"/>
      <c r="DLV28" s="253"/>
      <c r="DLW28" s="253"/>
      <c r="DLX28" s="253"/>
      <c r="DLY28" s="253"/>
      <c r="DLZ28" s="253"/>
      <c r="DMA28" s="253"/>
      <c r="DMB28" s="253"/>
      <c r="DMC28" s="253"/>
      <c r="DMD28" s="253"/>
      <c r="DME28" s="253"/>
      <c r="DMF28" s="253"/>
      <c r="DMG28" s="253"/>
      <c r="DMH28" s="253"/>
      <c r="DMI28" s="253"/>
      <c r="DMJ28" s="253"/>
      <c r="DMK28" s="253"/>
      <c r="DML28" s="253"/>
      <c r="DMM28" s="253"/>
      <c r="DMN28" s="253"/>
      <c r="DMO28" s="253"/>
      <c r="DMP28" s="253"/>
      <c r="DMQ28" s="253"/>
      <c r="DMR28" s="253"/>
      <c r="DMS28" s="253"/>
      <c r="DMT28" s="253"/>
      <c r="DMU28" s="253"/>
      <c r="DMV28" s="253"/>
      <c r="DMW28" s="253"/>
      <c r="DMX28" s="253"/>
      <c r="DMY28" s="253"/>
      <c r="DMZ28" s="253"/>
      <c r="DNA28" s="253"/>
      <c r="DNB28" s="253"/>
      <c r="DNC28" s="253"/>
      <c r="DND28" s="253"/>
      <c r="DNE28" s="253"/>
      <c r="DNF28" s="254"/>
      <c r="DNG28" s="254"/>
      <c r="DNH28" s="254"/>
      <c r="DNI28" s="254"/>
      <c r="DNJ28" s="254"/>
      <c r="DNK28" s="253"/>
      <c r="DNL28" s="253"/>
      <c r="DNM28" s="253"/>
      <c r="DNN28" s="253"/>
      <c r="DNO28" s="253"/>
      <c r="DNP28" s="253"/>
      <c r="DNQ28" s="253"/>
      <c r="DNR28" s="253"/>
      <c r="DNS28" s="253"/>
      <c r="DNT28" s="253"/>
      <c r="DNU28" s="253"/>
      <c r="DNV28" s="253"/>
      <c r="DNW28" s="253"/>
      <c r="DNX28" s="253"/>
      <c r="DNY28" s="253"/>
      <c r="DNZ28" s="253"/>
      <c r="DOA28" s="253"/>
      <c r="DOB28" s="253"/>
      <c r="DOC28" s="253"/>
      <c r="DOD28" s="253"/>
      <c r="DOE28" s="253"/>
      <c r="DOF28" s="253"/>
      <c r="DOG28" s="253"/>
      <c r="DOH28" s="253"/>
      <c r="DOI28" s="253"/>
      <c r="DOJ28" s="253"/>
      <c r="DOK28" s="253"/>
      <c r="DOL28" s="253"/>
      <c r="DOM28" s="253"/>
      <c r="DON28" s="253"/>
      <c r="DOO28" s="253"/>
      <c r="DOP28" s="253"/>
      <c r="DOQ28" s="253"/>
      <c r="DOR28" s="253"/>
      <c r="DOS28" s="253"/>
      <c r="DOT28" s="253"/>
      <c r="DOU28" s="253"/>
      <c r="DOV28" s="253"/>
      <c r="DOW28" s="253"/>
      <c r="DOX28" s="253"/>
      <c r="DOY28" s="253"/>
      <c r="DOZ28" s="253"/>
      <c r="DPA28" s="253"/>
      <c r="DPB28" s="253"/>
      <c r="DPC28" s="253"/>
      <c r="DPD28" s="253"/>
      <c r="DPE28" s="253"/>
      <c r="DPF28" s="253"/>
      <c r="DPG28" s="253"/>
      <c r="DPH28" s="254"/>
      <c r="DPI28" s="254"/>
      <c r="DPJ28" s="254"/>
      <c r="DPK28" s="254"/>
      <c r="DPL28" s="254"/>
      <c r="DPM28" s="253"/>
      <c r="DPN28" s="253"/>
      <c r="DPO28" s="253"/>
      <c r="DPP28" s="253"/>
      <c r="DPQ28" s="253"/>
      <c r="DPR28" s="253"/>
      <c r="DPS28" s="253"/>
      <c r="DPT28" s="253"/>
      <c r="DPU28" s="253"/>
      <c r="DPV28" s="253"/>
      <c r="DPW28" s="253"/>
      <c r="DPX28" s="253"/>
      <c r="DPY28" s="253"/>
      <c r="DPZ28" s="253"/>
      <c r="DQA28" s="253"/>
      <c r="DQB28" s="253"/>
      <c r="DQC28" s="253"/>
      <c r="DQD28" s="253"/>
      <c r="DQE28" s="253"/>
      <c r="DQF28" s="253"/>
      <c r="DQG28" s="253"/>
      <c r="DQH28" s="253"/>
      <c r="DQI28" s="253"/>
      <c r="DQJ28" s="253"/>
      <c r="DQK28" s="253"/>
      <c r="DQL28" s="253"/>
      <c r="DQM28" s="253"/>
      <c r="DQN28" s="253"/>
      <c r="DQO28" s="253"/>
      <c r="DQP28" s="253"/>
      <c r="DQQ28" s="253"/>
      <c r="DQR28" s="253"/>
      <c r="DQS28" s="253"/>
      <c r="DQT28" s="253"/>
      <c r="DQU28" s="253"/>
      <c r="DQV28" s="253"/>
      <c r="DQW28" s="253"/>
      <c r="DQX28" s="253"/>
      <c r="DQY28" s="253"/>
      <c r="DQZ28" s="253"/>
      <c r="DRA28" s="253"/>
      <c r="DRB28" s="253"/>
      <c r="DRC28" s="253"/>
      <c r="DRD28" s="253"/>
      <c r="DRE28" s="253"/>
      <c r="DRF28" s="253"/>
      <c r="DRG28" s="253"/>
      <c r="DRH28" s="253"/>
      <c r="DRI28" s="253"/>
      <c r="DRJ28" s="254"/>
      <c r="DRK28" s="254"/>
      <c r="DRL28" s="254"/>
      <c r="DRM28" s="254"/>
      <c r="DRN28" s="254"/>
      <c r="DRO28" s="253"/>
      <c r="DRP28" s="253"/>
      <c r="DRQ28" s="253"/>
      <c r="DRR28" s="253"/>
      <c r="DRS28" s="253"/>
      <c r="DRT28" s="253"/>
      <c r="DRU28" s="253"/>
      <c r="DRV28" s="253"/>
      <c r="DRW28" s="253"/>
      <c r="DRX28" s="253"/>
      <c r="DRY28" s="253"/>
      <c r="DRZ28" s="253"/>
      <c r="DSA28" s="253"/>
      <c r="DSB28" s="253"/>
      <c r="DSC28" s="253"/>
      <c r="DSD28" s="253"/>
      <c r="DSE28" s="253"/>
      <c r="DSF28" s="253"/>
      <c r="DSG28" s="253"/>
      <c r="DSH28" s="253"/>
      <c r="DSI28" s="253"/>
      <c r="DSJ28" s="253"/>
      <c r="DSK28" s="253"/>
      <c r="DSL28" s="253"/>
      <c r="DSM28" s="253"/>
      <c r="DSN28" s="253"/>
      <c r="DSO28" s="253"/>
      <c r="DSP28" s="253"/>
      <c r="DSQ28" s="253"/>
      <c r="DSR28" s="253"/>
      <c r="DSS28" s="253"/>
      <c r="DST28" s="253"/>
      <c r="DSU28" s="253"/>
      <c r="DSV28" s="253"/>
      <c r="DSW28" s="253"/>
      <c r="DSX28" s="253"/>
      <c r="DSY28" s="253"/>
      <c r="DSZ28" s="253"/>
      <c r="DTA28" s="253"/>
      <c r="DTB28" s="253"/>
      <c r="DTC28" s="253"/>
      <c r="DTD28" s="253"/>
      <c r="DTE28" s="253"/>
      <c r="DTF28" s="253"/>
      <c r="DTG28" s="253"/>
      <c r="DTH28" s="253"/>
      <c r="DTI28" s="253"/>
      <c r="DTJ28" s="253"/>
      <c r="DTK28" s="253"/>
      <c r="DTL28" s="254"/>
      <c r="DTM28" s="254"/>
      <c r="DTN28" s="254"/>
      <c r="DTO28" s="254"/>
      <c r="DTP28" s="254"/>
      <c r="DTQ28" s="253"/>
      <c r="DTR28" s="253"/>
      <c r="DTS28" s="253"/>
      <c r="DTT28" s="253"/>
      <c r="DTU28" s="253"/>
      <c r="DTV28" s="253"/>
      <c r="DTW28" s="253"/>
      <c r="DTX28" s="253"/>
      <c r="DTY28" s="253"/>
      <c r="DTZ28" s="253"/>
      <c r="DUA28" s="253"/>
      <c r="DUB28" s="253"/>
      <c r="DUC28" s="253"/>
      <c r="DUD28" s="253"/>
      <c r="DUE28" s="253"/>
      <c r="DUF28" s="253"/>
      <c r="DUG28" s="253"/>
      <c r="DUH28" s="253"/>
      <c r="DUI28" s="253"/>
      <c r="DUJ28" s="253"/>
      <c r="DUK28" s="253"/>
      <c r="DUL28" s="253"/>
      <c r="DUM28" s="253"/>
      <c r="DUN28" s="253"/>
      <c r="DUO28" s="253"/>
      <c r="DUP28" s="253"/>
      <c r="DUQ28" s="253"/>
      <c r="DUR28" s="253"/>
      <c r="DUS28" s="253"/>
      <c r="DUT28" s="253"/>
      <c r="DUU28" s="253"/>
      <c r="DUV28" s="253"/>
      <c r="DUW28" s="253"/>
      <c r="DUX28" s="253"/>
      <c r="DUY28" s="253"/>
      <c r="DUZ28" s="253"/>
      <c r="DVA28" s="253"/>
      <c r="DVB28" s="253"/>
      <c r="DVC28" s="253"/>
      <c r="DVD28" s="253"/>
      <c r="DVE28" s="253"/>
      <c r="DVF28" s="253"/>
      <c r="DVG28" s="253"/>
      <c r="DVH28" s="253"/>
      <c r="DVI28" s="253"/>
      <c r="DVJ28" s="253"/>
      <c r="DVK28" s="253"/>
      <c r="DVL28" s="253"/>
      <c r="DVM28" s="253"/>
      <c r="DVN28" s="254"/>
      <c r="DVO28" s="254"/>
      <c r="DVP28" s="254"/>
      <c r="DVQ28" s="254"/>
      <c r="DVR28" s="254"/>
      <c r="DVS28" s="253"/>
      <c r="DVT28" s="253"/>
      <c r="DVU28" s="253"/>
      <c r="DVV28" s="253"/>
      <c r="DVW28" s="253"/>
      <c r="DVX28" s="253"/>
      <c r="DVY28" s="253"/>
      <c r="DVZ28" s="253"/>
      <c r="DWA28" s="253"/>
      <c r="DWB28" s="253"/>
      <c r="DWC28" s="253"/>
      <c r="DWD28" s="253"/>
      <c r="DWE28" s="253"/>
      <c r="DWF28" s="253"/>
      <c r="DWG28" s="253"/>
      <c r="DWH28" s="253"/>
      <c r="DWI28" s="253"/>
      <c r="DWJ28" s="253"/>
      <c r="DWK28" s="253"/>
      <c r="DWL28" s="253"/>
      <c r="DWM28" s="253"/>
      <c r="DWN28" s="253"/>
      <c r="DWO28" s="253"/>
      <c r="DWP28" s="253"/>
      <c r="DWQ28" s="253"/>
      <c r="DWR28" s="253"/>
      <c r="DWS28" s="253"/>
      <c r="DWT28" s="253"/>
      <c r="DWU28" s="253"/>
      <c r="DWV28" s="253"/>
      <c r="DWW28" s="253"/>
      <c r="DWX28" s="253"/>
      <c r="DWY28" s="253"/>
      <c r="DWZ28" s="253"/>
      <c r="DXA28" s="253"/>
      <c r="DXB28" s="253"/>
      <c r="DXC28" s="253"/>
      <c r="DXD28" s="253"/>
      <c r="DXE28" s="253"/>
      <c r="DXF28" s="253"/>
      <c r="DXG28" s="253"/>
      <c r="DXH28" s="253"/>
      <c r="DXI28" s="253"/>
      <c r="DXJ28" s="253"/>
      <c r="DXK28" s="253"/>
      <c r="DXL28" s="253"/>
      <c r="DXM28" s="253"/>
      <c r="DXN28" s="253"/>
      <c r="DXO28" s="253"/>
      <c r="DXP28" s="254"/>
      <c r="DXQ28" s="254"/>
      <c r="DXR28" s="254"/>
      <c r="DXS28" s="254"/>
      <c r="DXT28" s="254"/>
      <c r="DXU28" s="253"/>
      <c r="DXV28" s="253"/>
      <c r="DXW28" s="253"/>
      <c r="DXX28" s="253"/>
      <c r="DXY28" s="253"/>
      <c r="DXZ28" s="253"/>
      <c r="DYA28" s="253"/>
      <c r="DYB28" s="253"/>
      <c r="DYC28" s="253"/>
      <c r="DYD28" s="253"/>
      <c r="DYE28" s="253"/>
      <c r="DYF28" s="253"/>
      <c r="DYG28" s="253"/>
      <c r="DYH28" s="253"/>
      <c r="DYI28" s="253"/>
      <c r="DYJ28" s="253"/>
      <c r="DYK28" s="253"/>
      <c r="DYL28" s="253"/>
      <c r="DYM28" s="253"/>
      <c r="DYN28" s="253"/>
      <c r="DYO28" s="253"/>
      <c r="DYP28" s="253"/>
      <c r="DYQ28" s="253"/>
      <c r="DYR28" s="253"/>
      <c r="DYS28" s="253"/>
      <c r="DYT28" s="253"/>
      <c r="DYU28" s="253"/>
      <c r="DYV28" s="253"/>
      <c r="DYW28" s="253"/>
      <c r="DYX28" s="253"/>
      <c r="DYY28" s="253"/>
      <c r="DYZ28" s="253"/>
      <c r="DZA28" s="253"/>
      <c r="DZB28" s="253"/>
      <c r="DZC28" s="253"/>
      <c r="DZD28" s="253"/>
      <c r="DZE28" s="253"/>
      <c r="DZF28" s="253"/>
      <c r="DZG28" s="253"/>
      <c r="DZH28" s="253"/>
      <c r="DZI28" s="253"/>
      <c r="DZJ28" s="253"/>
      <c r="DZK28" s="253"/>
      <c r="DZL28" s="253"/>
      <c r="DZM28" s="253"/>
      <c r="DZN28" s="253"/>
      <c r="DZO28" s="253"/>
      <c r="DZP28" s="253"/>
      <c r="DZQ28" s="253"/>
      <c r="DZR28" s="254"/>
      <c r="DZS28" s="254"/>
      <c r="DZT28" s="254"/>
      <c r="DZU28" s="254"/>
      <c r="DZV28" s="254"/>
      <c r="DZW28" s="253"/>
      <c r="DZX28" s="253"/>
      <c r="DZY28" s="253"/>
      <c r="DZZ28" s="253"/>
      <c r="EAA28" s="253"/>
      <c r="EAB28" s="253"/>
      <c r="EAC28" s="253"/>
      <c r="EAD28" s="253"/>
      <c r="EAE28" s="253"/>
      <c r="EAF28" s="253"/>
      <c r="EAG28" s="253"/>
      <c r="EAH28" s="253"/>
      <c r="EAI28" s="253"/>
      <c r="EAJ28" s="253"/>
      <c r="EAK28" s="253"/>
      <c r="EAL28" s="253"/>
      <c r="EAM28" s="253"/>
      <c r="EAN28" s="253"/>
      <c r="EAO28" s="253"/>
      <c r="EAP28" s="253"/>
      <c r="EAQ28" s="253"/>
      <c r="EAR28" s="253"/>
      <c r="EAS28" s="253"/>
      <c r="EAT28" s="253"/>
      <c r="EAU28" s="253"/>
      <c r="EAV28" s="253"/>
      <c r="EAW28" s="253"/>
      <c r="EAX28" s="253"/>
      <c r="EAY28" s="253"/>
      <c r="EAZ28" s="253"/>
      <c r="EBA28" s="253"/>
      <c r="EBB28" s="253"/>
      <c r="EBC28" s="253"/>
      <c r="EBD28" s="253"/>
      <c r="EBE28" s="253"/>
      <c r="EBF28" s="253"/>
      <c r="EBG28" s="253"/>
      <c r="EBH28" s="253"/>
      <c r="EBI28" s="253"/>
      <c r="EBJ28" s="253"/>
      <c r="EBK28" s="253"/>
      <c r="EBL28" s="253"/>
      <c r="EBM28" s="253"/>
      <c r="EBN28" s="253"/>
      <c r="EBO28" s="253"/>
      <c r="EBP28" s="253"/>
      <c r="EBQ28" s="253"/>
      <c r="EBR28" s="253"/>
      <c r="EBS28" s="253"/>
      <c r="EBT28" s="254"/>
      <c r="EBU28" s="254"/>
      <c r="EBV28" s="254"/>
      <c r="EBW28" s="254"/>
      <c r="EBX28" s="254"/>
      <c r="EBY28" s="253"/>
      <c r="EBZ28" s="253"/>
      <c r="ECA28" s="253"/>
      <c r="ECB28" s="253"/>
      <c r="ECC28" s="253"/>
      <c r="ECD28" s="253"/>
      <c r="ECE28" s="253"/>
      <c r="ECF28" s="253"/>
      <c r="ECG28" s="253"/>
      <c r="ECH28" s="253"/>
      <c r="ECI28" s="253"/>
      <c r="ECJ28" s="253"/>
      <c r="ECK28" s="253"/>
      <c r="ECL28" s="253"/>
      <c r="ECM28" s="253"/>
      <c r="ECN28" s="253"/>
      <c r="ECO28" s="253"/>
      <c r="ECP28" s="253"/>
      <c r="ECQ28" s="253"/>
      <c r="ECR28" s="253"/>
      <c r="ECS28" s="253"/>
      <c r="ECT28" s="253"/>
      <c r="ECU28" s="253"/>
      <c r="ECV28" s="253"/>
      <c r="ECW28" s="253"/>
      <c r="ECX28" s="253"/>
      <c r="ECY28" s="253"/>
      <c r="ECZ28" s="253"/>
      <c r="EDA28" s="253"/>
      <c r="EDB28" s="253"/>
      <c r="EDC28" s="253"/>
      <c r="EDD28" s="253"/>
      <c r="EDE28" s="253"/>
      <c r="EDF28" s="253"/>
      <c r="EDG28" s="253"/>
      <c r="EDH28" s="253"/>
      <c r="EDI28" s="253"/>
      <c r="EDJ28" s="253"/>
      <c r="EDK28" s="253"/>
      <c r="EDL28" s="253"/>
      <c r="EDM28" s="253"/>
      <c r="EDN28" s="253"/>
      <c r="EDO28" s="253"/>
      <c r="EDP28" s="253"/>
      <c r="EDQ28" s="253"/>
      <c r="EDR28" s="253"/>
      <c r="EDS28" s="253"/>
      <c r="EDT28" s="253"/>
      <c r="EDU28" s="253"/>
      <c r="EDV28" s="254"/>
      <c r="EDW28" s="254"/>
      <c r="EDX28" s="254"/>
      <c r="EDY28" s="254"/>
      <c r="EDZ28" s="254"/>
      <c r="EEA28" s="253"/>
      <c r="EEB28" s="253"/>
      <c r="EEC28" s="253"/>
      <c r="EED28" s="253"/>
      <c r="EEE28" s="253"/>
      <c r="EEF28" s="253"/>
      <c r="EEG28" s="253"/>
      <c r="EEH28" s="253"/>
      <c r="EEI28" s="253"/>
      <c r="EEJ28" s="253"/>
      <c r="EEK28" s="253"/>
      <c r="EEL28" s="253"/>
      <c r="EEM28" s="253"/>
      <c r="EEN28" s="253"/>
      <c r="EEO28" s="253"/>
      <c r="EEP28" s="253"/>
      <c r="EEQ28" s="253"/>
      <c r="EER28" s="253"/>
      <c r="EES28" s="253"/>
      <c r="EET28" s="253"/>
      <c r="EEU28" s="253"/>
      <c r="EEV28" s="253"/>
      <c r="EEW28" s="253"/>
      <c r="EEX28" s="253"/>
      <c r="EEY28" s="253"/>
      <c r="EEZ28" s="253"/>
      <c r="EFA28" s="253"/>
      <c r="EFB28" s="253"/>
      <c r="EFC28" s="253"/>
      <c r="EFD28" s="253"/>
      <c r="EFE28" s="253"/>
      <c r="EFF28" s="253"/>
      <c r="EFG28" s="253"/>
      <c r="EFH28" s="253"/>
      <c r="EFI28" s="253"/>
      <c r="EFJ28" s="253"/>
      <c r="EFK28" s="253"/>
      <c r="EFL28" s="253"/>
      <c r="EFM28" s="253"/>
      <c r="EFN28" s="253"/>
      <c r="EFO28" s="253"/>
      <c r="EFP28" s="253"/>
      <c r="EFQ28" s="253"/>
      <c r="EFR28" s="253"/>
      <c r="EFS28" s="253"/>
      <c r="EFT28" s="253"/>
      <c r="EFU28" s="253"/>
      <c r="EFV28" s="253"/>
      <c r="EFW28" s="253"/>
      <c r="EFX28" s="254"/>
      <c r="EFY28" s="254"/>
      <c r="EFZ28" s="254"/>
      <c r="EGA28" s="254"/>
      <c r="EGB28" s="254"/>
      <c r="EGC28" s="253"/>
      <c r="EGD28" s="253"/>
      <c r="EGE28" s="253"/>
      <c r="EGF28" s="253"/>
      <c r="EGG28" s="253"/>
      <c r="EGH28" s="253"/>
      <c r="EGI28" s="253"/>
      <c r="EGJ28" s="253"/>
      <c r="EGK28" s="253"/>
      <c r="EGL28" s="253"/>
      <c r="EGM28" s="253"/>
      <c r="EGN28" s="253"/>
      <c r="EGO28" s="253"/>
      <c r="EGP28" s="253"/>
      <c r="EGQ28" s="253"/>
      <c r="EGR28" s="253"/>
      <c r="EGS28" s="253"/>
      <c r="EGT28" s="253"/>
      <c r="EGU28" s="253"/>
      <c r="EGV28" s="253"/>
      <c r="EGW28" s="253"/>
      <c r="EGX28" s="253"/>
      <c r="EGY28" s="253"/>
      <c r="EGZ28" s="253"/>
      <c r="EHA28" s="253"/>
      <c r="EHB28" s="253"/>
      <c r="EHC28" s="253"/>
      <c r="EHD28" s="253"/>
      <c r="EHE28" s="253"/>
      <c r="EHF28" s="253"/>
      <c r="EHG28" s="253"/>
      <c r="EHH28" s="253"/>
      <c r="EHI28" s="253"/>
      <c r="EHJ28" s="253"/>
      <c r="EHK28" s="253"/>
      <c r="EHL28" s="253"/>
      <c r="EHM28" s="253"/>
      <c r="EHN28" s="253"/>
      <c r="EHO28" s="253"/>
      <c r="EHP28" s="253"/>
      <c r="EHQ28" s="253"/>
      <c r="EHR28" s="253"/>
      <c r="EHS28" s="253"/>
      <c r="EHT28" s="253"/>
      <c r="EHU28" s="253"/>
      <c r="EHV28" s="253"/>
      <c r="EHW28" s="253"/>
      <c r="EHX28" s="253"/>
      <c r="EHY28" s="253"/>
      <c r="EHZ28" s="254"/>
      <c r="EIA28" s="254"/>
      <c r="EIB28" s="254"/>
      <c r="EIC28" s="254"/>
      <c r="EID28" s="254"/>
      <c r="EIE28" s="253"/>
      <c r="EIF28" s="253"/>
      <c r="EIG28" s="253"/>
      <c r="EIH28" s="253"/>
      <c r="EII28" s="253"/>
      <c r="EIJ28" s="253"/>
      <c r="EIK28" s="253"/>
      <c r="EIL28" s="253"/>
      <c r="EIM28" s="253"/>
      <c r="EIN28" s="253"/>
      <c r="EIO28" s="253"/>
      <c r="EIP28" s="253"/>
      <c r="EIQ28" s="253"/>
      <c r="EIR28" s="253"/>
      <c r="EIS28" s="253"/>
      <c r="EIT28" s="253"/>
      <c r="EIU28" s="253"/>
      <c r="EIV28" s="253"/>
      <c r="EIW28" s="253"/>
      <c r="EIX28" s="253"/>
      <c r="EIY28" s="253"/>
      <c r="EIZ28" s="253"/>
      <c r="EJA28" s="253"/>
      <c r="EJB28" s="253"/>
      <c r="EJC28" s="253"/>
      <c r="EJD28" s="253"/>
      <c r="EJE28" s="253"/>
      <c r="EJF28" s="253"/>
      <c r="EJG28" s="253"/>
      <c r="EJH28" s="253"/>
      <c r="EJI28" s="253"/>
      <c r="EJJ28" s="253"/>
      <c r="EJK28" s="253"/>
      <c r="EJL28" s="253"/>
      <c r="EJM28" s="253"/>
      <c r="EJN28" s="253"/>
      <c r="EJO28" s="253"/>
      <c r="EJP28" s="253"/>
      <c r="EJQ28" s="253"/>
      <c r="EJR28" s="253"/>
      <c r="EJS28" s="253"/>
      <c r="EJT28" s="253"/>
      <c r="EJU28" s="253"/>
      <c r="EJV28" s="253"/>
      <c r="EJW28" s="253"/>
      <c r="EJX28" s="253"/>
      <c r="EJY28" s="253"/>
      <c r="EJZ28" s="253"/>
      <c r="EKA28" s="253"/>
      <c r="EKB28" s="254"/>
      <c r="EKC28" s="254"/>
      <c r="EKD28" s="254"/>
      <c r="EKE28" s="254"/>
      <c r="EKF28" s="254"/>
      <c r="EKG28" s="253"/>
      <c r="EKH28" s="253"/>
      <c r="EKI28" s="253"/>
      <c r="EKJ28" s="253"/>
      <c r="EKK28" s="253"/>
      <c r="EKL28" s="253"/>
      <c r="EKM28" s="253"/>
      <c r="EKN28" s="253"/>
      <c r="EKO28" s="253"/>
      <c r="EKP28" s="253"/>
      <c r="EKQ28" s="253"/>
      <c r="EKR28" s="253"/>
      <c r="EKS28" s="253"/>
      <c r="EKT28" s="253"/>
      <c r="EKU28" s="253"/>
      <c r="EKV28" s="253"/>
      <c r="EKW28" s="253"/>
      <c r="EKX28" s="253"/>
      <c r="EKY28" s="253"/>
      <c r="EKZ28" s="253"/>
      <c r="ELA28" s="253"/>
      <c r="ELB28" s="253"/>
      <c r="ELC28" s="253"/>
      <c r="ELD28" s="253"/>
      <c r="ELE28" s="253"/>
      <c r="ELF28" s="253"/>
      <c r="ELG28" s="253"/>
      <c r="ELH28" s="253"/>
      <c r="ELI28" s="253"/>
      <c r="ELJ28" s="253"/>
      <c r="ELK28" s="253"/>
      <c r="ELL28" s="253"/>
      <c r="ELM28" s="253"/>
      <c r="ELN28" s="253"/>
      <c r="ELO28" s="253"/>
      <c r="ELP28" s="253"/>
      <c r="ELQ28" s="253"/>
      <c r="ELR28" s="253"/>
      <c r="ELS28" s="253"/>
      <c r="ELT28" s="253"/>
      <c r="ELU28" s="253"/>
      <c r="ELV28" s="253"/>
      <c r="ELW28" s="253"/>
      <c r="ELX28" s="253"/>
      <c r="ELY28" s="253"/>
      <c r="ELZ28" s="253"/>
      <c r="EMA28" s="253"/>
      <c r="EMB28" s="253"/>
      <c r="EMC28" s="253"/>
      <c r="EMD28" s="254"/>
      <c r="EME28" s="254"/>
      <c r="EMF28" s="254"/>
      <c r="EMG28" s="254"/>
      <c r="EMH28" s="254"/>
      <c r="EMI28" s="253"/>
      <c r="EMJ28" s="253"/>
      <c r="EMK28" s="253"/>
      <c r="EML28" s="253"/>
      <c r="EMM28" s="253"/>
      <c r="EMN28" s="253"/>
      <c r="EMO28" s="253"/>
      <c r="EMP28" s="253"/>
      <c r="EMQ28" s="253"/>
      <c r="EMR28" s="253"/>
      <c r="EMS28" s="253"/>
      <c r="EMT28" s="253"/>
      <c r="EMU28" s="253"/>
      <c r="EMV28" s="253"/>
      <c r="EMW28" s="253"/>
      <c r="EMX28" s="253"/>
      <c r="EMY28" s="253"/>
      <c r="EMZ28" s="253"/>
      <c r="ENA28" s="253"/>
      <c r="ENB28" s="253"/>
      <c r="ENC28" s="253"/>
      <c r="END28" s="253"/>
      <c r="ENE28" s="253"/>
      <c r="ENF28" s="253"/>
      <c r="ENG28" s="253"/>
      <c r="ENH28" s="253"/>
      <c r="ENI28" s="253"/>
      <c r="ENJ28" s="253"/>
      <c r="ENK28" s="253"/>
      <c r="ENL28" s="253"/>
      <c r="ENM28" s="253"/>
      <c r="ENN28" s="253"/>
      <c r="ENO28" s="253"/>
      <c r="ENP28" s="253"/>
      <c r="ENQ28" s="253"/>
      <c r="ENR28" s="253"/>
      <c r="ENS28" s="253"/>
      <c r="ENT28" s="253"/>
      <c r="ENU28" s="253"/>
      <c r="ENV28" s="253"/>
      <c r="ENW28" s="253"/>
      <c r="ENX28" s="253"/>
      <c r="ENY28" s="253"/>
      <c r="ENZ28" s="253"/>
      <c r="EOA28" s="253"/>
      <c r="EOB28" s="253"/>
      <c r="EOC28" s="253"/>
      <c r="EOD28" s="253"/>
      <c r="EOE28" s="253"/>
      <c r="EOF28" s="254"/>
      <c r="EOG28" s="254"/>
      <c r="EOH28" s="254"/>
      <c r="EOI28" s="254"/>
      <c r="EOJ28" s="254"/>
      <c r="EOK28" s="253"/>
      <c r="EOL28" s="253"/>
      <c r="EOM28" s="253"/>
      <c r="EON28" s="253"/>
      <c r="EOO28" s="253"/>
      <c r="EOP28" s="253"/>
      <c r="EOQ28" s="253"/>
      <c r="EOR28" s="253"/>
      <c r="EOS28" s="253"/>
      <c r="EOT28" s="253"/>
      <c r="EOU28" s="253"/>
      <c r="EOV28" s="253"/>
      <c r="EOW28" s="253"/>
      <c r="EOX28" s="253"/>
      <c r="EOY28" s="253"/>
      <c r="EOZ28" s="253"/>
      <c r="EPA28" s="253"/>
      <c r="EPB28" s="253"/>
      <c r="EPC28" s="253"/>
      <c r="EPD28" s="253"/>
      <c r="EPE28" s="253"/>
      <c r="EPF28" s="253"/>
      <c r="EPG28" s="253"/>
      <c r="EPH28" s="253"/>
      <c r="EPI28" s="253"/>
      <c r="EPJ28" s="253"/>
      <c r="EPK28" s="253"/>
      <c r="EPL28" s="253"/>
      <c r="EPM28" s="253"/>
      <c r="EPN28" s="253"/>
      <c r="EPO28" s="253"/>
      <c r="EPP28" s="253"/>
      <c r="EPQ28" s="253"/>
      <c r="EPR28" s="253"/>
      <c r="EPS28" s="253"/>
      <c r="EPT28" s="253"/>
      <c r="EPU28" s="253"/>
      <c r="EPV28" s="253"/>
      <c r="EPW28" s="253"/>
      <c r="EPX28" s="253"/>
      <c r="EPY28" s="253"/>
      <c r="EPZ28" s="253"/>
      <c r="EQA28" s="253"/>
      <c r="EQB28" s="253"/>
      <c r="EQC28" s="253"/>
      <c r="EQD28" s="253"/>
      <c r="EQE28" s="253"/>
      <c r="EQF28" s="253"/>
      <c r="EQG28" s="253"/>
      <c r="EQH28" s="254"/>
      <c r="EQI28" s="254"/>
      <c r="EQJ28" s="254"/>
      <c r="EQK28" s="254"/>
      <c r="EQL28" s="254"/>
      <c r="EQM28" s="253"/>
      <c r="EQN28" s="253"/>
      <c r="EQO28" s="253"/>
      <c r="EQP28" s="253"/>
      <c r="EQQ28" s="253"/>
      <c r="EQR28" s="253"/>
      <c r="EQS28" s="253"/>
      <c r="EQT28" s="253"/>
      <c r="EQU28" s="253"/>
      <c r="EQV28" s="253"/>
      <c r="EQW28" s="253"/>
      <c r="EQX28" s="253"/>
      <c r="EQY28" s="253"/>
      <c r="EQZ28" s="253"/>
      <c r="ERA28" s="253"/>
      <c r="ERB28" s="253"/>
      <c r="ERC28" s="253"/>
      <c r="ERD28" s="253"/>
      <c r="ERE28" s="253"/>
      <c r="ERF28" s="253"/>
      <c r="ERG28" s="253"/>
      <c r="ERH28" s="253"/>
      <c r="ERI28" s="253"/>
      <c r="ERJ28" s="253"/>
      <c r="ERK28" s="253"/>
      <c r="ERL28" s="253"/>
      <c r="ERM28" s="253"/>
      <c r="ERN28" s="253"/>
      <c r="ERO28" s="253"/>
      <c r="ERP28" s="253"/>
      <c r="ERQ28" s="253"/>
      <c r="ERR28" s="253"/>
      <c r="ERS28" s="253"/>
      <c r="ERT28" s="253"/>
      <c r="ERU28" s="253"/>
      <c r="ERV28" s="253"/>
      <c r="ERW28" s="253"/>
      <c r="ERX28" s="253"/>
      <c r="ERY28" s="253"/>
      <c r="ERZ28" s="253"/>
      <c r="ESA28" s="253"/>
      <c r="ESB28" s="253"/>
      <c r="ESC28" s="253"/>
      <c r="ESD28" s="253"/>
      <c r="ESE28" s="253"/>
      <c r="ESF28" s="253"/>
      <c r="ESG28" s="253"/>
      <c r="ESH28" s="253"/>
      <c r="ESI28" s="253"/>
      <c r="ESJ28" s="254"/>
      <c r="ESK28" s="254"/>
      <c r="ESL28" s="254"/>
      <c r="ESM28" s="254"/>
      <c r="ESN28" s="254"/>
      <c r="ESO28" s="253"/>
      <c r="ESP28" s="253"/>
      <c r="ESQ28" s="253"/>
      <c r="ESR28" s="253"/>
      <c r="ESS28" s="253"/>
      <c r="EST28" s="253"/>
      <c r="ESU28" s="253"/>
      <c r="ESV28" s="253"/>
      <c r="ESW28" s="253"/>
      <c r="ESX28" s="253"/>
      <c r="ESY28" s="253"/>
      <c r="ESZ28" s="253"/>
      <c r="ETA28" s="253"/>
      <c r="ETB28" s="253"/>
      <c r="ETC28" s="253"/>
      <c r="ETD28" s="253"/>
      <c r="ETE28" s="253"/>
      <c r="ETF28" s="253"/>
      <c r="ETG28" s="253"/>
      <c r="ETH28" s="253"/>
      <c r="ETI28" s="253"/>
      <c r="ETJ28" s="253"/>
      <c r="ETK28" s="253"/>
      <c r="ETL28" s="253"/>
      <c r="ETM28" s="253"/>
      <c r="ETN28" s="253"/>
      <c r="ETO28" s="253"/>
      <c r="ETP28" s="253"/>
      <c r="ETQ28" s="253"/>
      <c r="ETR28" s="253"/>
      <c r="ETS28" s="253"/>
      <c r="ETT28" s="253"/>
      <c r="ETU28" s="253"/>
      <c r="ETV28" s="253"/>
      <c r="ETW28" s="253"/>
      <c r="ETX28" s="253"/>
      <c r="ETY28" s="253"/>
      <c r="ETZ28" s="253"/>
      <c r="EUA28" s="253"/>
      <c r="EUB28" s="253"/>
      <c r="EUC28" s="253"/>
      <c r="EUD28" s="253"/>
      <c r="EUE28" s="253"/>
      <c r="EUF28" s="253"/>
      <c r="EUG28" s="253"/>
      <c r="EUH28" s="253"/>
      <c r="EUI28" s="253"/>
      <c r="EUJ28" s="253"/>
      <c r="EUK28" s="253"/>
      <c r="EUL28" s="254"/>
      <c r="EUM28" s="254"/>
      <c r="EUN28" s="254"/>
      <c r="EUO28" s="254"/>
      <c r="EUP28" s="254"/>
      <c r="EUQ28" s="253"/>
      <c r="EUR28" s="253"/>
      <c r="EUS28" s="253"/>
      <c r="EUT28" s="253"/>
      <c r="EUU28" s="253"/>
      <c r="EUV28" s="253"/>
      <c r="EUW28" s="253"/>
      <c r="EUX28" s="253"/>
      <c r="EUY28" s="253"/>
      <c r="EUZ28" s="253"/>
      <c r="EVA28" s="253"/>
      <c r="EVB28" s="253"/>
      <c r="EVC28" s="253"/>
      <c r="EVD28" s="253"/>
      <c r="EVE28" s="253"/>
      <c r="EVF28" s="253"/>
      <c r="EVG28" s="253"/>
      <c r="EVH28" s="253"/>
      <c r="EVI28" s="253"/>
      <c r="EVJ28" s="253"/>
      <c r="EVK28" s="253"/>
      <c r="EVL28" s="253"/>
      <c r="EVM28" s="253"/>
      <c r="EVN28" s="253"/>
      <c r="EVO28" s="253"/>
      <c r="EVP28" s="253"/>
      <c r="EVQ28" s="253"/>
      <c r="EVR28" s="253"/>
      <c r="EVS28" s="253"/>
      <c r="EVT28" s="253"/>
      <c r="EVU28" s="253"/>
      <c r="EVV28" s="253"/>
      <c r="EVW28" s="253"/>
      <c r="EVX28" s="253"/>
      <c r="EVY28" s="253"/>
      <c r="EVZ28" s="253"/>
      <c r="EWA28" s="253"/>
      <c r="EWB28" s="253"/>
      <c r="EWC28" s="253"/>
      <c r="EWD28" s="253"/>
      <c r="EWE28" s="253"/>
      <c r="EWF28" s="253"/>
      <c r="EWG28" s="253"/>
      <c r="EWH28" s="253"/>
      <c r="EWI28" s="253"/>
      <c r="EWJ28" s="253"/>
      <c r="EWK28" s="253"/>
      <c r="EWL28" s="253"/>
      <c r="EWM28" s="253"/>
      <c r="EWN28" s="254"/>
      <c r="EWO28" s="254"/>
      <c r="EWP28" s="254"/>
      <c r="EWQ28" s="254"/>
      <c r="EWR28" s="254"/>
      <c r="EWS28" s="253"/>
      <c r="EWT28" s="253"/>
      <c r="EWU28" s="253"/>
      <c r="EWV28" s="253"/>
      <c r="EWW28" s="253"/>
      <c r="EWX28" s="253"/>
      <c r="EWY28" s="253"/>
      <c r="EWZ28" s="253"/>
      <c r="EXA28" s="253"/>
      <c r="EXB28" s="253"/>
      <c r="EXC28" s="253"/>
      <c r="EXD28" s="253"/>
      <c r="EXE28" s="253"/>
      <c r="EXF28" s="253"/>
      <c r="EXG28" s="253"/>
      <c r="EXH28" s="253"/>
      <c r="EXI28" s="253"/>
      <c r="EXJ28" s="253"/>
      <c r="EXK28" s="253"/>
      <c r="EXL28" s="253"/>
      <c r="EXM28" s="253"/>
      <c r="EXN28" s="253"/>
      <c r="EXO28" s="253"/>
      <c r="EXP28" s="253"/>
      <c r="EXQ28" s="253"/>
      <c r="EXR28" s="253"/>
      <c r="EXS28" s="253"/>
      <c r="EXT28" s="253"/>
      <c r="EXU28" s="253"/>
      <c r="EXV28" s="253"/>
      <c r="EXW28" s="253"/>
      <c r="EXX28" s="253"/>
      <c r="EXY28" s="253"/>
      <c r="EXZ28" s="253"/>
      <c r="EYA28" s="253"/>
      <c r="EYB28" s="253"/>
      <c r="EYC28" s="253"/>
      <c r="EYD28" s="253"/>
      <c r="EYE28" s="253"/>
      <c r="EYF28" s="253"/>
      <c r="EYG28" s="253"/>
      <c r="EYH28" s="253"/>
      <c r="EYI28" s="253"/>
      <c r="EYJ28" s="253"/>
      <c r="EYK28" s="253"/>
      <c r="EYL28" s="253"/>
      <c r="EYM28" s="253"/>
      <c r="EYN28" s="253"/>
      <c r="EYO28" s="253"/>
      <c r="EYP28" s="254"/>
      <c r="EYQ28" s="254"/>
      <c r="EYR28" s="254"/>
      <c r="EYS28" s="254"/>
      <c r="EYT28" s="254"/>
      <c r="EYU28" s="253"/>
      <c r="EYV28" s="253"/>
      <c r="EYW28" s="253"/>
      <c r="EYX28" s="253"/>
      <c r="EYY28" s="253"/>
      <c r="EYZ28" s="253"/>
      <c r="EZA28" s="253"/>
      <c r="EZB28" s="253"/>
      <c r="EZC28" s="253"/>
      <c r="EZD28" s="253"/>
      <c r="EZE28" s="253"/>
      <c r="EZF28" s="253"/>
      <c r="EZG28" s="253"/>
      <c r="EZH28" s="253"/>
      <c r="EZI28" s="253"/>
      <c r="EZJ28" s="253"/>
      <c r="EZK28" s="253"/>
      <c r="EZL28" s="253"/>
      <c r="EZM28" s="253"/>
      <c r="EZN28" s="253"/>
      <c r="EZO28" s="253"/>
      <c r="EZP28" s="253"/>
      <c r="EZQ28" s="253"/>
      <c r="EZR28" s="253"/>
      <c r="EZS28" s="253"/>
      <c r="EZT28" s="253"/>
      <c r="EZU28" s="253"/>
      <c r="EZV28" s="253"/>
      <c r="EZW28" s="253"/>
      <c r="EZX28" s="253"/>
      <c r="EZY28" s="253"/>
      <c r="EZZ28" s="253"/>
      <c r="FAA28" s="253"/>
      <c r="FAB28" s="253"/>
      <c r="FAC28" s="253"/>
      <c r="FAD28" s="253"/>
      <c r="FAE28" s="253"/>
      <c r="FAF28" s="253"/>
      <c r="FAG28" s="253"/>
      <c r="FAH28" s="253"/>
      <c r="FAI28" s="253"/>
      <c r="FAJ28" s="253"/>
      <c r="FAK28" s="253"/>
      <c r="FAL28" s="253"/>
      <c r="FAM28" s="253"/>
      <c r="FAN28" s="253"/>
      <c r="FAO28" s="253"/>
      <c r="FAP28" s="253"/>
      <c r="FAQ28" s="253"/>
      <c r="FAR28" s="254"/>
      <c r="FAS28" s="254"/>
      <c r="FAT28" s="254"/>
      <c r="FAU28" s="254"/>
      <c r="FAV28" s="254"/>
      <c r="FAW28" s="253"/>
      <c r="FAX28" s="253"/>
      <c r="FAY28" s="253"/>
      <c r="FAZ28" s="253"/>
      <c r="FBA28" s="253"/>
      <c r="FBB28" s="253"/>
      <c r="FBC28" s="253"/>
      <c r="FBD28" s="253"/>
      <c r="FBE28" s="253"/>
      <c r="FBF28" s="253"/>
      <c r="FBG28" s="253"/>
      <c r="FBH28" s="253"/>
      <c r="FBI28" s="253"/>
      <c r="FBJ28" s="253"/>
      <c r="FBK28" s="253"/>
      <c r="FBL28" s="253"/>
      <c r="FBM28" s="253"/>
      <c r="FBN28" s="253"/>
      <c r="FBO28" s="253"/>
      <c r="FBP28" s="253"/>
      <c r="FBQ28" s="253"/>
      <c r="FBR28" s="253"/>
      <c r="FBS28" s="253"/>
      <c r="FBT28" s="253"/>
      <c r="FBU28" s="253"/>
      <c r="FBV28" s="253"/>
      <c r="FBW28" s="253"/>
      <c r="FBX28" s="253"/>
      <c r="FBY28" s="253"/>
      <c r="FBZ28" s="253"/>
      <c r="FCA28" s="253"/>
      <c r="FCB28" s="253"/>
      <c r="FCC28" s="253"/>
      <c r="FCD28" s="253"/>
      <c r="FCE28" s="253"/>
      <c r="FCF28" s="253"/>
      <c r="FCG28" s="253"/>
      <c r="FCH28" s="253"/>
      <c r="FCI28" s="253"/>
      <c r="FCJ28" s="253"/>
      <c r="FCK28" s="253"/>
      <c r="FCL28" s="253"/>
      <c r="FCM28" s="253"/>
      <c r="FCN28" s="253"/>
      <c r="FCO28" s="253"/>
      <c r="FCP28" s="253"/>
      <c r="FCQ28" s="253"/>
      <c r="FCR28" s="253"/>
      <c r="FCS28" s="253"/>
      <c r="FCT28" s="254"/>
      <c r="FCU28" s="254"/>
      <c r="FCV28" s="254"/>
      <c r="FCW28" s="254"/>
      <c r="FCX28" s="254"/>
      <c r="FCY28" s="253"/>
      <c r="FCZ28" s="253"/>
      <c r="FDA28" s="253"/>
      <c r="FDB28" s="253"/>
      <c r="FDC28" s="253"/>
      <c r="FDD28" s="253"/>
      <c r="FDE28" s="253"/>
      <c r="FDF28" s="253"/>
      <c r="FDG28" s="253"/>
      <c r="FDH28" s="253"/>
      <c r="FDI28" s="253"/>
      <c r="FDJ28" s="253"/>
      <c r="FDK28" s="253"/>
      <c r="FDL28" s="253"/>
      <c r="FDM28" s="253"/>
      <c r="FDN28" s="253"/>
      <c r="FDO28" s="253"/>
      <c r="FDP28" s="253"/>
      <c r="FDQ28" s="253"/>
      <c r="FDR28" s="253"/>
      <c r="FDS28" s="253"/>
      <c r="FDT28" s="253"/>
      <c r="FDU28" s="253"/>
      <c r="FDV28" s="253"/>
      <c r="FDW28" s="253"/>
      <c r="FDX28" s="253"/>
      <c r="FDY28" s="253"/>
      <c r="FDZ28" s="253"/>
      <c r="FEA28" s="253"/>
      <c r="FEB28" s="253"/>
      <c r="FEC28" s="253"/>
      <c r="FED28" s="253"/>
      <c r="FEE28" s="253"/>
      <c r="FEF28" s="253"/>
      <c r="FEG28" s="253"/>
      <c r="FEH28" s="253"/>
      <c r="FEI28" s="253"/>
      <c r="FEJ28" s="253"/>
      <c r="FEK28" s="253"/>
      <c r="FEL28" s="253"/>
      <c r="FEM28" s="253"/>
      <c r="FEN28" s="253"/>
      <c r="FEO28" s="253"/>
      <c r="FEP28" s="253"/>
      <c r="FEQ28" s="253"/>
      <c r="FER28" s="253"/>
      <c r="FES28" s="253"/>
      <c r="FET28" s="253"/>
      <c r="FEU28" s="253"/>
      <c r="FEV28" s="254"/>
      <c r="FEW28" s="254"/>
      <c r="FEX28" s="254"/>
      <c r="FEY28" s="254"/>
      <c r="FEZ28" s="254"/>
      <c r="FFA28" s="253"/>
      <c r="FFB28" s="253"/>
      <c r="FFC28" s="253"/>
      <c r="FFD28" s="253"/>
      <c r="FFE28" s="253"/>
      <c r="FFF28" s="253"/>
      <c r="FFG28" s="253"/>
      <c r="FFH28" s="253"/>
      <c r="FFI28" s="253"/>
      <c r="FFJ28" s="253"/>
      <c r="FFK28" s="253"/>
      <c r="FFL28" s="253"/>
      <c r="FFM28" s="253"/>
      <c r="FFN28" s="253"/>
      <c r="FFO28" s="253"/>
      <c r="FFP28" s="253"/>
      <c r="FFQ28" s="253"/>
      <c r="FFR28" s="253"/>
      <c r="FFS28" s="253"/>
      <c r="FFT28" s="253"/>
      <c r="FFU28" s="253"/>
      <c r="FFV28" s="253"/>
      <c r="FFW28" s="253"/>
      <c r="FFX28" s="253"/>
      <c r="FFY28" s="253"/>
      <c r="FFZ28" s="253"/>
      <c r="FGA28" s="253"/>
      <c r="FGB28" s="253"/>
      <c r="FGC28" s="253"/>
      <c r="FGD28" s="253"/>
      <c r="FGE28" s="253"/>
      <c r="FGF28" s="253"/>
      <c r="FGG28" s="253"/>
      <c r="FGH28" s="253"/>
      <c r="FGI28" s="253"/>
      <c r="FGJ28" s="253"/>
      <c r="FGK28" s="253"/>
      <c r="FGL28" s="253"/>
      <c r="FGM28" s="253"/>
      <c r="FGN28" s="253"/>
      <c r="FGO28" s="253"/>
      <c r="FGP28" s="253"/>
      <c r="FGQ28" s="253"/>
      <c r="FGR28" s="253"/>
      <c r="FGS28" s="253"/>
      <c r="FGT28" s="253"/>
      <c r="FGU28" s="253"/>
      <c r="FGV28" s="253"/>
      <c r="FGW28" s="253"/>
      <c r="FGX28" s="254"/>
      <c r="FGY28" s="254"/>
      <c r="FGZ28" s="254"/>
      <c r="FHA28" s="254"/>
      <c r="FHB28" s="254"/>
      <c r="FHC28" s="253"/>
      <c r="FHD28" s="253"/>
      <c r="FHE28" s="253"/>
      <c r="FHF28" s="253"/>
      <c r="FHG28" s="253"/>
      <c r="FHH28" s="253"/>
      <c r="FHI28" s="253"/>
      <c r="FHJ28" s="253"/>
      <c r="FHK28" s="253"/>
      <c r="FHL28" s="253"/>
      <c r="FHM28" s="253"/>
      <c r="FHN28" s="253"/>
      <c r="FHO28" s="253"/>
      <c r="FHP28" s="253"/>
      <c r="FHQ28" s="253"/>
      <c r="FHR28" s="253"/>
      <c r="FHS28" s="253"/>
      <c r="FHT28" s="253"/>
      <c r="FHU28" s="253"/>
      <c r="FHV28" s="253"/>
      <c r="FHW28" s="253"/>
      <c r="FHX28" s="253"/>
      <c r="FHY28" s="253"/>
      <c r="FHZ28" s="253"/>
      <c r="FIA28" s="253"/>
      <c r="FIB28" s="253"/>
      <c r="FIC28" s="253"/>
      <c r="FID28" s="253"/>
      <c r="FIE28" s="253"/>
      <c r="FIF28" s="253"/>
      <c r="FIG28" s="253"/>
      <c r="FIH28" s="253"/>
      <c r="FII28" s="253"/>
      <c r="FIJ28" s="253"/>
      <c r="FIK28" s="253"/>
      <c r="FIL28" s="253"/>
      <c r="FIM28" s="253"/>
      <c r="FIN28" s="253"/>
      <c r="FIO28" s="253"/>
      <c r="FIP28" s="253"/>
      <c r="FIQ28" s="253"/>
      <c r="FIR28" s="253"/>
      <c r="FIS28" s="253"/>
      <c r="FIT28" s="253"/>
      <c r="FIU28" s="253"/>
      <c r="FIV28" s="253"/>
      <c r="FIW28" s="253"/>
      <c r="FIX28" s="253"/>
      <c r="FIY28" s="253"/>
      <c r="FIZ28" s="254"/>
      <c r="FJA28" s="254"/>
      <c r="FJB28" s="254"/>
      <c r="FJC28" s="254"/>
      <c r="FJD28" s="254"/>
      <c r="FJE28" s="253"/>
      <c r="FJF28" s="253"/>
      <c r="FJG28" s="253"/>
      <c r="FJH28" s="253"/>
      <c r="FJI28" s="253"/>
      <c r="FJJ28" s="253"/>
      <c r="FJK28" s="253"/>
      <c r="FJL28" s="253"/>
      <c r="FJM28" s="253"/>
      <c r="FJN28" s="253"/>
      <c r="FJO28" s="253"/>
      <c r="FJP28" s="253"/>
      <c r="FJQ28" s="253"/>
      <c r="FJR28" s="253"/>
      <c r="FJS28" s="253"/>
      <c r="FJT28" s="253"/>
      <c r="FJU28" s="253"/>
      <c r="FJV28" s="253"/>
      <c r="FJW28" s="253"/>
      <c r="FJX28" s="253"/>
      <c r="FJY28" s="253"/>
      <c r="FJZ28" s="253"/>
      <c r="FKA28" s="253"/>
      <c r="FKB28" s="253"/>
      <c r="FKC28" s="253"/>
      <c r="FKD28" s="253"/>
      <c r="FKE28" s="253"/>
      <c r="FKF28" s="253"/>
      <c r="FKG28" s="253"/>
      <c r="FKH28" s="253"/>
      <c r="FKI28" s="253"/>
      <c r="FKJ28" s="253"/>
      <c r="FKK28" s="253"/>
      <c r="FKL28" s="253"/>
      <c r="FKM28" s="253"/>
      <c r="FKN28" s="253"/>
      <c r="FKO28" s="253"/>
      <c r="FKP28" s="253"/>
      <c r="FKQ28" s="253"/>
      <c r="FKR28" s="253"/>
      <c r="FKS28" s="253"/>
      <c r="FKT28" s="253"/>
      <c r="FKU28" s="253"/>
      <c r="FKV28" s="253"/>
      <c r="FKW28" s="253"/>
      <c r="FKX28" s="253"/>
      <c r="FKY28" s="253"/>
      <c r="FKZ28" s="253"/>
      <c r="FLA28" s="253"/>
      <c r="FLB28" s="254"/>
      <c r="FLC28" s="254"/>
      <c r="FLD28" s="254"/>
      <c r="FLE28" s="254"/>
      <c r="FLF28" s="254"/>
      <c r="FLG28" s="253"/>
      <c r="FLH28" s="253"/>
      <c r="FLI28" s="253"/>
      <c r="FLJ28" s="253"/>
      <c r="FLK28" s="253"/>
      <c r="FLL28" s="253"/>
      <c r="FLM28" s="253"/>
      <c r="FLN28" s="253"/>
      <c r="FLO28" s="253"/>
      <c r="FLP28" s="253"/>
      <c r="FLQ28" s="253"/>
      <c r="FLR28" s="253"/>
      <c r="FLS28" s="253"/>
      <c r="FLT28" s="253"/>
      <c r="FLU28" s="253"/>
      <c r="FLV28" s="253"/>
      <c r="FLW28" s="253"/>
      <c r="FLX28" s="253"/>
      <c r="FLY28" s="253"/>
      <c r="FLZ28" s="253"/>
      <c r="FMA28" s="253"/>
      <c r="FMB28" s="253"/>
      <c r="FMC28" s="253"/>
      <c r="FMD28" s="253"/>
      <c r="FME28" s="253"/>
      <c r="FMF28" s="253"/>
      <c r="FMG28" s="253"/>
      <c r="FMH28" s="253"/>
      <c r="FMI28" s="253"/>
      <c r="FMJ28" s="253"/>
      <c r="FMK28" s="253"/>
      <c r="FML28" s="253"/>
      <c r="FMM28" s="253"/>
      <c r="FMN28" s="253"/>
      <c r="FMO28" s="253"/>
      <c r="FMP28" s="253"/>
      <c r="FMQ28" s="253"/>
      <c r="FMR28" s="253"/>
      <c r="FMS28" s="253"/>
      <c r="FMT28" s="253"/>
      <c r="FMU28" s="253"/>
      <c r="FMV28" s="253"/>
      <c r="FMW28" s="253"/>
      <c r="FMX28" s="253"/>
      <c r="FMY28" s="253"/>
      <c r="FMZ28" s="253"/>
      <c r="FNA28" s="253"/>
      <c r="FNB28" s="253"/>
      <c r="FNC28" s="253"/>
      <c r="FND28" s="254"/>
      <c r="FNE28" s="254"/>
      <c r="FNF28" s="254"/>
      <c r="FNG28" s="254"/>
      <c r="FNH28" s="254"/>
      <c r="FNI28" s="253"/>
      <c r="FNJ28" s="253"/>
      <c r="FNK28" s="253"/>
      <c r="FNL28" s="253"/>
      <c r="FNM28" s="253"/>
      <c r="FNN28" s="253"/>
      <c r="FNO28" s="253"/>
      <c r="FNP28" s="253"/>
      <c r="FNQ28" s="253"/>
      <c r="FNR28" s="253"/>
      <c r="FNS28" s="253"/>
      <c r="FNT28" s="253"/>
      <c r="FNU28" s="253"/>
      <c r="FNV28" s="253"/>
      <c r="FNW28" s="253"/>
      <c r="FNX28" s="253"/>
      <c r="FNY28" s="253"/>
      <c r="FNZ28" s="253"/>
      <c r="FOA28" s="253"/>
      <c r="FOB28" s="253"/>
      <c r="FOC28" s="253"/>
      <c r="FOD28" s="253"/>
      <c r="FOE28" s="253"/>
      <c r="FOF28" s="253"/>
      <c r="FOG28" s="253"/>
      <c r="FOH28" s="253"/>
      <c r="FOI28" s="253"/>
      <c r="FOJ28" s="253"/>
      <c r="FOK28" s="253"/>
      <c r="FOL28" s="253"/>
      <c r="FOM28" s="253"/>
      <c r="FON28" s="253"/>
      <c r="FOO28" s="253"/>
      <c r="FOP28" s="253"/>
      <c r="FOQ28" s="253"/>
      <c r="FOR28" s="253"/>
      <c r="FOS28" s="253"/>
      <c r="FOT28" s="253"/>
      <c r="FOU28" s="253"/>
      <c r="FOV28" s="253"/>
      <c r="FOW28" s="253"/>
      <c r="FOX28" s="253"/>
      <c r="FOY28" s="253"/>
      <c r="FOZ28" s="253"/>
      <c r="FPA28" s="253"/>
      <c r="FPB28" s="253"/>
      <c r="FPC28" s="253"/>
      <c r="FPD28" s="253"/>
      <c r="FPE28" s="253"/>
      <c r="FPF28" s="254"/>
      <c r="FPG28" s="254"/>
      <c r="FPH28" s="254"/>
      <c r="FPI28" s="254"/>
      <c r="FPJ28" s="254"/>
      <c r="FPK28" s="253"/>
      <c r="FPL28" s="253"/>
      <c r="FPM28" s="253"/>
      <c r="FPN28" s="253"/>
      <c r="FPO28" s="253"/>
      <c r="FPP28" s="253"/>
      <c r="FPQ28" s="253"/>
      <c r="FPR28" s="253"/>
      <c r="FPS28" s="253"/>
      <c r="FPT28" s="253"/>
      <c r="FPU28" s="253"/>
      <c r="FPV28" s="253"/>
      <c r="FPW28" s="253"/>
      <c r="FPX28" s="253"/>
      <c r="FPY28" s="253"/>
      <c r="FPZ28" s="253"/>
      <c r="FQA28" s="253"/>
      <c r="FQB28" s="253"/>
      <c r="FQC28" s="253"/>
      <c r="FQD28" s="253"/>
      <c r="FQE28" s="253"/>
      <c r="FQF28" s="253"/>
      <c r="FQG28" s="253"/>
      <c r="FQH28" s="253"/>
      <c r="FQI28" s="253"/>
      <c r="FQJ28" s="253"/>
      <c r="FQK28" s="253"/>
      <c r="FQL28" s="253"/>
      <c r="FQM28" s="253"/>
      <c r="FQN28" s="253"/>
      <c r="FQO28" s="253"/>
      <c r="FQP28" s="253"/>
      <c r="FQQ28" s="253"/>
      <c r="FQR28" s="253"/>
      <c r="FQS28" s="253"/>
      <c r="FQT28" s="253"/>
      <c r="FQU28" s="253"/>
      <c r="FQV28" s="253"/>
      <c r="FQW28" s="253"/>
      <c r="FQX28" s="253"/>
      <c r="FQY28" s="253"/>
      <c r="FQZ28" s="253"/>
      <c r="FRA28" s="253"/>
      <c r="FRB28" s="253"/>
      <c r="FRC28" s="253"/>
      <c r="FRD28" s="253"/>
      <c r="FRE28" s="253"/>
      <c r="FRF28" s="253"/>
      <c r="FRG28" s="253"/>
      <c r="FRH28" s="254"/>
      <c r="FRI28" s="254"/>
      <c r="FRJ28" s="254"/>
      <c r="FRK28" s="254"/>
      <c r="FRL28" s="254"/>
      <c r="FRM28" s="253"/>
      <c r="FRN28" s="253"/>
      <c r="FRO28" s="253"/>
      <c r="FRP28" s="253"/>
      <c r="FRQ28" s="253"/>
      <c r="FRR28" s="253"/>
      <c r="FRS28" s="253"/>
      <c r="FRT28" s="253"/>
      <c r="FRU28" s="253"/>
      <c r="FRV28" s="253"/>
      <c r="FRW28" s="253"/>
      <c r="FRX28" s="253"/>
      <c r="FRY28" s="253"/>
      <c r="FRZ28" s="253"/>
      <c r="FSA28" s="253"/>
      <c r="FSB28" s="253"/>
      <c r="FSC28" s="253"/>
      <c r="FSD28" s="253"/>
      <c r="FSE28" s="253"/>
      <c r="FSF28" s="253"/>
      <c r="FSG28" s="253"/>
      <c r="FSH28" s="253"/>
      <c r="FSI28" s="253"/>
      <c r="FSJ28" s="253"/>
      <c r="FSK28" s="253"/>
      <c r="FSL28" s="253"/>
      <c r="FSM28" s="253"/>
      <c r="FSN28" s="253"/>
      <c r="FSO28" s="253"/>
      <c r="FSP28" s="253"/>
      <c r="FSQ28" s="253"/>
      <c r="FSR28" s="253"/>
      <c r="FSS28" s="253"/>
      <c r="FST28" s="253"/>
      <c r="FSU28" s="253"/>
      <c r="FSV28" s="253"/>
      <c r="FSW28" s="253"/>
      <c r="FSX28" s="253"/>
      <c r="FSY28" s="253"/>
      <c r="FSZ28" s="253"/>
      <c r="FTA28" s="253"/>
      <c r="FTB28" s="253"/>
      <c r="FTC28" s="253"/>
      <c r="FTD28" s="253"/>
      <c r="FTE28" s="253"/>
      <c r="FTF28" s="253"/>
      <c r="FTG28" s="253"/>
      <c r="FTH28" s="253"/>
      <c r="FTI28" s="253"/>
      <c r="FTJ28" s="254"/>
      <c r="FTK28" s="254"/>
      <c r="FTL28" s="254"/>
      <c r="FTM28" s="254"/>
      <c r="FTN28" s="254"/>
      <c r="FTO28" s="253"/>
      <c r="FTP28" s="253"/>
      <c r="FTQ28" s="253"/>
      <c r="FTR28" s="253"/>
      <c r="FTS28" s="253"/>
      <c r="FTT28" s="253"/>
      <c r="FTU28" s="253"/>
      <c r="FTV28" s="253"/>
      <c r="FTW28" s="253"/>
      <c r="FTX28" s="253"/>
      <c r="FTY28" s="253"/>
      <c r="FTZ28" s="253"/>
      <c r="FUA28" s="253"/>
      <c r="FUB28" s="253"/>
      <c r="FUC28" s="253"/>
      <c r="FUD28" s="253"/>
      <c r="FUE28" s="253"/>
      <c r="FUF28" s="253"/>
      <c r="FUG28" s="253"/>
      <c r="FUH28" s="253"/>
      <c r="FUI28" s="253"/>
      <c r="FUJ28" s="253"/>
      <c r="FUK28" s="253"/>
      <c r="FUL28" s="253"/>
      <c r="FUM28" s="253"/>
      <c r="FUN28" s="253"/>
      <c r="FUO28" s="253"/>
      <c r="FUP28" s="253"/>
      <c r="FUQ28" s="253"/>
      <c r="FUR28" s="253"/>
      <c r="FUS28" s="253"/>
      <c r="FUT28" s="253"/>
      <c r="FUU28" s="253"/>
      <c r="FUV28" s="253"/>
      <c r="FUW28" s="253"/>
      <c r="FUX28" s="253"/>
      <c r="FUY28" s="253"/>
      <c r="FUZ28" s="253"/>
      <c r="FVA28" s="253"/>
      <c r="FVB28" s="253"/>
      <c r="FVC28" s="253"/>
      <c r="FVD28" s="253"/>
      <c r="FVE28" s="253"/>
      <c r="FVF28" s="253"/>
      <c r="FVG28" s="253"/>
      <c r="FVH28" s="253"/>
      <c r="FVI28" s="253"/>
      <c r="FVJ28" s="253"/>
      <c r="FVK28" s="253"/>
      <c r="FVL28" s="254"/>
      <c r="FVM28" s="254"/>
      <c r="FVN28" s="254"/>
      <c r="FVO28" s="254"/>
      <c r="FVP28" s="254"/>
      <c r="FVQ28" s="253"/>
      <c r="FVR28" s="253"/>
      <c r="FVS28" s="253"/>
      <c r="FVT28" s="253"/>
      <c r="FVU28" s="253"/>
      <c r="FVV28" s="253"/>
      <c r="FVW28" s="253"/>
      <c r="FVX28" s="253"/>
      <c r="FVY28" s="253"/>
      <c r="FVZ28" s="253"/>
      <c r="FWA28" s="253"/>
      <c r="FWB28" s="253"/>
      <c r="FWC28" s="253"/>
      <c r="FWD28" s="253"/>
      <c r="FWE28" s="253"/>
      <c r="FWF28" s="253"/>
      <c r="FWG28" s="253"/>
      <c r="FWH28" s="253"/>
      <c r="FWI28" s="253"/>
      <c r="FWJ28" s="253"/>
      <c r="FWK28" s="253"/>
      <c r="FWL28" s="253"/>
      <c r="FWM28" s="253"/>
      <c r="FWN28" s="253"/>
      <c r="FWO28" s="253"/>
      <c r="FWP28" s="253"/>
      <c r="FWQ28" s="253"/>
      <c r="FWR28" s="253"/>
      <c r="FWS28" s="253"/>
      <c r="FWT28" s="253"/>
      <c r="FWU28" s="253"/>
      <c r="FWV28" s="253"/>
      <c r="FWW28" s="253"/>
      <c r="FWX28" s="253"/>
      <c r="FWY28" s="253"/>
      <c r="FWZ28" s="253"/>
      <c r="FXA28" s="253"/>
      <c r="FXB28" s="253"/>
      <c r="FXC28" s="253"/>
      <c r="FXD28" s="253"/>
      <c r="FXE28" s="253"/>
      <c r="FXF28" s="253"/>
      <c r="FXG28" s="253"/>
      <c r="FXH28" s="253"/>
      <c r="FXI28" s="253"/>
      <c r="FXJ28" s="253"/>
      <c r="FXK28" s="253"/>
      <c r="FXL28" s="253"/>
      <c r="FXM28" s="253"/>
      <c r="FXN28" s="254"/>
      <c r="FXO28" s="254"/>
      <c r="FXP28" s="254"/>
      <c r="FXQ28" s="254"/>
      <c r="FXR28" s="254"/>
      <c r="FXS28" s="253"/>
      <c r="FXT28" s="253"/>
      <c r="FXU28" s="253"/>
      <c r="FXV28" s="253"/>
      <c r="FXW28" s="253"/>
      <c r="FXX28" s="253"/>
      <c r="FXY28" s="253"/>
      <c r="FXZ28" s="253"/>
      <c r="FYA28" s="253"/>
      <c r="FYB28" s="253"/>
      <c r="FYC28" s="253"/>
      <c r="FYD28" s="253"/>
      <c r="FYE28" s="253"/>
      <c r="FYF28" s="253"/>
      <c r="FYG28" s="253"/>
      <c r="FYH28" s="253"/>
      <c r="FYI28" s="253"/>
      <c r="FYJ28" s="253"/>
      <c r="FYK28" s="253"/>
      <c r="FYL28" s="253"/>
      <c r="FYM28" s="253"/>
      <c r="FYN28" s="253"/>
      <c r="FYO28" s="253"/>
      <c r="FYP28" s="253"/>
      <c r="FYQ28" s="253"/>
      <c r="FYR28" s="253"/>
      <c r="FYS28" s="253"/>
      <c r="FYT28" s="253"/>
      <c r="FYU28" s="253"/>
      <c r="FYV28" s="253"/>
      <c r="FYW28" s="253"/>
      <c r="FYX28" s="253"/>
      <c r="FYY28" s="253"/>
      <c r="FYZ28" s="253"/>
      <c r="FZA28" s="253"/>
      <c r="FZB28" s="253"/>
      <c r="FZC28" s="253"/>
      <c r="FZD28" s="253"/>
      <c r="FZE28" s="253"/>
      <c r="FZF28" s="253"/>
      <c r="FZG28" s="253"/>
      <c r="FZH28" s="253"/>
      <c r="FZI28" s="253"/>
      <c r="FZJ28" s="253"/>
      <c r="FZK28" s="253"/>
      <c r="FZL28" s="253"/>
      <c r="FZM28" s="253"/>
      <c r="FZN28" s="253"/>
      <c r="FZO28" s="253"/>
      <c r="FZP28" s="254"/>
      <c r="FZQ28" s="254"/>
      <c r="FZR28" s="254"/>
      <c r="FZS28" s="254"/>
      <c r="FZT28" s="254"/>
      <c r="FZU28" s="253"/>
      <c r="FZV28" s="253"/>
      <c r="FZW28" s="253"/>
      <c r="FZX28" s="253"/>
      <c r="FZY28" s="253"/>
      <c r="FZZ28" s="253"/>
      <c r="GAA28" s="253"/>
      <c r="GAB28" s="253"/>
      <c r="GAC28" s="253"/>
      <c r="GAD28" s="253"/>
      <c r="GAE28" s="253"/>
      <c r="GAF28" s="253"/>
      <c r="GAG28" s="253"/>
      <c r="GAH28" s="253"/>
      <c r="GAI28" s="253"/>
      <c r="GAJ28" s="253"/>
      <c r="GAK28" s="253"/>
      <c r="GAL28" s="253"/>
      <c r="GAM28" s="253"/>
      <c r="GAN28" s="253"/>
      <c r="GAO28" s="253"/>
      <c r="GAP28" s="253"/>
      <c r="GAQ28" s="253"/>
      <c r="GAR28" s="253"/>
      <c r="GAS28" s="253"/>
      <c r="GAT28" s="253"/>
      <c r="GAU28" s="253"/>
      <c r="GAV28" s="253"/>
      <c r="GAW28" s="253"/>
      <c r="GAX28" s="253"/>
      <c r="GAY28" s="253"/>
      <c r="GAZ28" s="253"/>
      <c r="GBA28" s="253"/>
      <c r="GBB28" s="253"/>
      <c r="GBC28" s="253"/>
      <c r="GBD28" s="253"/>
      <c r="GBE28" s="253"/>
      <c r="GBF28" s="253"/>
      <c r="GBG28" s="253"/>
      <c r="GBH28" s="253"/>
      <c r="GBI28" s="253"/>
      <c r="GBJ28" s="253"/>
      <c r="GBK28" s="253"/>
      <c r="GBL28" s="253"/>
      <c r="GBM28" s="253"/>
      <c r="GBN28" s="253"/>
      <c r="GBO28" s="253"/>
      <c r="GBP28" s="253"/>
      <c r="GBQ28" s="253"/>
      <c r="GBR28" s="254"/>
      <c r="GBS28" s="254"/>
      <c r="GBT28" s="254"/>
      <c r="GBU28" s="254"/>
      <c r="GBV28" s="254"/>
      <c r="GBW28" s="253"/>
      <c r="GBX28" s="253"/>
      <c r="GBY28" s="253"/>
      <c r="GBZ28" s="253"/>
      <c r="GCA28" s="253"/>
      <c r="GCB28" s="253"/>
      <c r="GCC28" s="253"/>
      <c r="GCD28" s="253"/>
      <c r="GCE28" s="253"/>
      <c r="GCF28" s="253"/>
      <c r="GCG28" s="253"/>
      <c r="GCH28" s="253"/>
      <c r="GCI28" s="253"/>
      <c r="GCJ28" s="253"/>
      <c r="GCK28" s="253"/>
      <c r="GCL28" s="253"/>
      <c r="GCM28" s="253"/>
      <c r="GCN28" s="253"/>
      <c r="GCO28" s="253"/>
      <c r="GCP28" s="253"/>
      <c r="GCQ28" s="253"/>
      <c r="GCR28" s="253"/>
      <c r="GCS28" s="253"/>
      <c r="GCT28" s="253"/>
      <c r="GCU28" s="253"/>
      <c r="GCV28" s="253"/>
      <c r="GCW28" s="253"/>
      <c r="GCX28" s="253"/>
      <c r="GCY28" s="253"/>
      <c r="GCZ28" s="253"/>
      <c r="GDA28" s="253"/>
      <c r="GDB28" s="253"/>
      <c r="GDC28" s="253"/>
      <c r="GDD28" s="253"/>
      <c r="GDE28" s="253"/>
      <c r="GDF28" s="253"/>
      <c r="GDG28" s="253"/>
      <c r="GDH28" s="253"/>
      <c r="GDI28" s="253"/>
      <c r="GDJ28" s="253"/>
      <c r="GDK28" s="253"/>
      <c r="GDL28" s="253"/>
      <c r="GDM28" s="253"/>
      <c r="GDN28" s="253"/>
      <c r="GDO28" s="253"/>
      <c r="GDP28" s="253"/>
      <c r="GDQ28" s="253"/>
      <c r="GDR28" s="253"/>
      <c r="GDS28" s="253"/>
      <c r="GDT28" s="254"/>
      <c r="GDU28" s="254"/>
      <c r="GDV28" s="254"/>
      <c r="GDW28" s="254"/>
      <c r="GDX28" s="254"/>
      <c r="GDY28" s="253"/>
      <c r="GDZ28" s="253"/>
      <c r="GEA28" s="253"/>
      <c r="GEB28" s="253"/>
      <c r="GEC28" s="253"/>
      <c r="GED28" s="253"/>
      <c r="GEE28" s="253"/>
      <c r="GEF28" s="253"/>
      <c r="GEG28" s="253"/>
      <c r="GEH28" s="253"/>
      <c r="GEI28" s="253"/>
      <c r="GEJ28" s="253"/>
      <c r="GEK28" s="253"/>
      <c r="GEL28" s="253"/>
      <c r="GEM28" s="253"/>
      <c r="GEN28" s="253"/>
      <c r="GEO28" s="253"/>
      <c r="GEP28" s="253"/>
      <c r="GEQ28" s="253"/>
      <c r="GER28" s="253"/>
      <c r="GES28" s="253"/>
      <c r="GET28" s="253"/>
      <c r="GEU28" s="253"/>
      <c r="GEV28" s="253"/>
      <c r="GEW28" s="253"/>
      <c r="GEX28" s="253"/>
      <c r="GEY28" s="253"/>
      <c r="GEZ28" s="253"/>
      <c r="GFA28" s="253"/>
      <c r="GFB28" s="253"/>
      <c r="GFC28" s="253"/>
      <c r="GFD28" s="253"/>
      <c r="GFE28" s="253"/>
      <c r="GFF28" s="253"/>
      <c r="GFG28" s="253"/>
      <c r="GFH28" s="253"/>
      <c r="GFI28" s="253"/>
      <c r="GFJ28" s="253"/>
      <c r="GFK28" s="253"/>
      <c r="GFL28" s="253"/>
      <c r="GFM28" s="253"/>
      <c r="GFN28" s="253"/>
      <c r="GFO28" s="253"/>
      <c r="GFP28" s="253"/>
      <c r="GFQ28" s="253"/>
      <c r="GFR28" s="253"/>
      <c r="GFS28" s="253"/>
      <c r="GFT28" s="253"/>
      <c r="GFU28" s="253"/>
      <c r="GFV28" s="254"/>
      <c r="GFW28" s="254"/>
      <c r="GFX28" s="254"/>
      <c r="GFY28" s="254"/>
      <c r="GFZ28" s="254"/>
      <c r="GGA28" s="253"/>
      <c r="GGB28" s="253"/>
      <c r="GGC28" s="253"/>
      <c r="GGD28" s="253"/>
      <c r="GGE28" s="253"/>
      <c r="GGF28" s="253"/>
      <c r="GGG28" s="253"/>
      <c r="GGH28" s="253"/>
      <c r="GGI28" s="253"/>
      <c r="GGJ28" s="253"/>
      <c r="GGK28" s="253"/>
      <c r="GGL28" s="253"/>
      <c r="GGM28" s="253"/>
      <c r="GGN28" s="253"/>
      <c r="GGO28" s="253"/>
      <c r="GGP28" s="253"/>
      <c r="GGQ28" s="253"/>
      <c r="GGR28" s="253"/>
      <c r="GGS28" s="253"/>
      <c r="GGT28" s="253"/>
      <c r="GGU28" s="253"/>
      <c r="GGV28" s="253"/>
      <c r="GGW28" s="253"/>
      <c r="GGX28" s="253"/>
      <c r="GGY28" s="253"/>
      <c r="GGZ28" s="253"/>
      <c r="GHA28" s="253"/>
      <c r="GHB28" s="253"/>
      <c r="GHC28" s="253"/>
      <c r="GHD28" s="253"/>
      <c r="GHE28" s="253"/>
      <c r="GHF28" s="253"/>
      <c r="GHG28" s="253"/>
      <c r="GHH28" s="253"/>
      <c r="GHI28" s="253"/>
      <c r="GHJ28" s="253"/>
      <c r="GHK28" s="253"/>
      <c r="GHL28" s="253"/>
      <c r="GHM28" s="253"/>
      <c r="GHN28" s="253"/>
      <c r="GHO28" s="253"/>
      <c r="GHP28" s="253"/>
      <c r="GHQ28" s="253"/>
      <c r="GHR28" s="253"/>
      <c r="GHS28" s="253"/>
      <c r="GHT28" s="253"/>
      <c r="GHU28" s="253"/>
      <c r="GHV28" s="253"/>
      <c r="GHW28" s="253"/>
      <c r="GHX28" s="254"/>
      <c r="GHY28" s="254"/>
      <c r="GHZ28" s="254"/>
      <c r="GIA28" s="254"/>
      <c r="GIB28" s="254"/>
      <c r="GIC28" s="253"/>
      <c r="GID28" s="253"/>
      <c r="GIE28" s="253"/>
      <c r="GIF28" s="253"/>
      <c r="GIG28" s="253"/>
      <c r="GIH28" s="253"/>
      <c r="GII28" s="253"/>
      <c r="GIJ28" s="253"/>
      <c r="GIK28" s="253"/>
      <c r="GIL28" s="253"/>
      <c r="GIM28" s="253"/>
      <c r="GIN28" s="253"/>
      <c r="GIO28" s="253"/>
      <c r="GIP28" s="253"/>
      <c r="GIQ28" s="253"/>
      <c r="GIR28" s="253"/>
      <c r="GIS28" s="253"/>
      <c r="GIT28" s="253"/>
      <c r="GIU28" s="253"/>
      <c r="GIV28" s="253"/>
      <c r="GIW28" s="253"/>
      <c r="GIX28" s="253"/>
      <c r="GIY28" s="253"/>
      <c r="GIZ28" s="253"/>
      <c r="GJA28" s="253"/>
      <c r="GJB28" s="253"/>
      <c r="GJC28" s="253"/>
      <c r="GJD28" s="253"/>
      <c r="GJE28" s="253"/>
      <c r="GJF28" s="253"/>
      <c r="GJG28" s="253"/>
      <c r="GJH28" s="253"/>
      <c r="GJI28" s="253"/>
      <c r="GJJ28" s="253"/>
      <c r="GJK28" s="253"/>
      <c r="GJL28" s="253"/>
      <c r="GJM28" s="253"/>
      <c r="GJN28" s="253"/>
      <c r="GJO28" s="253"/>
      <c r="GJP28" s="253"/>
      <c r="GJQ28" s="253"/>
      <c r="GJR28" s="253"/>
      <c r="GJS28" s="253"/>
      <c r="GJT28" s="253"/>
      <c r="GJU28" s="253"/>
      <c r="GJV28" s="253"/>
      <c r="GJW28" s="253"/>
      <c r="GJX28" s="253"/>
      <c r="GJY28" s="253"/>
      <c r="GJZ28" s="254"/>
      <c r="GKA28" s="254"/>
      <c r="GKB28" s="254"/>
      <c r="GKC28" s="254"/>
      <c r="GKD28" s="254"/>
      <c r="GKE28" s="253"/>
      <c r="GKF28" s="253"/>
      <c r="GKG28" s="253"/>
      <c r="GKH28" s="253"/>
      <c r="GKI28" s="253"/>
      <c r="GKJ28" s="253"/>
      <c r="GKK28" s="253"/>
      <c r="GKL28" s="253"/>
      <c r="GKM28" s="253"/>
      <c r="GKN28" s="253"/>
      <c r="GKO28" s="253"/>
      <c r="GKP28" s="253"/>
      <c r="GKQ28" s="253"/>
      <c r="GKR28" s="253"/>
      <c r="GKS28" s="253"/>
      <c r="GKT28" s="253"/>
      <c r="GKU28" s="253"/>
      <c r="GKV28" s="253"/>
      <c r="GKW28" s="253"/>
      <c r="GKX28" s="253"/>
      <c r="GKY28" s="253"/>
      <c r="GKZ28" s="253"/>
      <c r="GLA28" s="253"/>
      <c r="GLB28" s="253"/>
      <c r="GLC28" s="253"/>
      <c r="GLD28" s="253"/>
      <c r="GLE28" s="253"/>
      <c r="GLF28" s="253"/>
      <c r="GLG28" s="253"/>
      <c r="GLH28" s="253"/>
      <c r="GLI28" s="253"/>
      <c r="GLJ28" s="253"/>
      <c r="GLK28" s="253"/>
      <c r="GLL28" s="253"/>
      <c r="GLM28" s="253"/>
      <c r="GLN28" s="253"/>
      <c r="GLO28" s="253"/>
      <c r="GLP28" s="253"/>
      <c r="GLQ28" s="253"/>
      <c r="GLR28" s="253"/>
      <c r="GLS28" s="253"/>
      <c r="GLT28" s="253"/>
      <c r="GLU28" s="253"/>
      <c r="GLV28" s="253"/>
      <c r="GLW28" s="253"/>
      <c r="GLX28" s="253"/>
      <c r="GLY28" s="253"/>
      <c r="GLZ28" s="253"/>
      <c r="GMA28" s="253"/>
      <c r="GMB28" s="254"/>
      <c r="GMC28" s="254"/>
      <c r="GMD28" s="254"/>
      <c r="GME28" s="254"/>
      <c r="GMF28" s="254"/>
      <c r="GMG28" s="253"/>
      <c r="GMH28" s="253"/>
      <c r="GMI28" s="253"/>
      <c r="GMJ28" s="253"/>
      <c r="GMK28" s="253"/>
      <c r="GML28" s="253"/>
      <c r="GMM28" s="253"/>
      <c r="GMN28" s="253"/>
      <c r="GMO28" s="253"/>
      <c r="GMP28" s="253"/>
      <c r="GMQ28" s="253"/>
      <c r="GMR28" s="253"/>
      <c r="GMS28" s="253"/>
      <c r="GMT28" s="253"/>
      <c r="GMU28" s="253"/>
      <c r="GMV28" s="253"/>
      <c r="GMW28" s="253"/>
      <c r="GMX28" s="253"/>
      <c r="GMY28" s="253"/>
      <c r="GMZ28" s="253"/>
      <c r="GNA28" s="253"/>
      <c r="GNB28" s="253"/>
      <c r="GNC28" s="253"/>
      <c r="GND28" s="253"/>
      <c r="GNE28" s="253"/>
      <c r="GNF28" s="253"/>
      <c r="GNG28" s="253"/>
      <c r="GNH28" s="253"/>
      <c r="GNI28" s="253"/>
      <c r="GNJ28" s="253"/>
      <c r="GNK28" s="253"/>
      <c r="GNL28" s="253"/>
      <c r="GNM28" s="253"/>
      <c r="GNN28" s="253"/>
      <c r="GNO28" s="253"/>
      <c r="GNP28" s="253"/>
      <c r="GNQ28" s="253"/>
      <c r="GNR28" s="253"/>
      <c r="GNS28" s="253"/>
      <c r="GNT28" s="253"/>
      <c r="GNU28" s="253"/>
      <c r="GNV28" s="253"/>
      <c r="GNW28" s="253"/>
      <c r="GNX28" s="253"/>
      <c r="GNY28" s="253"/>
      <c r="GNZ28" s="253"/>
      <c r="GOA28" s="253"/>
      <c r="GOB28" s="253"/>
      <c r="GOC28" s="253"/>
      <c r="GOD28" s="254"/>
      <c r="GOE28" s="254"/>
      <c r="GOF28" s="254"/>
      <c r="GOG28" s="254"/>
      <c r="GOH28" s="254"/>
      <c r="GOI28" s="253"/>
      <c r="GOJ28" s="253"/>
      <c r="GOK28" s="253"/>
      <c r="GOL28" s="253"/>
      <c r="GOM28" s="253"/>
      <c r="GON28" s="253"/>
      <c r="GOO28" s="253"/>
      <c r="GOP28" s="253"/>
      <c r="GOQ28" s="253"/>
      <c r="GOR28" s="253"/>
      <c r="GOS28" s="253"/>
      <c r="GOT28" s="253"/>
      <c r="GOU28" s="253"/>
      <c r="GOV28" s="253"/>
      <c r="GOW28" s="253"/>
      <c r="GOX28" s="253"/>
      <c r="GOY28" s="253"/>
      <c r="GOZ28" s="253"/>
      <c r="GPA28" s="253"/>
      <c r="GPB28" s="253"/>
      <c r="GPC28" s="253"/>
      <c r="GPD28" s="253"/>
      <c r="GPE28" s="253"/>
      <c r="GPF28" s="253"/>
      <c r="GPG28" s="253"/>
      <c r="GPH28" s="253"/>
      <c r="GPI28" s="253"/>
      <c r="GPJ28" s="253"/>
      <c r="GPK28" s="253"/>
      <c r="GPL28" s="253"/>
      <c r="GPM28" s="253"/>
      <c r="GPN28" s="253"/>
      <c r="GPO28" s="253"/>
      <c r="GPP28" s="253"/>
      <c r="GPQ28" s="253"/>
      <c r="GPR28" s="253"/>
      <c r="GPS28" s="253"/>
      <c r="GPT28" s="253"/>
      <c r="GPU28" s="253"/>
      <c r="GPV28" s="253"/>
      <c r="GPW28" s="253"/>
      <c r="GPX28" s="253"/>
      <c r="GPY28" s="253"/>
      <c r="GPZ28" s="253"/>
      <c r="GQA28" s="253"/>
      <c r="GQB28" s="253"/>
      <c r="GQC28" s="253"/>
      <c r="GQD28" s="253"/>
      <c r="GQE28" s="253"/>
      <c r="GQF28" s="254"/>
      <c r="GQG28" s="254"/>
      <c r="GQH28" s="254"/>
      <c r="GQI28" s="254"/>
      <c r="GQJ28" s="254"/>
      <c r="GQK28" s="253"/>
      <c r="GQL28" s="253"/>
      <c r="GQM28" s="253"/>
      <c r="GQN28" s="253"/>
      <c r="GQO28" s="253"/>
      <c r="GQP28" s="253"/>
      <c r="GQQ28" s="253"/>
      <c r="GQR28" s="253"/>
      <c r="GQS28" s="253"/>
      <c r="GQT28" s="253"/>
      <c r="GQU28" s="253"/>
      <c r="GQV28" s="253"/>
      <c r="GQW28" s="253"/>
      <c r="GQX28" s="253"/>
      <c r="GQY28" s="253"/>
      <c r="GQZ28" s="253"/>
      <c r="GRA28" s="253"/>
      <c r="GRB28" s="253"/>
      <c r="GRC28" s="253"/>
      <c r="GRD28" s="253"/>
      <c r="GRE28" s="253"/>
      <c r="GRF28" s="253"/>
      <c r="GRG28" s="253"/>
      <c r="GRH28" s="253"/>
      <c r="GRI28" s="253"/>
      <c r="GRJ28" s="253"/>
      <c r="GRK28" s="253"/>
      <c r="GRL28" s="253"/>
      <c r="GRM28" s="253"/>
      <c r="GRN28" s="253"/>
      <c r="GRO28" s="253"/>
      <c r="GRP28" s="253"/>
      <c r="GRQ28" s="253"/>
      <c r="GRR28" s="253"/>
      <c r="GRS28" s="253"/>
      <c r="GRT28" s="253"/>
      <c r="GRU28" s="253"/>
      <c r="GRV28" s="253"/>
      <c r="GRW28" s="253"/>
      <c r="GRX28" s="253"/>
      <c r="GRY28" s="253"/>
      <c r="GRZ28" s="253"/>
      <c r="GSA28" s="253"/>
      <c r="GSB28" s="253"/>
      <c r="GSC28" s="253"/>
      <c r="GSD28" s="253"/>
      <c r="GSE28" s="253"/>
      <c r="GSF28" s="253"/>
      <c r="GSG28" s="253"/>
      <c r="GSH28" s="254"/>
      <c r="GSI28" s="254"/>
      <c r="GSJ28" s="254"/>
      <c r="GSK28" s="254"/>
      <c r="GSL28" s="254"/>
      <c r="GSM28" s="253"/>
      <c r="GSN28" s="253"/>
      <c r="GSO28" s="253"/>
      <c r="GSP28" s="253"/>
      <c r="GSQ28" s="253"/>
      <c r="GSR28" s="253"/>
      <c r="GSS28" s="253"/>
      <c r="GST28" s="253"/>
      <c r="GSU28" s="253"/>
      <c r="GSV28" s="253"/>
      <c r="GSW28" s="253"/>
      <c r="GSX28" s="253"/>
      <c r="GSY28" s="253"/>
      <c r="GSZ28" s="253"/>
      <c r="GTA28" s="253"/>
      <c r="GTB28" s="253"/>
      <c r="GTC28" s="253"/>
      <c r="GTD28" s="253"/>
      <c r="GTE28" s="253"/>
      <c r="GTF28" s="253"/>
      <c r="GTG28" s="253"/>
      <c r="GTH28" s="253"/>
      <c r="GTI28" s="253"/>
      <c r="GTJ28" s="253"/>
      <c r="GTK28" s="253"/>
      <c r="GTL28" s="253"/>
      <c r="GTM28" s="253"/>
      <c r="GTN28" s="253"/>
      <c r="GTO28" s="253"/>
      <c r="GTP28" s="253"/>
      <c r="GTQ28" s="253"/>
      <c r="GTR28" s="253"/>
      <c r="GTS28" s="253"/>
      <c r="GTT28" s="253"/>
      <c r="GTU28" s="253"/>
      <c r="GTV28" s="253"/>
      <c r="GTW28" s="253"/>
      <c r="GTX28" s="253"/>
      <c r="GTY28" s="253"/>
      <c r="GTZ28" s="253"/>
      <c r="GUA28" s="253"/>
      <c r="GUB28" s="253"/>
      <c r="GUC28" s="253"/>
      <c r="GUD28" s="253"/>
      <c r="GUE28" s="253"/>
      <c r="GUF28" s="253"/>
      <c r="GUG28" s="253"/>
      <c r="GUH28" s="253"/>
      <c r="GUI28" s="253"/>
      <c r="GUJ28" s="254"/>
      <c r="GUK28" s="254"/>
      <c r="GUL28" s="254"/>
      <c r="GUM28" s="254"/>
      <c r="GUN28" s="254"/>
      <c r="GUO28" s="253"/>
      <c r="GUP28" s="253"/>
      <c r="GUQ28" s="253"/>
      <c r="GUR28" s="253"/>
      <c r="GUS28" s="253"/>
      <c r="GUT28" s="253"/>
      <c r="GUU28" s="253"/>
      <c r="GUV28" s="253"/>
      <c r="GUW28" s="253"/>
      <c r="GUX28" s="253"/>
      <c r="GUY28" s="253"/>
      <c r="GUZ28" s="253"/>
      <c r="GVA28" s="253"/>
      <c r="GVB28" s="253"/>
      <c r="GVC28" s="253"/>
      <c r="GVD28" s="253"/>
      <c r="GVE28" s="253"/>
      <c r="GVF28" s="253"/>
      <c r="GVG28" s="253"/>
      <c r="GVH28" s="253"/>
      <c r="GVI28" s="253"/>
      <c r="GVJ28" s="253"/>
      <c r="GVK28" s="253"/>
      <c r="GVL28" s="253"/>
      <c r="GVM28" s="253"/>
      <c r="GVN28" s="253"/>
      <c r="GVO28" s="253"/>
      <c r="GVP28" s="253"/>
      <c r="GVQ28" s="253"/>
      <c r="GVR28" s="253"/>
      <c r="GVS28" s="253"/>
      <c r="GVT28" s="253"/>
      <c r="GVU28" s="253"/>
      <c r="GVV28" s="253"/>
      <c r="GVW28" s="253"/>
      <c r="GVX28" s="253"/>
      <c r="GVY28" s="253"/>
      <c r="GVZ28" s="253"/>
      <c r="GWA28" s="253"/>
      <c r="GWB28" s="253"/>
      <c r="GWC28" s="253"/>
      <c r="GWD28" s="253"/>
      <c r="GWE28" s="253"/>
      <c r="GWF28" s="253"/>
      <c r="GWG28" s="253"/>
      <c r="GWH28" s="253"/>
      <c r="GWI28" s="253"/>
      <c r="GWJ28" s="253"/>
      <c r="GWK28" s="253"/>
      <c r="GWL28" s="254"/>
      <c r="GWM28" s="254"/>
      <c r="GWN28" s="254"/>
      <c r="GWO28" s="254"/>
      <c r="GWP28" s="254"/>
      <c r="GWQ28" s="253"/>
      <c r="GWR28" s="253"/>
      <c r="GWS28" s="253"/>
      <c r="GWT28" s="253"/>
      <c r="GWU28" s="253"/>
      <c r="GWV28" s="253"/>
      <c r="GWW28" s="253"/>
      <c r="GWX28" s="253"/>
      <c r="GWY28" s="253"/>
      <c r="GWZ28" s="253"/>
      <c r="GXA28" s="253"/>
      <c r="GXB28" s="253"/>
      <c r="GXC28" s="253"/>
      <c r="GXD28" s="253"/>
      <c r="GXE28" s="253"/>
      <c r="GXF28" s="253"/>
      <c r="GXG28" s="253"/>
      <c r="GXH28" s="253"/>
      <c r="GXI28" s="253"/>
      <c r="GXJ28" s="253"/>
      <c r="GXK28" s="253"/>
      <c r="GXL28" s="253"/>
      <c r="GXM28" s="253"/>
      <c r="GXN28" s="253"/>
      <c r="GXO28" s="253"/>
      <c r="GXP28" s="253"/>
      <c r="GXQ28" s="253"/>
      <c r="GXR28" s="253"/>
      <c r="GXS28" s="253"/>
      <c r="GXT28" s="253"/>
      <c r="GXU28" s="253"/>
      <c r="GXV28" s="253"/>
      <c r="GXW28" s="253"/>
      <c r="GXX28" s="253"/>
      <c r="GXY28" s="253"/>
      <c r="GXZ28" s="253"/>
      <c r="GYA28" s="253"/>
      <c r="GYB28" s="253"/>
      <c r="GYC28" s="253"/>
      <c r="GYD28" s="253"/>
      <c r="GYE28" s="253"/>
      <c r="GYF28" s="253"/>
      <c r="GYG28" s="253"/>
      <c r="GYH28" s="253"/>
      <c r="GYI28" s="253"/>
      <c r="GYJ28" s="253"/>
      <c r="GYK28" s="253"/>
      <c r="GYL28" s="253"/>
      <c r="GYM28" s="253"/>
      <c r="GYN28" s="254"/>
      <c r="GYO28" s="254"/>
      <c r="GYP28" s="254"/>
      <c r="GYQ28" s="254"/>
      <c r="GYR28" s="254"/>
      <c r="GYS28" s="253"/>
      <c r="GYT28" s="253"/>
      <c r="GYU28" s="253"/>
      <c r="GYV28" s="253"/>
      <c r="GYW28" s="253"/>
      <c r="GYX28" s="253"/>
      <c r="GYY28" s="253"/>
      <c r="GYZ28" s="253"/>
      <c r="GZA28" s="253"/>
      <c r="GZB28" s="253"/>
      <c r="GZC28" s="253"/>
      <c r="GZD28" s="253"/>
      <c r="GZE28" s="253"/>
      <c r="GZF28" s="253"/>
      <c r="GZG28" s="253"/>
      <c r="GZH28" s="253"/>
      <c r="GZI28" s="253"/>
      <c r="GZJ28" s="253"/>
      <c r="GZK28" s="253"/>
      <c r="GZL28" s="253"/>
      <c r="GZM28" s="253"/>
      <c r="GZN28" s="253"/>
      <c r="GZO28" s="253"/>
      <c r="GZP28" s="253"/>
      <c r="GZQ28" s="253"/>
      <c r="GZR28" s="253"/>
      <c r="GZS28" s="253"/>
      <c r="GZT28" s="253"/>
      <c r="GZU28" s="253"/>
      <c r="GZV28" s="253"/>
      <c r="GZW28" s="253"/>
      <c r="GZX28" s="253"/>
      <c r="GZY28" s="253"/>
      <c r="GZZ28" s="253"/>
      <c r="HAA28" s="253"/>
      <c r="HAB28" s="253"/>
      <c r="HAC28" s="253"/>
      <c r="HAD28" s="253"/>
      <c r="HAE28" s="253"/>
      <c r="HAF28" s="253"/>
      <c r="HAG28" s="253"/>
      <c r="HAH28" s="253"/>
      <c r="HAI28" s="253"/>
      <c r="HAJ28" s="253"/>
      <c r="HAK28" s="253"/>
      <c r="HAL28" s="253"/>
      <c r="HAM28" s="253"/>
      <c r="HAN28" s="253"/>
      <c r="HAO28" s="253"/>
      <c r="HAP28" s="254"/>
      <c r="HAQ28" s="254"/>
      <c r="HAR28" s="254"/>
      <c r="HAS28" s="254"/>
      <c r="HAT28" s="254"/>
      <c r="HAU28" s="253"/>
      <c r="HAV28" s="253"/>
      <c r="HAW28" s="253"/>
      <c r="HAX28" s="253"/>
      <c r="HAY28" s="253"/>
      <c r="HAZ28" s="253"/>
      <c r="HBA28" s="253"/>
      <c r="HBB28" s="253"/>
      <c r="HBC28" s="253"/>
      <c r="HBD28" s="253"/>
      <c r="HBE28" s="253"/>
      <c r="HBF28" s="253"/>
      <c r="HBG28" s="253"/>
      <c r="HBH28" s="253"/>
      <c r="HBI28" s="253"/>
      <c r="HBJ28" s="253"/>
      <c r="HBK28" s="253"/>
      <c r="HBL28" s="253"/>
      <c r="HBM28" s="253"/>
      <c r="HBN28" s="253"/>
      <c r="HBO28" s="253"/>
      <c r="HBP28" s="253"/>
      <c r="HBQ28" s="253"/>
      <c r="HBR28" s="253"/>
      <c r="HBS28" s="253"/>
      <c r="HBT28" s="253"/>
      <c r="HBU28" s="253"/>
      <c r="HBV28" s="253"/>
      <c r="HBW28" s="253"/>
      <c r="HBX28" s="253"/>
      <c r="HBY28" s="253"/>
      <c r="HBZ28" s="253"/>
      <c r="HCA28" s="253"/>
      <c r="HCB28" s="253"/>
      <c r="HCC28" s="253"/>
      <c r="HCD28" s="253"/>
      <c r="HCE28" s="253"/>
      <c r="HCF28" s="253"/>
      <c r="HCG28" s="253"/>
      <c r="HCH28" s="253"/>
      <c r="HCI28" s="253"/>
      <c r="HCJ28" s="253"/>
      <c r="HCK28" s="253"/>
      <c r="HCL28" s="253"/>
      <c r="HCM28" s="253"/>
      <c r="HCN28" s="253"/>
      <c r="HCO28" s="253"/>
      <c r="HCP28" s="253"/>
      <c r="HCQ28" s="253"/>
      <c r="HCR28" s="254"/>
      <c r="HCS28" s="254"/>
      <c r="HCT28" s="254"/>
      <c r="HCU28" s="254"/>
      <c r="HCV28" s="254"/>
      <c r="HCW28" s="253"/>
      <c r="HCX28" s="253"/>
      <c r="HCY28" s="253"/>
      <c r="HCZ28" s="253"/>
      <c r="HDA28" s="253"/>
      <c r="HDB28" s="253"/>
      <c r="HDC28" s="253"/>
      <c r="HDD28" s="253"/>
      <c r="HDE28" s="253"/>
      <c r="HDF28" s="253"/>
      <c r="HDG28" s="253"/>
      <c r="HDH28" s="253"/>
      <c r="HDI28" s="253"/>
      <c r="HDJ28" s="253"/>
      <c r="HDK28" s="253"/>
      <c r="HDL28" s="253"/>
      <c r="HDM28" s="253"/>
      <c r="HDN28" s="253"/>
      <c r="HDO28" s="253"/>
      <c r="HDP28" s="253"/>
      <c r="HDQ28" s="253"/>
      <c r="HDR28" s="253"/>
      <c r="HDS28" s="253"/>
      <c r="HDT28" s="253"/>
      <c r="HDU28" s="253"/>
      <c r="HDV28" s="253"/>
      <c r="HDW28" s="253"/>
      <c r="HDX28" s="253"/>
      <c r="HDY28" s="253"/>
      <c r="HDZ28" s="253"/>
      <c r="HEA28" s="253"/>
      <c r="HEB28" s="253"/>
      <c r="HEC28" s="253"/>
      <c r="HED28" s="253"/>
      <c r="HEE28" s="253"/>
      <c r="HEF28" s="253"/>
      <c r="HEG28" s="253"/>
      <c r="HEH28" s="253"/>
      <c r="HEI28" s="253"/>
      <c r="HEJ28" s="253"/>
      <c r="HEK28" s="253"/>
      <c r="HEL28" s="253"/>
      <c r="HEM28" s="253"/>
      <c r="HEN28" s="253"/>
      <c r="HEO28" s="253"/>
      <c r="HEP28" s="253"/>
      <c r="HEQ28" s="253"/>
      <c r="HER28" s="253"/>
      <c r="HES28" s="253"/>
      <c r="HET28" s="254"/>
      <c r="HEU28" s="254"/>
      <c r="HEV28" s="254"/>
      <c r="HEW28" s="254"/>
      <c r="HEX28" s="254"/>
      <c r="HEY28" s="253"/>
      <c r="HEZ28" s="253"/>
      <c r="HFA28" s="253"/>
      <c r="HFB28" s="253"/>
      <c r="HFC28" s="253"/>
      <c r="HFD28" s="253"/>
      <c r="HFE28" s="253"/>
      <c r="HFF28" s="253"/>
      <c r="HFG28" s="253"/>
      <c r="HFH28" s="253"/>
      <c r="HFI28" s="253"/>
      <c r="HFJ28" s="253"/>
      <c r="HFK28" s="253"/>
      <c r="HFL28" s="253"/>
      <c r="HFM28" s="253"/>
      <c r="HFN28" s="253"/>
      <c r="HFO28" s="253"/>
      <c r="HFP28" s="253"/>
      <c r="HFQ28" s="253"/>
      <c r="HFR28" s="253"/>
      <c r="HFS28" s="253"/>
      <c r="HFT28" s="253"/>
      <c r="HFU28" s="253"/>
      <c r="HFV28" s="253"/>
      <c r="HFW28" s="253"/>
      <c r="HFX28" s="253"/>
      <c r="HFY28" s="253"/>
      <c r="HFZ28" s="253"/>
      <c r="HGA28" s="253"/>
      <c r="HGB28" s="253"/>
      <c r="HGC28" s="253"/>
      <c r="HGD28" s="253"/>
      <c r="HGE28" s="253"/>
      <c r="HGF28" s="253"/>
      <c r="HGG28" s="253"/>
      <c r="HGH28" s="253"/>
      <c r="HGI28" s="253"/>
      <c r="HGJ28" s="253"/>
      <c r="HGK28" s="253"/>
      <c r="HGL28" s="253"/>
      <c r="HGM28" s="253"/>
      <c r="HGN28" s="253"/>
      <c r="HGO28" s="253"/>
      <c r="HGP28" s="253"/>
      <c r="HGQ28" s="253"/>
      <c r="HGR28" s="253"/>
      <c r="HGS28" s="253"/>
      <c r="HGT28" s="253"/>
      <c r="HGU28" s="253"/>
      <c r="HGV28" s="254"/>
      <c r="HGW28" s="254"/>
      <c r="HGX28" s="254"/>
      <c r="HGY28" s="254"/>
      <c r="HGZ28" s="254"/>
      <c r="HHA28" s="253"/>
      <c r="HHB28" s="253"/>
      <c r="HHC28" s="253"/>
      <c r="HHD28" s="253"/>
      <c r="HHE28" s="253"/>
      <c r="HHF28" s="253"/>
      <c r="HHG28" s="253"/>
      <c r="HHH28" s="253"/>
      <c r="HHI28" s="253"/>
      <c r="HHJ28" s="253"/>
      <c r="HHK28" s="253"/>
      <c r="HHL28" s="253"/>
      <c r="HHM28" s="253"/>
      <c r="HHN28" s="253"/>
      <c r="HHO28" s="253"/>
      <c r="HHP28" s="253"/>
      <c r="HHQ28" s="253"/>
      <c r="HHR28" s="253"/>
      <c r="HHS28" s="253"/>
      <c r="HHT28" s="253"/>
      <c r="HHU28" s="253"/>
      <c r="HHV28" s="253"/>
      <c r="HHW28" s="253"/>
      <c r="HHX28" s="253"/>
      <c r="HHY28" s="253"/>
      <c r="HHZ28" s="253"/>
      <c r="HIA28" s="253"/>
      <c r="HIB28" s="253"/>
      <c r="HIC28" s="253"/>
      <c r="HID28" s="253"/>
      <c r="HIE28" s="253"/>
      <c r="HIF28" s="253"/>
      <c r="HIG28" s="253"/>
      <c r="HIH28" s="253"/>
      <c r="HII28" s="253"/>
      <c r="HIJ28" s="253"/>
      <c r="HIK28" s="253"/>
      <c r="HIL28" s="253"/>
      <c r="HIM28" s="253"/>
      <c r="HIN28" s="253"/>
      <c r="HIO28" s="253"/>
      <c r="HIP28" s="253"/>
      <c r="HIQ28" s="253"/>
      <c r="HIR28" s="253"/>
      <c r="HIS28" s="253"/>
      <c r="HIT28" s="253"/>
      <c r="HIU28" s="253"/>
      <c r="HIV28" s="253"/>
      <c r="HIW28" s="253"/>
      <c r="HIX28" s="254"/>
      <c r="HIY28" s="254"/>
      <c r="HIZ28" s="254"/>
      <c r="HJA28" s="254"/>
      <c r="HJB28" s="254"/>
      <c r="HJC28" s="253"/>
      <c r="HJD28" s="253"/>
      <c r="HJE28" s="253"/>
      <c r="HJF28" s="253"/>
      <c r="HJG28" s="253"/>
      <c r="HJH28" s="253"/>
      <c r="HJI28" s="253"/>
      <c r="HJJ28" s="253"/>
      <c r="HJK28" s="253"/>
      <c r="HJL28" s="253"/>
      <c r="HJM28" s="253"/>
      <c r="HJN28" s="253"/>
      <c r="HJO28" s="253"/>
      <c r="HJP28" s="253"/>
      <c r="HJQ28" s="253"/>
      <c r="HJR28" s="253"/>
      <c r="HJS28" s="253"/>
      <c r="HJT28" s="253"/>
      <c r="HJU28" s="253"/>
      <c r="HJV28" s="253"/>
      <c r="HJW28" s="253"/>
      <c r="HJX28" s="253"/>
      <c r="HJY28" s="253"/>
      <c r="HJZ28" s="253"/>
      <c r="HKA28" s="253"/>
      <c r="HKB28" s="253"/>
      <c r="HKC28" s="253"/>
      <c r="HKD28" s="253"/>
      <c r="HKE28" s="253"/>
      <c r="HKF28" s="253"/>
      <c r="HKG28" s="253"/>
      <c r="HKH28" s="253"/>
      <c r="HKI28" s="253"/>
      <c r="HKJ28" s="253"/>
      <c r="HKK28" s="253"/>
      <c r="HKL28" s="253"/>
      <c r="HKM28" s="253"/>
      <c r="HKN28" s="253"/>
      <c r="HKO28" s="253"/>
      <c r="HKP28" s="253"/>
      <c r="HKQ28" s="253"/>
      <c r="HKR28" s="253"/>
      <c r="HKS28" s="253"/>
      <c r="HKT28" s="253"/>
      <c r="HKU28" s="253"/>
      <c r="HKV28" s="253"/>
      <c r="HKW28" s="253"/>
      <c r="HKX28" s="253"/>
      <c r="HKY28" s="253"/>
      <c r="HKZ28" s="254"/>
      <c r="HLA28" s="254"/>
      <c r="HLB28" s="254"/>
      <c r="HLC28" s="254"/>
      <c r="HLD28" s="254"/>
      <c r="HLE28" s="253"/>
      <c r="HLF28" s="253"/>
      <c r="HLG28" s="253"/>
      <c r="HLH28" s="253"/>
      <c r="HLI28" s="253"/>
      <c r="HLJ28" s="253"/>
      <c r="HLK28" s="253"/>
      <c r="HLL28" s="253"/>
      <c r="HLM28" s="253"/>
      <c r="HLN28" s="253"/>
      <c r="HLO28" s="253"/>
      <c r="HLP28" s="253"/>
      <c r="HLQ28" s="253"/>
      <c r="HLR28" s="253"/>
      <c r="HLS28" s="253"/>
      <c r="HLT28" s="253"/>
      <c r="HLU28" s="253"/>
      <c r="HLV28" s="253"/>
      <c r="HLW28" s="253"/>
      <c r="HLX28" s="253"/>
      <c r="HLY28" s="253"/>
      <c r="HLZ28" s="253"/>
      <c r="HMA28" s="253"/>
      <c r="HMB28" s="253"/>
      <c r="HMC28" s="253"/>
      <c r="HMD28" s="253"/>
      <c r="HME28" s="253"/>
      <c r="HMF28" s="253"/>
      <c r="HMG28" s="253"/>
      <c r="HMH28" s="253"/>
      <c r="HMI28" s="253"/>
      <c r="HMJ28" s="253"/>
      <c r="HMK28" s="253"/>
      <c r="HML28" s="253"/>
      <c r="HMM28" s="253"/>
      <c r="HMN28" s="253"/>
      <c r="HMO28" s="253"/>
      <c r="HMP28" s="253"/>
      <c r="HMQ28" s="253"/>
      <c r="HMR28" s="253"/>
      <c r="HMS28" s="253"/>
      <c r="HMT28" s="253"/>
      <c r="HMU28" s="253"/>
      <c r="HMV28" s="253"/>
      <c r="HMW28" s="253"/>
      <c r="HMX28" s="253"/>
      <c r="HMY28" s="253"/>
      <c r="HMZ28" s="253"/>
      <c r="HNA28" s="253"/>
      <c r="HNB28" s="254"/>
      <c r="HNC28" s="254"/>
      <c r="HND28" s="254"/>
      <c r="HNE28" s="254"/>
      <c r="HNF28" s="254"/>
      <c r="HNG28" s="253"/>
      <c r="HNH28" s="253"/>
      <c r="HNI28" s="253"/>
      <c r="HNJ28" s="253"/>
      <c r="HNK28" s="253"/>
      <c r="HNL28" s="253"/>
      <c r="HNM28" s="253"/>
      <c r="HNN28" s="253"/>
      <c r="HNO28" s="253"/>
      <c r="HNP28" s="253"/>
      <c r="HNQ28" s="253"/>
      <c r="HNR28" s="253"/>
      <c r="HNS28" s="253"/>
      <c r="HNT28" s="253"/>
      <c r="HNU28" s="253"/>
      <c r="HNV28" s="253"/>
      <c r="HNW28" s="253"/>
      <c r="HNX28" s="253"/>
      <c r="HNY28" s="253"/>
      <c r="HNZ28" s="253"/>
      <c r="HOA28" s="253"/>
      <c r="HOB28" s="253"/>
      <c r="HOC28" s="253"/>
      <c r="HOD28" s="253"/>
      <c r="HOE28" s="253"/>
      <c r="HOF28" s="253"/>
      <c r="HOG28" s="253"/>
      <c r="HOH28" s="253"/>
      <c r="HOI28" s="253"/>
      <c r="HOJ28" s="253"/>
      <c r="HOK28" s="253"/>
      <c r="HOL28" s="253"/>
      <c r="HOM28" s="253"/>
      <c r="HON28" s="253"/>
      <c r="HOO28" s="253"/>
      <c r="HOP28" s="253"/>
      <c r="HOQ28" s="253"/>
      <c r="HOR28" s="253"/>
      <c r="HOS28" s="253"/>
      <c r="HOT28" s="253"/>
      <c r="HOU28" s="253"/>
      <c r="HOV28" s="253"/>
      <c r="HOW28" s="253"/>
      <c r="HOX28" s="253"/>
      <c r="HOY28" s="253"/>
      <c r="HOZ28" s="253"/>
      <c r="HPA28" s="253"/>
      <c r="HPB28" s="253"/>
      <c r="HPC28" s="253"/>
      <c r="HPD28" s="254"/>
      <c r="HPE28" s="254"/>
      <c r="HPF28" s="254"/>
      <c r="HPG28" s="254"/>
      <c r="HPH28" s="254"/>
      <c r="HPI28" s="253"/>
      <c r="HPJ28" s="253"/>
      <c r="HPK28" s="253"/>
      <c r="HPL28" s="253"/>
      <c r="HPM28" s="253"/>
      <c r="HPN28" s="253"/>
      <c r="HPO28" s="253"/>
      <c r="HPP28" s="253"/>
      <c r="HPQ28" s="253"/>
      <c r="HPR28" s="253"/>
      <c r="HPS28" s="253"/>
      <c r="HPT28" s="253"/>
      <c r="HPU28" s="253"/>
      <c r="HPV28" s="253"/>
      <c r="HPW28" s="253"/>
      <c r="HPX28" s="253"/>
      <c r="HPY28" s="253"/>
      <c r="HPZ28" s="253"/>
      <c r="HQA28" s="253"/>
      <c r="HQB28" s="253"/>
      <c r="HQC28" s="253"/>
      <c r="HQD28" s="253"/>
      <c r="HQE28" s="253"/>
      <c r="HQF28" s="253"/>
      <c r="HQG28" s="253"/>
      <c r="HQH28" s="253"/>
      <c r="HQI28" s="253"/>
      <c r="HQJ28" s="253"/>
      <c r="HQK28" s="253"/>
      <c r="HQL28" s="253"/>
      <c r="HQM28" s="253"/>
      <c r="HQN28" s="253"/>
      <c r="HQO28" s="253"/>
      <c r="HQP28" s="253"/>
      <c r="HQQ28" s="253"/>
      <c r="HQR28" s="253"/>
      <c r="HQS28" s="253"/>
      <c r="HQT28" s="253"/>
      <c r="HQU28" s="253"/>
      <c r="HQV28" s="253"/>
      <c r="HQW28" s="253"/>
      <c r="HQX28" s="253"/>
      <c r="HQY28" s="253"/>
      <c r="HQZ28" s="253"/>
      <c r="HRA28" s="253"/>
      <c r="HRB28" s="253"/>
      <c r="HRC28" s="253"/>
      <c r="HRD28" s="253"/>
      <c r="HRE28" s="253"/>
      <c r="HRF28" s="254"/>
      <c r="HRG28" s="254"/>
      <c r="HRH28" s="254"/>
      <c r="HRI28" s="254"/>
      <c r="HRJ28" s="254"/>
      <c r="HRK28" s="253"/>
      <c r="HRL28" s="253"/>
      <c r="HRM28" s="253"/>
      <c r="HRN28" s="253"/>
      <c r="HRO28" s="253"/>
      <c r="HRP28" s="253"/>
      <c r="HRQ28" s="253"/>
      <c r="HRR28" s="253"/>
      <c r="HRS28" s="253"/>
      <c r="HRT28" s="253"/>
      <c r="HRU28" s="253"/>
      <c r="HRV28" s="253"/>
      <c r="HRW28" s="253"/>
      <c r="HRX28" s="253"/>
      <c r="HRY28" s="253"/>
      <c r="HRZ28" s="253"/>
      <c r="HSA28" s="253"/>
      <c r="HSB28" s="253"/>
      <c r="HSC28" s="253"/>
      <c r="HSD28" s="253"/>
      <c r="HSE28" s="253"/>
      <c r="HSF28" s="253"/>
      <c r="HSG28" s="253"/>
      <c r="HSH28" s="253"/>
      <c r="HSI28" s="253"/>
      <c r="HSJ28" s="253"/>
      <c r="HSK28" s="253"/>
      <c r="HSL28" s="253"/>
      <c r="HSM28" s="253"/>
      <c r="HSN28" s="253"/>
      <c r="HSO28" s="253"/>
      <c r="HSP28" s="253"/>
      <c r="HSQ28" s="253"/>
      <c r="HSR28" s="253"/>
      <c r="HSS28" s="253"/>
      <c r="HST28" s="253"/>
      <c r="HSU28" s="253"/>
      <c r="HSV28" s="253"/>
      <c r="HSW28" s="253"/>
      <c r="HSX28" s="253"/>
      <c r="HSY28" s="253"/>
      <c r="HSZ28" s="253"/>
      <c r="HTA28" s="253"/>
      <c r="HTB28" s="253"/>
      <c r="HTC28" s="253"/>
      <c r="HTD28" s="253"/>
      <c r="HTE28" s="253"/>
      <c r="HTF28" s="253"/>
      <c r="HTG28" s="253"/>
      <c r="HTH28" s="254"/>
      <c r="HTI28" s="254"/>
      <c r="HTJ28" s="254"/>
      <c r="HTK28" s="254"/>
      <c r="HTL28" s="254"/>
      <c r="HTM28" s="253"/>
      <c r="HTN28" s="253"/>
      <c r="HTO28" s="253"/>
      <c r="HTP28" s="253"/>
      <c r="HTQ28" s="253"/>
      <c r="HTR28" s="253"/>
      <c r="HTS28" s="253"/>
      <c r="HTT28" s="253"/>
      <c r="HTU28" s="253"/>
      <c r="HTV28" s="253"/>
      <c r="HTW28" s="253"/>
      <c r="HTX28" s="253"/>
      <c r="HTY28" s="253"/>
      <c r="HTZ28" s="253"/>
      <c r="HUA28" s="253"/>
      <c r="HUB28" s="253"/>
      <c r="HUC28" s="253"/>
      <c r="HUD28" s="253"/>
      <c r="HUE28" s="253"/>
      <c r="HUF28" s="253"/>
      <c r="HUG28" s="253"/>
      <c r="HUH28" s="253"/>
      <c r="HUI28" s="253"/>
      <c r="HUJ28" s="253"/>
      <c r="HUK28" s="253"/>
      <c r="HUL28" s="253"/>
      <c r="HUM28" s="253"/>
      <c r="HUN28" s="253"/>
      <c r="HUO28" s="253"/>
      <c r="HUP28" s="253"/>
      <c r="HUQ28" s="253"/>
      <c r="HUR28" s="253"/>
      <c r="HUS28" s="253"/>
      <c r="HUT28" s="253"/>
      <c r="HUU28" s="253"/>
      <c r="HUV28" s="253"/>
      <c r="HUW28" s="253"/>
      <c r="HUX28" s="253"/>
      <c r="HUY28" s="253"/>
      <c r="HUZ28" s="253"/>
      <c r="HVA28" s="253"/>
      <c r="HVB28" s="253"/>
      <c r="HVC28" s="253"/>
      <c r="HVD28" s="253"/>
      <c r="HVE28" s="253"/>
      <c r="HVF28" s="253"/>
      <c r="HVG28" s="253"/>
      <c r="HVH28" s="253"/>
      <c r="HVI28" s="253"/>
      <c r="HVJ28" s="254"/>
      <c r="HVK28" s="254"/>
      <c r="HVL28" s="254"/>
      <c r="HVM28" s="254"/>
      <c r="HVN28" s="254"/>
      <c r="HVO28" s="253"/>
      <c r="HVP28" s="253"/>
      <c r="HVQ28" s="253"/>
      <c r="HVR28" s="253"/>
      <c r="HVS28" s="253"/>
      <c r="HVT28" s="253"/>
      <c r="HVU28" s="253"/>
      <c r="HVV28" s="253"/>
      <c r="HVW28" s="253"/>
      <c r="HVX28" s="253"/>
      <c r="HVY28" s="253"/>
      <c r="HVZ28" s="253"/>
      <c r="HWA28" s="253"/>
      <c r="HWB28" s="253"/>
      <c r="HWC28" s="253"/>
      <c r="HWD28" s="253"/>
      <c r="HWE28" s="253"/>
      <c r="HWF28" s="253"/>
      <c r="HWG28" s="253"/>
      <c r="HWH28" s="253"/>
      <c r="HWI28" s="253"/>
      <c r="HWJ28" s="253"/>
      <c r="HWK28" s="253"/>
      <c r="HWL28" s="253"/>
      <c r="HWM28" s="253"/>
      <c r="HWN28" s="253"/>
      <c r="HWO28" s="253"/>
      <c r="HWP28" s="253"/>
      <c r="HWQ28" s="253"/>
      <c r="HWR28" s="253"/>
      <c r="HWS28" s="253"/>
      <c r="HWT28" s="253"/>
      <c r="HWU28" s="253"/>
      <c r="HWV28" s="253"/>
      <c r="HWW28" s="253"/>
      <c r="HWX28" s="253"/>
      <c r="HWY28" s="253"/>
      <c r="HWZ28" s="253"/>
      <c r="HXA28" s="253"/>
      <c r="HXB28" s="253"/>
      <c r="HXC28" s="253"/>
      <c r="HXD28" s="253"/>
      <c r="HXE28" s="253"/>
      <c r="HXF28" s="253"/>
      <c r="HXG28" s="253"/>
      <c r="HXH28" s="253"/>
      <c r="HXI28" s="253"/>
      <c r="HXJ28" s="253"/>
      <c r="HXK28" s="253"/>
      <c r="HXL28" s="254"/>
      <c r="HXM28" s="254"/>
      <c r="HXN28" s="254"/>
      <c r="HXO28" s="254"/>
      <c r="HXP28" s="254"/>
      <c r="HXQ28" s="253"/>
      <c r="HXR28" s="253"/>
      <c r="HXS28" s="253"/>
      <c r="HXT28" s="253"/>
      <c r="HXU28" s="253"/>
      <c r="HXV28" s="253"/>
      <c r="HXW28" s="253"/>
      <c r="HXX28" s="253"/>
      <c r="HXY28" s="253"/>
      <c r="HXZ28" s="253"/>
      <c r="HYA28" s="253"/>
      <c r="HYB28" s="253"/>
      <c r="HYC28" s="253"/>
      <c r="HYD28" s="253"/>
      <c r="HYE28" s="253"/>
      <c r="HYF28" s="253"/>
      <c r="HYG28" s="253"/>
      <c r="HYH28" s="253"/>
      <c r="HYI28" s="253"/>
      <c r="HYJ28" s="253"/>
      <c r="HYK28" s="253"/>
      <c r="HYL28" s="253"/>
      <c r="HYM28" s="253"/>
      <c r="HYN28" s="253"/>
      <c r="HYO28" s="253"/>
      <c r="HYP28" s="253"/>
      <c r="HYQ28" s="253"/>
      <c r="HYR28" s="253"/>
      <c r="HYS28" s="253"/>
      <c r="HYT28" s="253"/>
      <c r="HYU28" s="253"/>
      <c r="HYV28" s="253"/>
      <c r="HYW28" s="253"/>
      <c r="HYX28" s="253"/>
      <c r="HYY28" s="253"/>
      <c r="HYZ28" s="253"/>
      <c r="HZA28" s="253"/>
      <c r="HZB28" s="253"/>
      <c r="HZC28" s="253"/>
      <c r="HZD28" s="253"/>
      <c r="HZE28" s="253"/>
      <c r="HZF28" s="253"/>
      <c r="HZG28" s="253"/>
      <c r="HZH28" s="253"/>
      <c r="HZI28" s="253"/>
      <c r="HZJ28" s="253"/>
      <c r="HZK28" s="253"/>
      <c r="HZL28" s="253"/>
      <c r="HZM28" s="253"/>
      <c r="HZN28" s="254"/>
      <c r="HZO28" s="254"/>
      <c r="HZP28" s="254"/>
      <c r="HZQ28" s="254"/>
      <c r="HZR28" s="254"/>
      <c r="HZS28" s="253"/>
      <c r="HZT28" s="253"/>
      <c r="HZU28" s="253"/>
      <c r="HZV28" s="253"/>
      <c r="HZW28" s="253"/>
      <c r="HZX28" s="253"/>
      <c r="HZY28" s="253"/>
      <c r="HZZ28" s="253"/>
      <c r="IAA28" s="253"/>
      <c r="IAB28" s="253"/>
      <c r="IAC28" s="253"/>
      <c r="IAD28" s="253"/>
      <c r="IAE28" s="253"/>
      <c r="IAF28" s="253"/>
      <c r="IAG28" s="253"/>
      <c r="IAH28" s="253"/>
      <c r="IAI28" s="253"/>
      <c r="IAJ28" s="253"/>
      <c r="IAK28" s="253"/>
      <c r="IAL28" s="253"/>
      <c r="IAM28" s="253"/>
      <c r="IAN28" s="253"/>
      <c r="IAO28" s="253"/>
      <c r="IAP28" s="253"/>
      <c r="IAQ28" s="253"/>
      <c r="IAR28" s="253"/>
      <c r="IAS28" s="253"/>
      <c r="IAT28" s="253"/>
      <c r="IAU28" s="253"/>
      <c r="IAV28" s="253"/>
      <c r="IAW28" s="253"/>
      <c r="IAX28" s="253"/>
      <c r="IAY28" s="253"/>
      <c r="IAZ28" s="253"/>
      <c r="IBA28" s="253"/>
      <c r="IBB28" s="253"/>
      <c r="IBC28" s="253"/>
      <c r="IBD28" s="253"/>
      <c r="IBE28" s="253"/>
      <c r="IBF28" s="253"/>
      <c r="IBG28" s="253"/>
      <c r="IBH28" s="253"/>
      <c r="IBI28" s="253"/>
      <c r="IBJ28" s="253"/>
      <c r="IBK28" s="253"/>
      <c r="IBL28" s="253"/>
      <c r="IBM28" s="253"/>
      <c r="IBN28" s="253"/>
      <c r="IBO28" s="253"/>
      <c r="IBP28" s="254"/>
      <c r="IBQ28" s="254"/>
      <c r="IBR28" s="254"/>
      <c r="IBS28" s="254"/>
      <c r="IBT28" s="254"/>
      <c r="IBU28" s="253"/>
      <c r="IBV28" s="253"/>
      <c r="IBW28" s="253"/>
      <c r="IBX28" s="253"/>
      <c r="IBY28" s="253"/>
      <c r="IBZ28" s="253"/>
      <c r="ICA28" s="253"/>
      <c r="ICB28" s="253"/>
      <c r="ICC28" s="253"/>
      <c r="ICD28" s="253"/>
      <c r="ICE28" s="253"/>
      <c r="ICF28" s="253"/>
      <c r="ICG28" s="253"/>
      <c r="ICH28" s="253"/>
      <c r="ICI28" s="253"/>
      <c r="ICJ28" s="253"/>
      <c r="ICK28" s="253"/>
      <c r="ICL28" s="253"/>
      <c r="ICM28" s="253"/>
      <c r="ICN28" s="253"/>
      <c r="ICO28" s="253"/>
      <c r="ICP28" s="253"/>
      <c r="ICQ28" s="253"/>
      <c r="ICR28" s="253"/>
      <c r="ICS28" s="253"/>
      <c r="ICT28" s="253"/>
      <c r="ICU28" s="253"/>
      <c r="ICV28" s="253"/>
      <c r="ICW28" s="253"/>
      <c r="ICX28" s="253"/>
      <c r="ICY28" s="253"/>
      <c r="ICZ28" s="253"/>
      <c r="IDA28" s="253"/>
      <c r="IDB28" s="253"/>
      <c r="IDC28" s="253"/>
      <c r="IDD28" s="253"/>
      <c r="IDE28" s="253"/>
      <c r="IDF28" s="253"/>
      <c r="IDG28" s="253"/>
      <c r="IDH28" s="253"/>
      <c r="IDI28" s="253"/>
      <c r="IDJ28" s="253"/>
      <c r="IDK28" s="253"/>
      <c r="IDL28" s="253"/>
      <c r="IDM28" s="253"/>
      <c r="IDN28" s="253"/>
      <c r="IDO28" s="253"/>
      <c r="IDP28" s="253"/>
      <c r="IDQ28" s="253"/>
      <c r="IDR28" s="254"/>
      <c r="IDS28" s="254"/>
      <c r="IDT28" s="254"/>
      <c r="IDU28" s="254"/>
      <c r="IDV28" s="254"/>
      <c r="IDW28" s="253"/>
      <c r="IDX28" s="253"/>
      <c r="IDY28" s="253"/>
      <c r="IDZ28" s="253"/>
      <c r="IEA28" s="253"/>
      <c r="IEB28" s="253"/>
      <c r="IEC28" s="253"/>
      <c r="IED28" s="253"/>
      <c r="IEE28" s="253"/>
      <c r="IEF28" s="253"/>
      <c r="IEG28" s="253"/>
      <c r="IEH28" s="253"/>
      <c r="IEI28" s="253"/>
      <c r="IEJ28" s="253"/>
      <c r="IEK28" s="253"/>
      <c r="IEL28" s="253"/>
      <c r="IEM28" s="253"/>
      <c r="IEN28" s="253"/>
      <c r="IEO28" s="253"/>
      <c r="IEP28" s="253"/>
      <c r="IEQ28" s="253"/>
      <c r="IER28" s="253"/>
      <c r="IES28" s="253"/>
      <c r="IET28" s="253"/>
      <c r="IEU28" s="253"/>
      <c r="IEV28" s="253"/>
      <c r="IEW28" s="253"/>
      <c r="IEX28" s="253"/>
      <c r="IEY28" s="253"/>
      <c r="IEZ28" s="253"/>
      <c r="IFA28" s="253"/>
      <c r="IFB28" s="253"/>
      <c r="IFC28" s="253"/>
      <c r="IFD28" s="253"/>
      <c r="IFE28" s="253"/>
      <c r="IFF28" s="253"/>
      <c r="IFG28" s="253"/>
      <c r="IFH28" s="253"/>
      <c r="IFI28" s="253"/>
      <c r="IFJ28" s="253"/>
      <c r="IFK28" s="253"/>
      <c r="IFL28" s="253"/>
      <c r="IFM28" s="253"/>
      <c r="IFN28" s="253"/>
      <c r="IFO28" s="253"/>
      <c r="IFP28" s="253"/>
      <c r="IFQ28" s="253"/>
      <c r="IFR28" s="253"/>
      <c r="IFS28" s="253"/>
      <c r="IFT28" s="254"/>
      <c r="IFU28" s="254"/>
      <c r="IFV28" s="254"/>
      <c r="IFW28" s="254"/>
      <c r="IFX28" s="254"/>
      <c r="IFY28" s="253"/>
      <c r="IFZ28" s="253"/>
      <c r="IGA28" s="253"/>
      <c r="IGB28" s="253"/>
      <c r="IGC28" s="253"/>
      <c r="IGD28" s="253"/>
      <c r="IGE28" s="253"/>
      <c r="IGF28" s="253"/>
      <c r="IGG28" s="253"/>
      <c r="IGH28" s="253"/>
      <c r="IGI28" s="253"/>
      <c r="IGJ28" s="253"/>
      <c r="IGK28" s="253"/>
      <c r="IGL28" s="253"/>
      <c r="IGM28" s="253"/>
      <c r="IGN28" s="253"/>
      <c r="IGO28" s="253"/>
      <c r="IGP28" s="253"/>
      <c r="IGQ28" s="253"/>
      <c r="IGR28" s="253"/>
      <c r="IGS28" s="253"/>
      <c r="IGT28" s="253"/>
      <c r="IGU28" s="253"/>
      <c r="IGV28" s="253"/>
      <c r="IGW28" s="253"/>
      <c r="IGX28" s="253"/>
      <c r="IGY28" s="253"/>
      <c r="IGZ28" s="253"/>
      <c r="IHA28" s="253"/>
      <c r="IHB28" s="253"/>
      <c r="IHC28" s="253"/>
      <c r="IHD28" s="253"/>
      <c r="IHE28" s="253"/>
      <c r="IHF28" s="253"/>
      <c r="IHG28" s="253"/>
      <c r="IHH28" s="253"/>
      <c r="IHI28" s="253"/>
      <c r="IHJ28" s="253"/>
      <c r="IHK28" s="253"/>
      <c r="IHL28" s="253"/>
      <c r="IHM28" s="253"/>
      <c r="IHN28" s="253"/>
      <c r="IHO28" s="253"/>
      <c r="IHP28" s="253"/>
      <c r="IHQ28" s="253"/>
      <c r="IHR28" s="253"/>
      <c r="IHS28" s="253"/>
      <c r="IHT28" s="253"/>
      <c r="IHU28" s="253"/>
      <c r="IHV28" s="254"/>
      <c r="IHW28" s="254"/>
      <c r="IHX28" s="254"/>
      <c r="IHY28" s="254"/>
      <c r="IHZ28" s="254"/>
      <c r="IIA28" s="253"/>
      <c r="IIB28" s="253"/>
      <c r="IIC28" s="253"/>
      <c r="IID28" s="253"/>
      <c r="IIE28" s="253"/>
      <c r="IIF28" s="253"/>
      <c r="IIG28" s="253"/>
      <c r="IIH28" s="253"/>
      <c r="III28" s="253"/>
      <c r="IIJ28" s="253"/>
      <c r="IIK28" s="253"/>
      <c r="IIL28" s="253"/>
      <c r="IIM28" s="253"/>
      <c r="IIN28" s="253"/>
      <c r="IIO28" s="253"/>
      <c r="IIP28" s="253"/>
      <c r="IIQ28" s="253"/>
      <c r="IIR28" s="253"/>
      <c r="IIS28" s="253"/>
      <c r="IIT28" s="253"/>
      <c r="IIU28" s="253"/>
      <c r="IIV28" s="253"/>
      <c r="IIW28" s="253"/>
      <c r="IIX28" s="253"/>
      <c r="IIY28" s="253"/>
      <c r="IIZ28" s="253"/>
      <c r="IJA28" s="253"/>
      <c r="IJB28" s="253"/>
      <c r="IJC28" s="253"/>
      <c r="IJD28" s="253"/>
      <c r="IJE28" s="253"/>
      <c r="IJF28" s="253"/>
      <c r="IJG28" s="253"/>
      <c r="IJH28" s="253"/>
      <c r="IJI28" s="253"/>
      <c r="IJJ28" s="253"/>
      <c r="IJK28" s="253"/>
      <c r="IJL28" s="253"/>
      <c r="IJM28" s="253"/>
      <c r="IJN28" s="253"/>
      <c r="IJO28" s="253"/>
      <c r="IJP28" s="253"/>
      <c r="IJQ28" s="253"/>
      <c r="IJR28" s="253"/>
      <c r="IJS28" s="253"/>
      <c r="IJT28" s="253"/>
      <c r="IJU28" s="253"/>
      <c r="IJV28" s="253"/>
      <c r="IJW28" s="253"/>
      <c r="IJX28" s="254"/>
      <c r="IJY28" s="254"/>
      <c r="IJZ28" s="254"/>
      <c r="IKA28" s="254"/>
      <c r="IKB28" s="254"/>
      <c r="IKC28" s="253"/>
      <c r="IKD28" s="253"/>
      <c r="IKE28" s="253"/>
      <c r="IKF28" s="253"/>
      <c r="IKG28" s="253"/>
      <c r="IKH28" s="253"/>
      <c r="IKI28" s="253"/>
      <c r="IKJ28" s="253"/>
      <c r="IKK28" s="253"/>
      <c r="IKL28" s="253"/>
      <c r="IKM28" s="253"/>
      <c r="IKN28" s="253"/>
      <c r="IKO28" s="253"/>
      <c r="IKP28" s="253"/>
      <c r="IKQ28" s="253"/>
      <c r="IKR28" s="253"/>
      <c r="IKS28" s="253"/>
      <c r="IKT28" s="253"/>
      <c r="IKU28" s="253"/>
      <c r="IKV28" s="253"/>
      <c r="IKW28" s="253"/>
      <c r="IKX28" s="253"/>
      <c r="IKY28" s="253"/>
      <c r="IKZ28" s="253"/>
      <c r="ILA28" s="253"/>
      <c r="ILB28" s="253"/>
      <c r="ILC28" s="253"/>
      <c r="ILD28" s="253"/>
      <c r="ILE28" s="253"/>
      <c r="ILF28" s="253"/>
      <c r="ILG28" s="253"/>
      <c r="ILH28" s="253"/>
      <c r="ILI28" s="253"/>
      <c r="ILJ28" s="253"/>
      <c r="ILK28" s="253"/>
      <c r="ILL28" s="253"/>
      <c r="ILM28" s="253"/>
      <c r="ILN28" s="253"/>
      <c r="ILO28" s="253"/>
      <c r="ILP28" s="253"/>
      <c r="ILQ28" s="253"/>
      <c r="ILR28" s="253"/>
      <c r="ILS28" s="253"/>
      <c r="ILT28" s="253"/>
      <c r="ILU28" s="253"/>
      <c r="ILV28" s="253"/>
      <c r="ILW28" s="253"/>
      <c r="ILX28" s="253"/>
      <c r="ILY28" s="253"/>
      <c r="ILZ28" s="254"/>
      <c r="IMA28" s="254"/>
      <c r="IMB28" s="254"/>
      <c r="IMC28" s="254"/>
      <c r="IMD28" s="254"/>
      <c r="IME28" s="253"/>
      <c r="IMF28" s="253"/>
      <c r="IMG28" s="253"/>
      <c r="IMH28" s="253"/>
      <c r="IMI28" s="253"/>
      <c r="IMJ28" s="253"/>
      <c r="IMK28" s="253"/>
      <c r="IML28" s="253"/>
      <c r="IMM28" s="253"/>
      <c r="IMN28" s="253"/>
      <c r="IMO28" s="253"/>
      <c r="IMP28" s="253"/>
      <c r="IMQ28" s="253"/>
      <c r="IMR28" s="253"/>
      <c r="IMS28" s="253"/>
      <c r="IMT28" s="253"/>
      <c r="IMU28" s="253"/>
      <c r="IMV28" s="253"/>
      <c r="IMW28" s="253"/>
      <c r="IMX28" s="253"/>
      <c r="IMY28" s="253"/>
      <c r="IMZ28" s="253"/>
      <c r="INA28" s="253"/>
      <c r="INB28" s="253"/>
      <c r="INC28" s="253"/>
      <c r="IND28" s="253"/>
      <c r="INE28" s="253"/>
      <c r="INF28" s="253"/>
      <c r="ING28" s="253"/>
      <c r="INH28" s="253"/>
      <c r="INI28" s="253"/>
      <c r="INJ28" s="253"/>
      <c r="INK28" s="253"/>
      <c r="INL28" s="253"/>
      <c r="INM28" s="253"/>
      <c r="INN28" s="253"/>
      <c r="INO28" s="253"/>
      <c r="INP28" s="253"/>
      <c r="INQ28" s="253"/>
      <c r="INR28" s="253"/>
      <c r="INS28" s="253"/>
      <c r="INT28" s="253"/>
      <c r="INU28" s="253"/>
      <c r="INV28" s="253"/>
      <c r="INW28" s="253"/>
      <c r="INX28" s="253"/>
      <c r="INY28" s="253"/>
      <c r="INZ28" s="253"/>
      <c r="IOA28" s="253"/>
      <c r="IOB28" s="254"/>
      <c r="IOC28" s="254"/>
      <c r="IOD28" s="254"/>
      <c r="IOE28" s="254"/>
      <c r="IOF28" s="254"/>
      <c r="IOG28" s="253"/>
      <c r="IOH28" s="253"/>
      <c r="IOI28" s="253"/>
      <c r="IOJ28" s="253"/>
      <c r="IOK28" s="253"/>
      <c r="IOL28" s="253"/>
      <c r="IOM28" s="253"/>
      <c r="ION28" s="253"/>
      <c r="IOO28" s="253"/>
      <c r="IOP28" s="253"/>
      <c r="IOQ28" s="253"/>
      <c r="IOR28" s="253"/>
      <c r="IOS28" s="253"/>
      <c r="IOT28" s="253"/>
      <c r="IOU28" s="253"/>
      <c r="IOV28" s="253"/>
      <c r="IOW28" s="253"/>
      <c r="IOX28" s="253"/>
      <c r="IOY28" s="253"/>
      <c r="IOZ28" s="253"/>
      <c r="IPA28" s="253"/>
      <c r="IPB28" s="253"/>
      <c r="IPC28" s="253"/>
      <c r="IPD28" s="253"/>
      <c r="IPE28" s="253"/>
      <c r="IPF28" s="253"/>
      <c r="IPG28" s="253"/>
      <c r="IPH28" s="253"/>
      <c r="IPI28" s="253"/>
      <c r="IPJ28" s="253"/>
      <c r="IPK28" s="253"/>
      <c r="IPL28" s="253"/>
      <c r="IPM28" s="253"/>
      <c r="IPN28" s="253"/>
      <c r="IPO28" s="253"/>
      <c r="IPP28" s="253"/>
      <c r="IPQ28" s="253"/>
      <c r="IPR28" s="253"/>
      <c r="IPS28" s="253"/>
      <c r="IPT28" s="253"/>
      <c r="IPU28" s="253"/>
      <c r="IPV28" s="253"/>
      <c r="IPW28" s="253"/>
      <c r="IPX28" s="253"/>
      <c r="IPY28" s="253"/>
      <c r="IPZ28" s="253"/>
      <c r="IQA28" s="253"/>
      <c r="IQB28" s="253"/>
      <c r="IQC28" s="253"/>
      <c r="IQD28" s="254"/>
      <c r="IQE28" s="254"/>
      <c r="IQF28" s="254"/>
      <c r="IQG28" s="254"/>
      <c r="IQH28" s="254"/>
      <c r="IQI28" s="253"/>
      <c r="IQJ28" s="253"/>
      <c r="IQK28" s="253"/>
      <c r="IQL28" s="253"/>
      <c r="IQM28" s="253"/>
      <c r="IQN28" s="253"/>
      <c r="IQO28" s="253"/>
      <c r="IQP28" s="253"/>
      <c r="IQQ28" s="253"/>
      <c r="IQR28" s="253"/>
      <c r="IQS28" s="253"/>
      <c r="IQT28" s="253"/>
      <c r="IQU28" s="253"/>
      <c r="IQV28" s="253"/>
      <c r="IQW28" s="253"/>
      <c r="IQX28" s="253"/>
      <c r="IQY28" s="253"/>
      <c r="IQZ28" s="253"/>
      <c r="IRA28" s="253"/>
      <c r="IRB28" s="253"/>
      <c r="IRC28" s="253"/>
      <c r="IRD28" s="253"/>
      <c r="IRE28" s="253"/>
      <c r="IRF28" s="253"/>
      <c r="IRG28" s="253"/>
      <c r="IRH28" s="253"/>
      <c r="IRI28" s="253"/>
      <c r="IRJ28" s="253"/>
      <c r="IRK28" s="253"/>
      <c r="IRL28" s="253"/>
      <c r="IRM28" s="253"/>
      <c r="IRN28" s="253"/>
      <c r="IRO28" s="253"/>
      <c r="IRP28" s="253"/>
      <c r="IRQ28" s="253"/>
      <c r="IRR28" s="253"/>
      <c r="IRS28" s="253"/>
      <c r="IRT28" s="253"/>
      <c r="IRU28" s="253"/>
      <c r="IRV28" s="253"/>
      <c r="IRW28" s="253"/>
      <c r="IRX28" s="253"/>
      <c r="IRY28" s="253"/>
      <c r="IRZ28" s="253"/>
      <c r="ISA28" s="253"/>
      <c r="ISB28" s="253"/>
      <c r="ISC28" s="253"/>
      <c r="ISD28" s="253"/>
      <c r="ISE28" s="253"/>
      <c r="ISF28" s="254"/>
      <c r="ISG28" s="254"/>
      <c r="ISH28" s="254"/>
      <c r="ISI28" s="254"/>
      <c r="ISJ28" s="254"/>
      <c r="ISK28" s="253"/>
      <c r="ISL28" s="253"/>
      <c r="ISM28" s="253"/>
      <c r="ISN28" s="253"/>
      <c r="ISO28" s="253"/>
      <c r="ISP28" s="253"/>
      <c r="ISQ28" s="253"/>
      <c r="ISR28" s="253"/>
      <c r="ISS28" s="253"/>
      <c r="IST28" s="253"/>
      <c r="ISU28" s="253"/>
      <c r="ISV28" s="253"/>
      <c r="ISW28" s="253"/>
      <c r="ISX28" s="253"/>
      <c r="ISY28" s="253"/>
      <c r="ISZ28" s="253"/>
      <c r="ITA28" s="253"/>
      <c r="ITB28" s="253"/>
      <c r="ITC28" s="253"/>
      <c r="ITD28" s="253"/>
      <c r="ITE28" s="253"/>
      <c r="ITF28" s="253"/>
      <c r="ITG28" s="253"/>
      <c r="ITH28" s="253"/>
      <c r="ITI28" s="253"/>
      <c r="ITJ28" s="253"/>
      <c r="ITK28" s="253"/>
      <c r="ITL28" s="253"/>
      <c r="ITM28" s="253"/>
      <c r="ITN28" s="253"/>
      <c r="ITO28" s="253"/>
      <c r="ITP28" s="253"/>
      <c r="ITQ28" s="253"/>
      <c r="ITR28" s="253"/>
      <c r="ITS28" s="253"/>
      <c r="ITT28" s="253"/>
      <c r="ITU28" s="253"/>
      <c r="ITV28" s="253"/>
      <c r="ITW28" s="253"/>
      <c r="ITX28" s="253"/>
      <c r="ITY28" s="253"/>
      <c r="ITZ28" s="253"/>
      <c r="IUA28" s="253"/>
      <c r="IUB28" s="253"/>
      <c r="IUC28" s="253"/>
      <c r="IUD28" s="253"/>
      <c r="IUE28" s="253"/>
      <c r="IUF28" s="253"/>
      <c r="IUG28" s="253"/>
      <c r="IUH28" s="254"/>
      <c r="IUI28" s="254"/>
      <c r="IUJ28" s="254"/>
      <c r="IUK28" s="254"/>
      <c r="IUL28" s="254"/>
      <c r="IUM28" s="253"/>
      <c r="IUN28" s="253"/>
      <c r="IUO28" s="253"/>
      <c r="IUP28" s="253"/>
      <c r="IUQ28" s="253"/>
      <c r="IUR28" s="253"/>
      <c r="IUS28" s="253"/>
      <c r="IUT28" s="253"/>
      <c r="IUU28" s="253"/>
      <c r="IUV28" s="253"/>
      <c r="IUW28" s="253"/>
      <c r="IUX28" s="253"/>
      <c r="IUY28" s="253"/>
      <c r="IUZ28" s="253"/>
      <c r="IVA28" s="253"/>
      <c r="IVB28" s="253"/>
      <c r="IVC28" s="253"/>
      <c r="IVD28" s="253"/>
      <c r="IVE28" s="253"/>
      <c r="IVF28" s="253"/>
      <c r="IVG28" s="253"/>
      <c r="IVH28" s="253"/>
      <c r="IVI28" s="253"/>
      <c r="IVJ28" s="253"/>
      <c r="IVK28" s="253"/>
      <c r="IVL28" s="253"/>
      <c r="IVM28" s="253"/>
      <c r="IVN28" s="253"/>
      <c r="IVO28" s="253"/>
      <c r="IVP28" s="253"/>
      <c r="IVQ28" s="253"/>
      <c r="IVR28" s="253"/>
      <c r="IVS28" s="253"/>
      <c r="IVT28" s="253"/>
      <c r="IVU28" s="253"/>
      <c r="IVV28" s="253"/>
      <c r="IVW28" s="253"/>
      <c r="IVX28" s="253"/>
      <c r="IVY28" s="253"/>
      <c r="IVZ28" s="253"/>
      <c r="IWA28" s="253"/>
      <c r="IWB28" s="253"/>
      <c r="IWC28" s="253"/>
      <c r="IWD28" s="253"/>
      <c r="IWE28" s="253"/>
      <c r="IWF28" s="253"/>
      <c r="IWG28" s="253"/>
      <c r="IWH28" s="253"/>
      <c r="IWI28" s="253"/>
      <c r="IWJ28" s="254"/>
      <c r="IWK28" s="254"/>
      <c r="IWL28" s="254"/>
      <c r="IWM28" s="254"/>
      <c r="IWN28" s="254"/>
      <c r="IWO28" s="253"/>
      <c r="IWP28" s="253"/>
      <c r="IWQ28" s="253"/>
      <c r="IWR28" s="253"/>
      <c r="IWS28" s="253"/>
      <c r="IWT28" s="253"/>
      <c r="IWU28" s="253"/>
      <c r="IWV28" s="253"/>
      <c r="IWW28" s="253"/>
      <c r="IWX28" s="253"/>
      <c r="IWY28" s="253"/>
      <c r="IWZ28" s="253"/>
      <c r="IXA28" s="253"/>
      <c r="IXB28" s="253"/>
      <c r="IXC28" s="253"/>
      <c r="IXD28" s="253"/>
      <c r="IXE28" s="253"/>
      <c r="IXF28" s="253"/>
      <c r="IXG28" s="253"/>
      <c r="IXH28" s="253"/>
      <c r="IXI28" s="253"/>
      <c r="IXJ28" s="253"/>
      <c r="IXK28" s="253"/>
      <c r="IXL28" s="253"/>
      <c r="IXM28" s="253"/>
      <c r="IXN28" s="253"/>
      <c r="IXO28" s="253"/>
      <c r="IXP28" s="253"/>
      <c r="IXQ28" s="253"/>
      <c r="IXR28" s="253"/>
      <c r="IXS28" s="253"/>
      <c r="IXT28" s="253"/>
      <c r="IXU28" s="253"/>
      <c r="IXV28" s="253"/>
      <c r="IXW28" s="253"/>
      <c r="IXX28" s="253"/>
      <c r="IXY28" s="253"/>
      <c r="IXZ28" s="253"/>
      <c r="IYA28" s="253"/>
      <c r="IYB28" s="253"/>
      <c r="IYC28" s="253"/>
      <c r="IYD28" s="253"/>
      <c r="IYE28" s="253"/>
      <c r="IYF28" s="253"/>
      <c r="IYG28" s="253"/>
      <c r="IYH28" s="253"/>
      <c r="IYI28" s="253"/>
      <c r="IYJ28" s="253"/>
      <c r="IYK28" s="253"/>
      <c r="IYL28" s="254"/>
      <c r="IYM28" s="254"/>
      <c r="IYN28" s="254"/>
      <c r="IYO28" s="254"/>
      <c r="IYP28" s="254"/>
      <c r="IYQ28" s="253"/>
      <c r="IYR28" s="253"/>
      <c r="IYS28" s="253"/>
      <c r="IYT28" s="253"/>
      <c r="IYU28" s="253"/>
      <c r="IYV28" s="253"/>
      <c r="IYW28" s="253"/>
      <c r="IYX28" s="253"/>
      <c r="IYY28" s="253"/>
      <c r="IYZ28" s="253"/>
      <c r="IZA28" s="253"/>
      <c r="IZB28" s="253"/>
      <c r="IZC28" s="253"/>
      <c r="IZD28" s="253"/>
      <c r="IZE28" s="253"/>
      <c r="IZF28" s="253"/>
      <c r="IZG28" s="253"/>
      <c r="IZH28" s="253"/>
      <c r="IZI28" s="253"/>
      <c r="IZJ28" s="253"/>
      <c r="IZK28" s="253"/>
      <c r="IZL28" s="253"/>
      <c r="IZM28" s="253"/>
      <c r="IZN28" s="253"/>
      <c r="IZO28" s="253"/>
      <c r="IZP28" s="253"/>
      <c r="IZQ28" s="253"/>
      <c r="IZR28" s="253"/>
      <c r="IZS28" s="253"/>
      <c r="IZT28" s="253"/>
      <c r="IZU28" s="253"/>
      <c r="IZV28" s="253"/>
      <c r="IZW28" s="253"/>
      <c r="IZX28" s="253"/>
      <c r="IZY28" s="253"/>
      <c r="IZZ28" s="253"/>
      <c r="JAA28" s="253"/>
      <c r="JAB28" s="253"/>
      <c r="JAC28" s="253"/>
      <c r="JAD28" s="253"/>
      <c r="JAE28" s="253"/>
      <c r="JAF28" s="253"/>
      <c r="JAG28" s="253"/>
      <c r="JAH28" s="253"/>
      <c r="JAI28" s="253"/>
      <c r="JAJ28" s="253"/>
      <c r="JAK28" s="253"/>
      <c r="JAL28" s="253"/>
      <c r="JAM28" s="253"/>
      <c r="JAN28" s="254"/>
      <c r="JAO28" s="254"/>
      <c r="JAP28" s="254"/>
      <c r="JAQ28" s="254"/>
      <c r="JAR28" s="254"/>
      <c r="JAS28" s="253"/>
      <c r="JAT28" s="253"/>
      <c r="JAU28" s="253"/>
      <c r="JAV28" s="253"/>
      <c r="JAW28" s="253"/>
      <c r="JAX28" s="253"/>
      <c r="JAY28" s="253"/>
      <c r="JAZ28" s="253"/>
      <c r="JBA28" s="253"/>
      <c r="JBB28" s="253"/>
      <c r="JBC28" s="253"/>
      <c r="JBD28" s="253"/>
      <c r="JBE28" s="253"/>
      <c r="JBF28" s="253"/>
      <c r="JBG28" s="253"/>
      <c r="JBH28" s="253"/>
      <c r="JBI28" s="253"/>
      <c r="JBJ28" s="253"/>
      <c r="JBK28" s="253"/>
      <c r="JBL28" s="253"/>
      <c r="JBM28" s="253"/>
      <c r="JBN28" s="253"/>
      <c r="JBO28" s="253"/>
      <c r="JBP28" s="253"/>
      <c r="JBQ28" s="253"/>
      <c r="JBR28" s="253"/>
      <c r="JBS28" s="253"/>
      <c r="JBT28" s="253"/>
      <c r="JBU28" s="253"/>
      <c r="JBV28" s="253"/>
      <c r="JBW28" s="253"/>
      <c r="JBX28" s="253"/>
      <c r="JBY28" s="253"/>
      <c r="JBZ28" s="253"/>
      <c r="JCA28" s="253"/>
      <c r="JCB28" s="253"/>
      <c r="JCC28" s="253"/>
      <c r="JCD28" s="253"/>
      <c r="JCE28" s="253"/>
      <c r="JCF28" s="253"/>
      <c r="JCG28" s="253"/>
      <c r="JCH28" s="253"/>
      <c r="JCI28" s="253"/>
      <c r="JCJ28" s="253"/>
      <c r="JCK28" s="253"/>
      <c r="JCL28" s="253"/>
      <c r="JCM28" s="253"/>
      <c r="JCN28" s="253"/>
      <c r="JCO28" s="253"/>
      <c r="JCP28" s="254"/>
      <c r="JCQ28" s="254"/>
      <c r="JCR28" s="254"/>
      <c r="JCS28" s="254"/>
      <c r="JCT28" s="254"/>
      <c r="JCU28" s="253"/>
      <c r="JCV28" s="253"/>
      <c r="JCW28" s="253"/>
      <c r="JCX28" s="253"/>
      <c r="JCY28" s="253"/>
      <c r="JCZ28" s="253"/>
      <c r="JDA28" s="253"/>
      <c r="JDB28" s="253"/>
      <c r="JDC28" s="253"/>
      <c r="JDD28" s="253"/>
      <c r="JDE28" s="253"/>
      <c r="JDF28" s="253"/>
      <c r="JDG28" s="253"/>
      <c r="JDH28" s="253"/>
      <c r="JDI28" s="253"/>
      <c r="JDJ28" s="253"/>
      <c r="JDK28" s="253"/>
      <c r="JDL28" s="253"/>
      <c r="JDM28" s="253"/>
      <c r="JDN28" s="253"/>
      <c r="JDO28" s="253"/>
      <c r="JDP28" s="253"/>
      <c r="JDQ28" s="253"/>
      <c r="JDR28" s="253"/>
      <c r="JDS28" s="253"/>
      <c r="JDT28" s="253"/>
      <c r="JDU28" s="253"/>
      <c r="JDV28" s="253"/>
      <c r="JDW28" s="253"/>
      <c r="JDX28" s="253"/>
      <c r="JDY28" s="253"/>
      <c r="JDZ28" s="253"/>
      <c r="JEA28" s="253"/>
      <c r="JEB28" s="253"/>
      <c r="JEC28" s="253"/>
      <c r="JED28" s="253"/>
      <c r="JEE28" s="253"/>
      <c r="JEF28" s="253"/>
      <c r="JEG28" s="253"/>
      <c r="JEH28" s="253"/>
      <c r="JEI28" s="253"/>
      <c r="JEJ28" s="253"/>
      <c r="JEK28" s="253"/>
      <c r="JEL28" s="253"/>
      <c r="JEM28" s="253"/>
      <c r="JEN28" s="253"/>
      <c r="JEO28" s="253"/>
      <c r="JEP28" s="253"/>
      <c r="JEQ28" s="253"/>
      <c r="JER28" s="254"/>
      <c r="JES28" s="254"/>
      <c r="JET28" s="254"/>
      <c r="JEU28" s="254"/>
      <c r="JEV28" s="254"/>
      <c r="JEW28" s="253"/>
      <c r="JEX28" s="253"/>
      <c r="JEY28" s="253"/>
      <c r="JEZ28" s="253"/>
      <c r="JFA28" s="253"/>
      <c r="JFB28" s="253"/>
      <c r="JFC28" s="253"/>
      <c r="JFD28" s="253"/>
      <c r="JFE28" s="253"/>
      <c r="JFF28" s="253"/>
      <c r="JFG28" s="253"/>
      <c r="JFH28" s="253"/>
      <c r="JFI28" s="253"/>
      <c r="JFJ28" s="253"/>
      <c r="JFK28" s="253"/>
      <c r="JFL28" s="253"/>
      <c r="JFM28" s="253"/>
      <c r="JFN28" s="253"/>
      <c r="JFO28" s="253"/>
      <c r="JFP28" s="253"/>
      <c r="JFQ28" s="253"/>
      <c r="JFR28" s="253"/>
      <c r="JFS28" s="253"/>
      <c r="JFT28" s="253"/>
      <c r="JFU28" s="253"/>
      <c r="JFV28" s="253"/>
      <c r="JFW28" s="253"/>
      <c r="JFX28" s="253"/>
      <c r="JFY28" s="253"/>
      <c r="JFZ28" s="253"/>
      <c r="JGA28" s="253"/>
      <c r="JGB28" s="253"/>
      <c r="JGC28" s="253"/>
      <c r="JGD28" s="253"/>
      <c r="JGE28" s="253"/>
      <c r="JGF28" s="253"/>
      <c r="JGG28" s="253"/>
      <c r="JGH28" s="253"/>
      <c r="JGI28" s="253"/>
      <c r="JGJ28" s="253"/>
      <c r="JGK28" s="253"/>
      <c r="JGL28" s="253"/>
      <c r="JGM28" s="253"/>
      <c r="JGN28" s="253"/>
      <c r="JGO28" s="253"/>
      <c r="JGP28" s="253"/>
      <c r="JGQ28" s="253"/>
      <c r="JGR28" s="253"/>
      <c r="JGS28" s="253"/>
      <c r="JGT28" s="254"/>
      <c r="JGU28" s="254"/>
      <c r="JGV28" s="254"/>
      <c r="JGW28" s="254"/>
      <c r="JGX28" s="254"/>
      <c r="JGY28" s="253"/>
      <c r="JGZ28" s="253"/>
      <c r="JHA28" s="253"/>
      <c r="JHB28" s="253"/>
      <c r="JHC28" s="253"/>
      <c r="JHD28" s="253"/>
      <c r="JHE28" s="253"/>
      <c r="JHF28" s="253"/>
      <c r="JHG28" s="253"/>
      <c r="JHH28" s="253"/>
      <c r="JHI28" s="253"/>
      <c r="JHJ28" s="253"/>
      <c r="JHK28" s="253"/>
      <c r="JHL28" s="253"/>
      <c r="JHM28" s="253"/>
      <c r="JHN28" s="253"/>
      <c r="JHO28" s="253"/>
      <c r="JHP28" s="253"/>
      <c r="JHQ28" s="253"/>
      <c r="JHR28" s="253"/>
      <c r="JHS28" s="253"/>
      <c r="JHT28" s="253"/>
      <c r="JHU28" s="253"/>
      <c r="JHV28" s="253"/>
      <c r="JHW28" s="253"/>
      <c r="JHX28" s="253"/>
      <c r="JHY28" s="253"/>
      <c r="JHZ28" s="253"/>
      <c r="JIA28" s="253"/>
      <c r="JIB28" s="253"/>
      <c r="JIC28" s="253"/>
      <c r="JID28" s="253"/>
      <c r="JIE28" s="253"/>
      <c r="JIF28" s="253"/>
      <c r="JIG28" s="253"/>
      <c r="JIH28" s="253"/>
      <c r="JII28" s="253"/>
      <c r="JIJ28" s="253"/>
      <c r="JIK28" s="253"/>
      <c r="JIL28" s="253"/>
      <c r="JIM28" s="253"/>
      <c r="JIN28" s="253"/>
      <c r="JIO28" s="253"/>
      <c r="JIP28" s="253"/>
      <c r="JIQ28" s="253"/>
      <c r="JIR28" s="253"/>
      <c r="JIS28" s="253"/>
      <c r="JIT28" s="253"/>
      <c r="JIU28" s="253"/>
      <c r="JIV28" s="254"/>
      <c r="JIW28" s="254"/>
      <c r="JIX28" s="254"/>
      <c r="JIY28" s="254"/>
      <c r="JIZ28" s="254"/>
      <c r="JJA28" s="253"/>
      <c r="JJB28" s="253"/>
      <c r="JJC28" s="253"/>
      <c r="JJD28" s="253"/>
      <c r="JJE28" s="253"/>
      <c r="JJF28" s="253"/>
      <c r="JJG28" s="253"/>
      <c r="JJH28" s="253"/>
      <c r="JJI28" s="253"/>
      <c r="JJJ28" s="253"/>
      <c r="JJK28" s="253"/>
      <c r="JJL28" s="253"/>
      <c r="JJM28" s="253"/>
      <c r="JJN28" s="253"/>
      <c r="JJO28" s="253"/>
      <c r="JJP28" s="253"/>
      <c r="JJQ28" s="253"/>
      <c r="JJR28" s="253"/>
      <c r="JJS28" s="253"/>
      <c r="JJT28" s="253"/>
      <c r="JJU28" s="253"/>
      <c r="JJV28" s="253"/>
      <c r="JJW28" s="253"/>
      <c r="JJX28" s="253"/>
      <c r="JJY28" s="253"/>
      <c r="JJZ28" s="253"/>
      <c r="JKA28" s="253"/>
      <c r="JKB28" s="253"/>
      <c r="JKC28" s="253"/>
      <c r="JKD28" s="253"/>
      <c r="JKE28" s="253"/>
      <c r="JKF28" s="253"/>
      <c r="JKG28" s="253"/>
      <c r="JKH28" s="253"/>
      <c r="JKI28" s="253"/>
      <c r="JKJ28" s="253"/>
      <c r="JKK28" s="253"/>
      <c r="JKL28" s="253"/>
      <c r="JKM28" s="253"/>
      <c r="JKN28" s="253"/>
      <c r="JKO28" s="253"/>
      <c r="JKP28" s="253"/>
      <c r="JKQ28" s="253"/>
      <c r="JKR28" s="253"/>
      <c r="JKS28" s="253"/>
      <c r="JKT28" s="253"/>
      <c r="JKU28" s="253"/>
      <c r="JKV28" s="253"/>
      <c r="JKW28" s="253"/>
      <c r="JKX28" s="254"/>
      <c r="JKY28" s="254"/>
      <c r="JKZ28" s="254"/>
      <c r="JLA28" s="254"/>
      <c r="JLB28" s="254"/>
      <c r="JLC28" s="253"/>
      <c r="JLD28" s="253"/>
      <c r="JLE28" s="253"/>
      <c r="JLF28" s="253"/>
      <c r="JLG28" s="253"/>
      <c r="JLH28" s="253"/>
      <c r="JLI28" s="253"/>
      <c r="JLJ28" s="253"/>
      <c r="JLK28" s="253"/>
      <c r="JLL28" s="253"/>
      <c r="JLM28" s="253"/>
      <c r="JLN28" s="253"/>
      <c r="JLO28" s="253"/>
      <c r="JLP28" s="253"/>
      <c r="JLQ28" s="253"/>
      <c r="JLR28" s="253"/>
      <c r="JLS28" s="253"/>
      <c r="JLT28" s="253"/>
      <c r="JLU28" s="253"/>
      <c r="JLV28" s="253"/>
      <c r="JLW28" s="253"/>
      <c r="JLX28" s="253"/>
      <c r="JLY28" s="253"/>
      <c r="JLZ28" s="253"/>
      <c r="JMA28" s="253"/>
      <c r="JMB28" s="253"/>
      <c r="JMC28" s="253"/>
      <c r="JMD28" s="253"/>
      <c r="JME28" s="253"/>
      <c r="JMF28" s="253"/>
      <c r="JMG28" s="253"/>
      <c r="JMH28" s="253"/>
      <c r="JMI28" s="253"/>
      <c r="JMJ28" s="253"/>
      <c r="JMK28" s="253"/>
      <c r="JML28" s="253"/>
      <c r="JMM28" s="253"/>
      <c r="JMN28" s="253"/>
      <c r="JMO28" s="253"/>
      <c r="JMP28" s="253"/>
      <c r="JMQ28" s="253"/>
      <c r="JMR28" s="253"/>
      <c r="JMS28" s="253"/>
      <c r="JMT28" s="253"/>
      <c r="JMU28" s="253"/>
      <c r="JMV28" s="253"/>
      <c r="JMW28" s="253"/>
      <c r="JMX28" s="253"/>
      <c r="JMY28" s="253"/>
      <c r="JMZ28" s="254"/>
      <c r="JNA28" s="254"/>
      <c r="JNB28" s="254"/>
      <c r="JNC28" s="254"/>
      <c r="JND28" s="254"/>
      <c r="JNE28" s="253"/>
      <c r="JNF28" s="253"/>
      <c r="JNG28" s="253"/>
      <c r="JNH28" s="253"/>
      <c r="JNI28" s="253"/>
      <c r="JNJ28" s="253"/>
      <c r="JNK28" s="253"/>
      <c r="JNL28" s="253"/>
      <c r="JNM28" s="253"/>
      <c r="JNN28" s="253"/>
      <c r="JNO28" s="253"/>
      <c r="JNP28" s="253"/>
      <c r="JNQ28" s="253"/>
      <c r="JNR28" s="253"/>
      <c r="JNS28" s="253"/>
      <c r="JNT28" s="253"/>
      <c r="JNU28" s="253"/>
      <c r="JNV28" s="253"/>
      <c r="JNW28" s="253"/>
      <c r="JNX28" s="253"/>
      <c r="JNY28" s="253"/>
      <c r="JNZ28" s="253"/>
      <c r="JOA28" s="253"/>
      <c r="JOB28" s="253"/>
      <c r="JOC28" s="253"/>
      <c r="JOD28" s="253"/>
      <c r="JOE28" s="253"/>
      <c r="JOF28" s="253"/>
      <c r="JOG28" s="253"/>
      <c r="JOH28" s="253"/>
      <c r="JOI28" s="253"/>
      <c r="JOJ28" s="253"/>
      <c r="JOK28" s="253"/>
      <c r="JOL28" s="253"/>
      <c r="JOM28" s="253"/>
      <c r="JON28" s="253"/>
      <c r="JOO28" s="253"/>
      <c r="JOP28" s="253"/>
      <c r="JOQ28" s="253"/>
      <c r="JOR28" s="253"/>
      <c r="JOS28" s="253"/>
      <c r="JOT28" s="253"/>
      <c r="JOU28" s="253"/>
      <c r="JOV28" s="253"/>
      <c r="JOW28" s="253"/>
      <c r="JOX28" s="253"/>
      <c r="JOY28" s="253"/>
      <c r="JOZ28" s="253"/>
      <c r="JPA28" s="253"/>
      <c r="JPB28" s="254"/>
      <c r="JPC28" s="254"/>
      <c r="JPD28" s="254"/>
      <c r="JPE28" s="254"/>
      <c r="JPF28" s="254"/>
      <c r="JPG28" s="253"/>
      <c r="JPH28" s="253"/>
      <c r="JPI28" s="253"/>
      <c r="JPJ28" s="253"/>
      <c r="JPK28" s="253"/>
      <c r="JPL28" s="253"/>
      <c r="JPM28" s="253"/>
      <c r="JPN28" s="253"/>
      <c r="JPO28" s="253"/>
      <c r="JPP28" s="253"/>
      <c r="JPQ28" s="253"/>
      <c r="JPR28" s="253"/>
      <c r="JPS28" s="253"/>
      <c r="JPT28" s="253"/>
      <c r="JPU28" s="253"/>
      <c r="JPV28" s="253"/>
      <c r="JPW28" s="253"/>
      <c r="JPX28" s="253"/>
      <c r="JPY28" s="253"/>
      <c r="JPZ28" s="253"/>
      <c r="JQA28" s="253"/>
      <c r="JQB28" s="253"/>
      <c r="JQC28" s="253"/>
      <c r="JQD28" s="253"/>
      <c r="JQE28" s="253"/>
      <c r="JQF28" s="253"/>
      <c r="JQG28" s="253"/>
      <c r="JQH28" s="253"/>
      <c r="JQI28" s="253"/>
      <c r="JQJ28" s="253"/>
      <c r="JQK28" s="253"/>
      <c r="JQL28" s="253"/>
      <c r="JQM28" s="253"/>
      <c r="JQN28" s="253"/>
      <c r="JQO28" s="253"/>
      <c r="JQP28" s="253"/>
      <c r="JQQ28" s="253"/>
      <c r="JQR28" s="253"/>
      <c r="JQS28" s="253"/>
      <c r="JQT28" s="253"/>
      <c r="JQU28" s="253"/>
      <c r="JQV28" s="253"/>
      <c r="JQW28" s="253"/>
      <c r="JQX28" s="253"/>
      <c r="JQY28" s="253"/>
      <c r="JQZ28" s="253"/>
      <c r="JRA28" s="253"/>
      <c r="JRB28" s="253"/>
      <c r="JRC28" s="253"/>
      <c r="JRD28" s="254"/>
      <c r="JRE28" s="254"/>
      <c r="JRF28" s="254"/>
      <c r="JRG28" s="254"/>
      <c r="JRH28" s="254"/>
      <c r="JRI28" s="253"/>
      <c r="JRJ28" s="253"/>
      <c r="JRK28" s="253"/>
      <c r="JRL28" s="253"/>
      <c r="JRM28" s="253"/>
      <c r="JRN28" s="253"/>
      <c r="JRO28" s="253"/>
      <c r="JRP28" s="253"/>
      <c r="JRQ28" s="253"/>
      <c r="JRR28" s="253"/>
      <c r="JRS28" s="253"/>
      <c r="JRT28" s="253"/>
      <c r="JRU28" s="253"/>
      <c r="JRV28" s="253"/>
      <c r="JRW28" s="253"/>
      <c r="JRX28" s="253"/>
      <c r="JRY28" s="253"/>
      <c r="JRZ28" s="253"/>
      <c r="JSA28" s="253"/>
      <c r="JSB28" s="253"/>
      <c r="JSC28" s="253"/>
      <c r="JSD28" s="253"/>
      <c r="JSE28" s="253"/>
      <c r="JSF28" s="253"/>
      <c r="JSG28" s="253"/>
      <c r="JSH28" s="253"/>
      <c r="JSI28" s="253"/>
      <c r="JSJ28" s="253"/>
      <c r="JSK28" s="253"/>
      <c r="JSL28" s="253"/>
      <c r="JSM28" s="253"/>
      <c r="JSN28" s="253"/>
      <c r="JSO28" s="253"/>
      <c r="JSP28" s="253"/>
      <c r="JSQ28" s="253"/>
      <c r="JSR28" s="253"/>
      <c r="JSS28" s="253"/>
      <c r="JST28" s="253"/>
      <c r="JSU28" s="253"/>
      <c r="JSV28" s="253"/>
      <c r="JSW28" s="253"/>
      <c r="JSX28" s="253"/>
      <c r="JSY28" s="253"/>
      <c r="JSZ28" s="253"/>
      <c r="JTA28" s="253"/>
      <c r="JTB28" s="253"/>
      <c r="JTC28" s="253"/>
      <c r="JTD28" s="253"/>
      <c r="JTE28" s="253"/>
      <c r="JTF28" s="254"/>
      <c r="JTG28" s="254"/>
      <c r="JTH28" s="254"/>
      <c r="JTI28" s="254"/>
      <c r="JTJ28" s="254"/>
      <c r="JTK28" s="253"/>
      <c r="JTL28" s="253"/>
      <c r="JTM28" s="253"/>
      <c r="JTN28" s="253"/>
      <c r="JTO28" s="253"/>
      <c r="JTP28" s="253"/>
      <c r="JTQ28" s="253"/>
      <c r="JTR28" s="253"/>
      <c r="JTS28" s="253"/>
      <c r="JTT28" s="253"/>
      <c r="JTU28" s="253"/>
      <c r="JTV28" s="253"/>
      <c r="JTW28" s="253"/>
      <c r="JTX28" s="253"/>
      <c r="JTY28" s="253"/>
      <c r="JTZ28" s="253"/>
      <c r="JUA28" s="253"/>
      <c r="JUB28" s="253"/>
      <c r="JUC28" s="253"/>
      <c r="JUD28" s="253"/>
      <c r="JUE28" s="253"/>
      <c r="JUF28" s="253"/>
      <c r="JUG28" s="253"/>
      <c r="JUH28" s="253"/>
      <c r="JUI28" s="253"/>
      <c r="JUJ28" s="253"/>
      <c r="JUK28" s="253"/>
      <c r="JUL28" s="253"/>
      <c r="JUM28" s="253"/>
      <c r="JUN28" s="253"/>
      <c r="JUO28" s="253"/>
      <c r="JUP28" s="253"/>
      <c r="JUQ28" s="253"/>
      <c r="JUR28" s="253"/>
      <c r="JUS28" s="253"/>
      <c r="JUT28" s="253"/>
      <c r="JUU28" s="253"/>
      <c r="JUV28" s="253"/>
      <c r="JUW28" s="253"/>
      <c r="JUX28" s="253"/>
      <c r="JUY28" s="253"/>
      <c r="JUZ28" s="253"/>
      <c r="JVA28" s="253"/>
      <c r="JVB28" s="253"/>
      <c r="JVC28" s="253"/>
      <c r="JVD28" s="253"/>
      <c r="JVE28" s="253"/>
      <c r="JVF28" s="253"/>
      <c r="JVG28" s="253"/>
      <c r="JVH28" s="254"/>
      <c r="JVI28" s="254"/>
      <c r="JVJ28" s="254"/>
      <c r="JVK28" s="254"/>
      <c r="JVL28" s="254"/>
      <c r="JVM28" s="253"/>
      <c r="JVN28" s="253"/>
      <c r="JVO28" s="253"/>
      <c r="JVP28" s="253"/>
      <c r="JVQ28" s="253"/>
      <c r="JVR28" s="253"/>
      <c r="JVS28" s="253"/>
      <c r="JVT28" s="253"/>
      <c r="JVU28" s="253"/>
      <c r="JVV28" s="253"/>
      <c r="JVW28" s="253"/>
      <c r="JVX28" s="253"/>
      <c r="JVY28" s="253"/>
      <c r="JVZ28" s="253"/>
      <c r="JWA28" s="253"/>
      <c r="JWB28" s="253"/>
      <c r="JWC28" s="253"/>
      <c r="JWD28" s="253"/>
      <c r="JWE28" s="253"/>
      <c r="JWF28" s="253"/>
      <c r="JWG28" s="253"/>
      <c r="JWH28" s="253"/>
      <c r="JWI28" s="253"/>
      <c r="JWJ28" s="253"/>
      <c r="JWK28" s="253"/>
      <c r="JWL28" s="253"/>
      <c r="JWM28" s="253"/>
      <c r="JWN28" s="253"/>
      <c r="JWO28" s="253"/>
      <c r="JWP28" s="253"/>
      <c r="JWQ28" s="253"/>
      <c r="JWR28" s="253"/>
      <c r="JWS28" s="253"/>
      <c r="JWT28" s="253"/>
      <c r="JWU28" s="253"/>
      <c r="JWV28" s="253"/>
      <c r="JWW28" s="253"/>
      <c r="JWX28" s="253"/>
      <c r="JWY28" s="253"/>
      <c r="JWZ28" s="253"/>
      <c r="JXA28" s="253"/>
      <c r="JXB28" s="253"/>
      <c r="JXC28" s="253"/>
      <c r="JXD28" s="253"/>
      <c r="JXE28" s="253"/>
      <c r="JXF28" s="253"/>
      <c r="JXG28" s="253"/>
      <c r="JXH28" s="253"/>
      <c r="JXI28" s="253"/>
      <c r="JXJ28" s="254"/>
      <c r="JXK28" s="254"/>
      <c r="JXL28" s="254"/>
      <c r="JXM28" s="254"/>
      <c r="JXN28" s="254"/>
      <c r="JXO28" s="253"/>
      <c r="JXP28" s="253"/>
      <c r="JXQ28" s="253"/>
      <c r="JXR28" s="253"/>
      <c r="JXS28" s="253"/>
      <c r="JXT28" s="253"/>
      <c r="JXU28" s="253"/>
      <c r="JXV28" s="253"/>
      <c r="JXW28" s="253"/>
      <c r="JXX28" s="253"/>
      <c r="JXY28" s="253"/>
      <c r="JXZ28" s="253"/>
      <c r="JYA28" s="253"/>
      <c r="JYB28" s="253"/>
      <c r="JYC28" s="253"/>
      <c r="JYD28" s="253"/>
      <c r="JYE28" s="253"/>
      <c r="JYF28" s="253"/>
      <c r="JYG28" s="253"/>
      <c r="JYH28" s="253"/>
      <c r="JYI28" s="253"/>
      <c r="JYJ28" s="253"/>
      <c r="JYK28" s="253"/>
      <c r="JYL28" s="253"/>
      <c r="JYM28" s="253"/>
      <c r="JYN28" s="253"/>
      <c r="JYO28" s="253"/>
      <c r="JYP28" s="253"/>
      <c r="JYQ28" s="253"/>
      <c r="JYR28" s="253"/>
      <c r="JYS28" s="253"/>
      <c r="JYT28" s="253"/>
      <c r="JYU28" s="253"/>
      <c r="JYV28" s="253"/>
      <c r="JYW28" s="253"/>
      <c r="JYX28" s="253"/>
      <c r="JYY28" s="253"/>
      <c r="JYZ28" s="253"/>
      <c r="JZA28" s="253"/>
      <c r="JZB28" s="253"/>
      <c r="JZC28" s="253"/>
      <c r="JZD28" s="253"/>
      <c r="JZE28" s="253"/>
      <c r="JZF28" s="253"/>
      <c r="JZG28" s="253"/>
      <c r="JZH28" s="253"/>
      <c r="JZI28" s="253"/>
      <c r="JZJ28" s="253"/>
      <c r="JZK28" s="253"/>
      <c r="JZL28" s="254"/>
      <c r="JZM28" s="254"/>
      <c r="JZN28" s="254"/>
      <c r="JZO28" s="254"/>
      <c r="JZP28" s="254"/>
      <c r="JZQ28" s="253"/>
      <c r="JZR28" s="253"/>
      <c r="JZS28" s="253"/>
      <c r="JZT28" s="253"/>
      <c r="JZU28" s="253"/>
      <c r="JZV28" s="253"/>
      <c r="JZW28" s="253"/>
      <c r="JZX28" s="253"/>
      <c r="JZY28" s="253"/>
      <c r="JZZ28" s="253"/>
      <c r="KAA28" s="253"/>
      <c r="KAB28" s="253"/>
      <c r="KAC28" s="253"/>
      <c r="KAD28" s="253"/>
      <c r="KAE28" s="253"/>
      <c r="KAF28" s="253"/>
      <c r="KAG28" s="253"/>
      <c r="KAH28" s="253"/>
      <c r="KAI28" s="253"/>
      <c r="KAJ28" s="253"/>
      <c r="KAK28" s="253"/>
      <c r="KAL28" s="253"/>
      <c r="KAM28" s="253"/>
      <c r="KAN28" s="253"/>
      <c r="KAO28" s="253"/>
      <c r="KAP28" s="253"/>
      <c r="KAQ28" s="253"/>
      <c r="KAR28" s="253"/>
      <c r="KAS28" s="253"/>
      <c r="KAT28" s="253"/>
      <c r="KAU28" s="253"/>
      <c r="KAV28" s="253"/>
      <c r="KAW28" s="253"/>
      <c r="KAX28" s="253"/>
      <c r="KAY28" s="253"/>
      <c r="KAZ28" s="253"/>
      <c r="KBA28" s="253"/>
      <c r="KBB28" s="253"/>
      <c r="KBC28" s="253"/>
      <c r="KBD28" s="253"/>
      <c r="KBE28" s="253"/>
      <c r="KBF28" s="253"/>
      <c r="KBG28" s="253"/>
      <c r="KBH28" s="253"/>
      <c r="KBI28" s="253"/>
      <c r="KBJ28" s="253"/>
      <c r="KBK28" s="253"/>
      <c r="KBL28" s="253"/>
      <c r="KBM28" s="253"/>
      <c r="KBN28" s="254"/>
      <c r="KBO28" s="254"/>
      <c r="KBP28" s="254"/>
      <c r="KBQ28" s="254"/>
      <c r="KBR28" s="254"/>
      <c r="KBS28" s="253"/>
      <c r="KBT28" s="253"/>
      <c r="KBU28" s="253"/>
      <c r="KBV28" s="253"/>
      <c r="KBW28" s="253"/>
      <c r="KBX28" s="253"/>
      <c r="KBY28" s="253"/>
      <c r="KBZ28" s="253"/>
      <c r="KCA28" s="253"/>
      <c r="KCB28" s="253"/>
      <c r="KCC28" s="253"/>
      <c r="KCD28" s="253"/>
      <c r="KCE28" s="253"/>
      <c r="KCF28" s="253"/>
      <c r="KCG28" s="253"/>
      <c r="KCH28" s="253"/>
      <c r="KCI28" s="253"/>
      <c r="KCJ28" s="253"/>
      <c r="KCK28" s="253"/>
      <c r="KCL28" s="253"/>
      <c r="KCM28" s="253"/>
      <c r="KCN28" s="253"/>
      <c r="KCO28" s="253"/>
      <c r="KCP28" s="253"/>
      <c r="KCQ28" s="253"/>
      <c r="KCR28" s="253"/>
      <c r="KCS28" s="253"/>
      <c r="KCT28" s="253"/>
      <c r="KCU28" s="253"/>
      <c r="KCV28" s="253"/>
      <c r="KCW28" s="253"/>
      <c r="KCX28" s="253"/>
      <c r="KCY28" s="253"/>
      <c r="KCZ28" s="253"/>
      <c r="KDA28" s="253"/>
      <c r="KDB28" s="253"/>
      <c r="KDC28" s="253"/>
      <c r="KDD28" s="253"/>
      <c r="KDE28" s="253"/>
      <c r="KDF28" s="253"/>
      <c r="KDG28" s="253"/>
      <c r="KDH28" s="253"/>
      <c r="KDI28" s="253"/>
      <c r="KDJ28" s="253"/>
      <c r="KDK28" s="253"/>
      <c r="KDL28" s="253"/>
      <c r="KDM28" s="253"/>
      <c r="KDN28" s="253"/>
      <c r="KDO28" s="253"/>
      <c r="KDP28" s="254"/>
      <c r="KDQ28" s="254"/>
      <c r="KDR28" s="254"/>
      <c r="KDS28" s="254"/>
      <c r="KDT28" s="254"/>
      <c r="KDU28" s="253"/>
      <c r="KDV28" s="253"/>
      <c r="KDW28" s="253"/>
      <c r="KDX28" s="253"/>
      <c r="KDY28" s="253"/>
      <c r="KDZ28" s="253"/>
      <c r="KEA28" s="253"/>
      <c r="KEB28" s="253"/>
      <c r="KEC28" s="253"/>
      <c r="KED28" s="253"/>
      <c r="KEE28" s="253"/>
      <c r="KEF28" s="253"/>
      <c r="KEG28" s="253"/>
      <c r="KEH28" s="253"/>
      <c r="KEI28" s="253"/>
      <c r="KEJ28" s="253"/>
      <c r="KEK28" s="253"/>
      <c r="KEL28" s="253"/>
      <c r="KEM28" s="253"/>
      <c r="KEN28" s="253"/>
      <c r="KEO28" s="253"/>
      <c r="KEP28" s="253"/>
      <c r="KEQ28" s="253"/>
      <c r="KER28" s="253"/>
      <c r="KES28" s="253"/>
      <c r="KET28" s="253"/>
      <c r="KEU28" s="253"/>
      <c r="KEV28" s="253"/>
      <c r="KEW28" s="253"/>
      <c r="KEX28" s="253"/>
      <c r="KEY28" s="253"/>
      <c r="KEZ28" s="253"/>
      <c r="KFA28" s="253"/>
      <c r="KFB28" s="253"/>
      <c r="KFC28" s="253"/>
      <c r="KFD28" s="253"/>
      <c r="KFE28" s="253"/>
      <c r="KFF28" s="253"/>
      <c r="KFG28" s="253"/>
      <c r="KFH28" s="253"/>
      <c r="KFI28" s="253"/>
      <c r="KFJ28" s="253"/>
      <c r="KFK28" s="253"/>
      <c r="KFL28" s="253"/>
      <c r="KFM28" s="253"/>
      <c r="KFN28" s="253"/>
      <c r="KFO28" s="253"/>
      <c r="KFP28" s="253"/>
      <c r="KFQ28" s="253"/>
      <c r="KFR28" s="254"/>
      <c r="KFS28" s="254"/>
      <c r="KFT28" s="254"/>
      <c r="KFU28" s="254"/>
      <c r="KFV28" s="254"/>
      <c r="KFW28" s="253"/>
      <c r="KFX28" s="253"/>
      <c r="KFY28" s="253"/>
      <c r="KFZ28" s="253"/>
      <c r="KGA28" s="253"/>
      <c r="KGB28" s="253"/>
      <c r="KGC28" s="253"/>
      <c r="KGD28" s="253"/>
      <c r="KGE28" s="253"/>
      <c r="KGF28" s="253"/>
      <c r="KGG28" s="253"/>
      <c r="KGH28" s="253"/>
      <c r="KGI28" s="253"/>
      <c r="KGJ28" s="253"/>
      <c r="KGK28" s="253"/>
      <c r="KGL28" s="253"/>
      <c r="KGM28" s="253"/>
      <c r="KGN28" s="253"/>
      <c r="KGO28" s="253"/>
      <c r="KGP28" s="253"/>
      <c r="KGQ28" s="253"/>
      <c r="KGR28" s="253"/>
      <c r="KGS28" s="253"/>
      <c r="KGT28" s="253"/>
      <c r="KGU28" s="253"/>
      <c r="KGV28" s="253"/>
      <c r="KGW28" s="253"/>
      <c r="KGX28" s="253"/>
      <c r="KGY28" s="253"/>
      <c r="KGZ28" s="253"/>
      <c r="KHA28" s="253"/>
      <c r="KHB28" s="253"/>
      <c r="KHC28" s="253"/>
      <c r="KHD28" s="253"/>
      <c r="KHE28" s="253"/>
      <c r="KHF28" s="253"/>
      <c r="KHG28" s="253"/>
      <c r="KHH28" s="253"/>
      <c r="KHI28" s="253"/>
      <c r="KHJ28" s="253"/>
      <c r="KHK28" s="253"/>
      <c r="KHL28" s="253"/>
      <c r="KHM28" s="253"/>
      <c r="KHN28" s="253"/>
      <c r="KHO28" s="253"/>
      <c r="KHP28" s="253"/>
      <c r="KHQ28" s="253"/>
      <c r="KHR28" s="253"/>
      <c r="KHS28" s="253"/>
      <c r="KHT28" s="254"/>
      <c r="KHU28" s="254"/>
      <c r="KHV28" s="254"/>
      <c r="KHW28" s="254"/>
      <c r="KHX28" s="254"/>
      <c r="KHY28" s="253"/>
      <c r="KHZ28" s="253"/>
      <c r="KIA28" s="253"/>
      <c r="KIB28" s="253"/>
      <c r="KIC28" s="253"/>
      <c r="KID28" s="253"/>
      <c r="KIE28" s="253"/>
      <c r="KIF28" s="253"/>
      <c r="KIG28" s="253"/>
      <c r="KIH28" s="253"/>
      <c r="KII28" s="253"/>
      <c r="KIJ28" s="253"/>
      <c r="KIK28" s="253"/>
      <c r="KIL28" s="253"/>
      <c r="KIM28" s="253"/>
      <c r="KIN28" s="253"/>
      <c r="KIO28" s="253"/>
      <c r="KIP28" s="253"/>
      <c r="KIQ28" s="253"/>
      <c r="KIR28" s="253"/>
      <c r="KIS28" s="253"/>
      <c r="KIT28" s="253"/>
      <c r="KIU28" s="253"/>
      <c r="KIV28" s="253"/>
      <c r="KIW28" s="253"/>
      <c r="KIX28" s="253"/>
      <c r="KIY28" s="253"/>
      <c r="KIZ28" s="253"/>
      <c r="KJA28" s="253"/>
      <c r="KJB28" s="253"/>
      <c r="KJC28" s="253"/>
      <c r="KJD28" s="253"/>
      <c r="KJE28" s="253"/>
      <c r="KJF28" s="253"/>
      <c r="KJG28" s="253"/>
      <c r="KJH28" s="253"/>
      <c r="KJI28" s="253"/>
      <c r="KJJ28" s="253"/>
      <c r="KJK28" s="253"/>
      <c r="KJL28" s="253"/>
      <c r="KJM28" s="253"/>
      <c r="KJN28" s="253"/>
      <c r="KJO28" s="253"/>
      <c r="KJP28" s="253"/>
      <c r="KJQ28" s="253"/>
      <c r="KJR28" s="253"/>
      <c r="KJS28" s="253"/>
      <c r="KJT28" s="253"/>
      <c r="KJU28" s="253"/>
      <c r="KJV28" s="254"/>
      <c r="KJW28" s="254"/>
      <c r="KJX28" s="254"/>
      <c r="KJY28" s="254"/>
      <c r="KJZ28" s="254"/>
      <c r="KKA28" s="253"/>
      <c r="KKB28" s="253"/>
      <c r="KKC28" s="253"/>
      <c r="KKD28" s="253"/>
      <c r="KKE28" s="253"/>
      <c r="KKF28" s="253"/>
      <c r="KKG28" s="253"/>
      <c r="KKH28" s="253"/>
      <c r="KKI28" s="253"/>
      <c r="KKJ28" s="253"/>
      <c r="KKK28" s="253"/>
      <c r="KKL28" s="253"/>
      <c r="KKM28" s="253"/>
      <c r="KKN28" s="253"/>
      <c r="KKO28" s="253"/>
      <c r="KKP28" s="253"/>
      <c r="KKQ28" s="253"/>
      <c r="KKR28" s="253"/>
      <c r="KKS28" s="253"/>
      <c r="KKT28" s="253"/>
      <c r="KKU28" s="253"/>
      <c r="KKV28" s="253"/>
      <c r="KKW28" s="253"/>
      <c r="KKX28" s="253"/>
      <c r="KKY28" s="253"/>
      <c r="KKZ28" s="253"/>
      <c r="KLA28" s="253"/>
      <c r="KLB28" s="253"/>
      <c r="KLC28" s="253"/>
      <c r="KLD28" s="253"/>
      <c r="KLE28" s="253"/>
      <c r="KLF28" s="253"/>
      <c r="KLG28" s="253"/>
      <c r="KLH28" s="253"/>
      <c r="KLI28" s="253"/>
      <c r="KLJ28" s="253"/>
      <c r="KLK28" s="253"/>
      <c r="KLL28" s="253"/>
      <c r="KLM28" s="253"/>
      <c r="KLN28" s="253"/>
      <c r="KLO28" s="253"/>
      <c r="KLP28" s="253"/>
      <c r="KLQ28" s="253"/>
      <c r="KLR28" s="253"/>
      <c r="KLS28" s="253"/>
      <c r="KLT28" s="253"/>
      <c r="KLU28" s="253"/>
      <c r="KLV28" s="253"/>
      <c r="KLW28" s="253"/>
      <c r="KLX28" s="254"/>
      <c r="KLY28" s="254"/>
      <c r="KLZ28" s="254"/>
      <c r="KMA28" s="254"/>
      <c r="KMB28" s="254"/>
      <c r="KMC28" s="253"/>
      <c r="KMD28" s="253"/>
      <c r="KME28" s="253"/>
      <c r="KMF28" s="253"/>
      <c r="KMG28" s="253"/>
      <c r="KMH28" s="253"/>
      <c r="KMI28" s="253"/>
      <c r="KMJ28" s="253"/>
      <c r="KMK28" s="253"/>
      <c r="KML28" s="253"/>
      <c r="KMM28" s="253"/>
      <c r="KMN28" s="253"/>
      <c r="KMO28" s="253"/>
      <c r="KMP28" s="253"/>
      <c r="KMQ28" s="253"/>
      <c r="KMR28" s="253"/>
      <c r="KMS28" s="253"/>
      <c r="KMT28" s="253"/>
      <c r="KMU28" s="253"/>
      <c r="KMV28" s="253"/>
      <c r="KMW28" s="253"/>
      <c r="KMX28" s="253"/>
      <c r="KMY28" s="253"/>
      <c r="KMZ28" s="253"/>
      <c r="KNA28" s="253"/>
      <c r="KNB28" s="253"/>
      <c r="KNC28" s="253"/>
      <c r="KND28" s="253"/>
      <c r="KNE28" s="253"/>
      <c r="KNF28" s="253"/>
      <c r="KNG28" s="253"/>
      <c r="KNH28" s="253"/>
      <c r="KNI28" s="253"/>
      <c r="KNJ28" s="253"/>
      <c r="KNK28" s="253"/>
      <c r="KNL28" s="253"/>
      <c r="KNM28" s="253"/>
      <c r="KNN28" s="253"/>
      <c r="KNO28" s="253"/>
      <c r="KNP28" s="253"/>
      <c r="KNQ28" s="253"/>
      <c r="KNR28" s="253"/>
      <c r="KNS28" s="253"/>
      <c r="KNT28" s="253"/>
      <c r="KNU28" s="253"/>
      <c r="KNV28" s="253"/>
      <c r="KNW28" s="253"/>
      <c r="KNX28" s="253"/>
      <c r="KNY28" s="253"/>
      <c r="KNZ28" s="254"/>
      <c r="KOA28" s="254"/>
      <c r="KOB28" s="254"/>
      <c r="KOC28" s="254"/>
      <c r="KOD28" s="254"/>
      <c r="KOE28" s="253"/>
      <c r="KOF28" s="253"/>
      <c r="KOG28" s="253"/>
      <c r="KOH28" s="253"/>
      <c r="KOI28" s="253"/>
      <c r="KOJ28" s="253"/>
      <c r="KOK28" s="253"/>
      <c r="KOL28" s="253"/>
      <c r="KOM28" s="253"/>
      <c r="KON28" s="253"/>
      <c r="KOO28" s="253"/>
      <c r="KOP28" s="253"/>
      <c r="KOQ28" s="253"/>
      <c r="KOR28" s="253"/>
      <c r="KOS28" s="253"/>
      <c r="KOT28" s="253"/>
      <c r="KOU28" s="253"/>
      <c r="KOV28" s="253"/>
      <c r="KOW28" s="253"/>
      <c r="KOX28" s="253"/>
      <c r="KOY28" s="253"/>
      <c r="KOZ28" s="253"/>
      <c r="KPA28" s="253"/>
      <c r="KPB28" s="253"/>
      <c r="KPC28" s="253"/>
      <c r="KPD28" s="253"/>
      <c r="KPE28" s="253"/>
      <c r="KPF28" s="253"/>
      <c r="KPG28" s="253"/>
      <c r="KPH28" s="253"/>
      <c r="KPI28" s="253"/>
      <c r="KPJ28" s="253"/>
      <c r="KPK28" s="253"/>
      <c r="KPL28" s="253"/>
      <c r="KPM28" s="253"/>
      <c r="KPN28" s="253"/>
      <c r="KPO28" s="253"/>
      <c r="KPP28" s="253"/>
      <c r="KPQ28" s="253"/>
      <c r="KPR28" s="253"/>
      <c r="KPS28" s="253"/>
      <c r="KPT28" s="253"/>
      <c r="KPU28" s="253"/>
      <c r="KPV28" s="253"/>
      <c r="KPW28" s="253"/>
      <c r="KPX28" s="253"/>
      <c r="KPY28" s="253"/>
      <c r="KPZ28" s="253"/>
      <c r="KQA28" s="253"/>
      <c r="KQB28" s="254"/>
      <c r="KQC28" s="254"/>
      <c r="KQD28" s="254"/>
      <c r="KQE28" s="254"/>
      <c r="KQF28" s="254"/>
      <c r="KQG28" s="253"/>
      <c r="KQH28" s="253"/>
      <c r="KQI28" s="253"/>
      <c r="KQJ28" s="253"/>
      <c r="KQK28" s="253"/>
      <c r="KQL28" s="253"/>
      <c r="KQM28" s="253"/>
      <c r="KQN28" s="253"/>
      <c r="KQO28" s="253"/>
      <c r="KQP28" s="253"/>
      <c r="KQQ28" s="253"/>
      <c r="KQR28" s="253"/>
      <c r="KQS28" s="253"/>
      <c r="KQT28" s="253"/>
      <c r="KQU28" s="253"/>
      <c r="KQV28" s="253"/>
      <c r="KQW28" s="253"/>
      <c r="KQX28" s="253"/>
      <c r="KQY28" s="253"/>
      <c r="KQZ28" s="253"/>
      <c r="KRA28" s="253"/>
      <c r="KRB28" s="253"/>
      <c r="KRC28" s="253"/>
      <c r="KRD28" s="253"/>
      <c r="KRE28" s="253"/>
      <c r="KRF28" s="253"/>
      <c r="KRG28" s="253"/>
      <c r="KRH28" s="253"/>
      <c r="KRI28" s="253"/>
      <c r="KRJ28" s="253"/>
      <c r="KRK28" s="253"/>
      <c r="KRL28" s="253"/>
      <c r="KRM28" s="253"/>
      <c r="KRN28" s="253"/>
      <c r="KRO28" s="253"/>
      <c r="KRP28" s="253"/>
      <c r="KRQ28" s="253"/>
      <c r="KRR28" s="253"/>
      <c r="KRS28" s="253"/>
      <c r="KRT28" s="253"/>
      <c r="KRU28" s="253"/>
      <c r="KRV28" s="253"/>
      <c r="KRW28" s="253"/>
      <c r="KRX28" s="253"/>
      <c r="KRY28" s="253"/>
      <c r="KRZ28" s="253"/>
      <c r="KSA28" s="253"/>
      <c r="KSB28" s="253"/>
      <c r="KSC28" s="253"/>
      <c r="KSD28" s="254"/>
      <c r="KSE28" s="254"/>
      <c r="KSF28" s="254"/>
      <c r="KSG28" s="254"/>
      <c r="KSH28" s="254"/>
      <c r="KSI28" s="253"/>
      <c r="KSJ28" s="253"/>
      <c r="KSK28" s="253"/>
      <c r="KSL28" s="253"/>
      <c r="KSM28" s="253"/>
      <c r="KSN28" s="253"/>
      <c r="KSO28" s="253"/>
      <c r="KSP28" s="253"/>
      <c r="KSQ28" s="253"/>
      <c r="KSR28" s="253"/>
      <c r="KSS28" s="253"/>
      <c r="KST28" s="253"/>
      <c r="KSU28" s="253"/>
      <c r="KSV28" s="253"/>
      <c r="KSW28" s="253"/>
      <c r="KSX28" s="253"/>
      <c r="KSY28" s="253"/>
      <c r="KSZ28" s="253"/>
      <c r="KTA28" s="253"/>
      <c r="KTB28" s="253"/>
      <c r="KTC28" s="253"/>
      <c r="KTD28" s="253"/>
      <c r="KTE28" s="253"/>
      <c r="KTF28" s="253"/>
      <c r="KTG28" s="253"/>
      <c r="KTH28" s="253"/>
      <c r="KTI28" s="253"/>
      <c r="KTJ28" s="253"/>
      <c r="KTK28" s="253"/>
      <c r="KTL28" s="253"/>
      <c r="KTM28" s="253"/>
      <c r="KTN28" s="253"/>
      <c r="KTO28" s="253"/>
      <c r="KTP28" s="253"/>
      <c r="KTQ28" s="253"/>
      <c r="KTR28" s="253"/>
      <c r="KTS28" s="253"/>
      <c r="KTT28" s="253"/>
      <c r="KTU28" s="253"/>
      <c r="KTV28" s="253"/>
      <c r="KTW28" s="253"/>
      <c r="KTX28" s="253"/>
      <c r="KTY28" s="253"/>
      <c r="KTZ28" s="253"/>
      <c r="KUA28" s="253"/>
      <c r="KUB28" s="253"/>
      <c r="KUC28" s="253"/>
      <c r="KUD28" s="253"/>
      <c r="KUE28" s="253"/>
      <c r="KUF28" s="254"/>
      <c r="KUG28" s="254"/>
      <c r="KUH28" s="254"/>
      <c r="KUI28" s="254"/>
      <c r="KUJ28" s="254"/>
      <c r="KUK28" s="253"/>
      <c r="KUL28" s="253"/>
      <c r="KUM28" s="253"/>
      <c r="KUN28" s="253"/>
      <c r="KUO28" s="253"/>
      <c r="KUP28" s="253"/>
      <c r="KUQ28" s="253"/>
      <c r="KUR28" s="253"/>
      <c r="KUS28" s="253"/>
      <c r="KUT28" s="253"/>
      <c r="KUU28" s="253"/>
      <c r="KUV28" s="253"/>
      <c r="KUW28" s="253"/>
      <c r="KUX28" s="253"/>
      <c r="KUY28" s="253"/>
      <c r="KUZ28" s="253"/>
      <c r="KVA28" s="253"/>
      <c r="KVB28" s="253"/>
      <c r="KVC28" s="253"/>
      <c r="KVD28" s="253"/>
      <c r="KVE28" s="253"/>
      <c r="KVF28" s="253"/>
      <c r="KVG28" s="253"/>
      <c r="KVH28" s="253"/>
      <c r="KVI28" s="253"/>
      <c r="KVJ28" s="253"/>
      <c r="KVK28" s="253"/>
      <c r="KVL28" s="253"/>
      <c r="KVM28" s="253"/>
      <c r="KVN28" s="253"/>
      <c r="KVO28" s="253"/>
      <c r="KVP28" s="253"/>
      <c r="KVQ28" s="253"/>
      <c r="KVR28" s="253"/>
      <c r="KVS28" s="253"/>
      <c r="KVT28" s="253"/>
      <c r="KVU28" s="253"/>
      <c r="KVV28" s="253"/>
      <c r="KVW28" s="253"/>
      <c r="KVX28" s="253"/>
      <c r="KVY28" s="253"/>
      <c r="KVZ28" s="253"/>
      <c r="KWA28" s="253"/>
      <c r="KWB28" s="253"/>
      <c r="KWC28" s="253"/>
      <c r="KWD28" s="253"/>
      <c r="KWE28" s="253"/>
      <c r="KWF28" s="253"/>
      <c r="KWG28" s="253"/>
      <c r="KWH28" s="254"/>
      <c r="KWI28" s="254"/>
      <c r="KWJ28" s="254"/>
      <c r="KWK28" s="254"/>
      <c r="KWL28" s="254"/>
      <c r="KWM28" s="253"/>
      <c r="KWN28" s="253"/>
      <c r="KWO28" s="253"/>
      <c r="KWP28" s="253"/>
      <c r="KWQ28" s="253"/>
      <c r="KWR28" s="253"/>
      <c r="KWS28" s="253"/>
      <c r="KWT28" s="253"/>
      <c r="KWU28" s="253"/>
      <c r="KWV28" s="253"/>
      <c r="KWW28" s="253"/>
      <c r="KWX28" s="253"/>
      <c r="KWY28" s="253"/>
      <c r="KWZ28" s="253"/>
      <c r="KXA28" s="253"/>
      <c r="KXB28" s="253"/>
      <c r="KXC28" s="253"/>
      <c r="KXD28" s="253"/>
      <c r="KXE28" s="253"/>
      <c r="KXF28" s="253"/>
      <c r="KXG28" s="253"/>
      <c r="KXH28" s="253"/>
      <c r="KXI28" s="253"/>
      <c r="KXJ28" s="253"/>
      <c r="KXK28" s="253"/>
      <c r="KXL28" s="253"/>
      <c r="KXM28" s="253"/>
      <c r="KXN28" s="253"/>
      <c r="KXO28" s="253"/>
      <c r="KXP28" s="253"/>
      <c r="KXQ28" s="253"/>
      <c r="KXR28" s="253"/>
      <c r="KXS28" s="253"/>
      <c r="KXT28" s="253"/>
      <c r="KXU28" s="253"/>
      <c r="KXV28" s="253"/>
      <c r="KXW28" s="253"/>
      <c r="KXX28" s="253"/>
      <c r="KXY28" s="253"/>
      <c r="KXZ28" s="253"/>
      <c r="KYA28" s="253"/>
      <c r="KYB28" s="253"/>
      <c r="KYC28" s="253"/>
      <c r="KYD28" s="253"/>
      <c r="KYE28" s="253"/>
      <c r="KYF28" s="253"/>
      <c r="KYG28" s="253"/>
      <c r="KYH28" s="253"/>
      <c r="KYI28" s="253"/>
      <c r="KYJ28" s="254"/>
      <c r="KYK28" s="254"/>
      <c r="KYL28" s="254"/>
      <c r="KYM28" s="254"/>
      <c r="KYN28" s="254"/>
      <c r="KYO28" s="253"/>
      <c r="KYP28" s="253"/>
      <c r="KYQ28" s="253"/>
      <c r="KYR28" s="253"/>
      <c r="KYS28" s="253"/>
      <c r="KYT28" s="253"/>
      <c r="KYU28" s="253"/>
      <c r="KYV28" s="253"/>
      <c r="KYW28" s="253"/>
      <c r="KYX28" s="253"/>
      <c r="KYY28" s="253"/>
      <c r="KYZ28" s="253"/>
      <c r="KZA28" s="253"/>
      <c r="KZB28" s="253"/>
      <c r="KZC28" s="253"/>
      <c r="KZD28" s="253"/>
      <c r="KZE28" s="253"/>
      <c r="KZF28" s="253"/>
      <c r="KZG28" s="253"/>
      <c r="KZH28" s="253"/>
      <c r="KZI28" s="253"/>
      <c r="KZJ28" s="253"/>
      <c r="KZK28" s="253"/>
      <c r="KZL28" s="253"/>
      <c r="KZM28" s="253"/>
      <c r="KZN28" s="253"/>
      <c r="KZO28" s="253"/>
      <c r="KZP28" s="253"/>
      <c r="KZQ28" s="253"/>
      <c r="KZR28" s="253"/>
      <c r="KZS28" s="253"/>
      <c r="KZT28" s="253"/>
      <c r="KZU28" s="253"/>
      <c r="KZV28" s="253"/>
      <c r="KZW28" s="253"/>
      <c r="KZX28" s="253"/>
      <c r="KZY28" s="253"/>
      <c r="KZZ28" s="253"/>
      <c r="LAA28" s="253"/>
      <c r="LAB28" s="253"/>
      <c r="LAC28" s="253"/>
      <c r="LAD28" s="253"/>
      <c r="LAE28" s="253"/>
      <c r="LAF28" s="253"/>
      <c r="LAG28" s="253"/>
      <c r="LAH28" s="253"/>
      <c r="LAI28" s="253"/>
      <c r="LAJ28" s="253"/>
      <c r="LAK28" s="253"/>
      <c r="LAL28" s="254"/>
      <c r="LAM28" s="254"/>
      <c r="LAN28" s="254"/>
      <c r="LAO28" s="254"/>
      <c r="LAP28" s="254"/>
      <c r="LAQ28" s="253"/>
      <c r="LAR28" s="253"/>
      <c r="LAS28" s="253"/>
      <c r="LAT28" s="253"/>
      <c r="LAU28" s="253"/>
      <c r="LAV28" s="253"/>
      <c r="LAW28" s="253"/>
      <c r="LAX28" s="253"/>
      <c r="LAY28" s="253"/>
      <c r="LAZ28" s="253"/>
      <c r="LBA28" s="253"/>
      <c r="LBB28" s="253"/>
      <c r="LBC28" s="253"/>
      <c r="LBD28" s="253"/>
      <c r="LBE28" s="253"/>
      <c r="LBF28" s="253"/>
      <c r="LBG28" s="253"/>
      <c r="LBH28" s="253"/>
      <c r="LBI28" s="253"/>
      <c r="LBJ28" s="253"/>
      <c r="LBK28" s="253"/>
      <c r="LBL28" s="253"/>
      <c r="LBM28" s="253"/>
      <c r="LBN28" s="253"/>
      <c r="LBO28" s="253"/>
      <c r="LBP28" s="253"/>
      <c r="LBQ28" s="253"/>
      <c r="LBR28" s="253"/>
      <c r="LBS28" s="253"/>
      <c r="LBT28" s="253"/>
      <c r="LBU28" s="253"/>
      <c r="LBV28" s="253"/>
      <c r="LBW28" s="253"/>
      <c r="LBX28" s="253"/>
      <c r="LBY28" s="253"/>
      <c r="LBZ28" s="253"/>
      <c r="LCA28" s="253"/>
      <c r="LCB28" s="253"/>
      <c r="LCC28" s="253"/>
      <c r="LCD28" s="253"/>
      <c r="LCE28" s="253"/>
      <c r="LCF28" s="253"/>
      <c r="LCG28" s="253"/>
      <c r="LCH28" s="253"/>
      <c r="LCI28" s="253"/>
      <c r="LCJ28" s="253"/>
      <c r="LCK28" s="253"/>
      <c r="LCL28" s="253"/>
      <c r="LCM28" s="253"/>
      <c r="LCN28" s="254"/>
      <c r="LCO28" s="254"/>
      <c r="LCP28" s="254"/>
      <c r="LCQ28" s="254"/>
      <c r="LCR28" s="254"/>
      <c r="LCS28" s="253"/>
      <c r="LCT28" s="253"/>
      <c r="LCU28" s="253"/>
      <c r="LCV28" s="253"/>
      <c r="LCW28" s="253"/>
      <c r="LCX28" s="253"/>
      <c r="LCY28" s="253"/>
      <c r="LCZ28" s="253"/>
      <c r="LDA28" s="253"/>
      <c r="LDB28" s="253"/>
      <c r="LDC28" s="253"/>
      <c r="LDD28" s="253"/>
      <c r="LDE28" s="253"/>
      <c r="LDF28" s="253"/>
      <c r="LDG28" s="253"/>
      <c r="LDH28" s="253"/>
      <c r="LDI28" s="253"/>
      <c r="LDJ28" s="253"/>
      <c r="LDK28" s="253"/>
      <c r="LDL28" s="253"/>
      <c r="LDM28" s="253"/>
      <c r="LDN28" s="253"/>
      <c r="LDO28" s="253"/>
      <c r="LDP28" s="253"/>
      <c r="LDQ28" s="253"/>
      <c r="LDR28" s="253"/>
      <c r="LDS28" s="253"/>
      <c r="LDT28" s="253"/>
      <c r="LDU28" s="253"/>
      <c r="LDV28" s="253"/>
      <c r="LDW28" s="253"/>
      <c r="LDX28" s="253"/>
      <c r="LDY28" s="253"/>
      <c r="LDZ28" s="253"/>
      <c r="LEA28" s="253"/>
      <c r="LEB28" s="253"/>
      <c r="LEC28" s="253"/>
      <c r="LED28" s="253"/>
      <c r="LEE28" s="253"/>
      <c r="LEF28" s="253"/>
      <c r="LEG28" s="253"/>
      <c r="LEH28" s="253"/>
      <c r="LEI28" s="253"/>
      <c r="LEJ28" s="253"/>
      <c r="LEK28" s="253"/>
      <c r="LEL28" s="253"/>
      <c r="LEM28" s="253"/>
      <c r="LEN28" s="253"/>
      <c r="LEO28" s="253"/>
      <c r="LEP28" s="254"/>
      <c r="LEQ28" s="254"/>
      <c r="LER28" s="254"/>
      <c r="LES28" s="254"/>
      <c r="LET28" s="254"/>
      <c r="LEU28" s="253"/>
      <c r="LEV28" s="253"/>
      <c r="LEW28" s="253"/>
      <c r="LEX28" s="253"/>
      <c r="LEY28" s="253"/>
      <c r="LEZ28" s="253"/>
      <c r="LFA28" s="253"/>
      <c r="LFB28" s="253"/>
      <c r="LFC28" s="253"/>
      <c r="LFD28" s="253"/>
      <c r="LFE28" s="253"/>
      <c r="LFF28" s="253"/>
      <c r="LFG28" s="253"/>
      <c r="LFH28" s="253"/>
      <c r="LFI28" s="253"/>
      <c r="LFJ28" s="253"/>
      <c r="LFK28" s="253"/>
      <c r="LFL28" s="253"/>
      <c r="LFM28" s="253"/>
      <c r="LFN28" s="253"/>
      <c r="LFO28" s="253"/>
      <c r="LFP28" s="253"/>
      <c r="LFQ28" s="253"/>
      <c r="LFR28" s="253"/>
      <c r="LFS28" s="253"/>
      <c r="LFT28" s="253"/>
      <c r="LFU28" s="253"/>
      <c r="LFV28" s="253"/>
      <c r="LFW28" s="253"/>
      <c r="LFX28" s="253"/>
      <c r="LFY28" s="253"/>
      <c r="LFZ28" s="253"/>
      <c r="LGA28" s="253"/>
      <c r="LGB28" s="253"/>
      <c r="LGC28" s="253"/>
      <c r="LGD28" s="253"/>
      <c r="LGE28" s="253"/>
      <c r="LGF28" s="253"/>
      <c r="LGG28" s="253"/>
      <c r="LGH28" s="253"/>
      <c r="LGI28" s="253"/>
      <c r="LGJ28" s="253"/>
      <c r="LGK28" s="253"/>
      <c r="LGL28" s="253"/>
      <c r="LGM28" s="253"/>
      <c r="LGN28" s="253"/>
      <c r="LGO28" s="253"/>
      <c r="LGP28" s="253"/>
      <c r="LGQ28" s="253"/>
      <c r="LGR28" s="254"/>
      <c r="LGS28" s="254"/>
      <c r="LGT28" s="254"/>
      <c r="LGU28" s="254"/>
      <c r="LGV28" s="254"/>
      <c r="LGW28" s="253"/>
      <c r="LGX28" s="253"/>
      <c r="LGY28" s="253"/>
      <c r="LGZ28" s="253"/>
      <c r="LHA28" s="253"/>
      <c r="LHB28" s="253"/>
      <c r="LHC28" s="253"/>
      <c r="LHD28" s="253"/>
      <c r="LHE28" s="253"/>
      <c r="LHF28" s="253"/>
      <c r="LHG28" s="253"/>
      <c r="LHH28" s="253"/>
      <c r="LHI28" s="253"/>
      <c r="LHJ28" s="253"/>
      <c r="LHK28" s="253"/>
      <c r="LHL28" s="253"/>
      <c r="LHM28" s="253"/>
      <c r="LHN28" s="253"/>
      <c r="LHO28" s="253"/>
      <c r="LHP28" s="253"/>
      <c r="LHQ28" s="253"/>
      <c r="LHR28" s="253"/>
      <c r="LHS28" s="253"/>
      <c r="LHT28" s="253"/>
      <c r="LHU28" s="253"/>
      <c r="LHV28" s="253"/>
      <c r="LHW28" s="253"/>
      <c r="LHX28" s="253"/>
      <c r="LHY28" s="253"/>
      <c r="LHZ28" s="253"/>
      <c r="LIA28" s="253"/>
      <c r="LIB28" s="253"/>
      <c r="LIC28" s="253"/>
      <c r="LID28" s="253"/>
      <c r="LIE28" s="253"/>
      <c r="LIF28" s="253"/>
      <c r="LIG28" s="253"/>
      <c r="LIH28" s="253"/>
      <c r="LII28" s="253"/>
      <c r="LIJ28" s="253"/>
      <c r="LIK28" s="253"/>
      <c r="LIL28" s="253"/>
      <c r="LIM28" s="253"/>
      <c r="LIN28" s="253"/>
      <c r="LIO28" s="253"/>
      <c r="LIP28" s="253"/>
      <c r="LIQ28" s="253"/>
      <c r="LIR28" s="253"/>
      <c r="LIS28" s="253"/>
      <c r="LIT28" s="254"/>
      <c r="LIU28" s="254"/>
      <c r="LIV28" s="254"/>
      <c r="LIW28" s="254"/>
      <c r="LIX28" s="254"/>
      <c r="LIY28" s="253"/>
      <c r="LIZ28" s="253"/>
      <c r="LJA28" s="253"/>
      <c r="LJB28" s="253"/>
      <c r="LJC28" s="253"/>
      <c r="LJD28" s="253"/>
      <c r="LJE28" s="253"/>
      <c r="LJF28" s="253"/>
      <c r="LJG28" s="253"/>
      <c r="LJH28" s="253"/>
      <c r="LJI28" s="253"/>
      <c r="LJJ28" s="253"/>
      <c r="LJK28" s="253"/>
      <c r="LJL28" s="253"/>
      <c r="LJM28" s="253"/>
      <c r="LJN28" s="253"/>
      <c r="LJO28" s="253"/>
      <c r="LJP28" s="253"/>
      <c r="LJQ28" s="253"/>
      <c r="LJR28" s="253"/>
      <c r="LJS28" s="253"/>
      <c r="LJT28" s="253"/>
      <c r="LJU28" s="253"/>
      <c r="LJV28" s="253"/>
      <c r="LJW28" s="253"/>
      <c r="LJX28" s="253"/>
      <c r="LJY28" s="253"/>
      <c r="LJZ28" s="253"/>
      <c r="LKA28" s="253"/>
      <c r="LKB28" s="253"/>
      <c r="LKC28" s="253"/>
      <c r="LKD28" s="253"/>
      <c r="LKE28" s="253"/>
      <c r="LKF28" s="253"/>
      <c r="LKG28" s="253"/>
      <c r="LKH28" s="253"/>
      <c r="LKI28" s="253"/>
      <c r="LKJ28" s="253"/>
      <c r="LKK28" s="253"/>
      <c r="LKL28" s="253"/>
      <c r="LKM28" s="253"/>
      <c r="LKN28" s="253"/>
      <c r="LKO28" s="253"/>
      <c r="LKP28" s="253"/>
      <c r="LKQ28" s="253"/>
      <c r="LKR28" s="253"/>
      <c r="LKS28" s="253"/>
      <c r="LKT28" s="253"/>
      <c r="LKU28" s="253"/>
      <c r="LKV28" s="254"/>
      <c r="LKW28" s="254"/>
      <c r="LKX28" s="254"/>
      <c r="LKY28" s="254"/>
      <c r="LKZ28" s="254"/>
      <c r="LLA28" s="253"/>
      <c r="LLB28" s="253"/>
      <c r="LLC28" s="253"/>
      <c r="LLD28" s="253"/>
      <c r="LLE28" s="253"/>
      <c r="LLF28" s="253"/>
      <c r="LLG28" s="253"/>
      <c r="LLH28" s="253"/>
      <c r="LLI28" s="253"/>
      <c r="LLJ28" s="253"/>
      <c r="LLK28" s="253"/>
      <c r="LLL28" s="253"/>
      <c r="LLM28" s="253"/>
      <c r="LLN28" s="253"/>
      <c r="LLO28" s="253"/>
      <c r="LLP28" s="253"/>
      <c r="LLQ28" s="253"/>
      <c r="LLR28" s="253"/>
      <c r="LLS28" s="253"/>
      <c r="LLT28" s="253"/>
      <c r="LLU28" s="253"/>
      <c r="LLV28" s="253"/>
      <c r="LLW28" s="253"/>
      <c r="LLX28" s="253"/>
      <c r="LLY28" s="253"/>
      <c r="LLZ28" s="253"/>
      <c r="LMA28" s="253"/>
      <c r="LMB28" s="253"/>
      <c r="LMC28" s="253"/>
      <c r="LMD28" s="253"/>
      <c r="LME28" s="253"/>
      <c r="LMF28" s="253"/>
      <c r="LMG28" s="253"/>
      <c r="LMH28" s="253"/>
      <c r="LMI28" s="253"/>
      <c r="LMJ28" s="253"/>
      <c r="LMK28" s="253"/>
      <c r="LML28" s="253"/>
      <c r="LMM28" s="253"/>
      <c r="LMN28" s="253"/>
      <c r="LMO28" s="253"/>
      <c r="LMP28" s="253"/>
      <c r="LMQ28" s="253"/>
      <c r="LMR28" s="253"/>
      <c r="LMS28" s="253"/>
      <c r="LMT28" s="253"/>
      <c r="LMU28" s="253"/>
      <c r="LMV28" s="253"/>
      <c r="LMW28" s="253"/>
      <c r="LMX28" s="254"/>
      <c r="LMY28" s="254"/>
      <c r="LMZ28" s="254"/>
      <c r="LNA28" s="254"/>
      <c r="LNB28" s="254"/>
      <c r="LNC28" s="253"/>
      <c r="LND28" s="253"/>
      <c r="LNE28" s="253"/>
      <c r="LNF28" s="253"/>
      <c r="LNG28" s="253"/>
      <c r="LNH28" s="253"/>
      <c r="LNI28" s="253"/>
      <c r="LNJ28" s="253"/>
      <c r="LNK28" s="253"/>
      <c r="LNL28" s="253"/>
      <c r="LNM28" s="253"/>
      <c r="LNN28" s="253"/>
      <c r="LNO28" s="253"/>
      <c r="LNP28" s="253"/>
      <c r="LNQ28" s="253"/>
      <c r="LNR28" s="253"/>
      <c r="LNS28" s="253"/>
      <c r="LNT28" s="253"/>
      <c r="LNU28" s="253"/>
      <c r="LNV28" s="253"/>
      <c r="LNW28" s="253"/>
      <c r="LNX28" s="253"/>
      <c r="LNY28" s="253"/>
      <c r="LNZ28" s="253"/>
      <c r="LOA28" s="253"/>
      <c r="LOB28" s="253"/>
      <c r="LOC28" s="253"/>
      <c r="LOD28" s="253"/>
      <c r="LOE28" s="253"/>
      <c r="LOF28" s="253"/>
      <c r="LOG28" s="253"/>
      <c r="LOH28" s="253"/>
      <c r="LOI28" s="253"/>
      <c r="LOJ28" s="253"/>
      <c r="LOK28" s="253"/>
      <c r="LOL28" s="253"/>
      <c r="LOM28" s="253"/>
      <c r="LON28" s="253"/>
      <c r="LOO28" s="253"/>
      <c r="LOP28" s="253"/>
      <c r="LOQ28" s="253"/>
      <c r="LOR28" s="253"/>
      <c r="LOS28" s="253"/>
      <c r="LOT28" s="253"/>
      <c r="LOU28" s="253"/>
      <c r="LOV28" s="253"/>
      <c r="LOW28" s="253"/>
      <c r="LOX28" s="253"/>
      <c r="LOY28" s="253"/>
      <c r="LOZ28" s="254"/>
      <c r="LPA28" s="254"/>
      <c r="LPB28" s="254"/>
      <c r="LPC28" s="254"/>
      <c r="LPD28" s="254"/>
      <c r="LPE28" s="253"/>
      <c r="LPF28" s="253"/>
      <c r="LPG28" s="253"/>
      <c r="LPH28" s="253"/>
      <c r="LPI28" s="253"/>
      <c r="LPJ28" s="253"/>
      <c r="LPK28" s="253"/>
      <c r="LPL28" s="253"/>
      <c r="LPM28" s="253"/>
      <c r="LPN28" s="253"/>
      <c r="LPO28" s="253"/>
      <c r="LPP28" s="253"/>
      <c r="LPQ28" s="253"/>
      <c r="LPR28" s="253"/>
      <c r="LPS28" s="253"/>
      <c r="LPT28" s="253"/>
      <c r="LPU28" s="253"/>
      <c r="LPV28" s="253"/>
      <c r="LPW28" s="253"/>
      <c r="LPX28" s="253"/>
      <c r="LPY28" s="253"/>
      <c r="LPZ28" s="253"/>
      <c r="LQA28" s="253"/>
      <c r="LQB28" s="253"/>
      <c r="LQC28" s="253"/>
      <c r="LQD28" s="253"/>
      <c r="LQE28" s="253"/>
      <c r="LQF28" s="253"/>
      <c r="LQG28" s="253"/>
      <c r="LQH28" s="253"/>
      <c r="LQI28" s="253"/>
      <c r="LQJ28" s="253"/>
      <c r="LQK28" s="253"/>
      <c r="LQL28" s="253"/>
      <c r="LQM28" s="253"/>
      <c r="LQN28" s="253"/>
      <c r="LQO28" s="253"/>
      <c r="LQP28" s="253"/>
      <c r="LQQ28" s="253"/>
      <c r="LQR28" s="253"/>
      <c r="LQS28" s="253"/>
      <c r="LQT28" s="253"/>
      <c r="LQU28" s="253"/>
      <c r="LQV28" s="253"/>
      <c r="LQW28" s="253"/>
      <c r="LQX28" s="253"/>
      <c r="LQY28" s="253"/>
      <c r="LQZ28" s="253"/>
      <c r="LRA28" s="253"/>
      <c r="LRB28" s="254"/>
      <c r="LRC28" s="254"/>
      <c r="LRD28" s="254"/>
      <c r="LRE28" s="254"/>
      <c r="LRF28" s="254"/>
      <c r="LRG28" s="253"/>
      <c r="LRH28" s="253"/>
      <c r="LRI28" s="253"/>
      <c r="LRJ28" s="253"/>
      <c r="LRK28" s="253"/>
      <c r="LRL28" s="253"/>
      <c r="LRM28" s="253"/>
      <c r="LRN28" s="253"/>
      <c r="LRO28" s="253"/>
      <c r="LRP28" s="253"/>
      <c r="LRQ28" s="253"/>
      <c r="LRR28" s="253"/>
      <c r="LRS28" s="253"/>
      <c r="LRT28" s="253"/>
      <c r="LRU28" s="253"/>
      <c r="LRV28" s="253"/>
      <c r="LRW28" s="253"/>
      <c r="LRX28" s="253"/>
      <c r="LRY28" s="253"/>
      <c r="LRZ28" s="253"/>
      <c r="LSA28" s="253"/>
      <c r="LSB28" s="253"/>
      <c r="LSC28" s="253"/>
      <c r="LSD28" s="253"/>
      <c r="LSE28" s="253"/>
      <c r="LSF28" s="253"/>
      <c r="LSG28" s="253"/>
      <c r="LSH28" s="253"/>
      <c r="LSI28" s="253"/>
      <c r="LSJ28" s="253"/>
      <c r="LSK28" s="253"/>
      <c r="LSL28" s="253"/>
      <c r="LSM28" s="253"/>
      <c r="LSN28" s="253"/>
      <c r="LSO28" s="253"/>
      <c r="LSP28" s="253"/>
      <c r="LSQ28" s="253"/>
      <c r="LSR28" s="253"/>
      <c r="LSS28" s="253"/>
      <c r="LST28" s="253"/>
      <c r="LSU28" s="253"/>
      <c r="LSV28" s="253"/>
      <c r="LSW28" s="253"/>
      <c r="LSX28" s="253"/>
      <c r="LSY28" s="253"/>
      <c r="LSZ28" s="253"/>
      <c r="LTA28" s="253"/>
      <c r="LTB28" s="253"/>
      <c r="LTC28" s="253"/>
      <c r="LTD28" s="254"/>
      <c r="LTE28" s="254"/>
      <c r="LTF28" s="254"/>
      <c r="LTG28" s="254"/>
      <c r="LTH28" s="254"/>
      <c r="LTI28" s="253"/>
      <c r="LTJ28" s="253"/>
      <c r="LTK28" s="253"/>
      <c r="LTL28" s="253"/>
      <c r="LTM28" s="253"/>
      <c r="LTN28" s="253"/>
      <c r="LTO28" s="253"/>
      <c r="LTP28" s="253"/>
      <c r="LTQ28" s="253"/>
      <c r="LTR28" s="253"/>
      <c r="LTS28" s="253"/>
      <c r="LTT28" s="253"/>
      <c r="LTU28" s="253"/>
      <c r="LTV28" s="253"/>
      <c r="LTW28" s="253"/>
      <c r="LTX28" s="253"/>
      <c r="LTY28" s="253"/>
      <c r="LTZ28" s="253"/>
      <c r="LUA28" s="253"/>
      <c r="LUB28" s="253"/>
      <c r="LUC28" s="253"/>
      <c r="LUD28" s="253"/>
      <c r="LUE28" s="253"/>
      <c r="LUF28" s="253"/>
      <c r="LUG28" s="253"/>
      <c r="LUH28" s="253"/>
      <c r="LUI28" s="253"/>
      <c r="LUJ28" s="253"/>
      <c r="LUK28" s="253"/>
      <c r="LUL28" s="253"/>
      <c r="LUM28" s="253"/>
      <c r="LUN28" s="253"/>
      <c r="LUO28" s="253"/>
      <c r="LUP28" s="253"/>
      <c r="LUQ28" s="253"/>
      <c r="LUR28" s="253"/>
      <c r="LUS28" s="253"/>
      <c r="LUT28" s="253"/>
      <c r="LUU28" s="253"/>
      <c r="LUV28" s="253"/>
      <c r="LUW28" s="253"/>
      <c r="LUX28" s="253"/>
      <c r="LUY28" s="253"/>
      <c r="LUZ28" s="253"/>
      <c r="LVA28" s="253"/>
      <c r="LVB28" s="253"/>
      <c r="LVC28" s="253"/>
      <c r="LVD28" s="253"/>
      <c r="LVE28" s="253"/>
      <c r="LVF28" s="254"/>
      <c r="LVG28" s="254"/>
      <c r="LVH28" s="254"/>
      <c r="LVI28" s="254"/>
      <c r="LVJ28" s="254"/>
      <c r="LVK28" s="253"/>
      <c r="LVL28" s="253"/>
      <c r="LVM28" s="253"/>
      <c r="LVN28" s="253"/>
      <c r="LVO28" s="253"/>
      <c r="LVP28" s="253"/>
      <c r="LVQ28" s="253"/>
      <c r="LVR28" s="253"/>
      <c r="LVS28" s="253"/>
      <c r="LVT28" s="253"/>
      <c r="LVU28" s="253"/>
      <c r="LVV28" s="253"/>
      <c r="LVW28" s="253"/>
      <c r="LVX28" s="253"/>
      <c r="LVY28" s="253"/>
      <c r="LVZ28" s="253"/>
      <c r="LWA28" s="253"/>
      <c r="LWB28" s="253"/>
      <c r="LWC28" s="253"/>
      <c r="LWD28" s="253"/>
      <c r="LWE28" s="253"/>
      <c r="LWF28" s="253"/>
      <c r="LWG28" s="253"/>
      <c r="LWH28" s="253"/>
      <c r="LWI28" s="253"/>
      <c r="LWJ28" s="253"/>
      <c r="LWK28" s="253"/>
      <c r="LWL28" s="253"/>
      <c r="LWM28" s="253"/>
      <c r="LWN28" s="253"/>
      <c r="LWO28" s="253"/>
      <c r="LWP28" s="253"/>
      <c r="LWQ28" s="253"/>
      <c r="LWR28" s="253"/>
      <c r="LWS28" s="253"/>
      <c r="LWT28" s="253"/>
      <c r="LWU28" s="253"/>
      <c r="LWV28" s="253"/>
      <c r="LWW28" s="253"/>
      <c r="LWX28" s="253"/>
      <c r="LWY28" s="253"/>
      <c r="LWZ28" s="253"/>
      <c r="LXA28" s="253"/>
      <c r="LXB28" s="253"/>
      <c r="LXC28" s="253"/>
      <c r="LXD28" s="253"/>
      <c r="LXE28" s="253"/>
      <c r="LXF28" s="253"/>
      <c r="LXG28" s="253"/>
      <c r="LXH28" s="254"/>
      <c r="LXI28" s="254"/>
      <c r="LXJ28" s="254"/>
      <c r="LXK28" s="254"/>
      <c r="LXL28" s="254"/>
      <c r="LXM28" s="253"/>
      <c r="LXN28" s="253"/>
      <c r="LXO28" s="253"/>
      <c r="LXP28" s="253"/>
      <c r="LXQ28" s="253"/>
      <c r="LXR28" s="253"/>
      <c r="LXS28" s="253"/>
      <c r="LXT28" s="253"/>
      <c r="LXU28" s="253"/>
      <c r="LXV28" s="253"/>
      <c r="LXW28" s="253"/>
      <c r="LXX28" s="253"/>
      <c r="LXY28" s="253"/>
      <c r="LXZ28" s="253"/>
      <c r="LYA28" s="253"/>
      <c r="LYB28" s="253"/>
      <c r="LYC28" s="253"/>
      <c r="LYD28" s="253"/>
      <c r="LYE28" s="253"/>
      <c r="LYF28" s="253"/>
      <c r="LYG28" s="253"/>
      <c r="LYH28" s="253"/>
      <c r="LYI28" s="253"/>
      <c r="LYJ28" s="253"/>
      <c r="LYK28" s="253"/>
      <c r="LYL28" s="253"/>
      <c r="LYM28" s="253"/>
      <c r="LYN28" s="253"/>
      <c r="LYO28" s="253"/>
      <c r="LYP28" s="253"/>
      <c r="LYQ28" s="253"/>
      <c r="LYR28" s="253"/>
      <c r="LYS28" s="253"/>
      <c r="LYT28" s="253"/>
      <c r="LYU28" s="253"/>
      <c r="LYV28" s="253"/>
      <c r="LYW28" s="253"/>
      <c r="LYX28" s="253"/>
      <c r="LYY28" s="253"/>
      <c r="LYZ28" s="253"/>
      <c r="LZA28" s="253"/>
      <c r="LZB28" s="253"/>
      <c r="LZC28" s="253"/>
      <c r="LZD28" s="253"/>
      <c r="LZE28" s="253"/>
      <c r="LZF28" s="253"/>
      <c r="LZG28" s="253"/>
      <c r="LZH28" s="253"/>
      <c r="LZI28" s="253"/>
      <c r="LZJ28" s="254"/>
      <c r="LZK28" s="254"/>
      <c r="LZL28" s="254"/>
      <c r="LZM28" s="254"/>
      <c r="LZN28" s="254"/>
      <c r="LZO28" s="253"/>
      <c r="LZP28" s="253"/>
      <c r="LZQ28" s="253"/>
      <c r="LZR28" s="253"/>
      <c r="LZS28" s="253"/>
      <c r="LZT28" s="253"/>
      <c r="LZU28" s="253"/>
      <c r="LZV28" s="253"/>
      <c r="LZW28" s="253"/>
      <c r="LZX28" s="253"/>
      <c r="LZY28" s="253"/>
      <c r="LZZ28" s="253"/>
      <c r="MAA28" s="253"/>
      <c r="MAB28" s="253"/>
      <c r="MAC28" s="253"/>
      <c r="MAD28" s="253"/>
      <c r="MAE28" s="253"/>
      <c r="MAF28" s="253"/>
      <c r="MAG28" s="253"/>
      <c r="MAH28" s="253"/>
      <c r="MAI28" s="253"/>
      <c r="MAJ28" s="253"/>
      <c r="MAK28" s="253"/>
      <c r="MAL28" s="253"/>
      <c r="MAM28" s="253"/>
      <c r="MAN28" s="253"/>
      <c r="MAO28" s="253"/>
      <c r="MAP28" s="253"/>
      <c r="MAQ28" s="253"/>
      <c r="MAR28" s="253"/>
      <c r="MAS28" s="253"/>
      <c r="MAT28" s="253"/>
      <c r="MAU28" s="253"/>
      <c r="MAV28" s="253"/>
      <c r="MAW28" s="253"/>
      <c r="MAX28" s="253"/>
      <c r="MAY28" s="253"/>
      <c r="MAZ28" s="253"/>
      <c r="MBA28" s="253"/>
      <c r="MBB28" s="253"/>
      <c r="MBC28" s="253"/>
      <c r="MBD28" s="253"/>
      <c r="MBE28" s="253"/>
      <c r="MBF28" s="253"/>
      <c r="MBG28" s="253"/>
      <c r="MBH28" s="253"/>
      <c r="MBI28" s="253"/>
      <c r="MBJ28" s="253"/>
      <c r="MBK28" s="253"/>
      <c r="MBL28" s="254"/>
      <c r="MBM28" s="254"/>
      <c r="MBN28" s="254"/>
      <c r="MBO28" s="254"/>
      <c r="MBP28" s="254"/>
      <c r="MBQ28" s="253"/>
      <c r="MBR28" s="253"/>
      <c r="MBS28" s="253"/>
      <c r="MBT28" s="253"/>
      <c r="MBU28" s="253"/>
      <c r="MBV28" s="253"/>
      <c r="MBW28" s="253"/>
      <c r="MBX28" s="253"/>
      <c r="MBY28" s="253"/>
      <c r="MBZ28" s="253"/>
      <c r="MCA28" s="253"/>
      <c r="MCB28" s="253"/>
      <c r="MCC28" s="253"/>
      <c r="MCD28" s="253"/>
      <c r="MCE28" s="253"/>
      <c r="MCF28" s="253"/>
      <c r="MCG28" s="253"/>
      <c r="MCH28" s="253"/>
      <c r="MCI28" s="253"/>
      <c r="MCJ28" s="253"/>
      <c r="MCK28" s="253"/>
      <c r="MCL28" s="253"/>
      <c r="MCM28" s="253"/>
      <c r="MCN28" s="253"/>
      <c r="MCO28" s="253"/>
      <c r="MCP28" s="253"/>
      <c r="MCQ28" s="253"/>
      <c r="MCR28" s="253"/>
      <c r="MCS28" s="253"/>
      <c r="MCT28" s="253"/>
      <c r="MCU28" s="253"/>
      <c r="MCV28" s="253"/>
      <c r="MCW28" s="253"/>
      <c r="MCX28" s="253"/>
      <c r="MCY28" s="253"/>
      <c r="MCZ28" s="253"/>
      <c r="MDA28" s="253"/>
      <c r="MDB28" s="253"/>
      <c r="MDC28" s="253"/>
      <c r="MDD28" s="253"/>
      <c r="MDE28" s="253"/>
      <c r="MDF28" s="253"/>
      <c r="MDG28" s="253"/>
      <c r="MDH28" s="253"/>
      <c r="MDI28" s="253"/>
      <c r="MDJ28" s="253"/>
      <c r="MDK28" s="253"/>
      <c r="MDL28" s="253"/>
      <c r="MDM28" s="253"/>
      <c r="MDN28" s="254"/>
      <c r="MDO28" s="254"/>
      <c r="MDP28" s="254"/>
      <c r="MDQ28" s="254"/>
      <c r="MDR28" s="254"/>
      <c r="MDS28" s="253"/>
      <c r="MDT28" s="253"/>
      <c r="MDU28" s="253"/>
      <c r="MDV28" s="253"/>
      <c r="MDW28" s="253"/>
      <c r="MDX28" s="253"/>
      <c r="MDY28" s="253"/>
      <c r="MDZ28" s="253"/>
      <c r="MEA28" s="253"/>
      <c r="MEB28" s="253"/>
      <c r="MEC28" s="253"/>
      <c r="MED28" s="253"/>
      <c r="MEE28" s="253"/>
      <c r="MEF28" s="253"/>
      <c r="MEG28" s="253"/>
      <c r="MEH28" s="253"/>
      <c r="MEI28" s="253"/>
      <c r="MEJ28" s="253"/>
      <c r="MEK28" s="253"/>
      <c r="MEL28" s="253"/>
      <c r="MEM28" s="253"/>
      <c r="MEN28" s="253"/>
      <c r="MEO28" s="253"/>
      <c r="MEP28" s="253"/>
      <c r="MEQ28" s="253"/>
      <c r="MER28" s="253"/>
      <c r="MES28" s="253"/>
      <c r="MET28" s="253"/>
      <c r="MEU28" s="253"/>
      <c r="MEV28" s="253"/>
      <c r="MEW28" s="253"/>
      <c r="MEX28" s="253"/>
      <c r="MEY28" s="253"/>
      <c r="MEZ28" s="253"/>
      <c r="MFA28" s="253"/>
      <c r="MFB28" s="253"/>
      <c r="MFC28" s="253"/>
      <c r="MFD28" s="253"/>
      <c r="MFE28" s="253"/>
      <c r="MFF28" s="253"/>
      <c r="MFG28" s="253"/>
      <c r="MFH28" s="253"/>
      <c r="MFI28" s="253"/>
      <c r="MFJ28" s="253"/>
      <c r="MFK28" s="253"/>
      <c r="MFL28" s="253"/>
      <c r="MFM28" s="253"/>
      <c r="MFN28" s="253"/>
      <c r="MFO28" s="253"/>
      <c r="MFP28" s="254"/>
      <c r="MFQ28" s="254"/>
      <c r="MFR28" s="254"/>
      <c r="MFS28" s="254"/>
      <c r="MFT28" s="254"/>
      <c r="MFU28" s="253"/>
      <c r="MFV28" s="253"/>
      <c r="MFW28" s="253"/>
      <c r="MFX28" s="253"/>
      <c r="MFY28" s="253"/>
      <c r="MFZ28" s="253"/>
      <c r="MGA28" s="253"/>
      <c r="MGB28" s="253"/>
      <c r="MGC28" s="253"/>
      <c r="MGD28" s="253"/>
      <c r="MGE28" s="253"/>
      <c r="MGF28" s="253"/>
      <c r="MGG28" s="253"/>
      <c r="MGH28" s="253"/>
      <c r="MGI28" s="253"/>
      <c r="MGJ28" s="253"/>
      <c r="MGK28" s="253"/>
      <c r="MGL28" s="253"/>
      <c r="MGM28" s="253"/>
      <c r="MGN28" s="253"/>
      <c r="MGO28" s="253"/>
      <c r="MGP28" s="253"/>
      <c r="MGQ28" s="253"/>
      <c r="MGR28" s="253"/>
      <c r="MGS28" s="253"/>
      <c r="MGT28" s="253"/>
      <c r="MGU28" s="253"/>
      <c r="MGV28" s="253"/>
      <c r="MGW28" s="253"/>
      <c r="MGX28" s="253"/>
      <c r="MGY28" s="253"/>
      <c r="MGZ28" s="253"/>
      <c r="MHA28" s="253"/>
      <c r="MHB28" s="253"/>
      <c r="MHC28" s="253"/>
      <c r="MHD28" s="253"/>
      <c r="MHE28" s="253"/>
      <c r="MHF28" s="253"/>
      <c r="MHG28" s="253"/>
      <c r="MHH28" s="253"/>
      <c r="MHI28" s="253"/>
      <c r="MHJ28" s="253"/>
      <c r="MHK28" s="253"/>
      <c r="MHL28" s="253"/>
      <c r="MHM28" s="253"/>
      <c r="MHN28" s="253"/>
      <c r="MHO28" s="253"/>
      <c r="MHP28" s="253"/>
      <c r="MHQ28" s="253"/>
      <c r="MHR28" s="254"/>
      <c r="MHS28" s="254"/>
      <c r="MHT28" s="254"/>
      <c r="MHU28" s="254"/>
      <c r="MHV28" s="254"/>
      <c r="MHW28" s="253"/>
      <c r="MHX28" s="253"/>
      <c r="MHY28" s="253"/>
      <c r="MHZ28" s="253"/>
      <c r="MIA28" s="253"/>
      <c r="MIB28" s="253"/>
      <c r="MIC28" s="253"/>
      <c r="MID28" s="253"/>
      <c r="MIE28" s="253"/>
      <c r="MIF28" s="253"/>
      <c r="MIG28" s="253"/>
      <c r="MIH28" s="253"/>
      <c r="MII28" s="253"/>
      <c r="MIJ28" s="253"/>
      <c r="MIK28" s="253"/>
      <c r="MIL28" s="253"/>
      <c r="MIM28" s="253"/>
      <c r="MIN28" s="253"/>
      <c r="MIO28" s="253"/>
      <c r="MIP28" s="253"/>
      <c r="MIQ28" s="253"/>
      <c r="MIR28" s="253"/>
      <c r="MIS28" s="253"/>
      <c r="MIT28" s="253"/>
      <c r="MIU28" s="253"/>
      <c r="MIV28" s="253"/>
      <c r="MIW28" s="253"/>
      <c r="MIX28" s="253"/>
      <c r="MIY28" s="253"/>
      <c r="MIZ28" s="253"/>
      <c r="MJA28" s="253"/>
      <c r="MJB28" s="253"/>
      <c r="MJC28" s="253"/>
      <c r="MJD28" s="253"/>
      <c r="MJE28" s="253"/>
      <c r="MJF28" s="253"/>
      <c r="MJG28" s="253"/>
      <c r="MJH28" s="253"/>
      <c r="MJI28" s="253"/>
      <c r="MJJ28" s="253"/>
      <c r="MJK28" s="253"/>
      <c r="MJL28" s="253"/>
      <c r="MJM28" s="253"/>
      <c r="MJN28" s="253"/>
      <c r="MJO28" s="253"/>
      <c r="MJP28" s="253"/>
      <c r="MJQ28" s="253"/>
      <c r="MJR28" s="253"/>
      <c r="MJS28" s="253"/>
      <c r="MJT28" s="254"/>
      <c r="MJU28" s="254"/>
      <c r="MJV28" s="254"/>
      <c r="MJW28" s="254"/>
      <c r="MJX28" s="254"/>
      <c r="MJY28" s="253"/>
      <c r="MJZ28" s="253"/>
      <c r="MKA28" s="253"/>
      <c r="MKB28" s="253"/>
      <c r="MKC28" s="253"/>
      <c r="MKD28" s="253"/>
      <c r="MKE28" s="253"/>
      <c r="MKF28" s="253"/>
      <c r="MKG28" s="253"/>
      <c r="MKH28" s="253"/>
      <c r="MKI28" s="253"/>
      <c r="MKJ28" s="253"/>
      <c r="MKK28" s="253"/>
      <c r="MKL28" s="253"/>
      <c r="MKM28" s="253"/>
      <c r="MKN28" s="253"/>
      <c r="MKO28" s="253"/>
      <c r="MKP28" s="253"/>
      <c r="MKQ28" s="253"/>
      <c r="MKR28" s="253"/>
      <c r="MKS28" s="253"/>
      <c r="MKT28" s="253"/>
      <c r="MKU28" s="253"/>
      <c r="MKV28" s="253"/>
      <c r="MKW28" s="253"/>
      <c r="MKX28" s="253"/>
      <c r="MKY28" s="253"/>
      <c r="MKZ28" s="253"/>
      <c r="MLA28" s="253"/>
      <c r="MLB28" s="253"/>
      <c r="MLC28" s="253"/>
      <c r="MLD28" s="253"/>
      <c r="MLE28" s="253"/>
      <c r="MLF28" s="253"/>
      <c r="MLG28" s="253"/>
      <c r="MLH28" s="253"/>
      <c r="MLI28" s="253"/>
      <c r="MLJ28" s="253"/>
      <c r="MLK28" s="253"/>
      <c r="MLL28" s="253"/>
      <c r="MLM28" s="253"/>
      <c r="MLN28" s="253"/>
      <c r="MLO28" s="253"/>
      <c r="MLP28" s="253"/>
      <c r="MLQ28" s="253"/>
      <c r="MLR28" s="253"/>
      <c r="MLS28" s="253"/>
      <c r="MLT28" s="253"/>
      <c r="MLU28" s="253"/>
      <c r="MLV28" s="254"/>
      <c r="MLW28" s="254"/>
      <c r="MLX28" s="254"/>
      <c r="MLY28" s="254"/>
      <c r="MLZ28" s="254"/>
      <c r="MMA28" s="253"/>
      <c r="MMB28" s="253"/>
      <c r="MMC28" s="253"/>
      <c r="MMD28" s="253"/>
      <c r="MME28" s="253"/>
      <c r="MMF28" s="253"/>
      <c r="MMG28" s="253"/>
      <c r="MMH28" s="253"/>
      <c r="MMI28" s="253"/>
      <c r="MMJ28" s="253"/>
      <c r="MMK28" s="253"/>
      <c r="MML28" s="253"/>
      <c r="MMM28" s="253"/>
      <c r="MMN28" s="253"/>
      <c r="MMO28" s="253"/>
      <c r="MMP28" s="253"/>
      <c r="MMQ28" s="253"/>
      <c r="MMR28" s="253"/>
      <c r="MMS28" s="253"/>
      <c r="MMT28" s="253"/>
      <c r="MMU28" s="253"/>
      <c r="MMV28" s="253"/>
      <c r="MMW28" s="253"/>
      <c r="MMX28" s="253"/>
      <c r="MMY28" s="253"/>
      <c r="MMZ28" s="253"/>
      <c r="MNA28" s="253"/>
      <c r="MNB28" s="253"/>
      <c r="MNC28" s="253"/>
      <c r="MND28" s="253"/>
      <c r="MNE28" s="253"/>
      <c r="MNF28" s="253"/>
      <c r="MNG28" s="253"/>
      <c r="MNH28" s="253"/>
      <c r="MNI28" s="253"/>
      <c r="MNJ28" s="253"/>
      <c r="MNK28" s="253"/>
      <c r="MNL28" s="253"/>
      <c r="MNM28" s="253"/>
      <c r="MNN28" s="253"/>
      <c r="MNO28" s="253"/>
      <c r="MNP28" s="253"/>
      <c r="MNQ28" s="253"/>
      <c r="MNR28" s="253"/>
      <c r="MNS28" s="253"/>
      <c r="MNT28" s="253"/>
      <c r="MNU28" s="253"/>
      <c r="MNV28" s="253"/>
      <c r="MNW28" s="253"/>
      <c r="MNX28" s="254"/>
      <c r="MNY28" s="254"/>
      <c r="MNZ28" s="254"/>
      <c r="MOA28" s="254"/>
      <c r="MOB28" s="254"/>
      <c r="MOC28" s="253"/>
      <c r="MOD28" s="253"/>
      <c r="MOE28" s="253"/>
      <c r="MOF28" s="253"/>
      <c r="MOG28" s="253"/>
      <c r="MOH28" s="253"/>
      <c r="MOI28" s="253"/>
      <c r="MOJ28" s="253"/>
      <c r="MOK28" s="253"/>
      <c r="MOL28" s="253"/>
      <c r="MOM28" s="253"/>
      <c r="MON28" s="253"/>
      <c r="MOO28" s="253"/>
      <c r="MOP28" s="253"/>
      <c r="MOQ28" s="253"/>
      <c r="MOR28" s="253"/>
      <c r="MOS28" s="253"/>
      <c r="MOT28" s="253"/>
      <c r="MOU28" s="253"/>
      <c r="MOV28" s="253"/>
      <c r="MOW28" s="253"/>
      <c r="MOX28" s="253"/>
      <c r="MOY28" s="253"/>
      <c r="MOZ28" s="253"/>
      <c r="MPA28" s="253"/>
      <c r="MPB28" s="253"/>
      <c r="MPC28" s="253"/>
      <c r="MPD28" s="253"/>
      <c r="MPE28" s="253"/>
      <c r="MPF28" s="253"/>
      <c r="MPG28" s="253"/>
      <c r="MPH28" s="253"/>
      <c r="MPI28" s="253"/>
      <c r="MPJ28" s="253"/>
      <c r="MPK28" s="253"/>
      <c r="MPL28" s="253"/>
      <c r="MPM28" s="253"/>
      <c r="MPN28" s="253"/>
      <c r="MPO28" s="253"/>
      <c r="MPP28" s="253"/>
      <c r="MPQ28" s="253"/>
      <c r="MPR28" s="253"/>
      <c r="MPS28" s="253"/>
      <c r="MPT28" s="253"/>
      <c r="MPU28" s="253"/>
      <c r="MPV28" s="253"/>
      <c r="MPW28" s="253"/>
      <c r="MPX28" s="253"/>
      <c r="MPY28" s="253"/>
      <c r="MPZ28" s="254"/>
      <c r="MQA28" s="254"/>
      <c r="MQB28" s="254"/>
      <c r="MQC28" s="254"/>
      <c r="MQD28" s="254"/>
      <c r="MQE28" s="253"/>
      <c r="MQF28" s="253"/>
      <c r="MQG28" s="253"/>
      <c r="MQH28" s="253"/>
      <c r="MQI28" s="253"/>
      <c r="MQJ28" s="253"/>
      <c r="MQK28" s="253"/>
      <c r="MQL28" s="253"/>
      <c r="MQM28" s="253"/>
      <c r="MQN28" s="253"/>
      <c r="MQO28" s="253"/>
      <c r="MQP28" s="253"/>
      <c r="MQQ28" s="253"/>
      <c r="MQR28" s="253"/>
      <c r="MQS28" s="253"/>
      <c r="MQT28" s="253"/>
      <c r="MQU28" s="253"/>
      <c r="MQV28" s="253"/>
      <c r="MQW28" s="253"/>
      <c r="MQX28" s="253"/>
      <c r="MQY28" s="253"/>
      <c r="MQZ28" s="253"/>
      <c r="MRA28" s="253"/>
      <c r="MRB28" s="253"/>
      <c r="MRC28" s="253"/>
      <c r="MRD28" s="253"/>
      <c r="MRE28" s="253"/>
      <c r="MRF28" s="253"/>
      <c r="MRG28" s="253"/>
      <c r="MRH28" s="253"/>
      <c r="MRI28" s="253"/>
      <c r="MRJ28" s="253"/>
      <c r="MRK28" s="253"/>
      <c r="MRL28" s="253"/>
      <c r="MRM28" s="253"/>
      <c r="MRN28" s="253"/>
      <c r="MRO28" s="253"/>
      <c r="MRP28" s="253"/>
      <c r="MRQ28" s="253"/>
      <c r="MRR28" s="253"/>
      <c r="MRS28" s="253"/>
      <c r="MRT28" s="253"/>
      <c r="MRU28" s="253"/>
      <c r="MRV28" s="253"/>
      <c r="MRW28" s="253"/>
      <c r="MRX28" s="253"/>
      <c r="MRY28" s="253"/>
      <c r="MRZ28" s="253"/>
      <c r="MSA28" s="253"/>
      <c r="MSB28" s="254"/>
      <c r="MSC28" s="254"/>
      <c r="MSD28" s="254"/>
      <c r="MSE28" s="254"/>
      <c r="MSF28" s="254"/>
      <c r="MSG28" s="253"/>
      <c r="MSH28" s="253"/>
      <c r="MSI28" s="253"/>
      <c r="MSJ28" s="253"/>
      <c r="MSK28" s="253"/>
      <c r="MSL28" s="253"/>
      <c r="MSM28" s="253"/>
      <c r="MSN28" s="253"/>
      <c r="MSO28" s="253"/>
      <c r="MSP28" s="253"/>
      <c r="MSQ28" s="253"/>
      <c r="MSR28" s="253"/>
      <c r="MSS28" s="253"/>
      <c r="MST28" s="253"/>
      <c r="MSU28" s="253"/>
      <c r="MSV28" s="253"/>
      <c r="MSW28" s="253"/>
      <c r="MSX28" s="253"/>
      <c r="MSY28" s="253"/>
      <c r="MSZ28" s="253"/>
      <c r="MTA28" s="253"/>
      <c r="MTB28" s="253"/>
      <c r="MTC28" s="253"/>
      <c r="MTD28" s="253"/>
      <c r="MTE28" s="253"/>
      <c r="MTF28" s="253"/>
      <c r="MTG28" s="253"/>
      <c r="MTH28" s="253"/>
      <c r="MTI28" s="253"/>
      <c r="MTJ28" s="253"/>
      <c r="MTK28" s="253"/>
      <c r="MTL28" s="253"/>
      <c r="MTM28" s="253"/>
      <c r="MTN28" s="253"/>
      <c r="MTO28" s="253"/>
      <c r="MTP28" s="253"/>
      <c r="MTQ28" s="253"/>
      <c r="MTR28" s="253"/>
      <c r="MTS28" s="253"/>
      <c r="MTT28" s="253"/>
      <c r="MTU28" s="253"/>
      <c r="MTV28" s="253"/>
      <c r="MTW28" s="253"/>
      <c r="MTX28" s="253"/>
      <c r="MTY28" s="253"/>
      <c r="MTZ28" s="253"/>
      <c r="MUA28" s="253"/>
      <c r="MUB28" s="253"/>
      <c r="MUC28" s="253"/>
      <c r="MUD28" s="254"/>
      <c r="MUE28" s="254"/>
      <c r="MUF28" s="254"/>
      <c r="MUG28" s="254"/>
      <c r="MUH28" s="254"/>
      <c r="MUI28" s="253"/>
      <c r="MUJ28" s="253"/>
      <c r="MUK28" s="253"/>
      <c r="MUL28" s="253"/>
      <c r="MUM28" s="253"/>
      <c r="MUN28" s="253"/>
      <c r="MUO28" s="253"/>
      <c r="MUP28" s="253"/>
      <c r="MUQ28" s="253"/>
      <c r="MUR28" s="253"/>
      <c r="MUS28" s="253"/>
      <c r="MUT28" s="253"/>
      <c r="MUU28" s="253"/>
      <c r="MUV28" s="253"/>
      <c r="MUW28" s="253"/>
      <c r="MUX28" s="253"/>
      <c r="MUY28" s="253"/>
      <c r="MUZ28" s="253"/>
      <c r="MVA28" s="253"/>
      <c r="MVB28" s="253"/>
      <c r="MVC28" s="253"/>
      <c r="MVD28" s="253"/>
      <c r="MVE28" s="253"/>
      <c r="MVF28" s="253"/>
      <c r="MVG28" s="253"/>
      <c r="MVH28" s="253"/>
      <c r="MVI28" s="253"/>
      <c r="MVJ28" s="253"/>
      <c r="MVK28" s="253"/>
      <c r="MVL28" s="253"/>
      <c r="MVM28" s="253"/>
      <c r="MVN28" s="253"/>
      <c r="MVO28" s="253"/>
      <c r="MVP28" s="253"/>
      <c r="MVQ28" s="253"/>
      <c r="MVR28" s="253"/>
      <c r="MVS28" s="253"/>
      <c r="MVT28" s="253"/>
      <c r="MVU28" s="253"/>
      <c r="MVV28" s="253"/>
      <c r="MVW28" s="253"/>
      <c r="MVX28" s="253"/>
      <c r="MVY28" s="253"/>
      <c r="MVZ28" s="253"/>
      <c r="MWA28" s="253"/>
      <c r="MWB28" s="253"/>
      <c r="MWC28" s="253"/>
      <c r="MWD28" s="253"/>
      <c r="MWE28" s="253"/>
      <c r="MWF28" s="254"/>
      <c r="MWG28" s="254"/>
      <c r="MWH28" s="254"/>
      <c r="MWI28" s="254"/>
      <c r="MWJ28" s="254"/>
      <c r="MWK28" s="253"/>
      <c r="MWL28" s="253"/>
      <c r="MWM28" s="253"/>
      <c r="MWN28" s="253"/>
      <c r="MWO28" s="253"/>
      <c r="MWP28" s="253"/>
      <c r="MWQ28" s="253"/>
      <c r="MWR28" s="253"/>
      <c r="MWS28" s="253"/>
      <c r="MWT28" s="253"/>
      <c r="MWU28" s="253"/>
      <c r="MWV28" s="253"/>
      <c r="MWW28" s="253"/>
      <c r="MWX28" s="253"/>
      <c r="MWY28" s="253"/>
      <c r="MWZ28" s="253"/>
      <c r="MXA28" s="253"/>
      <c r="MXB28" s="253"/>
      <c r="MXC28" s="253"/>
      <c r="MXD28" s="253"/>
      <c r="MXE28" s="253"/>
      <c r="MXF28" s="253"/>
      <c r="MXG28" s="253"/>
      <c r="MXH28" s="253"/>
      <c r="MXI28" s="253"/>
      <c r="MXJ28" s="253"/>
      <c r="MXK28" s="253"/>
      <c r="MXL28" s="253"/>
      <c r="MXM28" s="253"/>
      <c r="MXN28" s="253"/>
      <c r="MXO28" s="253"/>
      <c r="MXP28" s="253"/>
      <c r="MXQ28" s="253"/>
      <c r="MXR28" s="253"/>
      <c r="MXS28" s="253"/>
      <c r="MXT28" s="253"/>
      <c r="MXU28" s="253"/>
      <c r="MXV28" s="253"/>
      <c r="MXW28" s="253"/>
      <c r="MXX28" s="253"/>
      <c r="MXY28" s="253"/>
      <c r="MXZ28" s="253"/>
      <c r="MYA28" s="253"/>
      <c r="MYB28" s="253"/>
      <c r="MYC28" s="253"/>
      <c r="MYD28" s="253"/>
      <c r="MYE28" s="253"/>
      <c r="MYF28" s="253"/>
      <c r="MYG28" s="253"/>
      <c r="MYH28" s="254"/>
      <c r="MYI28" s="254"/>
      <c r="MYJ28" s="254"/>
      <c r="MYK28" s="254"/>
      <c r="MYL28" s="254"/>
      <c r="MYM28" s="253"/>
      <c r="MYN28" s="253"/>
      <c r="MYO28" s="253"/>
      <c r="MYP28" s="253"/>
      <c r="MYQ28" s="253"/>
      <c r="MYR28" s="253"/>
      <c r="MYS28" s="253"/>
      <c r="MYT28" s="253"/>
      <c r="MYU28" s="253"/>
      <c r="MYV28" s="253"/>
      <c r="MYW28" s="253"/>
      <c r="MYX28" s="253"/>
      <c r="MYY28" s="253"/>
      <c r="MYZ28" s="253"/>
      <c r="MZA28" s="253"/>
      <c r="MZB28" s="253"/>
      <c r="MZC28" s="253"/>
      <c r="MZD28" s="253"/>
      <c r="MZE28" s="253"/>
      <c r="MZF28" s="253"/>
      <c r="MZG28" s="253"/>
      <c r="MZH28" s="253"/>
      <c r="MZI28" s="253"/>
      <c r="MZJ28" s="253"/>
      <c r="MZK28" s="253"/>
      <c r="MZL28" s="253"/>
      <c r="MZM28" s="253"/>
      <c r="MZN28" s="253"/>
      <c r="MZO28" s="253"/>
      <c r="MZP28" s="253"/>
      <c r="MZQ28" s="253"/>
      <c r="MZR28" s="253"/>
      <c r="MZS28" s="253"/>
      <c r="MZT28" s="253"/>
      <c r="MZU28" s="253"/>
      <c r="MZV28" s="253"/>
      <c r="MZW28" s="253"/>
      <c r="MZX28" s="253"/>
      <c r="MZY28" s="253"/>
      <c r="MZZ28" s="253"/>
      <c r="NAA28" s="253"/>
      <c r="NAB28" s="253"/>
      <c r="NAC28" s="253"/>
      <c r="NAD28" s="253"/>
      <c r="NAE28" s="253"/>
      <c r="NAF28" s="253"/>
      <c r="NAG28" s="253"/>
      <c r="NAH28" s="253"/>
      <c r="NAI28" s="253"/>
      <c r="NAJ28" s="254"/>
      <c r="NAK28" s="254"/>
      <c r="NAL28" s="254"/>
      <c r="NAM28" s="254"/>
      <c r="NAN28" s="254"/>
      <c r="NAO28" s="253"/>
      <c r="NAP28" s="253"/>
      <c r="NAQ28" s="253"/>
      <c r="NAR28" s="253"/>
      <c r="NAS28" s="253"/>
      <c r="NAT28" s="253"/>
      <c r="NAU28" s="253"/>
      <c r="NAV28" s="253"/>
      <c r="NAW28" s="253"/>
      <c r="NAX28" s="253"/>
      <c r="NAY28" s="253"/>
      <c r="NAZ28" s="253"/>
      <c r="NBA28" s="253"/>
      <c r="NBB28" s="253"/>
      <c r="NBC28" s="253"/>
      <c r="NBD28" s="253"/>
      <c r="NBE28" s="253"/>
      <c r="NBF28" s="253"/>
      <c r="NBG28" s="253"/>
      <c r="NBH28" s="253"/>
      <c r="NBI28" s="253"/>
      <c r="NBJ28" s="253"/>
      <c r="NBK28" s="253"/>
      <c r="NBL28" s="253"/>
      <c r="NBM28" s="253"/>
      <c r="NBN28" s="253"/>
      <c r="NBO28" s="253"/>
      <c r="NBP28" s="253"/>
      <c r="NBQ28" s="253"/>
      <c r="NBR28" s="253"/>
      <c r="NBS28" s="253"/>
      <c r="NBT28" s="253"/>
      <c r="NBU28" s="253"/>
      <c r="NBV28" s="253"/>
      <c r="NBW28" s="253"/>
      <c r="NBX28" s="253"/>
      <c r="NBY28" s="253"/>
      <c r="NBZ28" s="253"/>
      <c r="NCA28" s="253"/>
      <c r="NCB28" s="253"/>
      <c r="NCC28" s="253"/>
      <c r="NCD28" s="253"/>
      <c r="NCE28" s="253"/>
      <c r="NCF28" s="253"/>
      <c r="NCG28" s="253"/>
      <c r="NCH28" s="253"/>
      <c r="NCI28" s="253"/>
      <c r="NCJ28" s="253"/>
      <c r="NCK28" s="253"/>
      <c r="NCL28" s="254"/>
      <c r="NCM28" s="254"/>
      <c r="NCN28" s="254"/>
      <c r="NCO28" s="254"/>
      <c r="NCP28" s="254"/>
      <c r="NCQ28" s="253"/>
      <c r="NCR28" s="253"/>
      <c r="NCS28" s="253"/>
      <c r="NCT28" s="253"/>
      <c r="NCU28" s="253"/>
      <c r="NCV28" s="253"/>
      <c r="NCW28" s="253"/>
      <c r="NCX28" s="253"/>
      <c r="NCY28" s="253"/>
      <c r="NCZ28" s="253"/>
      <c r="NDA28" s="253"/>
      <c r="NDB28" s="253"/>
      <c r="NDC28" s="253"/>
      <c r="NDD28" s="253"/>
      <c r="NDE28" s="253"/>
      <c r="NDF28" s="253"/>
      <c r="NDG28" s="253"/>
      <c r="NDH28" s="253"/>
      <c r="NDI28" s="253"/>
      <c r="NDJ28" s="253"/>
      <c r="NDK28" s="253"/>
      <c r="NDL28" s="253"/>
      <c r="NDM28" s="253"/>
      <c r="NDN28" s="253"/>
      <c r="NDO28" s="253"/>
      <c r="NDP28" s="253"/>
      <c r="NDQ28" s="253"/>
      <c r="NDR28" s="253"/>
      <c r="NDS28" s="253"/>
      <c r="NDT28" s="253"/>
      <c r="NDU28" s="253"/>
      <c r="NDV28" s="253"/>
      <c r="NDW28" s="253"/>
      <c r="NDX28" s="253"/>
      <c r="NDY28" s="253"/>
      <c r="NDZ28" s="253"/>
      <c r="NEA28" s="253"/>
      <c r="NEB28" s="253"/>
      <c r="NEC28" s="253"/>
      <c r="NED28" s="253"/>
      <c r="NEE28" s="253"/>
      <c r="NEF28" s="253"/>
      <c r="NEG28" s="253"/>
      <c r="NEH28" s="253"/>
      <c r="NEI28" s="253"/>
      <c r="NEJ28" s="253"/>
      <c r="NEK28" s="253"/>
      <c r="NEL28" s="253"/>
      <c r="NEM28" s="253"/>
      <c r="NEN28" s="254"/>
      <c r="NEO28" s="254"/>
      <c r="NEP28" s="254"/>
      <c r="NEQ28" s="254"/>
      <c r="NER28" s="254"/>
      <c r="NES28" s="253"/>
      <c r="NET28" s="253"/>
      <c r="NEU28" s="253"/>
      <c r="NEV28" s="253"/>
      <c r="NEW28" s="253"/>
      <c r="NEX28" s="253"/>
      <c r="NEY28" s="253"/>
      <c r="NEZ28" s="253"/>
      <c r="NFA28" s="253"/>
      <c r="NFB28" s="253"/>
      <c r="NFC28" s="253"/>
      <c r="NFD28" s="253"/>
      <c r="NFE28" s="253"/>
      <c r="NFF28" s="253"/>
      <c r="NFG28" s="253"/>
      <c r="NFH28" s="253"/>
      <c r="NFI28" s="253"/>
      <c r="NFJ28" s="253"/>
      <c r="NFK28" s="253"/>
      <c r="NFL28" s="253"/>
      <c r="NFM28" s="253"/>
      <c r="NFN28" s="253"/>
      <c r="NFO28" s="253"/>
      <c r="NFP28" s="253"/>
      <c r="NFQ28" s="253"/>
      <c r="NFR28" s="253"/>
      <c r="NFS28" s="253"/>
      <c r="NFT28" s="253"/>
      <c r="NFU28" s="253"/>
      <c r="NFV28" s="253"/>
      <c r="NFW28" s="253"/>
      <c r="NFX28" s="253"/>
      <c r="NFY28" s="253"/>
      <c r="NFZ28" s="253"/>
      <c r="NGA28" s="253"/>
      <c r="NGB28" s="253"/>
      <c r="NGC28" s="253"/>
      <c r="NGD28" s="253"/>
      <c r="NGE28" s="253"/>
      <c r="NGF28" s="253"/>
      <c r="NGG28" s="253"/>
      <c r="NGH28" s="253"/>
      <c r="NGI28" s="253"/>
      <c r="NGJ28" s="253"/>
      <c r="NGK28" s="253"/>
      <c r="NGL28" s="253"/>
      <c r="NGM28" s="253"/>
      <c r="NGN28" s="253"/>
      <c r="NGO28" s="253"/>
      <c r="NGP28" s="254"/>
      <c r="NGQ28" s="254"/>
      <c r="NGR28" s="254"/>
      <c r="NGS28" s="254"/>
      <c r="NGT28" s="254"/>
      <c r="NGU28" s="253"/>
      <c r="NGV28" s="253"/>
      <c r="NGW28" s="253"/>
      <c r="NGX28" s="253"/>
      <c r="NGY28" s="253"/>
      <c r="NGZ28" s="253"/>
      <c r="NHA28" s="253"/>
      <c r="NHB28" s="253"/>
      <c r="NHC28" s="253"/>
      <c r="NHD28" s="253"/>
      <c r="NHE28" s="253"/>
      <c r="NHF28" s="253"/>
      <c r="NHG28" s="253"/>
      <c r="NHH28" s="253"/>
      <c r="NHI28" s="253"/>
      <c r="NHJ28" s="253"/>
      <c r="NHK28" s="253"/>
      <c r="NHL28" s="253"/>
      <c r="NHM28" s="253"/>
      <c r="NHN28" s="253"/>
      <c r="NHO28" s="253"/>
      <c r="NHP28" s="253"/>
      <c r="NHQ28" s="253"/>
      <c r="NHR28" s="253"/>
      <c r="NHS28" s="253"/>
      <c r="NHT28" s="253"/>
      <c r="NHU28" s="253"/>
      <c r="NHV28" s="253"/>
      <c r="NHW28" s="253"/>
      <c r="NHX28" s="253"/>
      <c r="NHY28" s="253"/>
      <c r="NHZ28" s="253"/>
      <c r="NIA28" s="253"/>
      <c r="NIB28" s="253"/>
      <c r="NIC28" s="253"/>
      <c r="NID28" s="253"/>
      <c r="NIE28" s="253"/>
      <c r="NIF28" s="253"/>
      <c r="NIG28" s="253"/>
      <c r="NIH28" s="253"/>
      <c r="NII28" s="253"/>
      <c r="NIJ28" s="253"/>
      <c r="NIK28" s="253"/>
      <c r="NIL28" s="253"/>
      <c r="NIM28" s="253"/>
      <c r="NIN28" s="253"/>
      <c r="NIO28" s="253"/>
      <c r="NIP28" s="253"/>
      <c r="NIQ28" s="253"/>
      <c r="NIR28" s="254"/>
      <c r="NIS28" s="254"/>
      <c r="NIT28" s="254"/>
      <c r="NIU28" s="254"/>
      <c r="NIV28" s="254"/>
      <c r="NIW28" s="253"/>
      <c r="NIX28" s="253"/>
      <c r="NIY28" s="253"/>
      <c r="NIZ28" s="253"/>
      <c r="NJA28" s="253"/>
      <c r="NJB28" s="253"/>
      <c r="NJC28" s="253"/>
      <c r="NJD28" s="253"/>
      <c r="NJE28" s="253"/>
      <c r="NJF28" s="253"/>
      <c r="NJG28" s="253"/>
      <c r="NJH28" s="253"/>
      <c r="NJI28" s="253"/>
      <c r="NJJ28" s="253"/>
      <c r="NJK28" s="253"/>
      <c r="NJL28" s="253"/>
      <c r="NJM28" s="253"/>
      <c r="NJN28" s="253"/>
      <c r="NJO28" s="253"/>
      <c r="NJP28" s="253"/>
      <c r="NJQ28" s="253"/>
      <c r="NJR28" s="253"/>
      <c r="NJS28" s="253"/>
      <c r="NJT28" s="253"/>
      <c r="NJU28" s="253"/>
      <c r="NJV28" s="253"/>
      <c r="NJW28" s="253"/>
      <c r="NJX28" s="253"/>
      <c r="NJY28" s="253"/>
      <c r="NJZ28" s="253"/>
      <c r="NKA28" s="253"/>
      <c r="NKB28" s="253"/>
      <c r="NKC28" s="253"/>
      <c r="NKD28" s="253"/>
      <c r="NKE28" s="253"/>
      <c r="NKF28" s="253"/>
      <c r="NKG28" s="253"/>
      <c r="NKH28" s="253"/>
      <c r="NKI28" s="253"/>
      <c r="NKJ28" s="253"/>
      <c r="NKK28" s="253"/>
      <c r="NKL28" s="253"/>
      <c r="NKM28" s="253"/>
      <c r="NKN28" s="253"/>
      <c r="NKO28" s="253"/>
      <c r="NKP28" s="253"/>
      <c r="NKQ28" s="253"/>
      <c r="NKR28" s="253"/>
      <c r="NKS28" s="253"/>
      <c r="NKT28" s="254"/>
      <c r="NKU28" s="254"/>
      <c r="NKV28" s="254"/>
      <c r="NKW28" s="254"/>
      <c r="NKX28" s="254"/>
      <c r="NKY28" s="253"/>
      <c r="NKZ28" s="253"/>
      <c r="NLA28" s="253"/>
      <c r="NLB28" s="253"/>
      <c r="NLC28" s="253"/>
      <c r="NLD28" s="253"/>
      <c r="NLE28" s="253"/>
      <c r="NLF28" s="253"/>
      <c r="NLG28" s="253"/>
      <c r="NLH28" s="253"/>
      <c r="NLI28" s="253"/>
      <c r="NLJ28" s="253"/>
      <c r="NLK28" s="253"/>
      <c r="NLL28" s="253"/>
      <c r="NLM28" s="253"/>
      <c r="NLN28" s="253"/>
      <c r="NLO28" s="253"/>
      <c r="NLP28" s="253"/>
      <c r="NLQ28" s="253"/>
      <c r="NLR28" s="253"/>
      <c r="NLS28" s="253"/>
      <c r="NLT28" s="253"/>
      <c r="NLU28" s="253"/>
      <c r="NLV28" s="253"/>
      <c r="NLW28" s="253"/>
      <c r="NLX28" s="253"/>
      <c r="NLY28" s="253"/>
      <c r="NLZ28" s="253"/>
      <c r="NMA28" s="253"/>
      <c r="NMB28" s="253"/>
      <c r="NMC28" s="253"/>
      <c r="NMD28" s="253"/>
      <c r="NME28" s="253"/>
      <c r="NMF28" s="253"/>
      <c r="NMG28" s="253"/>
      <c r="NMH28" s="253"/>
      <c r="NMI28" s="253"/>
      <c r="NMJ28" s="253"/>
      <c r="NMK28" s="253"/>
      <c r="NML28" s="253"/>
      <c r="NMM28" s="253"/>
      <c r="NMN28" s="253"/>
      <c r="NMO28" s="253"/>
      <c r="NMP28" s="253"/>
      <c r="NMQ28" s="253"/>
      <c r="NMR28" s="253"/>
      <c r="NMS28" s="253"/>
      <c r="NMT28" s="253"/>
      <c r="NMU28" s="253"/>
      <c r="NMV28" s="254"/>
      <c r="NMW28" s="254"/>
      <c r="NMX28" s="254"/>
      <c r="NMY28" s="254"/>
      <c r="NMZ28" s="254"/>
      <c r="NNA28" s="253"/>
      <c r="NNB28" s="253"/>
      <c r="NNC28" s="253"/>
      <c r="NND28" s="253"/>
      <c r="NNE28" s="253"/>
      <c r="NNF28" s="253"/>
      <c r="NNG28" s="253"/>
      <c r="NNH28" s="253"/>
      <c r="NNI28" s="253"/>
      <c r="NNJ28" s="253"/>
      <c r="NNK28" s="253"/>
      <c r="NNL28" s="253"/>
      <c r="NNM28" s="253"/>
      <c r="NNN28" s="253"/>
      <c r="NNO28" s="253"/>
      <c r="NNP28" s="253"/>
      <c r="NNQ28" s="253"/>
      <c r="NNR28" s="253"/>
      <c r="NNS28" s="253"/>
      <c r="NNT28" s="253"/>
      <c r="NNU28" s="253"/>
      <c r="NNV28" s="253"/>
      <c r="NNW28" s="253"/>
      <c r="NNX28" s="253"/>
      <c r="NNY28" s="253"/>
      <c r="NNZ28" s="253"/>
      <c r="NOA28" s="253"/>
      <c r="NOB28" s="253"/>
      <c r="NOC28" s="253"/>
      <c r="NOD28" s="253"/>
      <c r="NOE28" s="253"/>
      <c r="NOF28" s="253"/>
      <c r="NOG28" s="253"/>
      <c r="NOH28" s="253"/>
      <c r="NOI28" s="253"/>
      <c r="NOJ28" s="253"/>
      <c r="NOK28" s="253"/>
      <c r="NOL28" s="253"/>
      <c r="NOM28" s="253"/>
      <c r="NON28" s="253"/>
      <c r="NOO28" s="253"/>
      <c r="NOP28" s="253"/>
      <c r="NOQ28" s="253"/>
      <c r="NOR28" s="253"/>
      <c r="NOS28" s="253"/>
      <c r="NOT28" s="253"/>
      <c r="NOU28" s="253"/>
      <c r="NOV28" s="253"/>
      <c r="NOW28" s="253"/>
      <c r="NOX28" s="254"/>
      <c r="NOY28" s="254"/>
      <c r="NOZ28" s="254"/>
      <c r="NPA28" s="254"/>
      <c r="NPB28" s="254"/>
      <c r="NPC28" s="253"/>
      <c r="NPD28" s="253"/>
      <c r="NPE28" s="253"/>
      <c r="NPF28" s="253"/>
      <c r="NPG28" s="253"/>
      <c r="NPH28" s="253"/>
      <c r="NPI28" s="253"/>
      <c r="NPJ28" s="253"/>
      <c r="NPK28" s="253"/>
      <c r="NPL28" s="253"/>
      <c r="NPM28" s="253"/>
      <c r="NPN28" s="253"/>
      <c r="NPO28" s="253"/>
      <c r="NPP28" s="253"/>
      <c r="NPQ28" s="253"/>
      <c r="NPR28" s="253"/>
      <c r="NPS28" s="253"/>
      <c r="NPT28" s="253"/>
      <c r="NPU28" s="253"/>
      <c r="NPV28" s="253"/>
      <c r="NPW28" s="253"/>
      <c r="NPX28" s="253"/>
      <c r="NPY28" s="253"/>
      <c r="NPZ28" s="253"/>
      <c r="NQA28" s="253"/>
      <c r="NQB28" s="253"/>
      <c r="NQC28" s="253"/>
      <c r="NQD28" s="253"/>
      <c r="NQE28" s="253"/>
      <c r="NQF28" s="253"/>
      <c r="NQG28" s="253"/>
      <c r="NQH28" s="253"/>
      <c r="NQI28" s="253"/>
      <c r="NQJ28" s="253"/>
      <c r="NQK28" s="253"/>
      <c r="NQL28" s="253"/>
      <c r="NQM28" s="253"/>
      <c r="NQN28" s="253"/>
      <c r="NQO28" s="253"/>
      <c r="NQP28" s="253"/>
      <c r="NQQ28" s="253"/>
      <c r="NQR28" s="253"/>
      <c r="NQS28" s="253"/>
      <c r="NQT28" s="253"/>
      <c r="NQU28" s="253"/>
      <c r="NQV28" s="253"/>
      <c r="NQW28" s="253"/>
      <c r="NQX28" s="253"/>
      <c r="NQY28" s="253"/>
      <c r="NQZ28" s="254"/>
      <c r="NRA28" s="254"/>
      <c r="NRB28" s="254"/>
      <c r="NRC28" s="254"/>
      <c r="NRD28" s="254"/>
      <c r="NRE28" s="253"/>
      <c r="NRF28" s="253"/>
      <c r="NRG28" s="253"/>
      <c r="NRH28" s="253"/>
      <c r="NRI28" s="253"/>
      <c r="NRJ28" s="253"/>
      <c r="NRK28" s="253"/>
      <c r="NRL28" s="253"/>
      <c r="NRM28" s="253"/>
      <c r="NRN28" s="253"/>
      <c r="NRO28" s="253"/>
      <c r="NRP28" s="253"/>
      <c r="NRQ28" s="253"/>
      <c r="NRR28" s="253"/>
      <c r="NRS28" s="253"/>
      <c r="NRT28" s="253"/>
      <c r="NRU28" s="253"/>
      <c r="NRV28" s="253"/>
      <c r="NRW28" s="253"/>
      <c r="NRX28" s="253"/>
      <c r="NRY28" s="253"/>
      <c r="NRZ28" s="253"/>
      <c r="NSA28" s="253"/>
      <c r="NSB28" s="253"/>
      <c r="NSC28" s="253"/>
      <c r="NSD28" s="253"/>
      <c r="NSE28" s="253"/>
      <c r="NSF28" s="253"/>
      <c r="NSG28" s="253"/>
      <c r="NSH28" s="253"/>
      <c r="NSI28" s="253"/>
      <c r="NSJ28" s="253"/>
      <c r="NSK28" s="253"/>
      <c r="NSL28" s="253"/>
      <c r="NSM28" s="253"/>
      <c r="NSN28" s="253"/>
      <c r="NSO28" s="253"/>
      <c r="NSP28" s="253"/>
      <c r="NSQ28" s="253"/>
      <c r="NSR28" s="253"/>
      <c r="NSS28" s="253"/>
      <c r="NST28" s="253"/>
      <c r="NSU28" s="253"/>
      <c r="NSV28" s="253"/>
      <c r="NSW28" s="253"/>
      <c r="NSX28" s="253"/>
      <c r="NSY28" s="253"/>
      <c r="NSZ28" s="253"/>
      <c r="NTA28" s="253"/>
      <c r="NTB28" s="254"/>
      <c r="NTC28" s="254"/>
      <c r="NTD28" s="254"/>
      <c r="NTE28" s="254"/>
      <c r="NTF28" s="254"/>
      <c r="NTG28" s="253"/>
      <c r="NTH28" s="253"/>
      <c r="NTI28" s="253"/>
      <c r="NTJ28" s="253"/>
      <c r="NTK28" s="253"/>
      <c r="NTL28" s="253"/>
      <c r="NTM28" s="253"/>
      <c r="NTN28" s="253"/>
      <c r="NTO28" s="253"/>
      <c r="NTP28" s="253"/>
      <c r="NTQ28" s="253"/>
      <c r="NTR28" s="253"/>
      <c r="NTS28" s="253"/>
      <c r="NTT28" s="253"/>
      <c r="NTU28" s="253"/>
      <c r="NTV28" s="253"/>
      <c r="NTW28" s="253"/>
      <c r="NTX28" s="253"/>
      <c r="NTY28" s="253"/>
      <c r="NTZ28" s="253"/>
      <c r="NUA28" s="253"/>
      <c r="NUB28" s="253"/>
      <c r="NUC28" s="253"/>
      <c r="NUD28" s="253"/>
      <c r="NUE28" s="253"/>
      <c r="NUF28" s="253"/>
      <c r="NUG28" s="253"/>
      <c r="NUH28" s="253"/>
      <c r="NUI28" s="253"/>
      <c r="NUJ28" s="253"/>
      <c r="NUK28" s="253"/>
      <c r="NUL28" s="253"/>
      <c r="NUM28" s="253"/>
      <c r="NUN28" s="253"/>
      <c r="NUO28" s="253"/>
      <c r="NUP28" s="253"/>
      <c r="NUQ28" s="253"/>
      <c r="NUR28" s="253"/>
      <c r="NUS28" s="253"/>
      <c r="NUT28" s="253"/>
      <c r="NUU28" s="253"/>
      <c r="NUV28" s="253"/>
      <c r="NUW28" s="253"/>
      <c r="NUX28" s="253"/>
      <c r="NUY28" s="253"/>
      <c r="NUZ28" s="253"/>
      <c r="NVA28" s="253"/>
      <c r="NVB28" s="253"/>
      <c r="NVC28" s="253"/>
      <c r="NVD28" s="254"/>
      <c r="NVE28" s="254"/>
      <c r="NVF28" s="254"/>
      <c r="NVG28" s="254"/>
      <c r="NVH28" s="254"/>
      <c r="NVI28" s="253"/>
      <c r="NVJ28" s="253"/>
      <c r="NVK28" s="253"/>
      <c r="NVL28" s="253"/>
      <c r="NVM28" s="253"/>
      <c r="NVN28" s="253"/>
      <c r="NVO28" s="253"/>
      <c r="NVP28" s="253"/>
      <c r="NVQ28" s="253"/>
      <c r="NVR28" s="253"/>
      <c r="NVS28" s="253"/>
      <c r="NVT28" s="253"/>
      <c r="NVU28" s="253"/>
      <c r="NVV28" s="253"/>
      <c r="NVW28" s="253"/>
      <c r="NVX28" s="253"/>
      <c r="NVY28" s="253"/>
      <c r="NVZ28" s="253"/>
      <c r="NWA28" s="253"/>
      <c r="NWB28" s="253"/>
      <c r="NWC28" s="253"/>
      <c r="NWD28" s="253"/>
      <c r="NWE28" s="253"/>
      <c r="NWF28" s="253"/>
      <c r="NWG28" s="253"/>
      <c r="NWH28" s="253"/>
      <c r="NWI28" s="253"/>
      <c r="NWJ28" s="253"/>
      <c r="NWK28" s="253"/>
      <c r="NWL28" s="253"/>
      <c r="NWM28" s="253"/>
      <c r="NWN28" s="253"/>
      <c r="NWO28" s="253"/>
      <c r="NWP28" s="253"/>
      <c r="NWQ28" s="253"/>
      <c r="NWR28" s="253"/>
      <c r="NWS28" s="253"/>
      <c r="NWT28" s="253"/>
      <c r="NWU28" s="253"/>
      <c r="NWV28" s="253"/>
      <c r="NWW28" s="253"/>
      <c r="NWX28" s="253"/>
      <c r="NWY28" s="253"/>
      <c r="NWZ28" s="253"/>
      <c r="NXA28" s="253"/>
      <c r="NXB28" s="253"/>
      <c r="NXC28" s="253"/>
      <c r="NXD28" s="253"/>
      <c r="NXE28" s="253"/>
      <c r="NXF28" s="254"/>
      <c r="NXG28" s="254"/>
      <c r="NXH28" s="254"/>
      <c r="NXI28" s="254"/>
      <c r="NXJ28" s="254"/>
      <c r="NXK28" s="253"/>
      <c r="NXL28" s="253"/>
      <c r="NXM28" s="253"/>
      <c r="NXN28" s="253"/>
      <c r="NXO28" s="253"/>
      <c r="NXP28" s="253"/>
      <c r="NXQ28" s="253"/>
      <c r="NXR28" s="253"/>
      <c r="NXS28" s="253"/>
      <c r="NXT28" s="253"/>
      <c r="NXU28" s="253"/>
      <c r="NXV28" s="253"/>
      <c r="NXW28" s="253"/>
      <c r="NXX28" s="253"/>
      <c r="NXY28" s="253"/>
      <c r="NXZ28" s="253"/>
      <c r="NYA28" s="253"/>
      <c r="NYB28" s="253"/>
      <c r="NYC28" s="253"/>
      <c r="NYD28" s="253"/>
      <c r="NYE28" s="253"/>
      <c r="NYF28" s="253"/>
      <c r="NYG28" s="253"/>
      <c r="NYH28" s="253"/>
      <c r="NYI28" s="253"/>
      <c r="NYJ28" s="253"/>
      <c r="NYK28" s="253"/>
      <c r="NYL28" s="253"/>
      <c r="NYM28" s="253"/>
      <c r="NYN28" s="253"/>
      <c r="NYO28" s="253"/>
      <c r="NYP28" s="253"/>
      <c r="NYQ28" s="253"/>
      <c r="NYR28" s="253"/>
      <c r="NYS28" s="253"/>
      <c r="NYT28" s="253"/>
      <c r="NYU28" s="253"/>
      <c r="NYV28" s="253"/>
      <c r="NYW28" s="253"/>
      <c r="NYX28" s="253"/>
      <c r="NYY28" s="253"/>
      <c r="NYZ28" s="253"/>
      <c r="NZA28" s="253"/>
      <c r="NZB28" s="253"/>
      <c r="NZC28" s="253"/>
      <c r="NZD28" s="253"/>
      <c r="NZE28" s="253"/>
      <c r="NZF28" s="253"/>
      <c r="NZG28" s="253"/>
      <c r="NZH28" s="254"/>
      <c r="NZI28" s="254"/>
      <c r="NZJ28" s="254"/>
      <c r="NZK28" s="254"/>
      <c r="NZL28" s="254"/>
      <c r="NZM28" s="253"/>
      <c r="NZN28" s="253"/>
      <c r="NZO28" s="253"/>
      <c r="NZP28" s="253"/>
      <c r="NZQ28" s="253"/>
      <c r="NZR28" s="253"/>
      <c r="NZS28" s="253"/>
      <c r="NZT28" s="253"/>
      <c r="NZU28" s="253"/>
      <c r="NZV28" s="253"/>
      <c r="NZW28" s="253"/>
      <c r="NZX28" s="253"/>
      <c r="NZY28" s="253"/>
      <c r="NZZ28" s="253"/>
      <c r="OAA28" s="253"/>
      <c r="OAB28" s="253"/>
      <c r="OAC28" s="253"/>
      <c r="OAD28" s="253"/>
      <c r="OAE28" s="253"/>
      <c r="OAF28" s="253"/>
      <c r="OAG28" s="253"/>
      <c r="OAH28" s="253"/>
      <c r="OAI28" s="253"/>
      <c r="OAJ28" s="253"/>
      <c r="OAK28" s="253"/>
      <c r="OAL28" s="253"/>
      <c r="OAM28" s="253"/>
      <c r="OAN28" s="253"/>
      <c r="OAO28" s="253"/>
      <c r="OAP28" s="253"/>
      <c r="OAQ28" s="253"/>
      <c r="OAR28" s="253"/>
      <c r="OAS28" s="253"/>
      <c r="OAT28" s="253"/>
      <c r="OAU28" s="253"/>
      <c r="OAV28" s="253"/>
      <c r="OAW28" s="253"/>
      <c r="OAX28" s="253"/>
      <c r="OAY28" s="253"/>
      <c r="OAZ28" s="253"/>
      <c r="OBA28" s="253"/>
      <c r="OBB28" s="253"/>
      <c r="OBC28" s="253"/>
      <c r="OBD28" s="253"/>
      <c r="OBE28" s="253"/>
      <c r="OBF28" s="253"/>
      <c r="OBG28" s="253"/>
      <c r="OBH28" s="253"/>
      <c r="OBI28" s="253"/>
      <c r="OBJ28" s="254"/>
      <c r="OBK28" s="254"/>
      <c r="OBL28" s="254"/>
      <c r="OBM28" s="254"/>
      <c r="OBN28" s="254"/>
      <c r="OBO28" s="253"/>
      <c r="OBP28" s="253"/>
      <c r="OBQ28" s="253"/>
      <c r="OBR28" s="253"/>
      <c r="OBS28" s="253"/>
      <c r="OBT28" s="253"/>
      <c r="OBU28" s="253"/>
      <c r="OBV28" s="253"/>
      <c r="OBW28" s="253"/>
      <c r="OBX28" s="253"/>
      <c r="OBY28" s="253"/>
      <c r="OBZ28" s="253"/>
      <c r="OCA28" s="253"/>
      <c r="OCB28" s="253"/>
      <c r="OCC28" s="253"/>
      <c r="OCD28" s="253"/>
      <c r="OCE28" s="253"/>
      <c r="OCF28" s="253"/>
      <c r="OCG28" s="253"/>
      <c r="OCH28" s="253"/>
      <c r="OCI28" s="253"/>
      <c r="OCJ28" s="253"/>
      <c r="OCK28" s="253"/>
      <c r="OCL28" s="253"/>
      <c r="OCM28" s="253"/>
      <c r="OCN28" s="253"/>
      <c r="OCO28" s="253"/>
      <c r="OCP28" s="253"/>
      <c r="OCQ28" s="253"/>
      <c r="OCR28" s="253"/>
      <c r="OCS28" s="253"/>
      <c r="OCT28" s="253"/>
      <c r="OCU28" s="253"/>
      <c r="OCV28" s="253"/>
      <c r="OCW28" s="253"/>
      <c r="OCX28" s="253"/>
      <c r="OCY28" s="253"/>
      <c r="OCZ28" s="253"/>
      <c r="ODA28" s="253"/>
      <c r="ODB28" s="253"/>
      <c r="ODC28" s="253"/>
      <c r="ODD28" s="253"/>
      <c r="ODE28" s="253"/>
      <c r="ODF28" s="253"/>
      <c r="ODG28" s="253"/>
      <c r="ODH28" s="253"/>
      <c r="ODI28" s="253"/>
      <c r="ODJ28" s="253"/>
      <c r="ODK28" s="253"/>
      <c r="ODL28" s="254"/>
      <c r="ODM28" s="254"/>
      <c r="ODN28" s="254"/>
      <c r="ODO28" s="254"/>
      <c r="ODP28" s="254"/>
      <c r="ODQ28" s="253"/>
      <c r="ODR28" s="253"/>
      <c r="ODS28" s="253"/>
      <c r="ODT28" s="253"/>
      <c r="ODU28" s="253"/>
      <c r="ODV28" s="253"/>
      <c r="ODW28" s="253"/>
      <c r="ODX28" s="253"/>
      <c r="ODY28" s="253"/>
      <c r="ODZ28" s="253"/>
      <c r="OEA28" s="253"/>
      <c r="OEB28" s="253"/>
      <c r="OEC28" s="253"/>
      <c r="OED28" s="253"/>
      <c r="OEE28" s="253"/>
      <c r="OEF28" s="253"/>
      <c r="OEG28" s="253"/>
      <c r="OEH28" s="253"/>
      <c r="OEI28" s="253"/>
      <c r="OEJ28" s="253"/>
      <c r="OEK28" s="253"/>
      <c r="OEL28" s="253"/>
      <c r="OEM28" s="253"/>
      <c r="OEN28" s="253"/>
      <c r="OEO28" s="253"/>
      <c r="OEP28" s="253"/>
      <c r="OEQ28" s="253"/>
      <c r="OER28" s="253"/>
      <c r="OES28" s="253"/>
      <c r="OET28" s="253"/>
      <c r="OEU28" s="253"/>
      <c r="OEV28" s="253"/>
      <c r="OEW28" s="253"/>
      <c r="OEX28" s="253"/>
      <c r="OEY28" s="253"/>
      <c r="OEZ28" s="253"/>
      <c r="OFA28" s="253"/>
      <c r="OFB28" s="253"/>
      <c r="OFC28" s="253"/>
      <c r="OFD28" s="253"/>
      <c r="OFE28" s="253"/>
      <c r="OFF28" s="253"/>
      <c r="OFG28" s="253"/>
      <c r="OFH28" s="253"/>
      <c r="OFI28" s="253"/>
      <c r="OFJ28" s="253"/>
      <c r="OFK28" s="253"/>
      <c r="OFL28" s="253"/>
      <c r="OFM28" s="253"/>
      <c r="OFN28" s="254"/>
      <c r="OFO28" s="254"/>
      <c r="OFP28" s="254"/>
      <c r="OFQ28" s="254"/>
      <c r="OFR28" s="254"/>
      <c r="OFS28" s="253"/>
      <c r="OFT28" s="253"/>
      <c r="OFU28" s="253"/>
      <c r="OFV28" s="253"/>
      <c r="OFW28" s="253"/>
      <c r="OFX28" s="253"/>
      <c r="OFY28" s="253"/>
      <c r="OFZ28" s="253"/>
      <c r="OGA28" s="253"/>
      <c r="OGB28" s="253"/>
      <c r="OGC28" s="253"/>
      <c r="OGD28" s="253"/>
      <c r="OGE28" s="253"/>
      <c r="OGF28" s="253"/>
      <c r="OGG28" s="253"/>
      <c r="OGH28" s="253"/>
      <c r="OGI28" s="253"/>
      <c r="OGJ28" s="253"/>
      <c r="OGK28" s="253"/>
      <c r="OGL28" s="253"/>
      <c r="OGM28" s="253"/>
      <c r="OGN28" s="253"/>
      <c r="OGO28" s="253"/>
      <c r="OGP28" s="253"/>
      <c r="OGQ28" s="253"/>
      <c r="OGR28" s="253"/>
      <c r="OGS28" s="253"/>
      <c r="OGT28" s="253"/>
      <c r="OGU28" s="253"/>
      <c r="OGV28" s="253"/>
      <c r="OGW28" s="253"/>
      <c r="OGX28" s="253"/>
      <c r="OGY28" s="253"/>
      <c r="OGZ28" s="253"/>
      <c r="OHA28" s="253"/>
      <c r="OHB28" s="253"/>
      <c r="OHC28" s="253"/>
      <c r="OHD28" s="253"/>
      <c r="OHE28" s="253"/>
      <c r="OHF28" s="253"/>
      <c r="OHG28" s="253"/>
      <c r="OHH28" s="253"/>
      <c r="OHI28" s="253"/>
      <c r="OHJ28" s="253"/>
      <c r="OHK28" s="253"/>
      <c r="OHL28" s="253"/>
      <c r="OHM28" s="253"/>
      <c r="OHN28" s="253"/>
      <c r="OHO28" s="253"/>
      <c r="OHP28" s="254"/>
      <c r="OHQ28" s="254"/>
      <c r="OHR28" s="254"/>
      <c r="OHS28" s="254"/>
      <c r="OHT28" s="254"/>
      <c r="OHU28" s="253"/>
      <c r="OHV28" s="253"/>
      <c r="OHW28" s="253"/>
      <c r="OHX28" s="253"/>
      <c r="OHY28" s="253"/>
      <c r="OHZ28" s="253"/>
      <c r="OIA28" s="253"/>
      <c r="OIB28" s="253"/>
      <c r="OIC28" s="253"/>
      <c r="OID28" s="253"/>
      <c r="OIE28" s="253"/>
      <c r="OIF28" s="253"/>
      <c r="OIG28" s="253"/>
      <c r="OIH28" s="253"/>
      <c r="OII28" s="253"/>
      <c r="OIJ28" s="253"/>
      <c r="OIK28" s="253"/>
      <c r="OIL28" s="253"/>
      <c r="OIM28" s="253"/>
      <c r="OIN28" s="253"/>
      <c r="OIO28" s="253"/>
      <c r="OIP28" s="253"/>
      <c r="OIQ28" s="253"/>
      <c r="OIR28" s="253"/>
      <c r="OIS28" s="253"/>
      <c r="OIT28" s="253"/>
      <c r="OIU28" s="253"/>
      <c r="OIV28" s="253"/>
      <c r="OIW28" s="253"/>
      <c r="OIX28" s="253"/>
      <c r="OIY28" s="253"/>
      <c r="OIZ28" s="253"/>
      <c r="OJA28" s="253"/>
      <c r="OJB28" s="253"/>
      <c r="OJC28" s="253"/>
      <c r="OJD28" s="253"/>
      <c r="OJE28" s="253"/>
      <c r="OJF28" s="253"/>
      <c r="OJG28" s="253"/>
      <c r="OJH28" s="253"/>
      <c r="OJI28" s="253"/>
      <c r="OJJ28" s="253"/>
      <c r="OJK28" s="253"/>
      <c r="OJL28" s="253"/>
      <c r="OJM28" s="253"/>
      <c r="OJN28" s="253"/>
      <c r="OJO28" s="253"/>
      <c r="OJP28" s="253"/>
      <c r="OJQ28" s="253"/>
      <c r="OJR28" s="254"/>
      <c r="OJS28" s="254"/>
      <c r="OJT28" s="254"/>
      <c r="OJU28" s="254"/>
      <c r="OJV28" s="254"/>
      <c r="OJW28" s="253"/>
      <c r="OJX28" s="253"/>
      <c r="OJY28" s="253"/>
      <c r="OJZ28" s="253"/>
      <c r="OKA28" s="253"/>
      <c r="OKB28" s="253"/>
      <c r="OKC28" s="253"/>
      <c r="OKD28" s="253"/>
      <c r="OKE28" s="253"/>
      <c r="OKF28" s="253"/>
      <c r="OKG28" s="253"/>
      <c r="OKH28" s="253"/>
      <c r="OKI28" s="253"/>
      <c r="OKJ28" s="253"/>
      <c r="OKK28" s="253"/>
      <c r="OKL28" s="253"/>
      <c r="OKM28" s="253"/>
      <c r="OKN28" s="253"/>
      <c r="OKO28" s="253"/>
      <c r="OKP28" s="253"/>
      <c r="OKQ28" s="253"/>
      <c r="OKR28" s="253"/>
      <c r="OKS28" s="253"/>
      <c r="OKT28" s="253"/>
      <c r="OKU28" s="253"/>
      <c r="OKV28" s="253"/>
      <c r="OKW28" s="253"/>
      <c r="OKX28" s="253"/>
      <c r="OKY28" s="253"/>
      <c r="OKZ28" s="253"/>
      <c r="OLA28" s="253"/>
      <c r="OLB28" s="253"/>
      <c r="OLC28" s="253"/>
      <c r="OLD28" s="253"/>
      <c r="OLE28" s="253"/>
      <c r="OLF28" s="253"/>
      <c r="OLG28" s="253"/>
      <c r="OLH28" s="253"/>
      <c r="OLI28" s="253"/>
      <c r="OLJ28" s="253"/>
      <c r="OLK28" s="253"/>
      <c r="OLL28" s="253"/>
      <c r="OLM28" s="253"/>
      <c r="OLN28" s="253"/>
      <c r="OLO28" s="253"/>
      <c r="OLP28" s="253"/>
      <c r="OLQ28" s="253"/>
      <c r="OLR28" s="253"/>
      <c r="OLS28" s="253"/>
      <c r="OLT28" s="254"/>
      <c r="OLU28" s="254"/>
      <c r="OLV28" s="254"/>
      <c r="OLW28" s="254"/>
      <c r="OLX28" s="254"/>
      <c r="OLY28" s="253"/>
      <c r="OLZ28" s="253"/>
      <c r="OMA28" s="253"/>
      <c r="OMB28" s="253"/>
      <c r="OMC28" s="253"/>
      <c r="OMD28" s="253"/>
      <c r="OME28" s="253"/>
      <c r="OMF28" s="253"/>
      <c r="OMG28" s="253"/>
      <c r="OMH28" s="253"/>
      <c r="OMI28" s="253"/>
      <c r="OMJ28" s="253"/>
      <c r="OMK28" s="253"/>
      <c r="OML28" s="253"/>
      <c r="OMM28" s="253"/>
      <c r="OMN28" s="253"/>
      <c r="OMO28" s="253"/>
      <c r="OMP28" s="253"/>
      <c r="OMQ28" s="253"/>
      <c r="OMR28" s="253"/>
      <c r="OMS28" s="253"/>
      <c r="OMT28" s="253"/>
      <c r="OMU28" s="253"/>
      <c r="OMV28" s="253"/>
      <c r="OMW28" s="253"/>
      <c r="OMX28" s="253"/>
      <c r="OMY28" s="253"/>
      <c r="OMZ28" s="253"/>
      <c r="ONA28" s="253"/>
      <c r="ONB28" s="253"/>
      <c r="ONC28" s="253"/>
      <c r="OND28" s="253"/>
      <c r="ONE28" s="253"/>
      <c r="ONF28" s="253"/>
      <c r="ONG28" s="253"/>
      <c r="ONH28" s="253"/>
      <c r="ONI28" s="253"/>
      <c r="ONJ28" s="253"/>
      <c r="ONK28" s="253"/>
      <c r="ONL28" s="253"/>
      <c r="ONM28" s="253"/>
      <c r="ONN28" s="253"/>
      <c r="ONO28" s="253"/>
      <c r="ONP28" s="253"/>
      <c r="ONQ28" s="253"/>
      <c r="ONR28" s="253"/>
      <c r="ONS28" s="253"/>
      <c r="ONT28" s="253"/>
      <c r="ONU28" s="253"/>
      <c r="ONV28" s="254"/>
      <c r="ONW28" s="254"/>
      <c r="ONX28" s="254"/>
      <c r="ONY28" s="254"/>
      <c r="ONZ28" s="254"/>
      <c r="OOA28" s="253"/>
      <c r="OOB28" s="253"/>
      <c r="OOC28" s="253"/>
      <c r="OOD28" s="253"/>
      <c r="OOE28" s="253"/>
      <c r="OOF28" s="253"/>
      <c r="OOG28" s="253"/>
      <c r="OOH28" s="253"/>
      <c r="OOI28" s="253"/>
      <c r="OOJ28" s="253"/>
      <c r="OOK28" s="253"/>
      <c r="OOL28" s="253"/>
      <c r="OOM28" s="253"/>
      <c r="OON28" s="253"/>
      <c r="OOO28" s="253"/>
      <c r="OOP28" s="253"/>
      <c r="OOQ28" s="253"/>
      <c r="OOR28" s="253"/>
      <c r="OOS28" s="253"/>
      <c r="OOT28" s="253"/>
      <c r="OOU28" s="253"/>
      <c r="OOV28" s="253"/>
      <c r="OOW28" s="253"/>
      <c r="OOX28" s="253"/>
      <c r="OOY28" s="253"/>
      <c r="OOZ28" s="253"/>
      <c r="OPA28" s="253"/>
      <c r="OPB28" s="253"/>
      <c r="OPC28" s="253"/>
      <c r="OPD28" s="253"/>
      <c r="OPE28" s="253"/>
      <c r="OPF28" s="253"/>
      <c r="OPG28" s="253"/>
      <c r="OPH28" s="253"/>
      <c r="OPI28" s="253"/>
      <c r="OPJ28" s="253"/>
      <c r="OPK28" s="253"/>
      <c r="OPL28" s="253"/>
      <c r="OPM28" s="253"/>
      <c r="OPN28" s="253"/>
      <c r="OPO28" s="253"/>
      <c r="OPP28" s="253"/>
      <c r="OPQ28" s="253"/>
      <c r="OPR28" s="253"/>
      <c r="OPS28" s="253"/>
      <c r="OPT28" s="253"/>
      <c r="OPU28" s="253"/>
      <c r="OPV28" s="253"/>
      <c r="OPW28" s="253"/>
      <c r="OPX28" s="254"/>
      <c r="OPY28" s="254"/>
      <c r="OPZ28" s="254"/>
      <c r="OQA28" s="254"/>
      <c r="OQB28" s="254"/>
      <c r="OQC28" s="253"/>
      <c r="OQD28" s="253"/>
      <c r="OQE28" s="253"/>
      <c r="OQF28" s="253"/>
      <c r="OQG28" s="253"/>
      <c r="OQH28" s="253"/>
      <c r="OQI28" s="253"/>
      <c r="OQJ28" s="253"/>
      <c r="OQK28" s="253"/>
      <c r="OQL28" s="253"/>
      <c r="OQM28" s="253"/>
      <c r="OQN28" s="253"/>
      <c r="OQO28" s="253"/>
      <c r="OQP28" s="253"/>
      <c r="OQQ28" s="253"/>
      <c r="OQR28" s="253"/>
      <c r="OQS28" s="253"/>
      <c r="OQT28" s="253"/>
      <c r="OQU28" s="253"/>
      <c r="OQV28" s="253"/>
      <c r="OQW28" s="253"/>
      <c r="OQX28" s="253"/>
      <c r="OQY28" s="253"/>
      <c r="OQZ28" s="253"/>
      <c r="ORA28" s="253"/>
      <c r="ORB28" s="253"/>
      <c r="ORC28" s="253"/>
      <c r="ORD28" s="253"/>
      <c r="ORE28" s="253"/>
      <c r="ORF28" s="253"/>
      <c r="ORG28" s="253"/>
      <c r="ORH28" s="253"/>
      <c r="ORI28" s="253"/>
      <c r="ORJ28" s="253"/>
      <c r="ORK28" s="253"/>
      <c r="ORL28" s="253"/>
      <c r="ORM28" s="253"/>
      <c r="ORN28" s="253"/>
      <c r="ORO28" s="253"/>
      <c r="ORP28" s="253"/>
      <c r="ORQ28" s="253"/>
      <c r="ORR28" s="253"/>
      <c r="ORS28" s="253"/>
      <c r="ORT28" s="253"/>
      <c r="ORU28" s="253"/>
      <c r="ORV28" s="253"/>
      <c r="ORW28" s="253"/>
      <c r="ORX28" s="253"/>
      <c r="ORY28" s="253"/>
      <c r="ORZ28" s="254"/>
      <c r="OSA28" s="254"/>
      <c r="OSB28" s="254"/>
      <c r="OSC28" s="254"/>
      <c r="OSD28" s="254"/>
      <c r="OSE28" s="253"/>
      <c r="OSF28" s="253"/>
      <c r="OSG28" s="253"/>
      <c r="OSH28" s="253"/>
      <c r="OSI28" s="253"/>
      <c r="OSJ28" s="253"/>
      <c r="OSK28" s="253"/>
      <c r="OSL28" s="253"/>
      <c r="OSM28" s="253"/>
      <c r="OSN28" s="253"/>
      <c r="OSO28" s="253"/>
      <c r="OSP28" s="253"/>
      <c r="OSQ28" s="253"/>
      <c r="OSR28" s="253"/>
      <c r="OSS28" s="253"/>
      <c r="OST28" s="253"/>
      <c r="OSU28" s="253"/>
      <c r="OSV28" s="253"/>
      <c r="OSW28" s="253"/>
      <c r="OSX28" s="253"/>
      <c r="OSY28" s="253"/>
      <c r="OSZ28" s="253"/>
      <c r="OTA28" s="253"/>
      <c r="OTB28" s="253"/>
      <c r="OTC28" s="253"/>
      <c r="OTD28" s="253"/>
      <c r="OTE28" s="253"/>
      <c r="OTF28" s="253"/>
      <c r="OTG28" s="253"/>
      <c r="OTH28" s="253"/>
      <c r="OTI28" s="253"/>
      <c r="OTJ28" s="253"/>
      <c r="OTK28" s="253"/>
      <c r="OTL28" s="253"/>
      <c r="OTM28" s="253"/>
      <c r="OTN28" s="253"/>
      <c r="OTO28" s="253"/>
      <c r="OTP28" s="253"/>
      <c r="OTQ28" s="253"/>
      <c r="OTR28" s="253"/>
      <c r="OTS28" s="253"/>
      <c r="OTT28" s="253"/>
      <c r="OTU28" s="253"/>
      <c r="OTV28" s="253"/>
      <c r="OTW28" s="253"/>
      <c r="OTX28" s="253"/>
      <c r="OTY28" s="253"/>
      <c r="OTZ28" s="253"/>
      <c r="OUA28" s="253"/>
      <c r="OUB28" s="254"/>
      <c r="OUC28" s="254"/>
      <c r="OUD28" s="254"/>
      <c r="OUE28" s="254"/>
      <c r="OUF28" s="254"/>
      <c r="OUG28" s="253"/>
      <c r="OUH28" s="253"/>
      <c r="OUI28" s="253"/>
      <c r="OUJ28" s="253"/>
      <c r="OUK28" s="253"/>
      <c r="OUL28" s="253"/>
      <c r="OUM28" s="253"/>
      <c r="OUN28" s="253"/>
      <c r="OUO28" s="253"/>
      <c r="OUP28" s="253"/>
      <c r="OUQ28" s="253"/>
      <c r="OUR28" s="253"/>
      <c r="OUS28" s="253"/>
      <c r="OUT28" s="253"/>
      <c r="OUU28" s="253"/>
      <c r="OUV28" s="253"/>
      <c r="OUW28" s="253"/>
      <c r="OUX28" s="253"/>
      <c r="OUY28" s="253"/>
      <c r="OUZ28" s="253"/>
      <c r="OVA28" s="253"/>
      <c r="OVB28" s="253"/>
      <c r="OVC28" s="253"/>
      <c r="OVD28" s="253"/>
      <c r="OVE28" s="253"/>
      <c r="OVF28" s="253"/>
      <c r="OVG28" s="253"/>
      <c r="OVH28" s="253"/>
      <c r="OVI28" s="253"/>
      <c r="OVJ28" s="253"/>
      <c r="OVK28" s="253"/>
      <c r="OVL28" s="253"/>
      <c r="OVM28" s="253"/>
      <c r="OVN28" s="253"/>
      <c r="OVO28" s="253"/>
      <c r="OVP28" s="253"/>
      <c r="OVQ28" s="253"/>
      <c r="OVR28" s="253"/>
      <c r="OVS28" s="253"/>
      <c r="OVT28" s="253"/>
      <c r="OVU28" s="253"/>
      <c r="OVV28" s="253"/>
      <c r="OVW28" s="253"/>
      <c r="OVX28" s="253"/>
      <c r="OVY28" s="253"/>
      <c r="OVZ28" s="253"/>
      <c r="OWA28" s="253"/>
      <c r="OWB28" s="253"/>
      <c r="OWC28" s="253"/>
      <c r="OWD28" s="254"/>
      <c r="OWE28" s="254"/>
      <c r="OWF28" s="254"/>
      <c r="OWG28" s="254"/>
      <c r="OWH28" s="254"/>
      <c r="OWI28" s="253"/>
      <c r="OWJ28" s="253"/>
      <c r="OWK28" s="253"/>
      <c r="OWL28" s="253"/>
      <c r="OWM28" s="253"/>
      <c r="OWN28" s="253"/>
      <c r="OWO28" s="253"/>
      <c r="OWP28" s="253"/>
      <c r="OWQ28" s="253"/>
      <c r="OWR28" s="253"/>
      <c r="OWS28" s="253"/>
      <c r="OWT28" s="253"/>
      <c r="OWU28" s="253"/>
      <c r="OWV28" s="253"/>
      <c r="OWW28" s="253"/>
      <c r="OWX28" s="253"/>
      <c r="OWY28" s="253"/>
      <c r="OWZ28" s="253"/>
      <c r="OXA28" s="253"/>
      <c r="OXB28" s="253"/>
      <c r="OXC28" s="253"/>
      <c r="OXD28" s="253"/>
      <c r="OXE28" s="253"/>
      <c r="OXF28" s="253"/>
      <c r="OXG28" s="253"/>
      <c r="OXH28" s="253"/>
      <c r="OXI28" s="253"/>
      <c r="OXJ28" s="253"/>
      <c r="OXK28" s="253"/>
      <c r="OXL28" s="253"/>
      <c r="OXM28" s="253"/>
      <c r="OXN28" s="253"/>
      <c r="OXO28" s="253"/>
      <c r="OXP28" s="253"/>
      <c r="OXQ28" s="253"/>
      <c r="OXR28" s="253"/>
      <c r="OXS28" s="253"/>
      <c r="OXT28" s="253"/>
      <c r="OXU28" s="253"/>
      <c r="OXV28" s="253"/>
      <c r="OXW28" s="253"/>
      <c r="OXX28" s="253"/>
      <c r="OXY28" s="253"/>
      <c r="OXZ28" s="253"/>
      <c r="OYA28" s="253"/>
      <c r="OYB28" s="253"/>
      <c r="OYC28" s="253"/>
      <c r="OYD28" s="253"/>
      <c r="OYE28" s="253"/>
      <c r="OYF28" s="254"/>
      <c r="OYG28" s="254"/>
      <c r="OYH28" s="254"/>
      <c r="OYI28" s="254"/>
      <c r="OYJ28" s="254"/>
      <c r="OYK28" s="253"/>
      <c r="OYL28" s="253"/>
      <c r="OYM28" s="253"/>
      <c r="OYN28" s="253"/>
      <c r="OYO28" s="253"/>
      <c r="OYP28" s="253"/>
      <c r="OYQ28" s="253"/>
      <c r="OYR28" s="253"/>
      <c r="OYS28" s="253"/>
      <c r="OYT28" s="253"/>
      <c r="OYU28" s="253"/>
      <c r="OYV28" s="253"/>
      <c r="OYW28" s="253"/>
      <c r="OYX28" s="253"/>
      <c r="OYY28" s="253"/>
      <c r="OYZ28" s="253"/>
      <c r="OZA28" s="253"/>
      <c r="OZB28" s="253"/>
      <c r="OZC28" s="253"/>
      <c r="OZD28" s="253"/>
      <c r="OZE28" s="253"/>
      <c r="OZF28" s="253"/>
      <c r="OZG28" s="253"/>
      <c r="OZH28" s="253"/>
      <c r="OZI28" s="253"/>
      <c r="OZJ28" s="253"/>
      <c r="OZK28" s="253"/>
      <c r="OZL28" s="253"/>
      <c r="OZM28" s="253"/>
      <c r="OZN28" s="253"/>
      <c r="OZO28" s="253"/>
      <c r="OZP28" s="253"/>
      <c r="OZQ28" s="253"/>
      <c r="OZR28" s="253"/>
      <c r="OZS28" s="253"/>
      <c r="OZT28" s="253"/>
      <c r="OZU28" s="253"/>
      <c r="OZV28" s="253"/>
      <c r="OZW28" s="253"/>
      <c r="OZX28" s="253"/>
      <c r="OZY28" s="253"/>
      <c r="OZZ28" s="253"/>
      <c r="PAA28" s="253"/>
      <c r="PAB28" s="253"/>
      <c r="PAC28" s="253"/>
      <c r="PAD28" s="253"/>
      <c r="PAE28" s="253"/>
      <c r="PAF28" s="253"/>
      <c r="PAG28" s="253"/>
      <c r="PAH28" s="254"/>
      <c r="PAI28" s="254"/>
      <c r="PAJ28" s="254"/>
      <c r="PAK28" s="254"/>
      <c r="PAL28" s="254"/>
      <c r="PAM28" s="253"/>
      <c r="PAN28" s="253"/>
      <c r="PAO28" s="253"/>
      <c r="PAP28" s="253"/>
      <c r="PAQ28" s="253"/>
      <c r="PAR28" s="253"/>
      <c r="PAS28" s="253"/>
      <c r="PAT28" s="253"/>
      <c r="PAU28" s="253"/>
      <c r="PAV28" s="253"/>
      <c r="PAW28" s="253"/>
      <c r="PAX28" s="253"/>
      <c r="PAY28" s="253"/>
      <c r="PAZ28" s="253"/>
      <c r="PBA28" s="253"/>
      <c r="PBB28" s="253"/>
      <c r="PBC28" s="253"/>
      <c r="PBD28" s="253"/>
      <c r="PBE28" s="253"/>
      <c r="PBF28" s="253"/>
      <c r="PBG28" s="253"/>
      <c r="PBH28" s="253"/>
      <c r="PBI28" s="253"/>
      <c r="PBJ28" s="253"/>
      <c r="PBK28" s="253"/>
      <c r="PBL28" s="253"/>
      <c r="PBM28" s="253"/>
      <c r="PBN28" s="253"/>
      <c r="PBO28" s="253"/>
      <c r="PBP28" s="253"/>
      <c r="PBQ28" s="253"/>
      <c r="PBR28" s="253"/>
      <c r="PBS28" s="253"/>
      <c r="PBT28" s="253"/>
      <c r="PBU28" s="253"/>
      <c r="PBV28" s="253"/>
      <c r="PBW28" s="253"/>
      <c r="PBX28" s="253"/>
      <c r="PBY28" s="253"/>
      <c r="PBZ28" s="253"/>
      <c r="PCA28" s="253"/>
      <c r="PCB28" s="253"/>
      <c r="PCC28" s="253"/>
      <c r="PCD28" s="253"/>
      <c r="PCE28" s="253"/>
      <c r="PCF28" s="253"/>
      <c r="PCG28" s="253"/>
      <c r="PCH28" s="253"/>
      <c r="PCI28" s="253"/>
      <c r="PCJ28" s="254"/>
      <c r="PCK28" s="254"/>
      <c r="PCL28" s="254"/>
      <c r="PCM28" s="254"/>
      <c r="PCN28" s="254"/>
      <c r="PCO28" s="253"/>
      <c r="PCP28" s="253"/>
      <c r="PCQ28" s="253"/>
      <c r="PCR28" s="253"/>
      <c r="PCS28" s="253"/>
      <c r="PCT28" s="253"/>
      <c r="PCU28" s="253"/>
      <c r="PCV28" s="253"/>
      <c r="PCW28" s="253"/>
      <c r="PCX28" s="253"/>
      <c r="PCY28" s="253"/>
      <c r="PCZ28" s="253"/>
      <c r="PDA28" s="253"/>
      <c r="PDB28" s="253"/>
      <c r="PDC28" s="253"/>
      <c r="PDD28" s="253"/>
      <c r="PDE28" s="253"/>
      <c r="PDF28" s="253"/>
      <c r="PDG28" s="253"/>
      <c r="PDH28" s="253"/>
      <c r="PDI28" s="253"/>
      <c r="PDJ28" s="253"/>
      <c r="PDK28" s="253"/>
      <c r="PDL28" s="253"/>
      <c r="PDM28" s="253"/>
      <c r="PDN28" s="253"/>
      <c r="PDO28" s="253"/>
      <c r="PDP28" s="253"/>
      <c r="PDQ28" s="253"/>
      <c r="PDR28" s="253"/>
      <c r="PDS28" s="253"/>
      <c r="PDT28" s="253"/>
      <c r="PDU28" s="253"/>
      <c r="PDV28" s="253"/>
      <c r="PDW28" s="253"/>
      <c r="PDX28" s="253"/>
      <c r="PDY28" s="253"/>
      <c r="PDZ28" s="253"/>
      <c r="PEA28" s="253"/>
      <c r="PEB28" s="253"/>
      <c r="PEC28" s="253"/>
      <c r="PED28" s="253"/>
      <c r="PEE28" s="253"/>
      <c r="PEF28" s="253"/>
      <c r="PEG28" s="253"/>
      <c r="PEH28" s="253"/>
      <c r="PEI28" s="253"/>
      <c r="PEJ28" s="253"/>
      <c r="PEK28" s="253"/>
      <c r="PEL28" s="254"/>
      <c r="PEM28" s="254"/>
      <c r="PEN28" s="254"/>
      <c r="PEO28" s="254"/>
      <c r="PEP28" s="254"/>
      <c r="PEQ28" s="253"/>
      <c r="PER28" s="253"/>
      <c r="PES28" s="253"/>
      <c r="PET28" s="253"/>
      <c r="PEU28" s="253"/>
      <c r="PEV28" s="253"/>
      <c r="PEW28" s="253"/>
      <c r="PEX28" s="253"/>
      <c r="PEY28" s="253"/>
      <c r="PEZ28" s="253"/>
      <c r="PFA28" s="253"/>
      <c r="PFB28" s="253"/>
      <c r="PFC28" s="253"/>
      <c r="PFD28" s="253"/>
      <c r="PFE28" s="253"/>
      <c r="PFF28" s="253"/>
      <c r="PFG28" s="253"/>
      <c r="PFH28" s="253"/>
      <c r="PFI28" s="253"/>
      <c r="PFJ28" s="253"/>
      <c r="PFK28" s="253"/>
      <c r="PFL28" s="253"/>
      <c r="PFM28" s="253"/>
      <c r="PFN28" s="253"/>
      <c r="PFO28" s="253"/>
      <c r="PFP28" s="253"/>
      <c r="PFQ28" s="253"/>
      <c r="PFR28" s="253"/>
      <c r="PFS28" s="253"/>
      <c r="PFT28" s="253"/>
      <c r="PFU28" s="253"/>
      <c r="PFV28" s="253"/>
      <c r="PFW28" s="253"/>
      <c r="PFX28" s="253"/>
      <c r="PFY28" s="253"/>
      <c r="PFZ28" s="253"/>
      <c r="PGA28" s="253"/>
      <c r="PGB28" s="253"/>
      <c r="PGC28" s="253"/>
      <c r="PGD28" s="253"/>
      <c r="PGE28" s="253"/>
      <c r="PGF28" s="253"/>
      <c r="PGG28" s="253"/>
      <c r="PGH28" s="253"/>
      <c r="PGI28" s="253"/>
      <c r="PGJ28" s="253"/>
      <c r="PGK28" s="253"/>
      <c r="PGL28" s="253"/>
      <c r="PGM28" s="253"/>
      <c r="PGN28" s="254"/>
      <c r="PGO28" s="254"/>
      <c r="PGP28" s="254"/>
      <c r="PGQ28" s="254"/>
      <c r="PGR28" s="254"/>
      <c r="PGS28" s="253"/>
      <c r="PGT28" s="253"/>
      <c r="PGU28" s="253"/>
      <c r="PGV28" s="253"/>
      <c r="PGW28" s="253"/>
      <c r="PGX28" s="253"/>
      <c r="PGY28" s="253"/>
      <c r="PGZ28" s="253"/>
      <c r="PHA28" s="253"/>
      <c r="PHB28" s="253"/>
      <c r="PHC28" s="253"/>
      <c r="PHD28" s="253"/>
      <c r="PHE28" s="253"/>
      <c r="PHF28" s="253"/>
      <c r="PHG28" s="253"/>
      <c r="PHH28" s="253"/>
      <c r="PHI28" s="253"/>
      <c r="PHJ28" s="253"/>
      <c r="PHK28" s="253"/>
      <c r="PHL28" s="253"/>
      <c r="PHM28" s="253"/>
      <c r="PHN28" s="253"/>
      <c r="PHO28" s="253"/>
      <c r="PHP28" s="253"/>
      <c r="PHQ28" s="253"/>
      <c r="PHR28" s="253"/>
      <c r="PHS28" s="253"/>
      <c r="PHT28" s="253"/>
      <c r="PHU28" s="253"/>
      <c r="PHV28" s="253"/>
      <c r="PHW28" s="253"/>
      <c r="PHX28" s="253"/>
      <c r="PHY28" s="253"/>
      <c r="PHZ28" s="253"/>
      <c r="PIA28" s="253"/>
      <c r="PIB28" s="253"/>
      <c r="PIC28" s="253"/>
      <c r="PID28" s="253"/>
      <c r="PIE28" s="253"/>
      <c r="PIF28" s="253"/>
      <c r="PIG28" s="253"/>
      <c r="PIH28" s="253"/>
      <c r="PII28" s="253"/>
      <c r="PIJ28" s="253"/>
      <c r="PIK28" s="253"/>
      <c r="PIL28" s="253"/>
      <c r="PIM28" s="253"/>
      <c r="PIN28" s="253"/>
      <c r="PIO28" s="253"/>
      <c r="PIP28" s="254"/>
      <c r="PIQ28" s="254"/>
      <c r="PIR28" s="254"/>
      <c r="PIS28" s="254"/>
      <c r="PIT28" s="254"/>
      <c r="PIU28" s="253"/>
      <c r="PIV28" s="253"/>
      <c r="PIW28" s="253"/>
      <c r="PIX28" s="253"/>
      <c r="PIY28" s="253"/>
      <c r="PIZ28" s="253"/>
      <c r="PJA28" s="253"/>
      <c r="PJB28" s="253"/>
      <c r="PJC28" s="253"/>
      <c r="PJD28" s="253"/>
      <c r="PJE28" s="253"/>
      <c r="PJF28" s="253"/>
      <c r="PJG28" s="253"/>
      <c r="PJH28" s="253"/>
      <c r="PJI28" s="253"/>
      <c r="PJJ28" s="253"/>
      <c r="PJK28" s="253"/>
      <c r="PJL28" s="253"/>
      <c r="PJM28" s="253"/>
      <c r="PJN28" s="253"/>
      <c r="PJO28" s="253"/>
      <c r="PJP28" s="253"/>
      <c r="PJQ28" s="253"/>
      <c r="PJR28" s="253"/>
      <c r="PJS28" s="253"/>
      <c r="PJT28" s="253"/>
      <c r="PJU28" s="253"/>
      <c r="PJV28" s="253"/>
      <c r="PJW28" s="253"/>
      <c r="PJX28" s="253"/>
      <c r="PJY28" s="253"/>
      <c r="PJZ28" s="253"/>
      <c r="PKA28" s="253"/>
      <c r="PKB28" s="253"/>
      <c r="PKC28" s="253"/>
      <c r="PKD28" s="253"/>
      <c r="PKE28" s="253"/>
      <c r="PKF28" s="253"/>
      <c r="PKG28" s="253"/>
      <c r="PKH28" s="253"/>
      <c r="PKI28" s="253"/>
      <c r="PKJ28" s="253"/>
      <c r="PKK28" s="253"/>
      <c r="PKL28" s="253"/>
      <c r="PKM28" s="253"/>
      <c r="PKN28" s="253"/>
      <c r="PKO28" s="253"/>
      <c r="PKP28" s="253"/>
      <c r="PKQ28" s="253"/>
      <c r="PKR28" s="254"/>
      <c r="PKS28" s="254"/>
      <c r="PKT28" s="254"/>
      <c r="PKU28" s="254"/>
      <c r="PKV28" s="254"/>
      <c r="PKW28" s="253"/>
      <c r="PKX28" s="253"/>
      <c r="PKY28" s="253"/>
      <c r="PKZ28" s="253"/>
      <c r="PLA28" s="253"/>
      <c r="PLB28" s="253"/>
      <c r="PLC28" s="253"/>
      <c r="PLD28" s="253"/>
      <c r="PLE28" s="253"/>
      <c r="PLF28" s="253"/>
      <c r="PLG28" s="253"/>
      <c r="PLH28" s="253"/>
      <c r="PLI28" s="253"/>
      <c r="PLJ28" s="253"/>
      <c r="PLK28" s="253"/>
      <c r="PLL28" s="253"/>
      <c r="PLM28" s="253"/>
      <c r="PLN28" s="253"/>
      <c r="PLO28" s="253"/>
      <c r="PLP28" s="253"/>
      <c r="PLQ28" s="253"/>
      <c r="PLR28" s="253"/>
      <c r="PLS28" s="253"/>
      <c r="PLT28" s="253"/>
      <c r="PLU28" s="253"/>
      <c r="PLV28" s="253"/>
      <c r="PLW28" s="253"/>
      <c r="PLX28" s="253"/>
      <c r="PLY28" s="253"/>
      <c r="PLZ28" s="253"/>
      <c r="PMA28" s="253"/>
      <c r="PMB28" s="253"/>
      <c r="PMC28" s="253"/>
      <c r="PMD28" s="253"/>
      <c r="PME28" s="253"/>
      <c r="PMF28" s="253"/>
      <c r="PMG28" s="253"/>
      <c r="PMH28" s="253"/>
      <c r="PMI28" s="253"/>
      <c r="PMJ28" s="253"/>
      <c r="PMK28" s="253"/>
      <c r="PML28" s="253"/>
      <c r="PMM28" s="253"/>
      <c r="PMN28" s="253"/>
      <c r="PMO28" s="253"/>
      <c r="PMP28" s="253"/>
      <c r="PMQ28" s="253"/>
      <c r="PMR28" s="253"/>
      <c r="PMS28" s="253"/>
      <c r="PMT28" s="254"/>
      <c r="PMU28" s="254"/>
      <c r="PMV28" s="254"/>
      <c r="PMW28" s="254"/>
      <c r="PMX28" s="254"/>
      <c r="PMY28" s="253"/>
      <c r="PMZ28" s="253"/>
      <c r="PNA28" s="253"/>
      <c r="PNB28" s="253"/>
      <c r="PNC28" s="253"/>
      <c r="PND28" s="253"/>
      <c r="PNE28" s="253"/>
      <c r="PNF28" s="253"/>
      <c r="PNG28" s="253"/>
      <c r="PNH28" s="253"/>
      <c r="PNI28" s="253"/>
      <c r="PNJ28" s="253"/>
      <c r="PNK28" s="253"/>
      <c r="PNL28" s="253"/>
      <c r="PNM28" s="253"/>
      <c r="PNN28" s="253"/>
      <c r="PNO28" s="253"/>
      <c r="PNP28" s="253"/>
      <c r="PNQ28" s="253"/>
      <c r="PNR28" s="253"/>
      <c r="PNS28" s="253"/>
      <c r="PNT28" s="253"/>
      <c r="PNU28" s="253"/>
      <c r="PNV28" s="253"/>
      <c r="PNW28" s="253"/>
      <c r="PNX28" s="253"/>
      <c r="PNY28" s="253"/>
      <c r="PNZ28" s="253"/>
      <c r="POA28" s="253"/>
      <c r="POB28" s="253"/>
      <c r="POC28" s="253"/>
      <c r="POD28" s="253"/>
      <c r="POE28" s="253"/>
      <c r="POF28" s="253"/>
      <c r="POG28" s="253"/>
      <c r="POH28" s="253"/>
      <c r="POI28" s="253"/>
      <c r="POJ28" s="253"/>
      <c r="POK28" s="253"/>
      <c r="POL28" s="253"/>
      <c r="POM28" s="253"/>
      <c r="PON28" s="253"/>
      <c r="POO28" s="253"/>
      <c r="POP28" s="253"/>
      <c r="POQ28" s="253"/>
      <c r="POR28" s="253"/>
      <c r="POS28" s="253"/>
      <c r="POT28" s="253"/>
      <c r="POU28" s="253"/>
      <c r="POV28" s="254"/>
      <c r="POW28" s="254"/>
      <c r="POX28" s="254"/>
      <c r="POY28" s="254"/>
      <c r="POZ28" s="254"/>
      <c r="PPA28" s="253"/>
      <c r="PPB28" s="253"/>
      <c r="PPC28" s="253"/>
      <c r="PPD28" s="253"/>
      <c r="PPE28" s="253"/>
      <c r="PPF28" s="253"/>
      <c r="PPG28" s="253"/>
      <c r="PPH28" s="253"/>
      <c r="PPI28" s="253"/>
      <c r="PPJ28" s="253"/>
      <c r="PPK28" s="253"/>
      <c r="PPL28" s="253"/>
      <c r="PPM28" s="253"/>
      <c r="PPN28" s="253"/>
      <c r="PPO28" s="253"/>
      <c r="PPP28" s="253"/>
      <c r="PPQ28" s="253"/>
      <c r="PPR28" s="253"/>
      <c r="PPS28" s="253"/>
      <c r="PPT28" s="253"/>
      <c r="PPU28" s="253"/>
      <c r="PPV28" s="253"/>
      <c r="PPW28" s="253"/>
      <c r="PPX28" s="253"/>
      <c r="PPY28" s="253"/>
      <c r="PPZ28" s="253"/>
      <c r="PQA28" s="253"/>
      <c r="PQB28" s="253"/>
      <c r="PQC28" s="253"/>
      <c r="PQD28" s="253"/>
      <c r="PQE28" s="253"/>
      <c r="PQF28" s="253"/>
      <c r="PQG28" s="253"/>
      <c r="PQH28" s="253"/>
      <c r="PQI28" s="253"/>
      <c r="PQJ28" s="253"/>
      <c r="PQK28" s="253"/>
      <c r="PQL28" s="253"/>
      <c r="PQM28" s="253"/>
      <c r="PQN28" s="253"/>
      <c r="PQO28" s="253"/>
      <c r="PQP28" s="253"/>
      <c r="PQQ28" s="253"/>
      <c r="PQR28" s="253"/>
      <c r="PQS28" s="253"/>
      <c r="PQT28" s="253"/>
      <c r="PQU28" s="253"/>
      <c r="PQV28" s="253"/>
      <c r="PQW28" s="253"/>
      <c r="PQX28" s="254"/>
      <c r="PQY28" s="254"/>
      <c r="PQZ28" s="254"/>
      <c r="PRA28" s="254"/>
      <c r="PRB28" s="254"/>
      <c r="PRC28" s="253"/>
      <c r="PRD28" s="253"/>
      <c r="PRE28" s="253"/>
      <c r="PRF28" s="253"/>
      <c r="PRG28" s="253"/>
      <c r="PRH28" s="253"/>
      <c r="PRI28" s="253"/>
      <c r="PRJ28" s="253"/>
      <c r="PRK28" s="253"/>
      <c r="PRL28" s="253"/>
      <c r="PRM28" s="253"/>
      <c r="PRN28" s="253"/>
      <c r="PRO28" s="253"/>
      <c r="PRP28" s="253"/>
      <c r="PRQ28" s="253"/>
      <c r="PRR28" s="253"/>
      <c r="PRS28" s="253"/>
      <c r="PRT28" s="253"/>
      <c r="PRU28" s="253"/>
      <c r="PRV28" s="253"/>
      <c r="PRW28" s="253"/>
      <c r="PRX28" s="253"/>
      <c r="PRY28" s="253"/>
      <c r="PRZ28" s="253"/>
      <c r="PSA28" s="253"/>
      <c r="PSB28" s="253"/>
      <c r="PSC28" s="253"/>
      <c r="PSD28" s="253"/>
      <c r="PSE28" s="253"/>
      <c r="PSF28" s="253"/>
      <c r="PSG28" s="253"/>
      <c r="PSH28" s="253"/>
      <c r="PSI28" s="253"/>
      <c r="PSJ28" s="253"/>
      <c r="PSK28" s="253"/>
      <c r="PSL28" s="253"/>
      <c r="PSM28" s="253"/>
      <c r="PSN28" s="253"/>
      <c r="PSO28" s="253"/>
      <c r="PSP28" s="253"/>
      <c r="PSQ28" s="253"/>
      <c r="PSR28" s="253"/>
      <c r="PSS28" s="253"/>
      <c r="PST28" s="253"/>
      <c r="PSU28" s="253"/>
      <c r="PSV28" s="253"/>
      <c r="PSW28" s="253"/>
      <c r="PSX28" s="253"/>
      <c r="PSY28" s="253"/>
      <c r="PSZ28" s="254"/>
      <c r="PTA28" s="254"/>
      <c r="PTB28" s="254"/>
      <c r="PTC28" s="254"/>
      <c r="PTD28" s="254"/>
      <c r="PTE28" s="253"/>
      <c r="PTF28" s="253"/>
      <c r="PTG28" s="253"/>
      <c r="PTH28" s="253"/>
      <c r="PTI28" s="253"/>
      <c r="PTJ28" s="253"/>
      <c r="PTK28" s="253"/>
      <c r="PTL28" s="253"/>
      <c r="PTM28" s="253"/>
      <c r="PTN28" s="253"/>
      <c r="PTO28" s="253"/>
      <c r="PTP28" s="253"/>
      <c r="PTQ28" s="253"/>
      <c r="PTR28" s="253"/>
      <c r="PTS28" s="253"/>
      <c r="PTT28" s="253"/>
      <c r="PTU28" s="253"/>
      <c r="PTV28" s="253"/>
      <c r="PTW28" s="253"/>
      <c r="PTX28" s="253"/>
      <c r="PTY28" s="253"/>
      <c r="PTZ28" s="253"/>
      <c r="PUA28" s="253"/>
      <c r="PUB28" s="253"/>
      <c r="PUC28" s="253"/>
      <c r="PUD28" s="253"/>
      <c r="PUE28" s="253"/>
      <c r="PUF28" s="253"/>
      <c r="PUG28" s="253"/>
      <c r="PUH28" s="253"/>
      <c r="PUI28" s="253"/>
      <c r="PUJ28" s="253"/>
      <c r="PUK28" s="253"/>
      <c r="PUL28" s="253"/>
      <c r="PUM28" s="253"/>
      <c r="PUN28" s="253"/>
      <c r="PUO28" s="253"/>
      <c r="PUP28" s="253"/>
      <c r="PUQ28" s="253"/>
      <c r="PUR28" s="253"/>
      <c r="PUS28" s="253"/>
      <c r="PUT28" s="253"/>
      <c r="PUU28" s="253"/>
      <c r="PUV28" s="253"/>
      <c r="PUW28" s="253"/>
      <c r="PUX28" s="253"/>
      <c r="PUY28" s="253"/>
      <c r="PUZ28" s="253"/>
      <c r="PVA28" s="253"/>
      <c r="PVB28" s="254"/>
      <c r="PVC28" s="254"/>
      <c r="PVD28" s="254"/>
      <c r="PVE28" s="254"/>
      <c r="PVF28" s="254"/>
      <c r="PVG28" s="253"/>
      <c r="PVH28" s="253"/>
      <c r="PVI28" s="253"/>
      <c r="PVJ28" s="253"/>
      <c r="PVK28" s="253"/>
      <c r="PVL28" s="253"/>
      <c r="PVM28" s="253"/>
      <c r="PVN28" s="253"/>
      <c r="PVO28" s="253"/>
      <c r="PVP28" s="253"/>
      <c r="PVQ28" s="253"/>
      <c r="PVR28" s="253"/>
      <c r="PVS28" s="253"/>
      <c r="PVT28" s="253"/>
      <c r="PVU28" s="253"/>
      <c r="PVV28" s="253"/>
      <c r="PVW28" s="253"/>
      <c r="PVX28" s="253"/>
      <c r="PVY28" s="253"/>
      <c r="PVZ28" s="253"/>
      <c r="PWA28" s="253"/>
      <c r="PWB28" s="253"/>
      <c r="PWC28" s="253"/>
      <c r="PWD28" s="253"/>
      <c r="PWE28" s="253"/>
      <c r="PWF28" s="253"/>
      <c r="PWG28" s="253"/>
      <c r="PWH28" s="253"/>
      <c r="PWI28" s="253"/>
      <c r="PWJ28" s="253"/>
      <c r="PWK28" s="253"/>
      <c r="PWL28" s="253"/>
      <c r="PWM28" s="253"/>
      <c r="PWN28" s="253"/>
      <c r="PWO28" s="253"/>
      <c r="PWP28" s="253"/>
      <c r="PWQ28" s="253"/>
      <c r="PWR28" s="253"/>
      <c r="PWS28" s="253"/>
      <c r="PWT28" s="253"/>
      <c r="PWU28" s="253"/>
      <c r="PWV28" s="253"/>
      <c r="PWW28" s="253"/>
      <c r="PWX28" s="253"/>
      <c r="PWY28" s="253"/>
      <c r="PWZ28" s="253"/>
      <c r="PXA28" s="253"/>
      <c r="PXB28" s="253"/>
      <c r="PXC28" s="253"/>
      <c r="PXD28" s="254"/>
      <c r="PXE28" s="254"/>
      <c r="PXF28" s="254"/>
      <c r="PXG28" s="254"/>
      <c r="PXH28" s="254"/>
      <c r="PXI28" s="253"/>
      <c r="PXJ28" s="253"/>
      <c r="PXK28" s="253"/>
      <c r="PXL28" s="253"/>
      <c r="PXM28" s="253"/>
      <c r="PXN28" s="253"/>
      <c r="PXO28" s="253"/>
      <c r="PXP28" s="253"/>
      <c r="PXQ28" s="253"/>
      <c r="PXR28" s="253"/>
      <c r="PXS28" s="253"/>
      <c r="PXT28" s="253"/>
      <c r="PXU28" s="253"/>
      <c r="PXV28" s="253"/>
      <c r="PXW28" s="253"/>
      <c r="PXX28" s="253"/>
      <c r="PXY28" s="253"/>
      <c r="PXZ28" s="253"/>
      <c r="PYA28" s="253"/>
      <c r="PYB28" s="253"/>
      <c r="PYC28" s="253"/>
      <c r="PYD28" s="253"/>
      <c r="PYE28" s="253"/>
      <c r="PYF28" s="253"/>
      <c r="PYG28" s="253"/>
      <c r="PYH28" s="253"/>
      <c r="PYI28" s="253"/>
      <c r="PYJ28" s="253"/>
      <c r="PYK28" s="253"/>
      <c r="PYL28" s="253"/>
      <c r="PYM28" s="253"/>
      <c r="PYN28" s="253"/>
      <c r="PYO28" s="253"/>
      <c r="PYP28" s="253"/>
      <c r="PYQ28" s="253"/>
      <c r="PYR28" s="253"/>
      <c r="PYS28" s="253"/>
      <c r="PYT28" s="253"/>
      <c r="PYU28" s="253"/>
      <c r="PYV28" s="253"/>
      <c r="PYW28" s="253"/>
      <c r="PYX28" s="253"/>
      <c r="PYY28" s="253"/>
      <c r="PYZ28" s="253"/>
      <c r="PZA28" s="253"/>
      <c r="PZB28" s="253"/>
      <c r="PZC28" s="253"/>
      <c r="PZD28" s="253"/>
      <c r="PZE28" s="253"/>
      <c r="PZF28" s="254"/>
      <c r="PZG28" s="254"/>
      <c r="PZH28" s="254"/>
      <c r="PZI28" s="254"/>
      <c r="PZJ28" s="254"/>
      <c r="PZK28" s="253"/>
      <c r="PZL28" s="253"/>
      <c r="PZM28" s="253"/>
      <c r="PZN28" s="253"/>
      <c r="PZO28" s="253"/>
      <c r="PZP28" s="253"/>
      <c r="PZQ28" s="253"/>
      <c r="PZR28" s="253"/>
      <c r="PZS28" s="253"/>
      <c r="PZT28" s="253"/>
      <c r="PZU28" s="253"/>
      <c r="PZV28" s="253"/>
      <c r="PZW28" s="253"/>
      <c r="PZX28" s="253"/>
      <c r="PZY28" s="253"/>
      <c r="PZZ28" s="253"/>
      <c r="QAA28" s="253"/>
      <c r="QAB28" s="253"/>
      <c r="QAC28" s="253"/>
      <c r="QAD28" s="253"/>
      <c r="QAE28" s="253"/>
      <c r="QAF28" s="253"/>
      <c r="QAG28" s="253"/>
      <c r="QAH28" s="253"/>
      <c r="QAI28" s="253"/>
      <c r="QAJ28" s="253"/>
      <c r="QAK28" s="253"/>
      <c r="QAL28" s="253"/>
      <c r="QAM28" s="253"/>
      <c r="QAN28" s="253"/>
      <c r="QAO28" s="253"/>
      <c r="QAP28" s="253"/>
      <c r="QAQ28" s="253"/>
      <c r="QAR28" s="253"/>
      <c r="QAS28" s="253"/>
      <c r="QAT28" s="253"/>
      <c r="QAU28" s="253"/>
      <c r="QAV28" s="253"/>
      <c r="QAW28" s="253"/>
      <c r="QAX28" s="253"/>
      <c r="QAY28" s="253"/>
      <c r="QAZ28" s="253"/>
      <c r="QBA28" s="253"/>
      <c r="QBB28" s="253"/>
      <c r="QBC28" s="253"/>
      <c r="QBD28" s="253"/>
      <c r="QBE28" s="253"/>
      <c r="QBF28" s="253"/>
      <c r="QBG28" s="253"/>
      <c r="QBH28" s="254"/>
      <c r="QBI28" s="254"/>
      <c r="QBJ28" s="254"/>
      <c r="QBK28" s="254"/>
      <c r="QBL28" s="254"/>
      <c r="QBM28" s="253"/>
      <c r="QBN28" s="253"/>
      <c r="QBO28" s="253"/>
      <c r="QBP28" s="253"/>
      <c r="QBQ28" s="253"/>
      <c r="QBR28" s="253"/>
      <c r="QBS28" s="253"/>
      <c r="QBT28" s="253"/>
      <c r="QBU28" s="253"/>
      <c r="QBV28" s="253"/>
      <c r="QBW28" s="253"/>
      <c r="QBX28" s="253"/>
      <c r="QBY28" s="253"/>
      <c r="QBZ28" s="253"/>
      <c r="QCA28" s="253"/>
      <c r="QCB28" s="253"/>
      <c r="QCC28" s="253"/>
      <c r="QCD28" s="253"/>
      <c r="QCE28" s="253"/>
      <c r="QCF28" s="253"/>
      <c r="QCG28" s="253"/>
      <c r="QCH28" s="253"/>
      <c r="QCI28" s="253"/>
      <c r="QCJ28" s="253"/>
      <c r="QCK28" s="253"/>
      <c r="QCL28" s="253"/>
      <c r="QCM28" s="253"/>
      <c r="QCN28" s="253"/>
      <c r="QCO28" s="253"/>
      <c r="QCP28" s="253"/>
      <c r="QCQ28" s="253"/>
      <c r="QCR28" s="253"/>
      <c r="QCS28" s="253"/>
      <c r="QCT28" s="253"/>
      <c r="QCU28" s="253"/>
      <c r="QCV28" s="253"/>
      <c r="QCW28" s="253"/>
      <c r="QCX28" s="253"/>
      <c r="QCY28" s="253"/>
      <c r="QCZ28" s="253"/>
      <c r="QDA28" s="253"/>
      <c r="QDB28" s="253"/>
      <c r="QDC28" s="253"/>
      <c r="QDD28" s="253"/>
      <c r="QDE28" s="253"/>
      <c r="QDF28" s="253"/>
      <c r="QDG28" s="253"/>
      <c r="QDH28" s="253"/>
      <c r="QDI28" s="253"/>
      <c r="QDJ28" s="254"/>
      <c r="QDK28" s="254"/>
      <c r="QDL28" s="254"/>
      <c r="QDM28" s="254"/>
      <c r="QDN28" s="254"/>
      <c r="QDO28" s="253"/>
      <c r="QDP28" s="253"/>
      <c r="QDQ28" s="253"/>
      <c r="QDR28" s="253"/>
      <c r="QDS28" s="253"/>
      <c r="QDT28" s="253"/>
      <c r="QDU28" s="253"/>
      <c r="QDV28" s="253"/>
      <c r="QDW28" s="253"/>
      <c r="QDX28" s="253"/>
      <c r="QDY28" s="253"/>
      <c r="QDZ28" s="253"/>
      <c r="QEA28" s="253"/>
      <c r="QEB28" s="253"/>
      <c r="QEC28" s="253"/>
      <c r="QED28" s="253"/>
      <c r="QEE28" s="253"/>
      <c r="QEF28" s="253"/>
      <c r="QEG28" s="253"/>
      <c r="QEH28" s="253"/>
      <c r="QEI28" s="253"/>
      <c r="QEJ28" s="253"/>
      <c r="QEK28" s="253"/>
      <c r="QEL28" s="253"/>
      <c r="QEM28" s="253"/>
      <c r="QEN28" s="253"/>
      <c r="QEO28" s="253"/>
      <c r="QEP28" s="253"/>
      <c r="QEQ28" s="253"/>
      <c r="QER28" s="253"/>
      <c r="QES28" s="253"/>
      <c r="QET28" s="253"/>
      <c r="QEU28" s="253"/>
      <c r="QEV28" s="253"/>
      <c r="QEW28" s="253"/>
      <c r="QEX28" s="253"/>
      <c r="QEY28" s="253"/>
      <c r="QEZ28" s="253"/>
      <c r="QFA28" s="253"/>
      <c r="QFB28" s="253"/>
      <c r="QFC28" s="253"/>
      <c r="QFD28" s="253"/>
      <c r="QFE28" s="253"/>
      <c r="QFF28" s="253"/>
      <c r="QFG28" s="253"/>
      <c r="QFH28" s="253"/>
      <c r="QFI28" s="253"/>
      <c r="QFJ28" s="253"/>
      <c r="QFK28" s="253"/>
      <c r="QFL28" s="254"/>
      <c r="QFM28" s="254"/>
      <c r="QFN28" s="254"/>
      <c r="QFO28" s="254"/>
      <c r="QFP28" s="254"/>
      <c r="QFQ28" s="253"/>
      <c r="QFR28" s="253"/>
      <c r="QFS28" s="253"/>
      <c r="QFT28" s="253"/>
      <c r="QFU28" s="253"/>
      <c r="QFV28" s="253"/>
      <c r="QFW28" s="253"/>
      <c r="QFX28" s="253"/>
      <c r="QFY28" s="253"/>
      <c r="QFZ28" s="253"/>
      <c r="QGA28" s="253"/>
      <c r="QGB28" s="253"/>
      <c r="QGC28" s="253"/>
      <c r="QGD28" s="253"/>
      <c r="QGE28" s="253"/>
      <c r="QGF28" s="253"/>
      <c r="QGG28" s="253"/>
      <c r="QGH28" s="253"/>
      <c r="QGI28" s="253"/>
      <c r="QGJ28" s="253"/>
      <c r="QGK28" s="253"/>
      <c r="QGL28" s="253"/>
      <c r="QGM28" s="253"/>
      <c r="QGN28" s="253"/>
      <c r="QGO28" s="253"/>
      <c r="QGP28" s="253"/>
      <c r="QGQ28" s="253"/>
      <c r="QGR28" s="253"/>
      <c r="QGS28" s="253"/>
      <c r="QGT28" s="253"/>
      <c r="QGU28" s="253"/>
      <c r="QGV28" s="253"/>
      <c r="QGW28" s="253"/>
      <c r="QGX28" s="253"/>
      <c r="QGY28" s="253"/>
      <c r="QGZ28" s="253"/>
      <c r="QHA28" s="253"/>
      <c r="QHB28" s="253"/>
      <c r="QHC28" s="253"/>
      <c r="QHD28" s="253"/>
      <c r="QHE28" s="253"/>
      <c r="QHF28" s="253"/>
      <c r="QHG28" s="253"/>
      <c r="QHH28" s="253"/>
      <c r="QHI28" s="253"/>
      <c r="QHJ28" s="253"/>
      <c r="QHK28" s="253"/>
      <c r="QHL28" s="253"/>
      <c r="QHM28" s="253"/>
      <c r="QHN28" s="254"/>
      <c r="QHO28" s="254"/>
      <c r="QHP28" s="254"/>
      <c r="QHQ28" s="254"/>
      <c r="QHR28" s="254"/>
      <c r="QHS28" s="253"/>
      <c r="QHT28" s="253"/>
      <c r="QHU28" s="253"/>
      <c r="QHV28" s="253"/>
      <c r="QHW28" s="253"/>
      <c r="QHX28" s="253"/>
      <c r="QHY28" s="253"/>
      <c r="QHZ28" s="253"/>
      <c r="QIA28" s="253"/>
      <c r="QIB28" s="253"/>
      <c r="QIC28" s="253"/>
      <c r="QID28" s="253"/>
      <c r="QIE28" s="253"/>
      <c r="QIF28" s="253"/>
      <c r="QIG28" s="253"/>
      <c r="QIH28" s="253"/>
      <c r="QII28" s="253"/>
      <c r="QIJ28" s="253"/>
      <c r="QIK28" s="253"/>
      <c r="QIL28" s="253"/>
      <c r="QIM28" s="253"/>
      <c r="QIN28" s="253"/>
      <c r="QIO28" s="253"/>
      <c r="QIP28" s="253"/>
      <c r="QIQ28" s="253"/>
      <c r="QIR28" s="253"/>
      <c r="QIS28" s="253"/>
      <c r="QIT28" s="253"/>
      <c r="QIU28" s="253"/>
      <c r="QIV28" s="253"/>
      <c r="QIW28" s="253"/>
      <c r="QIX28" s="253"/>
      <c r="QIY28" s="253"/>
      <c r="QIZ28" s="253"/>
      <c r="QJA28" s="253"/>
      <c r="QJB28" s="253"/>
      <c r="QJC28" s="253"/>
      <c r="QJD28" s="253"/>
      <c r="QJE28" s="253"/>
      <c r="QJF28" s="253"/>
      <c r="QJG28" s="253"/>
      <c r="QJH28" s="253"/>
      <c r="QJI28" s="253"/>
      <c r="QJJ28" s="253"/>
      <c r="QJK28" s="253"/>
      <c r="QJL28" s="253"/>
      <c r="QJM28" s="253"/>
      <c r="QJN28" s="253"/>
      <c r="QJO28" s="253"/>
      <c r="QJP28" s="254"/>
      <c r="QJQ28" s="254"/>
      <c r="QJR28" s="254"/>
      <c r="QJS28" s="254"/>
      <c r="QJT28" s="254"/>
      <c r="QJU28" s="253"/>
      <c r="QJV28" s="253"/>
      <c r="QJW28" s="253"/>
      <c r="QJX28" s="253"/>
      <c r="QJY28" s="253"/>
      <c r="QJZ28" s="253"/>
      <c r="QKA28" s="253"/>
      <c r="QKB28" s="253"/>
      <c r="QKC28" s="253"/>
      <c r="QKD28" s="253"/>
      <c r="QKE28" s="253"/>
      <c r="QKF28" s="253"/>
      <c r="QKG28" s="253"/>
      <c r="QKH28" s="253"/>
      <c r="QKI28" s="253"/>
      <c r="QKJ28" s="253"/>
      <c r="QKK28" s="253"/>
      <c r="QKL28" s="253"/>
      <c r="QKM28" s="253"/>
      <c r="QKN28" s="253"/>
      <c r="QKO28" s="253"/>
      <c r="QKP28" s="253"/>
      <c r="QKQ28" s="253"/>
      <c r="QKR28" s="253"/>
      <c r="QKS28" s="253"/>
      <c r="QKT28" s="253"/>
      <c r="QKU28" s="253"/>
      <c r="QKV28" s="253"/>
      <c r="QKW28" s="253"/>
      <c r="QKX28" s="253"/>
      <c r="QKY28" s="253"/>
      <c r="QKZ28" s="253"/>
      <c r="QLA28" s="253"/>
      <c r="QLB28" s="253"/>
      <c r="QLC28" s="253"/>
      <c r="QLD28" s="253"/>
      <c r="QLE28" s="253"/>
      <c r="QLF28" s="253"/>
      <c r="QLG28" s="253"/>
      <c r="QLH28" s="253"/>
      <c r="QLI28" s="253"/>
      <c r="QLJ28" s="253"/>
      <c r="QLK28" s="253"/>
      <c r="QLL28" s="253"/>
      <c r="QLM28" s="253"/>
      <c r="QLN28" s="253"/>
      <c r="QLO28" s="253"/>
      <c r="QLP28" s="253"/>
      <c r="QLQ28" s="253"/>
      <c r="QLR28" s="254"/>
      <c r="QLS28" s="254"/>
      <c r="QLT28" s="254"/>
      <c r="QLU28" s="254"/>
      <c r="QLV28" s="254"/>
      <c r="QLW28" s="253"/>
      <c r="QLX28" s="253"/>
      <c r="QLY28" s="253"/>
      <c r="QLZ28" s="253"/>
      <c r="QMA28" s="253"/>
      <c r="QMB28" s="253"/>
      <c r="QMC28" s="253"/>
      <c r="QMD28" s="253"/>
      <c r="QME28" s="253"/>
      <c r="QMF28" s="253"/>
      <c r="QMG28" s="253"/>
      <c r="QMH28" s="253"/>
      <c r="QMI28" s="253"/>
      <c r="QMJ28" s="253"/>
      <c r="QMK28" s="253"/>
      <c r="QML28" s="253"/>
      <c r="QMM28" s="253"/>
      <c r="QMN28" s="253"/>
      <c r="QMO28" s="253"/>
      <c r="QMP28" s="253"/>
      <c r="QMQ28" s="253"/>
      <c r="QMR28" s="253"/>
      <c r="QMS28" s="253"/>
      <c r="QMT28" s="253"/>
      <c r="QMU28" s="253"/>
      <c r="QMV28" s="253"/>
      <c r="QMW28" s="253"/>
      <c r="QMX28" s="253"/>
      <c r="QMY28" s="253"/>
      <c r="QMZ28" s="253"/>
      <c r="QNA28" s="253"/>
      <c r="QNB28" s="253"/>
      <c r="QNC28" s="253"/>
      <c r="QND28" s="253"/>
      <c r="QNE28" s="253"/>
      <c r="QNF28" s="253"/>
      <c r="QNG28" s="253"/>
      <c r="QNH28" s="253"/>
      <c r="QNI28" s="253"/>
      <c r="QNJ28" s="253"/>
      <c r="QNK28" s="253"/>
      <c r="QNL28" s="253"/>
      <c r="QNM28" s="253"/>
      <c r="QNN28" s="253"/>
      <c r="QNO28" s="253"/>
      <c r="QNP28" s="253"/>
      <c r="QNQ28" s="253"/>
      <c r="QNR28" s="253"/>
      <c r="QNS28" s="253"/>
      <c r="QNT28" s="254"/>
      <c r="QNU28" s="254"/>
      <c r="QNV28" s="254"/>
      <c r="QNW28" s="254"/>
      <c r="QNX28" s="254"/>
      <c r="QNY28" s="253"/>
      <c r="QNZ28" s="253"/>
      <c r="QOA28" s="253"/>
      <c r="QOB28" s="253"/>
      <c r="QOC28" s="253"/>
      <c r="QOD28" s="253"/>
      <c r="QOE28" s="253"/>
      <c r="QOF28" s="253"/>
      <c r="QOG28" s="253"/>
      <c r="QOH28" s="253"/>
      <c r="QOI28" s="253"/>
      <c r="QOJ28" s="253"/>
      <c r="QOK28" s="253"/>
      <c r="QOL28" s="253"/>
      <c r="QOM28" s="253"/>
      <c r="QON28" s="253"/>
      <c r="QOO28" s="253"/>
      <c r="QOP28" s="253"/>
      <c r="QOQ28" s="253"/>
      <c r="QOR28" s="253"/>
      <c r="QOS28" s="253"/>
      <c r="QOT28" s="253"/>
      <c r="QOU28" s="253"/>
      <c r="QOV28" s="253"/>
      <c r="QOW28" s="253"/>
      <c r="QOX28" s="253"/>
      <c r="QOY28" s="253"/>
      <c r="QOZ28" s="253"/>
      <c r="QPA28" s="253"/>
      <c r="QPB28" s="253"/>
      <c r="QPC28" s="253"/>
      <c r="QPD28" s="253"/>
      <c r="QPE28" s="253"/>
      <c r="QPF28" s="253"/>
      <c r="QPG28" s="253"/>
      <c r="QPH28" s="253"/>
      <c r="QPI28" s="253"/>
      <c r="QPJ28" s="253"/>
      <c r="QPK28" s="253"/>
      <c r="QPL28" s="253"/>
      <c r="QPM28" s="253"/>
      <c r="QPN28" s="253"/>
      <c r="QPO28" s="253"/>
      <c r="QPP28" s="253"/>
      <c r="QPQ28" s="253"/>
      <c r="QPR28" s="253"/>
      <c r="QPS28" s="253"/>
      <c r="QPT28" s="253"/>
      <c r="QPU28" s="253"/>
      <c r="QPV28" s="254"/>
      <c r="QPW28" s="254"/>
      <c r="QPX28" s="254"/>
      <c r="QPY28" s="254"/>
      <c r="QPZ28" s="254"/>
      <c r="QQA28" s="253"/>
      <c r="QQB28" s="253"/>
      <c r="QQC28" s="253"/>
      <c r="QQD28" s="253"/>
      <c r="QQE28" s="253"/>
      <c r="QQF28" s="253"/>
      <c r="QQG28" s="253"/>
      <c r="QQH28" s="253"/>
      <c r="QQI28" s="253"/>
      <c r="QQJ28" s="253"/>
      <c r="QQK28" s="253"/>
      <c r="QQL28" s="253"/>
      <c r="QQM28" s="253"/>
      <c r="QQN28" s="253"/>
      <c r="QQO28" s="253"/>
      <c r="QQP28" s="253"/>
      <c r="QQQ28" s="253"/>
      <c r="QQR28" s="253"/>
      <c r="QQS28" s="253"/>
      <c r="QQT28" s="253"/>
      <c r="QQU28" s="253"/>
      <c r="QQV28" s="253"/>
      <c r="QQW28" s="253"/>
      <c r="QQX28" s="253"/>
      <c r="QQY28" s="253"/>
      <c r="QQZ28" s="253"/>
      <c r="QRA28" s="253"/>
      <c r="QRB28" s="253"/>
      <c r="QRC28" s="253"/>
      <c r="QRD28" s="253"/>
      <c r="QRE28" s="253"/>
      <c r="QRF28" s="253"/>
      <c r="QRG28" s="253"/>
      <c r="QRH28" s="253"/>
      <c r="QRI28" s="253"/>
      <c r="QRJ28" s="253"/>
      <c r="QRK28" s="253"/>
      <c r="QRL28" s="253"/>
      <c r="QRM28" s="253"/>
      <c r="QRN28" s="253"/>
      <c r="QRO28" s="253"/>
      <c r="QRP28" s="253"/>
      <c r="QRQ28" s="253"/>
      <c r="QRR28" s="253"/>
      <c r="QRS28" s="253"/>
      <c r="QRT28" s="253"/>
      <c r="QRU28" s="253"/>
      <c r="QRV28" s="253"/>
      <c r="QRW28" s="253"/>
      <c r="QRX28" s="254"/>
      <c r="QRY28" s="254"/>
      <c r="QRZ28" s="254"/>
      <c r="QSA28" s="254"/>
      <c r="QSB28" s="254"/>
      <c r="QSC28" s="253"/>
      <c r="QSD28" s="253"/>
      <c r="QSE28" s="253"/>
      <c r="QSF28" s="253"/>
      <c r="QSG28" s="253"/>
      <c r="QSH28" s="253"/>
      <c r="QSI28" s="253"/>
      <c r="QSJ28" s="253"/>
      <c r="QSK28" s="253"/>
      <c r="QSL28" s="253"/>
      <c r="QSM28" s="253"/>
      <c r="QSN28" s="253"/>
      <c r="QSO28" s="253"/>
      <c r="QSP28" s="253"/>
      <c r="QSQ28" s="253"/>
      <c r="QSR28" s="253"/>
      <c r="QSS28" s="253"/>
      <c r="QST28" s="253"/>
      <c r="QSU28" s="253"/>
      <c r="QSV28" s="253"/>
      <c r="QSW28" s="253"/>
      <c r="QSX28" s="253"/>
      <c r="QSY28" s="253"/>
      <c r="QSZ28" s="253"/>
      <c r="QTA28" s="253"/>
      <c r="QTB28" s="253"/>
      <c r="QTC28" s="253"/>
      <c r="QTD28" s="253"/>
      <c r="QTE28" s="253"/>
      <c r="QTF28" s="253"/>
      <c r="QTG28" s="253"/>
      <c r="QTH28" s="253"/>
      <c r="QTI28" s="253"/>
      <c r="QTJ28" s="253"/>
      <c r="QTK28" s="253"/>
      <c r="QTL28" s="253"/>
      <c r="QTM28" s="253"/>
      <c r="QTN28" s="253"/>
      <c r="QTO28" s="253"/>
      <c r="QTP28" s="253"/>
      <c r="QTQ28" s="253"/>
      <c r="QTR28" s="253"/>
      <c r="QTS28" s="253"/>
      <c r="QTT28" s="253"/>
      <c r="QTU28" s="253"/>
      <c r="QTV28" s="253"/>
      <c r="QTW28" s="253"/>
      <c r="QTX28" s="253"/>
      <c r="QTY28" s="253"/>
      <c r="QTZ28" s="254"/>
      <c r="QUA28" s="254"/>
      <c r="QUB28" s="254"/>
      <c r="QUC28" s="254"/>
      <c r="QUD28" s="254"/>
      <c r="QUE28" s="253"/>
      <c r="QUF28" s="253"/>
      <c r="QUG28" s="253"/>
      <c r="QUH28" s="253"/>
      <c r="QUI28" s="253"/>
      <c r="QUJ28" s="253"/>
      <c r="QUK28" s="253"/>
      <c r="QUL28" s="253"/>
      <c r="QUM28" s="253"/>
      <c r="QUN28" s="253"/>
      <c r="QUO28" s="253"/>
      <c r="QUP28" s="253"/>
      <c r="QUQ28" s="253"/>
      <c r="QUR28" s="253"/>
      <c r="QUS28" s="253"/>
      <c r="QUT28" s="253"/>
      <c r="QUU28" s="253"/>
      <c r="QUV28" s="253"/>
      <c r="QUW28" s="253"/>
      <c r="QUX28" s="253"/>
      <c r="QUY28" s="253"/>
      <c r="QUZ28" s="253"/>
      <c r="QVA28" s="253"/>
      <c r="QVB28" s="253"/>
      <c r="QVC28" s="253"/>
      <c r="QVD28" s="253"/>
      <c r="QVE28" s="253"/>
      <c r="QVF28" s="253"/>
      <c r="QVG28" s="253"/>
      <c r="QVH28" s="253"/>
      <c r="QVI28" s="253"/>
      <c r="QVJ28" s="253"/>
      <c r="QVK28" s="253"/>
      <c r="QVL28" s="253"/>
      <c r="QVM28" s="253"/>
      <c r="QVN28" s="253"/>
      <c r="QVO28" s="253"/>
      <c r="QVP28" s="253"/>
      <c r="QVQ28" s="253"/>
      <c r="QVR28" s="253"/>
      <c r="QVS28" s="253"/>
      <c r="QVT28" s="253"/>
      <c r="QVU28" s="253"/>
      <c r="QVV28" s="253"/>
      <c r="QVW28" s="253"/>
      <c r="QVX28" s="253"/>
      <c r="QVY28" s="253"/>
      <c r="QVZ28" s="253"/>
      <c r="QWA28" s="253"/>
      <c r="QWB28" s="254"/>
      <c r="QWC28" s="254"/>
      <c r="QWD28" s="254"/>
      <c r="QWE28" s="254"/>
      <c r="QWF28" s="254"/>
      <c r="QWG28" s="253"/>
      <c r="QWH28" s="253"/>
      <c r="QWI28" s="253"/>
      <c r="QWJ28" s="253"/>
      <c r="QWK28" s="253"/>
      <c r="QWL28" s="253"/>
      <c r="QWM28" s="253"/>
      <c r="QWN28" s="253"/>
      <c r="QWO28" s="253"/>
      <c r="QWP28" s="253"/>
      <c r="QWQ28" s="253"/>
      <c r="QWR28" s="253"/>
      <c r="QWS28" s="253"/>
      <c r="QWT28" s="253"/>
      <c r="QWU28" s="253"/>
      <c r="QWV28" s="253"/>
      <c r="QWW28" s="253"/>
      <c r="QWX28" s="253"/>
      <c r="QWY28" s="253"/>
      <c r="QWZ28" s="253"/>
      <c r="QXA28" s="253"/>
      <c r="QXB28" s="253"/>
      <c r="QXC28" s="253"/>
      <c r="QXD28" s="253"/>
      <c r="QXE28" s="253"/>
      <c r="QXF28" s="253"/>
      <c r="QXG28" s="253"/>
      <c r="QXH28" s="253"/>
      <c r="QXI28" s="253"/>
      <c r="QXJ28" s="253"/>
      <c r="QXK28" s="253"/>
      <c r="QXL28" s="253"/>
      <c r="QXM28" s="253"/>
      <c r="QXN28" s="253"/>
      <c r="QXO28" s="253"/>
      <c r="QXP28" s="253"/>
      <c r="QXQ28" s="253"/>
      <c r="QXR28" s="253"/>
      <c r="QXS28" s="253"/>
      <c r="QXT28" s="253"/>
      <c r="QXU28" s="253"/>
      <c r="QXV28" s="253"/>
      <c r="QXW28" s="253"/>
      <c r="QXX28" s="253"/>
      <c r="QXY28" s="253"/>
      <c r="QXZ28" s="253"/>
      <c r="QYA28" s="253"/>
      <c r="QYB28" s="253"/>
      <c r="QYC28" s="253"/>
      <c r="QYD28" s="254"/>
      <c r="QYE28" s="254"/>
      <c r="QYF28" s="254"/>
      <c r="QYG28" s="254"/>
      <c r="QYH28" s="254"/>
      <c r="QYI28" s="253"/>
      <c r="QYJ28" s="253"/>
      <c r="QYK28" s="253"/>
      <c r="QYL28" s="253"/>
      <c r="QYM28" s="253"/>
      <c r="QYN28" s="253"/>
      <c r="QYO28" s="253"/>
      <c r="QYP28" s="253"/>
      <c r="QYQ28" s="253"/>
      <c r="QYR28" s="253"/>
      <c r="QYS28" s="253"/>
      <c r="QYT28" s="253"/>
      <c r="QYU28" s="253"/>
      <c r="QYV28" s="253"/>
      <c r="QYW28" s="253"/>
      <c r="QYX28" s="253"/>
      <c r="QYY28" s="253"/>
      <c r="QYZ28" s="253"/>
      <c r="QZA28" s="253"/>
      <c r="QZB28" s="253"/>
      <c r="QZC28" s="253"/>
      <c r="QZD28" s="253"/>
      <c r="QZE28" s="253"/>
      <c r="QZF28" s="253"/>
      <c r="QZG28" s="253"/>
      <c r="QZH28" s="253"/>
      <c r="QZI28" s="253"/>
      <c r="QZJ28" s="253"/>
      <c r="QZK28" s="253"/>
      <c r="QZL28" s="253"/>
      <c r="QZM28" s="253"/>
      <c r="QZN28" s="253"/>
      <c r="QZO28" s="253"/>
      <c r="QZP28" s="253"/>
      <c r="QZQ28" s="253"/>
      <c r="QZR28" s="253"/>
      <c r="QZS28" s="253"/>
      <c r="QZT28" s="253"/>
      <c r="QZU28" s="253"/>
      <c r="QZV28" s="253"/>
      <c r="QZW28" s="253"/>
      <c r="QZX28" s="253"/>
      <c r="QZY28" s="253"/>
      <c r="QZZ28" s="253"/>
      <c r="RAA28" s="253"/>
      <c r="RAB28" s="253"/>
      <c r="RAC28" s="253"/>
      <c r="RAD28" s="253"/>
      <c r="RAE28" s="253"/>
      <c r="RAF28" s="254"/>
      <c r="RAG28" s="254"/>
      <c r="RAH28" s="254"/>
      <c r="RAI28" s="254"/>
      <c r="RAJ28" s="254"/>
      <c r="RAK28" s="253"/>
      <c r="RAL28" s="253"/>
      <c r="RAM28" s="253"/>
      <c r="RAN28" s="253"/>
      <c r="RAO28" s="253"/>
      <c r="RAP28" s="253"/>
      <c r="RAQ28" s="253"/>
      <c r="RAR28" s="253"/>
      <c r="RAS28" s="253"/>
      <c r="RAT28" s="253"/>
      <c r="RAU28" s="253"/>
      <c r="RAV28" s="253"/>
      <c r="RAW28" s="253"/>
      <c r="RAX28" s="253"/>
      <c r="RAY28" s="253"/>
      <c r="RAZ28" s="253"/>
      <c r="RBA28" s="253"/>
      <c r="RBB28" s="253"/>
      <c r="RBC28" s="253"/>
      <c r="RBD28" s="253"/>
      <c r="RBE28" s="253"/>
      <c r="RBF28" s="253"/>
      <c r="RBG28" s="253"/>
      <c r="RBH28" s="253"/>
      <c r="RBI28" s="253"/>
      <c r="RBJ28" s="253"/>
      <c r="RBK28" s="253"/>
      <c r="RBL28" s="253"/>
      <c r="RBM28" s="253"/>
      <c r="RBN28" s="253"/>
      <c r="RBO28" s="253"/>
      <c r="RBP28" s="253"/>
      <c r="RBQ28" s="253"/>
      <c r="RBR28" s="253"/>
      <c r="RBS28" s="253"/>
      <c r="RBT28" s="253"/>
      <c r="RBU28" s="253"/>
      <c r="RBV28" s="253"/>
      <c r="RBW28" s="253"/>
      <c r="RBX28" s="253"/>
      <c r="RBY28" s="253"/>
      <c r="RBZ28" s="253"/>
      <c r="RCA28" s="253"/>
      <c r="RCB28" s="253"/>
      <c r="RCC28" s="253"/>
      <c r="RCD28" s="253"/>
      <c r="RCE28" s="253"/>
      <c r="RCF28" s="253"/>
      <c r="RCG28" s="253"/>
      <c r="RCH28" s="254"/>
      <c r="RCI28" s="254"/>
      <c r="RCJ28" s="254"/>
      <c r="RCK28" s="254"/>
      <c r="RCL28" s="254"/>
      <c r="RCM28" s="253"/>
      <c r="RCN28" s="253"/>
      <c r="RCO28" s="253"/>
      <c r="RCP28" s="253"/>
      <c r="RCQ28" s="253"/>
      <c r="RCR28" s="253"/>
      <c r="RCS28" s="253"/>
      <c r="RCT28" s="253"/>
      <c r="RCU28" s="253"/>
      <c r="RCV28" s="253"/>
      <c r="RCW28" s="253"/>
      <c r="RCX28" s="253"/>
      <c r="RCY28" s="253"/>
      <c r="RCZ28" s="253"/>
      <c r="RDA28" s="253"/>
      <c r="RDB28" s="253"/>
      <c r="RDC28" s="253"/>
      <c r="RDD28" s="253"/>
      <c r="RDE28" s="253"/>
      <c r="RDF28" s="253"/>
      <c r="RDG28" s="253"/>
      <c r="RDH28" s="253"/>
      <c r="RDI28" s="253"/>
      <c r="RDJ28" s="253"/>
      <c r="RDK28" s="253"/>
      <c r="RDL28" s="253"/>
      <c r="RDM28" s="253"/>
      <c r="RDN28" s="253"/>
      <c r="RDO28" s="253"/>
      <c r="RDP28" s="253"/>
      <c r="RDQ28" s="253"/>
      <c r="RDR28" s="253"/>
      <c r="RDS28" s="253"/>
      <c r="RDT28" s="253"/>
      <c r="RDU28" s="253"/>
      <c r="RDV28" s="253"/>
      <c r="RDW28" s="253"/>
      <c r="RDX28" s="253"/>
      <c r="RDY28" s="253"/>
      <c r="RDZ28" s="253"/>
      <c r="REA28" s="253"/>
      <c r="REB28" s="253"/>
      <c r="REC28" s="253"/>
      <c r="RED28" s="253"/>
      <c r="REE28" s="253"/>
      <c r="REF28" s="253"/>
      <c r="REG28" s="253"/>
      <c r="REH28" s="253"/>
      <c r="REI28" s="253"/>
      <c r="REJ28" s="254"/>
      <c r="REK28" s="254"/>
      <c r="REL28" s="254"/>
      <c r="REM28" s="254"/>
      <c r="REN28" s="254"/>
      <c r="REO28" s="253"/>
      <c r="REP28" s="253"/>
      <c r="REQ28" s="253"/>
      <c r="RER28" s="253"/>
      <c r="RES28" s="253"/>
      <c r="RET28" s="253"/>
      <c r="REU28" s="253"/>
      <c r="REV28" s="253"/>
      <c r="REW28" s="253"/>
      <c r="REX28" s="253"/>
      <c r="REY28" s="253"/>
      <c r="REZ28" s="253"/>
      <c r="RFA28" s="253"/>
      <c r="RFB28" s="253"/>
      <c r="RFC28" s="253"/>
      <c r="RFD28" s="253"/>
      <c r="RFE28" s="253"/>
      <c r="RFF28" s="253"/>
      <c r="RFG28" s="253"/>
      <c r="RFH28" s="253"/>
      <c r="RFI28" s="253"/>
      <c r="RFJ28" s="253"/>
      <c r="RFK28" s="253"/>
      <c r="RFL28" s="253"/>
      <c r="RFM28" s="253"/>
      <c r="RFN28" s="253"/>
      <c r="RFO28" s="253"/>
      <c r="RFP28" s="253"/>
      <c r="RFQ28" s="253"/>
      <c r="RFR28" s="253"/>
      <c r="RFS28" s="253"/>
      <c r="RFT28" s="253"/>
      <c r="RFU28" s="253"/>
      <c r="RFV28" s="253"/>
      <c r="RFW28" s="253"/>
      <c r="RFX28" s="253"/>
      <c r="RFY28" s="253"/>
      <c r="RFZ28" s="253"/>
      <c r="RGA28" s="253"/>
      <c r="RGB28" s="253"/>
      <c r="RGC28" s="253"/>
      <c r="RGD28" s="253"/>
      <c r="RGE28" s="253"/>
      <c r="RGF28" s="253"/>
      <c r="RGG28" s="253"/>
      <c r="RGH28" s="253"/>
      <c r="RGI28" s="253"/>
      <c r="RGJ28" s="253"/>
      <c r="RGK28" s="253"/>
      <c r="RGL28" s="254"/>
      <c r="RGM28" s="254"/>
      <c r="RGN28" s="254"/>
      <c r="RGO28" s="254"/>
      <c r="RGP28" s="254"/>
      <c r="RGQ28" s="253"/>
      <c r="RGR28" s="253"/>
      <c r="RGS28" s="253"/>
      <c r="RGT28" s="253"/>
      <c r="RGU28" s="253"/>
      <c r="RGV28" s="253"/>
      <c r="RGW28" s="253"/>
      <c r="RGX28" s="253"/>
      <c r="RGY28" s="253"/>
      <c r="RGZ28" s="253"/>
      <c r="RHA28" s="253"/>
      <c r="RHB28" s="253"/>
      <c r="RHC28" s="253"/>
      <c r="RHD28" s="253"/>
      <c r="RHE28" s="253"/>
      <c r="RHF28" s="253"/>
      <c r="RHG28" s="253"/>
      <c r="RHH28" s="253"/>
      <c r="RHI28" s="253"/>
      <c r="RHJ28" s="253"/>
      <c r="RHK28" s="253"/>
      <c r="RHL28" s="253"/>
      <c r="RHM28" s="253"/>
      <c r="RHN28" s="253"/>
      <c r="RHO28" s="253"/>
      <c r="RHP28" s="253"/>
      <c r="RHQ28" s="253"/>
      <c r="RHR28" s="253"/>
      <c r="RHS28" s="253"/>
      <c r="RHT28" s="253"/>
      <c r="RHU28" s="253"/>
      <c r="RHV28" s="253"/>
      <c r="RHW28" s="253"/>
      <c r="RHX28" s="253"/>
      <c r="RHY28" s="253"/>
      <c r="RHZ28" s="253"/>
      <c r="RIA28" s="253"/>
      <c r="RIB28" s="253"/>
      <c r="RIC28" s="253"/>
      <c r="RID28" s="253"/>
      <c r="RIE28" s="253"/>
      <c r="RIF28" s="253"/>
      <c r="RIG28" s="253"/>
      <c r="RIH28" s="253"/>
      <c r="RII28" s="253"/>
      <c r="RIJ28" s="253"/>
      <c r="RIK28" s="253"/>
      <c r="RIL28" s="253"/>
      <c r="RIM28" s="253"/>
      <c r="RIN28" s="254"/>
      <c r="RIO28" s="254"/>
      <c r="RIP28" s="254"/>
      <c r="RIQ28" s="254"/>
      <c r="RIR28" s="254"/>
      <c r="RIS28" s="253"/>
      <c r="RIT28" s="253"/>
      <c r="RIU28" s="253"/>
      <c r="RIV28" s="253"/>
      <c r="RIW28" s="253"/>
      <c r="RIX28" s="253"/>
      <c r="RIY28" s="253"/>
      <c r="RIZ28" s="253"/>
      <c r="RJA28" s="253"/>
      <c r="RJB28" s="253"/>
      <c r="RJC28" s="253"/>
      <c r="RJD28" s="253"/>
      <c r="RJE28" s="253"/>
      <c r="RJF28" s="253"/>
      <c r="RJG28" s="253"/>
      <c r="RJH28" s="253"/>
      <c r="RJI28" s="253"/>
      <c r="RJJ28" s="253"/>
      <c r="RJK28" s="253"/>
      <c r="RJL28" s="253"/>
      <c r="RJM28" s="253"/>
      <c r="RJN28" s="253"/>
      <c r="RJO28" s="253"/>
      <c r="RJP28" s="253"/>
      <c r="RJQ28" s="253"/>
      <c r="RJR28" s="253"/>
      <c r="RJS28" s="253"/>
      <c r="RJT28" s="253"/>
      <c r="RJU28" s="253"/>
      <c r="RJV28" s="253"/>
      <c r="RJW28" s="253"/>
      <c r="RJX28" s="253"/>
      <c r="RJY28" s="253"/>
      <c r="RJZ28" s="253"/>
      <c r="RKA28" s="253"/>
      <c r="RKB28" s="253"/>
      <c r="RKC28" s="253"/>
      <c r="RKD28" s="253"/>
      <c r="RKE28" s="253"/>
      <c r="RKF28" s="253"/>
      <c r="RKG28" s="253"/>
      <c r="RKH28" s="253"/>
      <c r="RKI28" s="253"/>
      <c r="RKJ28" s="253"/>
      <c r="RKK28" s="253"/>
      <c r="RKL28" s="253"/>
      <c r="RKM28" s="253"/>
      <c r="RKN28" s="253"/>
      <c r="RKO28" s="253"/>
      <c r="RKP28" s="254"/>
      <c r="RKQ28" s="254"/>
      <c r="RKR28" s="254"/>
      <c r="RKS28" s="254"/>
      <c r="RKT28" s="254"/>
      <c r="RKU28" s="253"/>
      <c r="RKV28" s="253"/>
      <c r="RKW28" s="253"/>
      <c r="RKX28" s="253"/>
      <c r="RKY28" s="253"/>
      <c r="RKZ28" s="253"/>
      <c r="RLA28" s="253"/>
      <c r="RLB28" s="253"/>
      <c r="RLC28" s="253"/>
      <c r="RLD28" s="253"/>
      <c r="RLE28" s="253"/>
      <c r="RLF28" s="253"/>
      <c r="RLG28" s="253"/>
      <c r="RLH28" s="253"/>
      <c r="RLI28" s="253"/>
      <c r="RLJ28" s="253"/>
      <c r="RLK28" s="253"/>
      <c r="RLL28" s="253"/>
      <c r="RLM28" s="253"/>
      <c r="RLN28" s="253"/>
      <c r="RLO28" s="253"/>
      <c r="RLP28" s="253"/>
      <c r="RLQ28" s="253"/>
      <c r="RLR28" s="253"/>
      <c r="RLS28" s="253"/>
      <c r="RLT28" s="253"/>
      <c r="RLU28" s="253"/>
      <c r="RLV28" s="253"/>
      <c r="RLW28" s="253"/>
      <c r="RLX28" s="253"/>
      <c r="RLY28" s="253"/>
      <c r="RLZ28" s="253"/>
      <c r="RMA28" s="253"/>
      <c r="RMB28" s="253"/>
      <c r="RMC28" s="253"/>
      <c r="RMD28" s="253"/>
      <c r="RME28" s="253"/>
      <c r="RMF28" s="253"/>
      <c r="RMG28" s="253"/>
      <c r="RMH28" s="253"/>
      <c r="RMI28" s="253"/>
      <c r="RMJ28" s="253"/>
      <c r="RMK28" s="253"/>
      <c r="RML28" s="253"/>
      <c r="RMM28" s="253"/>
      <c r="RMN28" s="253"/>
      <c r="RMO28" s="253"/>
      <c r="RMP28" s="253"/>
      <c r="RMQ28" s="253"/>
      <c r="RMR28" s="254"/>
      <c r="RMS28" s="254"/>
      <c r="RMT28" s="254"/>
      <c r="RMU28" s="254"/>
      <c r="RMV28" s="254"/>
      <c r="RMW28" s="253"/>
      <c r="RMX28" s="253"/>
      <c r="RMY28" s="253"/>
      <c r="RMZ28" s="253"/>
      <c r="RNA28" s="253"/>
      <c r="RNB28" s="253"/>
      <c r="RNC28" s="253"/>
      <c r="RND28" s="253"/>
      <c r="RNE28" s="253"/>
      <c r="RNF28" s="253"/>
      <c r="RNG28" s="253"/>
      <c r="RNH28" s="253"/>
      <c r="RNI28" s="253"/>
      <c r="RNJ28" s="253"/>
      <c r="RNK28" s="253"/>
      <c r="RNL28" s="253"/>
      <c r="RNM28" s="253"/>
      <c r="RNN28" s="253"/>
      <c r="RNO28" s="253"/>
      <c r="RNP28" s="253"/>
      <c r="RNQ28" s="253"/>
      <c r="RNR28" s="253"/>
      <c r="RNS28" s="253"/>
      <c r="RNT28" s="253"/>
      <c r="RNU28" s="253"/>
      <c r="RNV28" s="253"/>
      <c r="RNW28" s="253"/>
      <c r="RNX28" s="253"/>
      <c r="RNY28" s="253"/>
      <c r="RNZ28" s="253"/>
      <c r="ROA28" s="253"/>
      <c r="ROB28" s="253"/>
      <c r="ROC28" s="253"/>
      <c r="ROD28" s="253"/>
      <c r="ROE28" s="253"/>
      <c r="ROF28" s="253"/>
      <c r="ROG28" s="253"/>
      <c r="ROH28" s="253"/>
      <c r="ROI28" s="253"/>
      <c r="ROJ28" s="253"/>
      <c r="ROK28" s="253"/>
      <c r="ROL28" s="253"/>
      <c r="ROM28" s="253"/>
      <c r="RON28" s="253"/>
      <c r="ROO28" s="253"/>
      <c r="ROP28" s="253"/>
      <c r="ROQ28" s="253"/>
      <c r="ROR28" s="253"/>
      <c r="ROS28" s="253"/>
      <c r="ROT28" s="254"/>
      <c r="ROU28" s="254"/>
      <c r="ROV28" s="254"/>
      <c r="ROW28" s="254"/>
      <c r="ROX28" s="254"/>
      <c r="ROY28" s="253"/>
      <c r="ROZ28" s="253"/>
      <c r="RPA28" s="253"/>
      <c r="RPB28" s="253"/>
      <c r="RPC28" s="253"/>
      <c r="RPD28" s="253"/>
      <c r="RPE28" s="253"/>
      <c r="RPF28" s="253"/>
      <c r="RPG28" s="253"/>
      <c r="RPH28" s="253"/>
      <c r="RPI28" s="253"/>
      <c r="RPJ28" s="253"/>
      <c r="RPK28" s="253"/>
      <c r="RPL28" s="253"/>
      <c r="RPM28" s="253"/>
      <c r="RPN28" s="253"/>
      <c r="RPO28" s="253"/>
      <c r="RPP28" s="253"/>
      <c r="RPQ28" s="253"/>
      <c r="RPR28" s="253"/>
      <c r="RPS28" s="253"/>
      <c r="RPT28" s="253"/>
      <c r="RPU28" s="253"/>
      <c r="RPV28" s="253"/>
      <c r="RPW28" s="253"/>
      <c r="RPX28" s="253"/>
      <c r="RPY28" s="253"/>
      <c r="RPZ28" s="253"/>
      <c r="RQA28" s="253"/>
      <c r="RQB28" s="253"/>
      <c r="RQC28" s="253"/>
      <c r="RQD28" s="253"/>
      <c r="RQE28" s="253"/>
      <c r="RQF28" s="253"/>
      <c r="RQG28" s="253"/>
      <c r="RQH28" s="253"/>
      <c r="RQI28" s="253"/>
      <c r="RQJ28" s="253"/>
      <c r="RQK28" s="253"/>
      <c r="RQL28" s="253"/>
      <c r="RQM28" s="253"/>
      <c r="RQN28" s="253"/>
      <c r="RQO28" s="253"/>
      <c r="RQP28" s="253"/>
      <c r="RQQ28" s="253"/>
      <c r="RQR28" s="253"/>
      <c r="RQS28" s="253"/>
      <c r="RQT28" s="253"/>
      <c r="RQU28" s="253"/>
      <c r="RQV28" s="254"/>
      <c r="RQW28" s="254"/>
      <c r="RQX28" s="254"/>
      <c r="RQY28" s="254"/>
      <c r="RQZ28" s="254"/>
      <c r="RRA28" s="253"/>
      <c r="RRB28" s="253"/>
      <c r="RRC28" s="253"/>
      <c r="RRD28" s="253"/>
      <c r="RRE28" s="253"/>
      <c r="RRF28" s="253"/>
      <c r="RRG28" s="253"/>
      <c r="RRH28" s="253"/>
      <c r="RRI28" s="253"/>
      <c r="RRJ28" s="253"/>
      <c r="RRK28" s="253"/>
      <c r="RRL28" s="253"/>
      <c r="RRM28" s="253"/>
      <c r="RRN28" s="253"/>
      <c r="RRO28" s="253"/>
      <c r="RRP28" s="253"/>
      <c r="RRQ28" s="253"/>
      <c r="RRR28" s="253"/>
      <c r="RRS28" s="253"/>
      <c r="RRT28" s="253"/>
      <c r="RRU28" s="253"/>
      <c r="RRV28" s="253"/>
      <c r="RRW28" s="253"/>
      <c r="RRX28" s="253"/>
      <c r="RRY28" s="253"/>
      <c r="RRZ28" s="253"/>
      <c r="RSA28" s="253"/>
      <c r="RSB28" s="253"/>
      <c r="RSC28" s="253"/>
      <c r="RSD28" s="253"/>
      <c r="RSE28" s="253"/>
      <c r="RSF28" s="253"/>
      <c r="RSG28" s="253"/>
      <c r="RSH28" s="253"/>
      <c r="RSI28" s="253"/>
      <c r="RSJ28" s="253"/>
      <c r="RSK28" s="253"/>
      <c r="RSL28" s="253"/>
      <c r="RSM28" s="253"/>
      <c r="RSN28" s="253"/>
      <c r="RSO28" s="253"/>
      <c r="RSP28" s="253"/>
      <c r="RSQ28" s="253"/>
      <c r="RSR28" s="253"/>
      <c r="RSS28" s="253"/>
      <c r="RST28" s="253"/>
      <c r="RSU28" s="253"/>
      <c r="RSV28" s="253"/>
      <c r="RSW28" s="253"/>
      <c r="RSX28" s="254"/>
      <c r="RSY28" s="254"/>
      <c r="RSZ28" s="254"/>
      <c r="RTA28" s="254"/>
      <c r="RTB28" s="254"/>
      <c r="RTC28" s="253"/>
      <c r="RTD28" s="253"/>
      <c r="RTE28" s="253"/>
      <c r="RTF28" s="253"/>
      <c r="RTG28" s="253"/>
      <c r="RTH28" s="253"/>
      <c r="RTI28" s="253"/>
      <c r="RTJ28" s="253"/>
      <c r="RTK28" s="253"/>
      <c r="RTL28" s="253"/>
      <c r="RTM28" s="253"/>
      <c r="RTN28" s="253"/>
      <c r="RTO28" s="253"/>
      <c r="RTP28" s="253"/>
      <c r="RTQ28" s="253"/>
      <c r="RTR28" s="253"/>
      <c r="RTS28" s="253"/>
      <c r="RTT28" s="253"/>
      <c r="RTU28" s="253"/>
      <c r="RTV28" s="253"/>
      <c r="RTW28" s="253"/>
      <c r="RTX28" s="253"/>
      <c r="RTY28" s="253"/>
      <c r="RTZ28" s="253"/>
      <c r="RUA28" s="253"/>
      <c r="RUB28" s="253"/>
      <c r="RUC28" s="253"/>
      <c r="RUD28" s="253"/>
      <c r="RUE28" s="253"/>
      <c r="RUF28" s="253"/>
      <c r="RUG28" s="253"/>
      <c r="RUH28" s="253"/>
      <c r="RUI28" s="253"/>
      <c r="RUJ28" s="253"/>
      <c r="RUK28" s="253"/>
      <c r="RUL28" s="253"/>
      <c r="RUM28" s="253"/>
      <c r="RUN28" s="253"/>
      <c r="RUO28" s="253"/>
      <c r="RUP28" s="253"/>
      <c r="RUQ28" s="253"/>
      <c r="RUR28" s="253"/>
      <c r="RUS28" s="253"/>
      <c r="RUT28" s="253"/>
      <c r="RUU28" s="253"/>
      <c r="RUV28" s="253"/>
      <c r="RUW28" s="253"/>
      <c r="RUX28" s="253"/>
      <c r="RUY28" s="253"/>
      <c r="RUZ28" s="254"/>
      <c r="RVA28" s="254"/>
      <c r="RVB28" s="254"/>
      <c r="RVC28" s="254"/>
      <c r="RVD28" s="254"/>
      <c r="RVE28" s="253"/>
      <c r="RVF28" s="253"/>
      <c r="RVG28" s="253"/>
      <c r="RVH28" s="253"/>
      <c r="RVI28" s="253"/>
      <c r="RVJ28" s="253"/>
      <c r="RVK28" s="253"/>
      <c r="RVL28" s="253"/>
      <c r="RVM28" s="253"/>
      <c r="RVN28" s="253"/>
      <c r="RVO28" s="253"/>
      <c r="RVP28" s="253"/>
      <c r="RVQ28" s="253"/>
      <c r="RVR28" s="253"/>
      <c r="RVS28" s="253"/>
      <c r="RVT28" s="253"/>
      <c r="RVU28" s="253"/>
      <c r="RVV28" s="253"/>
      <c r="RVW28" s="253"/>
      <c r="RVX28" s="253"/>
      <c r="RVY28" s="253"/>
      <c r="RVZ28" s="253"/>
      <c r="RWA28" s="253"/>
      <c r="RWB28" s="253"/>
      <c r="RWC28" s="253"/>
      <c r="RWD28" s="253"/>
      <c r="RWE28" s="253"/>
      <c r="RWF28" s="253"/>
      <c r="RWG28" s="253"/>
      <c r="RWH28" s="253"/>
      <c r="RWI28" s="253"/>
      <c r="RWJ28" s="253"/>
      <c r="RWK28" s="253"/>
      <c r="RWL28" s="253"/>
      <c r="RWM28" s="253"/>
      <c r="RWN28" s="253"/>
      <c r="RWO28" s="253"/>
      <c r="RWP28" s="253"/>
      <c r="RWQ28" s="253"/>
      <c r="RWR28" s="253"/>
      <c r="RWS28" s="253"/>
      <c r="RWT28" s="253"/>
      <c r="RWU28" s="253"/>
      <c r="RWV28" s="253"/>
      <c r="RWW28" s="253"/>
      <c r="RWX28" s="253"/>
      <c r="RWY28" s="253"/>
      <c r="RWZ28" s="253"/>
      <c r="RXA28" s="253"/>
      <c r="RXB28" s="254"/>
      <c r="RXC28" s="254"/>
      <c r="RXD28" s="254"/>
      <c r="RXE28" s="254"/>
      <c r="RXF28" s="254"/>
      <c r="RXG28" s="253"/>
      <c r="RXH28" s="253"/>
      <c r="RXI28" s="253"/>
      <c r="RXJ28" s="253"/>
      <c r="RXK28" s="253"/>
      <c r="RXL28" s="253"/>
      <c r="RXM28" s="253"/>
      <c r="RXN28" s="253"/>
      <c r="RXO28" s="253"/>
      <c r="RXP28" s="253"/>
      <c r="RXQ28" s="253"/>
      <c r="RXR28" s="253"/>
      <c r="RXS28" s="253"/>
      <c r="RXT28" s="253"/>
      <c r="RXU28" s="253"/>
      <c r="RXV28" s="253"/>
      <c r="RXW28" s="253"/>
      <c r="RXX28" s="253"/>
      <c r="RXY28" s="253"/>
      <c r="RXZ28" s="253"/>
      <c r="RYA28" s="253"/>
      <c r="RYB28" s="253"/>
      <c r="RYC28" s="253"/>
      <c r="RYD28" s="253"/>
      <c r="RYE28" s="253"/>
      <c r="RYF28" s="253"/>
      <c r="RYG28" s="253"/>
      <c r="RYH28" s="253"/>
      <c r="RYI28" s="253"/>
      <c r="RYJ28" s="253"/>
      <c r="RYK28" s="253"/>
      <c r="RYL28" s="253"/>
      <c r="RYM28" s="253"/>
      <c r="RYN28" s="253"/>
      <c r="RYO28" s="253"/>
      <c r="RYP28" s="253"/>
      <c r="RYQ28" s="253"/>
      <c r="RYR28" s="253"/>
      <c r="RYS28" s="253"/>
      <c r="RYT28" s="253"/>
      <c r="RYU28" s="253"/>
      <c r="RYV28" s="253"/>
      <c r="RYW28" s="253"/>
      <c r="RYX28" s="253"/>
      <c r="RYY28" s="253"/>
      <c r="RYZ28" s="253"/>
      <c r="RZA28" s="253"/>
      <c r="RZB28" s="253"/>
      <c r="RZC28" s="253"/>
      <c r="RZD28" s="254"/>
      <c r="RZE28" s="254"/>
      <c r="RZF28" s="254"/>
      <c r="RZG28" s="254"/>
      <c r="RZH28" s="254"/>
      <c r="RZI28" s="253"/>
      <c r="RZJ28" s="253"/>
      <c r="RZK28" s="253"/>
      <c r="RZL28" s="253"/>
      <c r="RZM28" s="253"/>
      <c r="RZN28" s="253"/>
      <c r="RZO28" s="253"/>
      <c r="RZP28" s="253"/>
      <c r="RZQ28" s="253"/>
      <c r="RZR28" s="253"/>
      <c r="RZS28" s="253"/>
      <c r="RZT28" s="253"/>
      <c r="RZU28" s="253"/>
      <c r="RZV28" s="253"/>
      <c r="RZW28" s="253"/>
      <c r="RZX28" s="253"/>
      <c r="RZY28" s="253"/>
      <c r="RZZ28" s="253"/>
      <c r="SAA28" s="253"/>
      <c r="SAB28" s="253"/>
      <c r="SAC28" s="253"/>
      <c r="SAD28" s="253"/>
      <c r="SAE28" s="253"/>
      <c r="SAF28" s="253"/>
      <c r="SAG28" s="253"/>
      <c r="SAH28" s="253"/>
      <c r="SAI28" s="253"/>
      <c r="SAJ28" s="253"/>
      <c r="SAK28" s="253"/>
      <c r="SAL28" s="253"/>
      <c r="SAM28" s="253"/>
      <c r="SAN28" s="253"/>
      <c r="SAO28" s="253"/>
      <c r="SAP28" s="253"/>
      <c r="SAQ28" s="253"/>
      <c r="SAR28" s="253"/>
      <c r="SAS28" s="253"/>
      <c r="SAT28" s="253"/>
      <c r="SAU28" s="253"/>
      <c r="SAV28" s="253"/>
      <c r="SAW28" s="253"/>
      <c r="SAX28" s="253"/>
      <c r="SAY28" s="253"/>
      <c r="SAZ28" s="253"/>
      <c r="SBA28" s="253"/>
      <c r="SBB28" s="253"/>
      <c r="SBC28" s="253"/>
      <c r="SBD28" s="253"/>
      <c r="SBE28" s="253"/>
      <c r="SBF28" s="254"/>
      <c r="SBG28" s="254"/>
      <c r="SBH28" s="254"/>
      <c r="SBI28" s="254"/>
      <c r="SBJ28" s="254"/>
      <c r="SBK28" s="253"/>
      <c r="SBL28" s="253"/>
      <c r="SBM28" s="253"/>
      <c r="SBN28" s="253"/>
      <c r="SBO28" s="253"/>
      <c r="SBP28" s="253"/>
      <c r="SBQ28" s="253"/>
      <c r="SBR28" s="253"/>
      <c r="SBS28" s="253"/>
      <c r="SBT28" s="253"/>
      <c r="SBU28" s="253"/>
      <c r="SBV28" s="253"/>
      <c r="SBW28" s="253"/>
      <c r="SBX28" s="253"/>
      <c r="SBY28" s="253"/>
      <c r="SBZ28" s="253"/>
      <c r="SCA28" s="253"/>
      <c r="SCB28" s="253"/>
      <c r="SCC28" s="253"/>
      <c r="SCD28" s="253"/>
      <c r="SCE28" s="253"/>
      <c r="SCF28" s="253"/>
      <c r="SCG28" s="253"/>
      <c r="SCH28" s="253"/>
      <c r="SCI28" s="253"/>
      <c r="SCJ28" s="253"/>
      <c r="SCK28" s="253"/>
      <c r="SCL28" s="253"/>
      <c r="SCM28" s="253"/>
      <c r="SCN28" s="253"/>
      <c r="SCO28" s="253"/>
      <c r="SCP28" s="253"/>
      <c r="SCQ28" s="253"/>
      <c r="SCR28" s="253"/>
      <c r="SCS28" s="253"/>
      <c r="SCT28" s="253"/>
      <c r="SCU28" s="253"/>
      <c r="SCV28" s="253"/>
      <c r="SCW28" s="253"/>
      <c r="SCX28" s="253"/>
      <c r="SCY28" s="253"/>
      <c r="SCZ28" s="253"/>
      <c r="SDA28" s="253"/>
      <c r="SDB28" s="253"/>
      <c r="SDC28" s="253"/>
      <c r="SDD28" s="253"/>
      <c r="SDE28" s="253"/>
      <c r="SDF28" s="253"/>
      <c r="SDG28" s="253"/>
      <c r="SDH28" s="254"/>
      <c r="SDI28" s="254"/>
      <c r="SDJ28" s="254"/>
      <c r="SDK28" s="254"/>
      <c r="SDL28" s="254"/>
      <c r="SDM28" s="253"/>
      <c r="SDN28" s="253"/>
      <c r="SDO28" s="253"/>
      <c r="SDP28" s="253"/>
      <c r="SDQ28" s="253"/>
      <c r="SDR28" s="253"/>
      <c r="SDS28" s="253"/>
      <c r="SDT28" s="253"/>
      <c r="SDU28" s="253"/>
      <c r="SDV28" s="253"/>
      <c r="SDW28" s="253"/>
      <c r="SDX28" s="253"/>
      <c r="SDY28" s="253"/>
      <c r="SDZ28" s="253"/>
      <c r="SEA28" s="253"/>
      <c r="SEB28" s="253"/>
      <c r="SEC28" s="253"/>
      <c r="SED28" s="253"/>
      <c r="SEE28" s="253"/>
      <c r="SEF28" s="253"/>
      <c r="SEG28" s="253"/>
      <c r="SEH28" s="253"/>
      <c r="SEI28" s="253"/>
      <c r="SEJ28" s="253"/>
      <c r="SEK28" s="253"/>
      <c r="SEL28" s="253"/>
      <c r="SEM28" s="253"/>
      <c r="SEN28" s="253"/>
      <c r="SEO28" s="253"/>
      <c r="SEP28" s="253"/>
      <c r="SEQ28" s="253"/>
      <c r="SER28" s="253"/>
      <c r="SES28" s="253"/>
      <c r="SET28" s="253"/>
      <c r="SEU28" s="253"/>
      <c r="SEV28" s="253"/>
      <c r="SEW28" s="253"/>
      <c r="SEX28" s="253"/>
      <c r="SEY28" s="253"/>
      <c r="SEZ28" s="253"/>
      <c r="SFA28" s="253"/>
      <c r="SFB28" s="253"/>
      <c r="SFC28" s="253"/>
      <c r="SFD28" s="253"/>
      <c r="SFE28" s="253"/>
      <c r="SFF28" s="253"/>
      <c r="SFG28" s="253"/>
      <c r="SFH28" s="253"/>
      <c r="SFI28" s="253"/>
      <c r="SFJ28" s="254"/>
      <c r="SFK28" s="254"/>
      <c r="SFL28" s="254"/>
      <c r="SFM28" s="254"/>
      <c r="SFN28" s="254"/>
      <c r="SFO28" s="253"/>
      <c r="SFP28" s="253"/>
      <c r="SFQ28" s="253"/>
      <c r="SFR28" s="253"/>
      <c r="SFS28" s="253"/>
      <c r="SFT28" s="253"/>
      <c r="SFU28" s="253"/>
      <c r="SFV28" s="253"/>
      <c r="SFW28" s="253"/>
      <c r="SFX28" s="253"/>
      <c r="SFY28" s="253"/>
      <c r="SFZ28" s="253"/>
      <c r="SGA28" s="253"/>
      <c r="SGB28" s="253"/>
      <c r="SGC28" s="253"/>
      <c r="SGD28" s="253"/>
      <c r="SGE28" s="253"/>
      <c r="SGF28" s="253"/>
      <c r="SGG28" s="253"/>
      <c r="SGH28" s="253"/>
      <c r="SGI28" s="253"/>
      <c r="SGJ28" s="253"/>
      <c r="SGK28" s="253"/>
      <c r="SGL28" s="253"/>
      <c r="SGM28" s="253"/>
      <c r="SGN28" s="253"/>
      <c r="SGO28" s="253"/>
      <c r="SGP28" s="253"/>
      <c r="SGQ28" s="253"/>
      <c r="SGR28" s="253"/>
      <c r="SGS28" s="253"/>
      <c r="SGT28" s="253"/>
      <c r="SGU28" s="253"/>
      <c r="SGV28" s="253"/>
      <c r="SGW28" s="253"/>
      <c r="SGX28" s="253"/>
      <c r="SGY28" s="253"/>
      <c r="SGZ28" s="253"/>
      <c r="SHA28" s="253"/>
      <c r="SHB28" s="253"/>
      <c r="SHC28" s="253"/>
      <c r="SHD28" s="253"/>
      <c r="SHE28" s="253"/>
      <c r="SHF28" s="253"/>
      <c r="SHG28" s="253"/>
      <c r="SHH28" s="253"/>
      <c r="SHI28" s="253"/>
      <c r="SHJ28" s="253"/>
      <c r="SHK28" s="253"/>
      <c r="SHL28" s="254"/>
      <c r="SHM28" s="254"/>
      <c r="SHN28" s="254"/>
      <c r="SHO28" s="254"/>
      <c r="SHP28" s="254"/>
      <c r="SHQ28" s="253"/>
      <c r="SHR28" s="253"/>
      <c r="SHS28" s="253"/>
      <c r="SHT28" s="253"/>
      <c r="SHU28" s="253"/>
      <c r="SHV28" s="253"/>
      <c r="SHW28" s="253"/>
      <c r="SHX28" s="253"/>
      <c r="SHY28" s="253"/>
      <c r="SHZ28" s="253"/>
      <c r="SIA28" s="253"/>
      <c r="SIB28" s="253"/>
      <c r="SIC28" s="253"/>
      <c r="SID28" s="253"/>
      <c r="SIE28" s="253"/>
      <c r="SIF28" s="253"/>
      <c r="SIG28" s="253"/>
      <c r="SIH28" s="253"/>
      <c r="SII28" s="253"/>
      <c r="SIJ28" s="253"/>
      <c r="SIK28" s="253"/>
      <c r="SIL28" s="253"/>
      <c r="SIM28" s="253"/>
      <c r="SIN28" s="253"/>
      <c r="SIO28" s="253"/>
      <c r="SIP28" s="253"/>
      <c r="SIQ28" s="253"/>
      <c r="SIR28" s="253"/>
      <c r="SIS28" s="253"/>
      <c r="SIT28" s="253"/>
      <c r="SIU28" s="253"/>
      <c r="SIV28" s="253"/>
      <c r="SIW28" s="253"/>
      <c r="SIX28" s="253"/>
      <c r="SIY28" s="253"/>
      <c r="SIZ28" s="253"/>
      <c r="SJA28" s="253"/>
      <c r="SJB28" s="253"/>
      <c r="SJC28" s="253"/>
      <c r="SJD28" s="253"/>
      <c r="SJE28" s="253"/>
      <c r="SJF28" s="253"/>
      <c r="SJG28" s="253"/>
      <c r="SJH28" s="253"/>
      <c r="SJI28" s="253"/>
      <c r="SJJ28" s="253"/>
      <c r="SJK28" s="253"/>
      <c r="SJL28" s="253"/>
      <c r="SJM28" s="253"/>
      <c r="SJN28" s="254"/>
      <c r="SJO28" s="254"/>
      <c r="SJP28" s="254"/>
      <c r="SJQ28" s="254"/>
      <c r="SJR28" s="254"/>
      <c r="SJS28" s="253"/>
      <c r="SJT28" s="253"/>
      <c r="SJU28" s="253"/>
      <c r="SJV28" s="253"/>
      <c r="SJW28" s="253"/>
      <c r="SJX28" s="253"/>
      <c r="SJY28" s="253"/>
      <c r="SJZ28" s="253"/>
      <c r="SKA28" s="253"/>
      <c r="SKB28" s="253"/>
      <c r="SKC28" s="253"/>
      <c r="SKD28" s="253"/>
      <c r="SKE28" s="253"/>
      <c r="SKF28" s="253"/>
      <c r="SKG28" s="253"/>
      <c r="SKH28" s="253"/>
      <c r="SKI28" s="253"/>
      <c r="SKJ28" s="253"/>
      <c r="SKK28" s="253"/>
      <c r="SKL28" s="253"/>
      <c r="SKM28" s="253"/>
      <c r="SKN28" s="253"/>
      <c r="SKO28" s="253"/>
      <c r="SKP28" s="253"/>
      <c r="SKQ28" s="253"/>
      <c r="SKR28" s="253"/>
      <c r="SKS28" s="253"/>
      <c r="SKT28" s="253"/>
      <c r="SKU28" s="253"/>
      <c r="SKV28" s="253"/>
      <c r="SKW28" s="253"/>
      <c r="SKX28" s="253"/>
      <c r="SKY28" s="253"/>
      <c r="SKZ28" s="253"/>
      <c r="SLA28" s="253"/>
      <c r="SLB28" s="253"/>
      <c r="SLC28" s="253"/>
      <c r="SLD28" s="253"/>
      <c r="SLE28" s="253"/>
      <c r="SLF28" s="253"/>
      <c r="SLG28" s="253"/>
      <c r="SLH28" s="253"/>
      <c r="SLI28" s="253"/>
      <c r="SLJ28" s="253"/>
      <c r="SLK28" s="253"/>
      <c r="SLL28" s="253"/>
      <c r="SLM28" s="253"/>
      <c r="SLN28" s="253"/>
      <c r="SLO28" s="253"/>
      <c r="SLP28" s="254"/>
      <c r="SLQ28" s="254"/>
      <c r="SLR28" s="254"/>
      <c r="SLS28" s="254"/>
      <c r="SLT28" s="254"/>
      <c r="SLU28" s="253"/>
      <c r="SLV28" s="253"/>
      <c r="SLW28" s="253"/>
      <c r="SLX28" s="253"/>
      <c r="SLY28" s="253"/>
      <c r="SLZ28" s="253"/>
      <c r="SMA28" s="253"/>
      <c r="SMB28" s="253"/>
      <c r="SMC28" s="253"/>
      <c r="SMD28" s="253"/>
      <c r="SME28" s="253"/>
      <c r="SMF28" s="253"/>
      <c r="SMG28" s="253"/>
      <c r="SMH28" s="253"/>
      <c r="SMI28" s="253"/>
      <c r="SMJ28" s="253"/>
      <c r="SMK28" s="253"/>
      <c r="SML28" s="253"/>
      <c r="SMM28" s="253"/>
      <c r="SMN28" s="253"/>
      <c r="SMO28" s="253"/>
      <c r="SMP28" s="253"/>
      <c r="SMQ28" s="253"/>
      <c r="SMR28" s="253"/>
      <c r="SMS28" s="253"/>
      <c r="SMT28" s="253"/>
      <c r="SMU28" s="253"/>
      <c r="SMV28" s="253"/>
      <c r="SMW28" s="253"/>
      <c r="SMX28" s="253"/>
      <c r="SMY28" s="253"/>
      <c r="SMZ28" s="253"/>
      <c r="SNA28" s="253"/>
      <c r="SNB28" s="253"/>
      <c r="SNC28" s="253"/>
      <c r="SND28" s="253"/>
      <c r="SNE28" s="253"/>
      <c r="SNF28" s="253"/>
      <c r="SNG28" s="253"/>
      <c r="SNH28" s="253"/>
      <c r="SNI28" s="253"/>
      <c r="SNJ28" s="253"/>
      <c r="SNK28" s="253"/>
      <c r="SNL28" s="253"/>
      <c r="SNM28" s="253"/>
      <c r="SNN28" s="253"/>
      <c r="SNO28" s="253"/>
      <c r="SNP28" s="253"/>
      <c r="SNQ28" s="253"/>
      <c r="SNR28" s="254"/>
      <c r="SNS28" s="254"/>
      <c r="SNT28" s="254"/>
      <c r="SNU28" s="254"/>
      <c r="SNV28" s="254"/>
      <c r="SNW28" s="253"/>
      <c r="SNX28" s="253"/>
      <c r="SNY28" s="253"/>
      <c r="SNZ28" s="253"/>
      <c r="SOA28" s="253"/>
      <c r="SOB28" s="253"/>
      <c r="SOC28" s="253"/>
      <c r="SOD28" s="253"/>
      <c r="SOE28" s="253"/>
      <c r="SOF28" s="253"/>
      <c r="SOG28" s="253"/>
      <c r="SOH28" s="253"/>
      <c r="SOI28" s="253"/>
      <c r="SOJ28" s="253"/>
      <c r="SOK28" s="253"/>
      <c r="SOL28" s="253"/>
      <c r="SOM28" s="253"/>
      <c r="SON28" s="253"/>
      <c r="SOO28" s="253"/>
      <c r="SOP28" s="253"/>
      <c r="SOQ28" s="253"/>
      <c r="SOR28" s="253"/>
      <c r="SOS28" s="253"/>
      <c r="SOT28" s="253"/>
      <c r="SOU28" s="253"/>
      <c r="SOV28" s="253"/>
      <c r="SOW28" s="253"/>
      <c r="SOX28" s="253"/>
      <c r="SOY28" s="253"/>
      <c r="SOZ28" s="253"/>
      <c r="SPA28" s="253"/>
      <c r="SPB28" s="253"/>
      <c r="SPC28" s="253"/>
      <c r="SPD28" s="253"/>
      <c r="SPE28" s="253"/>
      <c r="SPF28" s="253"/>
      <c r="SPG28" s="253"/>
      <c r="SPH28" s="253"/>
      <c r="SPI28" s="253"/>
      <c r="SPJ28" s="253"/>
      <c r="SPK28" s="253"/>
      <c r="SPL28" s="253"/>
      <c r="SPM28" s="253"/>
      <c r="SPN28" s="253"/>
      <c r="SPO28" s="253"/>
      <c r="SPP28" s="253"/>
      <c r="SPQ28" s="253"/>
      <c r="SPR28" s="253"/>
      <c r="SPS28" s="253"/>
      <c r="SPT28" s="254"/>
      <c r="SPU28" s="254"/>
      <c r="SPV28" s="254"/>
      <c r="SPW28" s="254"/>
      <c r="SPX28" s="254"/>
      <c r="SPY28" s="253"/>
      <c r="SPZ28" s="253"/>
      <c r="SQA28" s="253"/>
      <c r="SQB28" s="253"/>
      <c r="SQC28" s="253"/>
      <c r="SQD28" s="253"/>
      <c r="SQE28" s="253"/>
      <c r="SQF28" s="253"/>
      <c r="SQG28" s="253"/>
      <c r="SQH28" s="253"/>
      <c r="SQI28" s="253"/>
      <c r="SQJ28" s="253"/>
      <c r="SQK28" s="253"/>
      <c r="SQL28" s="253"/>
      <c r="SQM28" s="253"/>
      <c r="SQN28" s="253"/>
      <c r="SQO28" s="253"/>
      <c r="SQP28" s="253"/>
      <c r="SQQ28" s="253"/>
      <c r="SQR28" s="253"/>
      <c r="SQS28" s="253"/>
      <c r="SQT28" s="253"/>
      <c r="SQU28" s="253"/>
      <c r="SQV28" s="253"/>
      <c r="SQW28" s="253"/>
      <c r="SQX28" s="253"/>
      <c r="SQY28" s="253"/>
      <c r="SQZ28" s="253"/>
      <c r="SRA28" s="253"/>
      <c r="SRB28" s="253"/>
      <c r="SRC28" s="253"/>
      <c r="SRD28" s="253"/>
      <c r="SRE28" s="253"/>
      <c r="SRF28" s="253"/>
      <c r="SRG28" s="253"/>
      <c r="SRH28" s="253"/>
      <c r="SRI28" s="253"/>
      <c r="SRJ28" s="253"/>
      <c r="SRK28" s="253"/>
      <c r="SRL28" s="253"/>
      <c r="SRM28" s="253"/>
      <c r="SRN28" s="253"/>
      <c r="SRO28" s="253"/>
      <c r="SRP28" s="253"/>
      <c r="SRQ28" s="253"/>
      <c r="SRR28" s="253"/>
      <c r="SRS28" s="253"/>
      <c r="SRT28" s="253"/>
      <c r="SRU28" s="253"/>
      <c r="SRV28" s="254"/>
      <c r="SRW28" s="254"/>
      <c r="SRX28" s="254"/>
      <c r="SRY28" s="254"/>
      <c r="SRZ28" s="254"/>
      <c r="SSA28" s="253"/>
      <c r="SSB28" s="253"/>
      <c r="SSC28" s="253"/>
      <c r="SSD28" s="253"/>
      <c r="SSE28" s="253"/>
      <c r="SSF28" s="253"/>
      <c r="SSG28" s="253"/>
      <c r="SSH28" s="253"/>
      <c r="SSI28" s="253"/>
      <c r="SSJ28" s="253"/>
      <c r="SSK28" s="253"/>
      <c r="SSL28" s="253"/>
      <c r="SSM28" s="253"/>
      <c r="SSN28" s="253"/>
      <c r="SSO28" s="253"/>
      <c r="SSP28" s="253"/>
      <c r="SSQ28" s="253"/>
      <c r="SSR28" s="253"/>
      <c r="SSS28" s="253"/>
      <c r="SST28" s="253"/>
      <c r="SSU28" s="253"/>
      <c r="SSV28" s="253"/>
      <c r="SSW28" s="253"/>
      <c r="SSX28" s="253"/>
      <c r="SSY28" s="253"/>
      <c r="SSZ28" s="253"/>
      <c r="STA28" s="253"/>
      <c r="STB28" s="253"/>
      <c r="STC28" s="253"/>
      <c r="STD28" s="253"/>
      <c r="STE28" s="253"/>
      <c r="STF28" s="253"/>
      <c r="STG28" s="253"/>
      <c r="STH28" s="253"/>
      <c r="STI28" s="253"/>
      <c r="STJ28" s="253"/>
      <c r="STK28" s="253"/>
      <c r="STL28" s="253"/>
      <c r="STM28" s="253"/>
      <c r="STN28" s="253"/>
      <c r="STO28" s="253"/>
      <c r="STP28" s="253"/>
      <c r="STQ28" s="253"/>
      <c r="STR28" s="253"/>
      <c r="STS28" s="253"/>
      <c r="STT28" s="253"/>
      <c r="STU28" s="253"/>
      <c r="STV28" s="253"/>
      <c r="STW28" s="253"/>
      <c r="STX28" s="254"/>
      <c r="STY28" s="254"/>
      <c r="STZ28" s="254"/>
      <c r="SUA28" s="254"/>
      <c r="SUB28" s="254"/>
      <c r="SUC28" s="253"/>
      <c r="SUD28" s="253"/>
      <c r="SUE28" s="253"/>
      <c r="SUF28" s="253"/>
      <c r="SUG28" s="253"/>
      <c r="SUH28" s="253"/>
      <c r="SUI28" s="253"/>
      <c r="SUJ28" s="253"/>
      <c r="SUK28" s="253"/>
      <c r="SUL28" s="253"/>
      <c r="SUM28" s="253"/>
      <c r="SUN28" s="253"/>
      <c r="SUO28" s="253"/>
      <c r="SUP28" s="253"/>
      <c r="SUQ28" s="253"/>
      <c r="SUR28" s="253"/>
      <c r="SUS28" s="253"/>
      <c r="SUT28" s="253"/>
      <c r="SUU28" s="253"/>
      <c r="SUV28" s="253"/>
      <c r="SUW28" s="253"/>
      <c r="SUX28" s="253"/>
      <c r="SUY28" s="253"/>
      <c r="SUZ28" s="253"/>
      <c r="SVA28" s="253"/>
      <c r="SVB28" s="253"/>
      <c r="SVC28" s="253"/>
      <c r="SVD28" s="253"/>
      <c r="SVE28" s="253"/>
      <c r="SVF28" s="253"/>
      <c r="SVG28" s="253"/>
      <c r="SVH28" s="253"/>
      <c r="SVI28" s="253"/>
      <c r="SVJ28" s="253"/>
      <c r="SVK28" s="253"/>
      <c r="SVL28" s="253"/>
      <c r="SVM28" s="253"/>
      <c r="SVN28" s="253"/>
      <c r="SVO28" s="253"/>
      <c r="SVP28" s="253"/>
      <c r="SVQ28" s="253"/>
      <c r="SVR28" s="253"/>
      <c r="SVS28" s="253"/>
      <c r="SVT28" s="253"/>
      <c r="SVU28" s="253"/>
      <c r="SVV28" s="253"/>
      <c r="SVW28" s="253"/>
      <c r="SVX28" s="253"/>
      <c r="SVY28" s="253"/>
      <c r="SVZ28" s="254"/>
      <c r="SWA28" s="254"/>
      <c r="SWB28" s="254"/>
      <c r="SWC28" s="254"/>
      <c r="SWD28" s="254"/>
      <c r="SWE28" s="253"/>
      <c r="SWF28" s="253"/>
      <c r="SWG28" s="253"/>
      <c r="SWH28" s="253"/>
      <c r="SWI28" s="253"/>
      <c r="SWJ28" s="253"/>
      <c r="SWK28" s="253"/>
      <c r="SWL28" s="253"/>
      <c r="SWM28" s="253"/>
      <c r="SWN28" s="253"/>
      <c r="SWO28" s="253"/>
      <c r="SWP28" s="253"/>
      <c r="SWQ28" s="253"/>
      <c r="SWR28" s="253"/>
      <c r="SWS28" s="253"/>
      <c r="SWT28" s="253"/>
      <c r="SWU28" s="253"/>
      <c r="SWV28" s="253"/>
      <c r="SWW28" s="253"/>
      <c r="SWX28" s="253"/>
      <c r="SWY28" s="253"/>
      <c r="SWZ28" s="253"/>
      <c r="SXA28" s="253"/>
      <c r="SXB28" s="253"/>
      <c r="SXC28" s="253"/>
      <c r="SXD28" s="253"/>
      <c r="SXE28" s="253"/>
      <c r="SXF28" s="253"/>
      <c r="SXG28" s="253"/>
      <c r="SXH28" s="253"/>
      <c r="SXI28" s="253"/>
      <c r="SXJ28" s="253"/>
      <c r="SXK28" s="253"/>
      <c r="SXL28" s="253"/>
      <c r="SXM28" s="253"/>
      <c r="SXN28" s="253"/>
      <c r="SXO28" s="253"/>
      <c r="SXP28" s="253"/>
      <c r="SXQ28" s="253"/>
      <c r="SXR28" s="253"/>
      <c r="SXS28" s="253"/>
      <c r="SXT28" s="253"/>
      <c r="SXU28" s="253"/>
      <c r="SXV28" s="253"/>
      <c r="SXW28" s="253"/>
      <c r="SXX28" s="253"/>
      <c r="SXY28" s="253"/>
      <c r="SXZ28" s="253"/>
      <c r="SYA28" s="253"/>
      <c r="SYB28" s="254"/>
      <c r="SYC28" s="254"/>
      <c r="SYD28" s="254"/>
      <c r="SYE28" s="254"/>
      <c r="SYF28" s="254"/>
      <c r="SYG28" s="253"/>
      <c r="SYH28" s="253"/>
      <c r="SYI28" s="253"/>
      <c r="SYJ28" s="253"/>
      <c r="SYK28" s="253"/>
      <c r="SYL28" s="253"/>
      <c r="SYM28" s="253"/>
      <c r="SYN28" s="253"/>
      <c r="SYO28" s="253"/>
      <c r="SYP28" s="253"/>
      <c r="SYQ28" s="253"/>
      <c r="SYR28" s="253"/>
      <c r="SYS28" s="253"/>
      <c r="SYT28" s="253"/>
      <c r="SYU28" s="253"/>
      <c r="SYV28" s="253"/>
      <c r="SYW28" s="253"/>
      <c r="SYX28" s="253"/>
      <c r="SYY28" s="253"/>
      <c r="SYZ28" s="253"/>
      <c r="SZA28" s="253"/>
      <c r="SZB28" s="253"/>
      <c r="SZC28" s="253"/>
      <c r="SZD28" s="253"/>
      <c r="SZE28" s="253"/>
      <c r="SZF28" s="253"/>
      <c r="SZG28" s="253"/>
      <c r="SZH28" s="253"/>
      <c r="SZI28" s="253"/>
      <c r="SZJ28" s="253"/>
      <c r="SZK28" s="253"/>
      <c r="SZL28" s="253"/>
      <c r="SZM28" s="253"/>
      <c r="SZN28" s="253"/>
      <c r="SZO28" s="253"/>
      <c r="SZP28" s="253"/>
      <c r="SZQ28" s="253"/>
      <c r="SZR28" s="253"/>
      <c r="SZS28" s="253"/>
      <c r="SZT28" s="253"/>
      <c r="SZU28" s="253"/>
      <c r="SZV28" s="253"/>
      <c r="SZW28" s="253"/>
      <c r="SZX28" s="253"/>
      <c r="SZY28" s="253"/>
      <c r="SZZ28" s="253"/>
      <c r="TAA28" s="253"/>
      <c r="TAB28" s="253"/>
      <c r="TAC28" s="253"/>
      <c r="TAD28" s="254"/>
      <c r="TAE28" s="254"/>
      <c r="TAF28" s="254"/>
      <c r="TAG28" s="254"/>
      <c r="TAH28" s="254"/>
      <c r="TAI28" s="253"/>
      <c r="TAJ28" s="253"/>
      <c r="TAK28" s="253"/>
      <c r="TAL28" s="253"/>
      <c r="TAM28" s="253"/>
      <c r="TAN28" s="253"/>
      <c r="TAO28" s="253"/>
      <c r="TAP28" s="253"/>
      <c r="TAQ28" s="253"/>
      <c r="TAR28" s="253"/>
      <c r="TAS28" s="253"/>
      <c r="TAT28" s="253"/>
      <c r="TAU28" s="253"/>
      <c r="TAV28" s="253"/>
      <c r="TAW28" s="253"/>
      <c r="TAX28" s="253"/>
      <c r="TAY28" s="253"/>
      <c r="TAZ28" s="253"/>
      <c r="TBA28" s="253"/>
      <c r="TBB28" s="253"/>
      <c r="TBC28" s="253"/>
      <c r="TBD28" s="253"/>
      <c r="TBE28" s="253"/>
      <c r="TBF28" s="253"/>
      <c r="TBG28" s="253"/>
      <c r="TBH28" s="253"/>
      <c r="TBI28" s="253"/>
      <c r="TBJ28" s="253"/>
      <c r="TBK28" s="253"/>
      <c r="TBL28" s="253"/>
      <c r="TBM28" s="253"/>
      <c r="TBN28" s="253"/>
      <c r="TBO28" s="253"/>
      <c r="TBP28" s="253"/>
      <c r="TBQ28" s="253"/>
      <c r="TBR28" s="253"/>
      <c r="TBS28" s="253"/>
      <c r="TBT28" s="253"/>
      <c r="TBU28" s="253"/>
      <c r="TBV28" s="253"/>
      <c r="TBW28" s="253"/>
      <c r="TBX28" s="253"/>
      <c r="TBY28" s="253"/>
      <c r="TBZ28" s="253"/>
      <c r="TCA28" s="253"/>
      <c r="TCB28" s="253"/>
      <c r="TCC28" s="253"/>
      <c r="TCD28" s="253"/>
      <c r="TCE28" s="253"/>
      <c r="TCF28" s="254"/>
      <c r="TCG28" s="254"/>
      <c r="TCH28" s="254"/>
      <c r="TCI28" s="254"/>
      <c r="TCJ28" s="254"/>
      <c r="TCK28" s="253"/>
      <c r="TCL28" s="253"/>
      <c r="TCM28" s="253"/>
      <c r="TCN28" s="253"/>
      <c r="TCO28" s="253"/>
      <c r="TCP28" s="253"/>
      <c r="TCQ28" s="253"/>
      <c r="TCR28" s="253"/>
      <c r="TCS28" s="253"/>
      <c r="TCT28" s="253"/>
      <c r="TCU28" s="253"/>
      <c r="TCV28" s="253"/>
      <c r="TCW28" s="253"/>
      <c r="TCX28" s="253"/>
      <c r="TCY28" s="253"/>
      <c r="TCZ28" s="253"/>
      <c r="TDA28" s="253"/>
      <c r="TDB28" s="253"/>
      <c r="TDC28" s="253"/>
      <c r="TDD28" s="253"/>
      <c r="TDE28" s="253"/>
      <c r="TDF28" s="253"/>
      <c r="TDG28" s="253"/>
      <c r="TDH28" s="253"/>
      <c r="TDI28" s="253"/>
      <c r="TDJ28" s="253"/>
      <c r="TDK28" s="253"/>
      <c r="TDL28" s="253"/>
      <c r="TDM28" s="253"/>
      <c r="TDN28" s="253"/>
      <c r="TDO28" s="253"/>
      <c r="TDP28" s="253"/>
      <c r="TDQ28" s="253"/>
      <c r="TDR28" s="253"/>
      <c r="TDS28" s="253"/>
      <c r="TDT28" s="253"/>
      <c r="TDU28" s="253"/>
      <c r="TDV28" s="253"/>
      <c r="TDW28" s="253"/>
      <c r="TDX28" s="253"/>
      <c r="TDY28" s="253"/>
      <c r="TDZ28" s="253"/>
      <c r="TEA28" s="253"/>
      <c r="TEB28" s="253"/>
      <c r="TEC28" s="253"/>
      <c r="TED28" s="253"/>
      <c r="TEE28" s="253"/>
      <c r="TEF28" s="253"/>
      <c r="TEG28" s="253"/>
      <c r="TEH28" s="254"/>
      <c r="TEI28" s="254"/>
      <c r="TEJ28" s="254"/>
      <c r="TEK28" s="254"/>
      <c r="TEL28" s="254"/>
      <c r="TEM28" s="253"/>
      <c r="TEN28" s="253"/>
      <c r="TEO28" s="253"/>
      <c r="TEP28" s="253"/>
      <c r="TEQ28" s="253"/>
      <c r="TER28" s="253"/>
      <c r="TES28" s="253"/>
      <c r="TET28" s="253"/>
      <c r="TEU28" s="253"/>
      <c r="TEV28" s="253"/>
      <c r="TEW28" s="253"/>
      <c r="TEX28" s="253"/>
      <c r="TEY28" s="253"/>
      <c r="TEZ28" s="253"/>
      <c r="TFA28" s="253"/>
      <c r="TFB28" s="253"/>
      <c r="TFC28" s="253"/>
      <c r="TFD28" s="253"/>
      <c r="TFE28" s="253"/>
      <c r="TFF28" s="253"/>
      <c r="TFG28" s="253"/>
      <c r="TFH28" s="253"/>
      <c r="TFI28" s="253"/>
      <c r="TFJ28" s="253"/>
      <c r="TFK28" s="253"/>
      <c r="TFL28" s="253"/>
      <c r="TFM28" s="253"/>
      <c r="TFN28" s="253"/>
      <c r="TFO28" s="253"/>
      <c r="TFP28" s="253"/>
      <c r="TFQ28" s="253"/>
      <c r="TFR28" s="253"/>
      <c r="TFS28" s="253"/>
      <c r="TFT28" s="253"/>
      <c r="TFU28" s="253"/>
      <c r="TFV28" s="253"/>
      <c r="TFW28" s="253"/>
      <c r="TFX28" s="253"/>
      <c r="TFY28" s="253"/>
      <c r="TFZ28" s="253"/>
      <c r="TGA28" s="253"/>
      <c r="TGB28" s="253"/>
      <c r="TGC28" s="253"/>
      <c r="TGD28" s="253"/>
      <c r="TGE28" s="253"/>
      <c r="TGF28" s="253"/>
      <c r="TGG28" s="253"/>
      <c r="TGH28" s="253"/>
      <c r="TGI28" s="253"/>
      <c r="TGJ28" s="254"/>
      <c r="TGK28" s="254"/>
      <c r="TGL28" s="254"/>
      <c r="TGM28" s="254"/>
      <c r="TGN28" s="254"/>
      <c r="TGO28" s="253"/>
      <c r="TGP28" s="253"/>
      <c r="TGQ28" s="253"/>
      <c r="TGR28" s="253"/>
      <c r="TGS28" s="253"/>
      <c r="TGT28" s="253"/>
      <c r="TGU28" s="253"/>
      <c r="TGV28" s="253"/>
      <c r="TGW28" s="253"/>
      <c r="TGX28" s="253"/>
      <c r="TGY28" s="253"/>
      <c r="TGZ28" s="253"/>
      <c r="THA28" s="253"/>
      <c r="THB28" s="253"/>
      <c r="THC28" s="253"/>
      <c r="THD28" s="253"/>
      <c r="THE28" s="253"/>
      <c r="THF28" s="253"/>
      <c r="THG28" s="253"/>
      <c r="THH28" s="253"/>
      <c r="THI28" s="253"/>
      <c r="THJ28" s="253"/>
      <c r="THK28" s="253"/>
      <c r="THL28" s="253"/>
      <c r="THM28" s="253"/>
      <c r="THN28" s="253"/>
      <c r="THO28" s="253"/>
      <c r="THP28" s="253"/>
      <c r="THQ28" s="253"/>
      <c r="THR28" s="253"/>
      <c r="THS28" s="253"/>
      <c r="THT28" s="253"/>
      <c r="THU28" s="253"/>
      <c r="THV28" s="253"/>
      <c r="THW28" s="253"/>
      <c r="THX28" s="253"/>
      <c r="THY28" s="253"/>
      <c r="THZ28" s="253"/>
      <c r="TIA28" s="253"/>
      <c r="TIB28" s="253"/>
      <c r="TIC28" s="253"/>
      <c r="TID28" s="253"/>
      <c r="TIE28" s="253"/>
      <c r="TIF28" s="253"/>
      <c r="TIG28" s="253"/>
      <c r="TIH28" s="253"/>
      <c r="TII28" s="253"/>
      <c r="TIJ28" s="253"/>
      <c r="TIK28" s="253"/>
      <c r="TIL28" s="254"/>
      <c r="TIM28" s="254"/>
      <c r="TIN28" s="254"/>
      <c r="TIO28" s="254"/>
      <c r="TIP28" s="254"/>
      <c r="TIQ28" s="253"/>
      <c r="TIR28" s="253"/>
      <c r="TIS28" s="253"/>
      <c r="TIT28" s="253"/>
      <c r="TIU28" s="253"/>
      <c r="TIV28" s="253"/>
      <c r="TIW28" s="253"/>
      <c r="TIX28" s="253"/>
      <c r="TIY28" s="253"/>
      <c r="TIZ28" s="253"/>
      <c r="TJA28" s="253"/>
      <c r="TJB28" s="253"/>
      <c r="TJC28" s="253"/>
      <c r="TJD28" s="253"/>
      <c r="TJE28" s="253"/>
      <c r="TJF28" s="253"/>
      <c r="TJG28" s="253"/>
      <c r="TJH28" s="253"/>
      <c r="TJI28" s="253"/>
      <c r="TJJ28" s="253"/>
      <c r="TJK28" s="253"/>
      <c r="TJL28" s="253"/>
      <c r="TJM28" s="253"/>
      <c r="TJN28" s="253"/>
      <c r="TJO28" s="253"/>
      <c r="TJP28" s="253"/>
      <c r="TJQ28" s="253"/>
      <c r="TJR28" s="253"/>
      <c r="TJS28" s="253"/>
      <c r="TJT28" s="253"/>
      <c r="TJU28" s="253"/>
      <c r="TJV28" s="253"/>
      <c r="TJW28" s="253"/>
      <c r="TJX28" s="253"/>
      <c r="TJY28" s="253"/>
      <c r="TJZ28" s="253"/>
      <c r="TKA28" s="253"/>
      <c r="TKB28" s="253"/>
      <c r="TKC28" s="253"/>
      <c r="TKD28" s="253"/>
      <c r="TKE28" s="253"/>
      <c r="TKF28" s="253"/>
      <c r="TKG28" s="253"/>
      <c r="TKH28" s="253"/>
      <c r="TKI28" s="253"/>
      <c r="TKJ28" s="253"/>
      <c r="TKK28" s="253"/>
      <c r="TKL28" s="253"/>
      <c r="TKM28" s="253"/>
      <c r="TKN28" s="254"/>
      <c r="TKO28" s="254"/>
      <c r="TKP28" s="254"/>
      <c r="TKQ28" s="254"/>
      <c r="TKR28" s="254"/>
      <c r="TKS28" s="253"/>
      <c r="TKT28" s="253"/>
      <c r="TKU28" s="253"/>
      <c r="TKV28" s="253"/>
      <c r="TKW28" s="253"/>
      <c r="TKX28" s="253"/>
      <c r="TKY28" s="253"/>
      <c r="TKZ28" s="253"/>
      <c r="TLA28" s="253"/>
      <c r="TLB28" s="253"/>
      <c r="TLC28" s="253"/>
      <c r="TLD28" s="253"/>
      <c r="TLE28" s="253"/>
      <c r="TLF28" s="253"/>
      <c r="TLG28" s="253"/>
      <c r="TLH28" s="253"/>
      <c r="TLI28" s="253"/>
      <c r="TLJ28" s="253"/>
      <c r="TLK28" s="253"/>
      <c r="TLL28" s="253"/>
      <c r="TLM28" s="253"/>
      <c r="TLN28" s="253"/>
      <c r="TLO28" s="253"/>
      <c r="TLP28" s="253"/>
      <c r="TLQ28" s="253"/>
      <c r="TLR28" s="253"/>
      <c r="TLS28" s="253"/>
      <c r="TLT28" s="253"/>
      <c r="TLU28" s="253"/>
      <c r="TLV28" s="253"/>
      <c r="TLW28" s="253"/>
      <c r="TLX28" s="253"/>
      <c r="TLY28" s="253"/>
      <c r="TLZ28" s="253"/>
      <c r="TMA28" s="253"/>
      <c r="TMB28" s="253"/>
      <c r="TMC28" s="253"/>
      <c r="TMD28" s="253"/>
      <c r="TME28" s="253"/>
      <c r="TMF28" s="253"/>
      <c r="TMG28" s="253"/>
      <c r="TMH28" s="253"/>
      <c r="TMI28" s="253"/>
      <c r="TMJ28" s="253"/>
      <c r="TMK28" s="253"/>
      <c r="TML28" s="253"/>
      <c r="TMM28" s="253"/>
      <c r="TMN28" s="253"/>
      <c r="TMO28" s="253"/>
      <c r="TMP28" s="254"/>
      <c r="TMQ28" s="254"/>
      <c r="TMR28" s="254"/>
      <c r="TMS28" s="254"/>
      <c r="TMT28" s="254"/>
      <c r="TMU28" s="253"/>
      <c r="TMV28" s="253"/>
      <c r="TMW28" s="253"/>
      <c r="TMX28" s="253"/>
      <c r="TMY28" s="253"/>
      <c r="TMZ28" s="253"/>
      <c r="TNA28" s="253"/>
      <c r="TNB28" s="253"/>
      <c r="TNC28" s="253"/>
      <c r="TND28" s="253"/>
      <c r="TNE28" s="253"/>
      <c r="TNF28" s="253"/>
      <c r="TNG28" s="253"/>
      <c r="TNH28" s="253"/>
      <c r="TNI28" s="253"/>
      <c r="TNJ28" s="253"/>
      <c r="TNK28" s="253"/>
      <c r="TNL28" s="253"/>
      <c r="TNM28" s="253"/>
      <c r="TNN28" s="253"/>
      <c r="TNO28" s="253"/>
      <c r="TNP28" s="253"/>
      <c r="TNQ28" s="253"/>
      <c r="TNR28" s="253"/>
      <c r="TNS28" s="253"/>
      <c r="TNT28" s="253"/>
      <c r="TNU28" s="253"/>
      <c r="TNV28" s="253"/>
      <c r="TNW28" s="253"/>
      <c r="TNX28" s="253"/>
      <c r="TNY28" s="253"/>
      <c r="TNZ28" s="253"/>
      <c r="TOA28" s="253"/>
      <c r="TOB28" s="253"/>
      <c r="TOC28" s="253"/>
      <c r="TOD28" s="253"/>
      <c r="TOE28" s="253"/>
      <c r="TOF28" s="253"/>
      <c r="TOG28" s="253"/>
      <c r="TOH28" s="253"/>
      <c r="TOI28" s="253"/>
      <c r="TOJ28" s="253"/>
      <c r="TOK28" s="253"/>
      <c r="TOL28" s="253"/>
      <c r="TOM28" s="253"/>
      <c r="TON28" s="253"/>
      <c r="TOO28" s="253"/>
      <c r="TOP28" s="253"/>
      <c r="TOQ28" s="253"/>
      <c r="TOR28" s="254"/>
      <c r="TOS28" s="254"/>
      <c r="TOT28" s="254"/>
      <c r="TOU28" s="254"/>
      <c r="TOV28" s="254"/>
      <c r="TOW28" s="253"/>
      <c r="TOX28" s="253"/>
      <c r="TOY28" s="253"/>
      <c r="TOZ28" s="253"/>
      <c r="TPA28" s="253"/>
      <c r="TPB28" s="253"/>
      <c r="TPC28" s="253"/>
      <c r="TPD28" s="253"/>
      <c r="TPE28" s="253"/>
      <c r="TPF28" s="253"/>
      <c r="TPG28" s="253"/>
      <c r="TPH28" s="253"/>
      <c r="TPI28" s="253"/>
      <c r="TPJ28" s="253"/>
      <c r="TPK28" s="253"/>
      <c r="TPL28" s="253"/>
      <c r="TPM28" s="253"/>
      <c r="TPN28" s="253"/>
      <c r="TPO28" s="253"/>
      <c r="TPP28" s="253"/>
      <c r="TPQ28" s="253"/>
      <c r="TPR28" s="253"/>
      <c r="TPS28" s="253"/>
      <c r="TPT28" s="253"/>
      <c r="TPU28" s="253"/>
      <c r="TPV28" s="253"/>
      <c r="TPW28" s="253"/>
      <c r="TPX28" s="253"/>
      <c r="TPY28" s="253"/>
      <c r="TPZ28" s="253"/>
      <c r="TQA28" s="253"/>
      <c r="TQB28" s="253"/>
      <c r="TQC28" s="253"/>
      <c r="TQD28" s="253"/>
      <c r="TQE28" s="253"/>
      <c r="TQF28" s="253"/>
      <c r="TQG28" s="253"/>
      <c r="TQH28" s="253"/>
      <c r="TQI28" s="253"/>
      <c r="TQJ28" s="253"/>
      <c r="TQK28" s="253"/>
      <c r="TQL28" s="253"/>
      <c r="TQM28" s="253"/>
      <c r="TQN28" s="253"/>
      <c r="TQO28" s="253"/>
      <c r="TQP28" s="253"/>
      <c r="TQQ28" s="253"/>
      <c r="TQR28" s="253"/>
      <c r="TQS28" s="253"/>
      <c r="TQT28" s="254"/>
      <c r="TQU28" s="254"/>
      <c r="TQV28" s="254"/>
      <c r="TQW28" s="254"/>
      <c r="TQX28" s="254"/>
      <c r="TQY28" s="253"/>
      <c r="TQZ28" s="253"/>
      <c r="TRA28" s="253"/>
      <c r="TRB28" s="253"/>
      <c r="TRC28" s="253"/>
      <c r="TRD28" s="253"/>
      <c r="TRE28" s="253"/>
      <c r="TRF28" s="253"/>
      <c r="TRG28" s="253"/>
      <c r="TRH28" s="253"/>
      <c r="TRI28" s="253"/>
      <c r="TRJ28" s="253"/>
      <c r="TRK28" s="253"/>
      <c r="TRL28" s="253"/>
      <c r="TRM28" s="253"/>
      <c r="TRN28" s="253"/>
      <c r="TRO28" s="253"/>
      <c r="TRP28" s="253"/>
      <c r="TRQ28" s="253"/>
      <c r="TRR28" s="253"/>
      <c r="TRS28" s="253"/>
      <c r="TRT28" s="253"/>
      <c r="TRU28" s="253"/>
      <c r="TRV28" s="253"/>
      <c r="TRW28" s="253"/>
      <c r="TRX28" s="253"/>
      <c r="TRY28" s="253"/>
      <c r="TRZ28" s="253"/>
      <c r="TSA28" s="253"/>
      <c r="TSB28" s="253"/>
      <c r="TSC28" s="253"/>
      <c r="TSD28" s="253"/>
      <c r="TSE28" s="253"/>
      <c r="TSF28" s="253"/>
      <c r="TSG28" s="253"/>
      <c r="TSH28" s="253"/>
      <c r="TSI28" s="253"/>
      <c r="TSJ28" s="253"/>
      <c r="TSK28" s="253"/>
      <c r="TSL28" s="253"/>
      <c r="TSM28" s="253"/>
      <c r="TSN28" s="253"/>
      <c r="TSO28" s="253"/>
      <c r="TSP28" s="253"/>
      <c r="TSQ28" s="253"/>
      <c r="TSR28" s="253"/>
      <c r="TSS28" s="253"/>
      <c r="TST28" s="253"/>
      <c r="TSU28" s="253"/>
      <c r="TSV28" s="254"/>
      <c r="TSW28" s="254"/>
      <c r="TSX28" s="254"/>
      <c r="TSY28" s="254"/>
      <c r="TSZ28" s="254"/>
      <c r="TTA28" s="253"/>
      <c r="TTB28" s="253"/>
      <c r="TTC28" s="253"/>
      <c r="TTD28" s="253"/>
      <c r="TTE28" s="253"/>
      <c r="TTF28" s="253"/>
      <c r="TTG28" s="253"/>
      <c r="TTH28" s="253"/>
      <c r="TTI28" s="253"/>
      <c r="TTJ28" s="253"/>
      <c r="TTK28" s="253"/>
      <c r="TTL28" s="253"/>
      <c r="TTM28" s="253"/>
      <c r="TTN28" s="253"/>
      <c r="TTO28" s="253"/>
      <c r="TTP28" s="253"/>
      <c r="TTQ28" s="253"/>
      <c r="TTR28" s="253"/>
      <c r="TTS28" s="253"/>
      <c r="TTT28" s="253"/>
      <c r="TTU28" s="253"/>
      <c r="TTV28" s="253"/>
      <c r="TTW28" s="253"/>
      <c r="TTX28" s="253"/>
      <c r="TTY28" s="253"/>
      <c r="TTZ28" s="253"/>
      <c r="TUA28" s="253"/>
      <c r="TUB28" s="253"/>
      <c r="TUC28" s="253"/>
      <c r="TUD28" s="253"/>
      <c r="TUE28" s="253"/>
      <c r="TUF28" s="253"/>
      <c r="TUG28" s="253"/>
      <c r="TUH28" s="253"/>
      <c r="TUI28" s="253"/>
      <c r="TUJ28" s="253"/>
      <c r="TUK28" s="253"/>
      <c r="TUL28" s="253"/>
      <c r="TUM28" s="253"/>
      <c r="TUN28" s="253"/>
      <c r="TUO28" s="253"/>
      <c r="TUP28" s="253"/>
      <c r="TUQ28" s="253"/>
      <c r="TUR28" s="253"/>
      <c r="TUS28" s="253"/>
      <c r="TUT28" s="253"/>
      <c r="TUU28" s="253"/>
      <c r="TUV28" s="253"/>
      <c r="TUW28" s="253"/>
      <c r="TUX28" s="254"/>
      <c r="TUY28" s="254"/>
      <c r="TUZ28" s="254"/>
      <c r="TVA28" s="254"/>
      <c r="TVB28" s="254"/>
      <c r="TVC28" s="253"/>
      <c r="TVD28" s="253"/>
      <c r="TVE28" s="253"/>
      <c r="TVF28" s="253"/>
      <c r="TVG28" s="253"/>
      <c r="TVH28" s="253"/>
      <c r="TVI28" s="253"/>
      <c r="TVJ28" s="253"/>
      <c r="TVK28" s="253"/>
      <c r="TVL28" s="253"/>
      <c r="TVM28" s="253"/>
      <c r="TVN28" s="253"/>
      <c r="TVO28" s="253"/>
      <c r="TVP28" s="253"/>
      <c r="TVQ28" s="253"/>
      <c r="TVR28" s="253"/>
      <c r="TVS28" s="253"/>
      <c r="TVT28" s="253"/>
      <c r="TVU28" s="253"/>
      <c r="TVV28" s="253"/>
      <c r="TVW28" s="253"/>
      <c r="TVX28" s="253"/>
      <c r="TVY28" s="253"/>
      <c r="TVZ28" s="253"/>
      <c r="TWA28" s="253"/>
      <c r="TWB28" s="253"/>
      <c r="TWC28" s="253"/>
      <c r="TWD28" s="253"/>
      <c r="TWE28" s="253"/>
      <c r="TWF28" s="253"/>
      <c r="TWG28" s="253"/>
      <c r="TWH28" s="253"/>
      <c r="TWI28" s="253"/>
      <c r="TWJ28" s="253"/>
      <c r="TWK28" s="253"/>
      <c r="TWL28" s="253"/>
      <c r="TWM28" s="253"/>
      <c r="TWN28" s="253"/>
      <c r="TWO28" s="253"/>
      <c r="TWP28" s="253"/>
      <c r="TWQ28" s="253"/>
      <c r="TWR28" s="253"/>
      <c r="TWS28" s="253"/>
      <c r="TWT28" s="253"/>
      <c r="TWU28" s="253"/>
      <c r="TWV28" s="253"/>
      <c r="TWW28" s="253"/>
      <c r="TWX28" s="253"/>
      <c r="TWY28" s="253"/>
      <c r="TWZ28" s="254"/>
      <c r="TXA28" s="254"/>
      <c r="TXB28" s="254"/>
      <c r="TXC28" s="254"/>
      <c r="TXD28" s="254"/>
      <c r="TXE28" s="253"/>
      <c r="TXF28" s="253"/>
      <c r="TXG28" s="253"/>
      <c r="TXH28" s="253"/>
      <c r="TXI28" s="253"/>
      <c r="TXJ28" s="253"/>
      <c r="TXK28" s="253"/>
      <c r="TXL28" s="253"/>
      <c r="TXM28" s="253"/>
      <c r="TXN28" s="253"/>
      <c r="TXO28" s="253"/>
      <c r="TXP28" s="253"/>
      <c r="TXQ28" s="253"/>
      <c r="TXR28" s="253"/>
      <c r="TXS28" s="253"/>
      <c r="TXT28" s="253"/>
      <c r="TXU28" s="253"/>
      <c r="TXV28" s="253"/>
      <c r="TXW28" s="253"/>
      <c r="TXX28" s="253"/>
      <c r="TXY28" s="253"/>
      <c r="TXZ28" s="253"/>
      <c r="TYA28" s="253"/>
      <c r="TYB28" s="253"/>
      <c r="TYC28" s="253"/>
      <c r="TYD28" s="253"/>
      <c r="TYE28" s="253"/>
      <c r="TYF28" s="253"/>
      <c r="TYG28" s="253"/>
      <c r="TYH28" s="253"/>
      <c r="TYI28" s="253"/>
      <c r="TYJ28" s="253"/>
      <c r="TYK28" s="253"/>
      <c r="TYL28" s="253"/>
      <c r="TYM28" s="253"/>
      <c r="TYN28" s="253"/>
      <c r="TYO28" s="253"/>
      <c r="TYP28" s="253"/>
      <c r="TYQ28" s="253"/>
      <c r="TYR28" s="253"/>
      <c r="TYS28" s="253"/>
      <c r="TYT28" s="253"/>
      <c r="TYU28" s="253"/>
      <c r="TYV28" s="253"/>
      <c r="TYW28" s="253"/>
      <c r="TYX28" s="253"/>
      <c r="TYY28" s="253"/>
      <c r="TYZ28" s="253"/>
      <c r="TZA28" s="253"/>
      <c r="TZB28" s="254"/>
      <c r="TZC28" s="254"/>
      <c r="TZD28" s="254"/>
      <c r="TZE28" s="254"/>
      <c r="TZF28" s="254"/>
      <c r="TZG28" s="253"/>
      <c r="TZH28" s="253"/>
      <c r="TZI28" s="253"/>
      <c r="TZJ28" s="253"/>
      <c r="TZK28" s="253"/>
      <c r="TZL28" s="253"/>
      <c r="TZM28" s="253"/>
      <c r="TZN28" s="253"/>
      <c r="TZO28" s="253"/>
      <c r="TZP28" s="253"/>
      <c r="TZQ28" s="253"/>
      <c r="TZR28" s="253"/>
      <c r="TZS28" s="253"/>
      <c r="TZT28" s="253"/>
      <c r="TZU28" s="253"/>
      <c r="TZV28" s="253"/>
      <c r="TZW28" s="253"/>
      <c r="TZX28" s="253"/>
      <c r="TZY28" s="253"/>
      <c r="TZZ28" s="253"/>
      <c r="UAA28" s="253"/>
      <c r="UAB28" s="253"/>
      <c r="UAC28" s="253"/>
      <c r="UAD28" s="253"/>
      <c r="UAE28" s="253"/>
      <c r="UAF28" s="253"/>
      <c r="UAG28" s="253"/>
      <c r="UAH28" s="253"/>
      <c r="UAI28" s="253"/>
      <c r="UAJ28" s="253"/>
      <c r="UAK28" s="253"/>
      <c r="UAL28" s="253"/>
      <c r="UAM28" s="253"/>
      <c r="UAN28" s="253"/>
      <c r="UAO28" s="253"/>
      <c r="UAP28" s="253"/>
      <c r="UAQ28" s="253"/>
      <c r="UAR28" s="253"/>
      <c r="UAS28" s="253"/>
      <c r="UAT28" s="253"/>
      <c r="UAU28" s="253"/>
      <c r="UAV28" s="253"/>
      <c r="UAW28" s="253"/>
      <c r="UAX28" s="253"/>
      <c r="UAY28" s="253"/>
      <c r="UAZ28" s="253"/>
      <c r="UBA28" s="253"/>
      <c r="UBB28" s="253"/>
      <c r="UBC28" s="253"/>
      <c r="UBD28" s="254"/>
      <c r="UBE28" s="254"/>
      <c r="UBF28" s="254"/>
      <c r="UBG28" s="254"/>
      <c r="UBH28" s="254"/>
      <c r="UBI28" s="253"/>
      <c r="UBJ28" s="253"/>
      <c r="UBK28" s="253"/>
      <c r="UBL28" s="253"/>
      <c r="UBM28" s="253"/>
      <c r="UBN28" s="253"/>
      <c r="UBO28" s="253"/>
      <c r="UBP28" s="253"/>
      <c r="UBQ28" s="253"/>
      <c r="UBR28" s="253"/>
      <c r="UBS28" s="253"/>
      <c r="UBT28" s="253"/>
      <c r="UBU28" s="253"/>
      <c r="UBV28" s="253"/>
      <c r="UBW28" s="253"/>
      <c r="UBX28" s="253"/>
      <c r="UBY28" s="253"/>
      <c r="UBZ28" s="253"/>
      <c r="UCA28" s="253"/>
      <c r="UCB28" s="253"/>
      <c r="UCC28" s="253"/>
      <c r="UCD28" s="253"/>
      <c r="UCE28" s="253"/>
      <c r="UCF28" s="253"/>
      <c r="UCG28" s="253"/>
      <c r="UCH28" s="253"/>
      <c r="UCI28" s="253"/>
      <c r="UCJ28" s="253"/>
      <c r="UCK28" s="253"/>
      <c r="UCL28" s="253"/>
      <c r="UCM28" s="253"/>
      <c r="UCN28" s="253"/>
      <c r="UCO28" s="253"/>
      <c r="UCP28" s="253"/>
      <c r="UCQ28" s="253"/>
      <c r="UCR28" s="253"/>
      <c r="UCS28" s="253"/>
      <c r="UCT28" s="253"/>
      <c r="UCU28" s="253"/>
      <c r="UCV28" s="253"/>
      <c r="UCW28" s="253"/>
      <c r="UCX28" s="253"/>
      <c r="UCY28" s="253"/>
      <c r="UCZ28" s="253"/>
      <c r="UDA28" s="253"/>
      <c r="UDB28" s="253"/>
      <c r="UDC28" s="253"/>
      <c r="UDD28" s="253"/>
      <c r="UDE28" s="253"/>
      <c r="UDF28" s="254"/>
      <c r="UDG28" s="254"/>
      <c r="UDH28" s="254"/>
      <c r="UDI28" s="254"/>
      <c r="UDJ28" s="254"/>
      <c r="UDK28" s="253"/>
      <c r="UDL28" s="253"/>
      <c r="UDM28" s="253"/>
      <c r="UDN28" s="253"/>
      <c r="UDO28" s="253"/>
      <c r="UDP28" s="253"/>
      <c r="UDQ28" s="253"/>
      <c r="UDR28" s="253"/>
      <c r="UDS28" s="253"/>
      <c r="UDT28" s="253"/>
      <c r="UDU28" s="253"/>
      <c r="UDV28" s="253"/>
      <c r="UDW28" s="253"/>
      <c r="UDX28" s="253"/>
      <c r="UDY28" s="253"/>
      <c r="UDZ28" s="253"/>
      <c r="UEA28" s="253"/>
      <c r="UEB28" s="253"/>
      <c r="UEC28" s="253"/>
      <c r="UED28" s="253"/>
      <c r="UEE28" s="253"/>
      <c r="UEF28" s="253"/>
      <c r="UEG28" s="253"/>
      <c r="UEH28" s="253"/>
      <c r="UEI28" s="253"/>
      <c r="UEJ28" s="253"/>
      <c r="UEK28" s="253"/>
      <c r="UEL28" s="253"/>
      <c r="UEM28" s="253"/>
      <c r="UEN28" s="253"/>
      <c r="UEO28" s="253"/>
      <c r="UEP28" s="253"/>
      <c r="UEQ28" s="253"/>
      <c r="UER28" s="253"/>
      <c r="UES28" s="253"/>
      <c r="UET28" s="253"/>
      <c r="UEU28" s="253"/>
      <c r="UEV28" s="253"/>
      <c r="UEW28" s="253"/>
      <c r="UEX28" s="253"/>
      <c r="UEY28" s="253"/>
      <c r="UEZ28" s="253"/>
      <c r="UFA28" s="253"/>
      <c r="UFB28" s="253"/>
      <c r="UFC28" s="253"/>
      <c r="UFD28" s="253"/>
      <c r="UFE28" s="253"/>
      <c r="UFF28" s="253"/>
      <c r="UFG28" s="253"/>
      <c r="UFH28" s="254"/>
      <c r="UFI28" s="254"/>
      <c r="UFJ28" s="254"/>
      <c r="UFK28" s="254"/>
      <c r="UFL28" s="254"/>
      <c r="UFM28" s="253"/>
      <c r="UFN28" s="253"/>
      <c r="UFO28" s="253"/>
      <c r="UFP28" s="253"/>
      <c r="UFQ28" s="253"/>
      <c r="UFR28" s="253"/>
      <c r="UFS28" s="253"/>
      <c r="UFT28" s="253"/>
      <c r="UFU28" s="253"/>
      <c r="UFV28" s="253"/>
      <c r="UFW28" s="253"/>
      <c r="UFX28" s="253"/>
      <c r="UFY28" s="253"/>
      <c r="UFZ28" s="253"/>
      <c r="UGA28" s="253"/>
      <c r="UGB28" s="253"/>
      <c r="UGC28" s="253"/>
      <c r="UGD28" s="253"/>
      <c r="UGE28" s="253"/>
      <c r="UGF28" s="253"/>
      <c r="UGG28" s="253"/>
      <c r="UGH28" s="253"/>
      <c r="UGI28" s="253"/>
      <c r="UGJ28" s="253"/>
      <c r="UGK28" s="253"/>
      <c r="UGL28" s="253"/>
      <c r="UGM28" s="253"/>
      <c r="UGN28" s="253"/>
      <c r="UGO28" s="253"/>
      <c r="UGP28" s="253"/>
      <c r="UGQ28" s="253"/>
      <c r="UGR28" s="253"/>
      <c r="UGS28" s="253"/>
      <c r="UGT28" s="253"/>
      <c r="UGU28" s="253"/>
      <c r="UGV28" s="253"/>
      <c r="UGW28" s="253"/>
      <c r="UGX28" s="253"/>
      <c r="UGY28" s="253"/>
      <c r="UGZ28" s="253"/>
      <c r="UHA28" s="253"/>
      <c r="UHB28" s="253"/>
      <c r="UHC28" s="253"/>
      <c r="UHD28" s="253"/>
      <c r="UHE28" s="253"/>
      <c r="UHF28" s="253"/>
      <c r="UHG28" s="253"/>
      <c r="UHH28" s="253"/>
      <c r="UHI28" s="253"/>
      <c r="UHJ28" s="254"/>
      <c r="UHK28" s="254"/>
      <c r="UHL28" s="254"/>
      <c r="UHM28" s="254"/>
      <c r="UHN28" s="254"/>
      <c r="UHO28" s="253"/>
      <c r="UHP28" s="253"/>
      <c r="UHQ28" s="253"/>
      <c r="UHR28" s="253"/>
      <c r="UHS28" s="253"/>
      <c r="UHT28" s="253"/>
      <c r="UHU28" s="253"/>
      <c r="UHV28" s="253"/>
      <c r="UHW28" s="253"/>
      <c r="UHX28" s="253"/>
      <c r="UHY28" s="253"/>
      <c r="UHZ28" s="253"/>
      <c r="UIA28" s="253"/>
      <c r="UIB28" s="253"/>
      <c r="UIC28" s="253"/>
      <c r="UID28" s="253"/>
      <c r="UIE28" s="253"/>
      <c r="UIF28" s="253"/>
      <c r="UIG28" s="253"/>
      <c r="UIH28" s="253"/>
      <c r="UII28" s="253"/>
      <c r="UIJ28" s="253"/>
      <c r="UIK28" s="253"/>
      <c r="UIL28" s="253"/>
      <c r="UIM28" s="253"/>
      <c r="UIN28" s="253"/>
      <c r="UIO28" s="253"/>
      <c r="UIP28" s="253"/>
      <c r="UIQ28" s="253"/>
      <c r="UIR28" s="253"/>
      <c r="UIS28" s="253"/>
      <c r="UIT28" s="253"/>
      <c r="UIU28" s="253"/>
      <c r="UIV28" s="253"/>
      <c r="UIW28" s="253"/>
      <c r="UIX28" s="253"/>
      <c r="UIY28" s="253"/>
      <c r="UIZ28" s="253"/>
      <c r="UJA28" s="253"/>
      <c r="UJB28" s="253"/>
      <c r="UJC28" s="253"/>
      <c r="UJD28" s="253"/>
      <c r="UJE28" s="253"/>
      <c r="UJF28" s="253"/>
      <c r="UJG28" s="253"/>
      <c r="UJH28" s="253"/>
      <c r="UJI28" s="253"/>
      <c r="UJJ28" s="253"/>
      <c r="UJK28" s="253"/>
      <c r="UJL28" s="254"/>
      <c r="UJM28" s="254"/>
      <c r="UJN28" s="254"/>
      <c r="UJO28" s="254"/>
      <c r="UJP28" s="254"/>
      <c r="UJQ28" s="253"/>
      <c r="UJR28" s="253"/>
      <c r="UJS28" s="253"/>
      <c r="UJT28" s="253"/>
      <c r="UJU28" s="253"/>
      <c r="UJV28" s="253"/>
      <c r="UJW28" s="253"/>
      <c r="UJX28" s="253"/>
      <c r="UJY28" s="253"/>
      <c r="UJZ28" s="253"/>
      <c r="UKA28" s="253"/>
      <c r="UKB28" s="253"/>
      <c r="UKC28" s="253"/>
      <c r="UKD28" s="253"/>
      <c r="UKE28" s="253"/>
      <c r="UKF28" s="253"/>
      <c r="UKG28" s="253"/>
      <c r="UKH28" s="253"/>
      <c r="UKI28" s="253"/>
      <c r="UKJ28" s="253"/>
      <c r="UKK28" s="253"/>
      <c r="UKL28" s="253"/>
      <c r="UKM28" s="253"/>
      <c r="UKN28" s="253"/>
      <c r="UKO28" s="253"/>
      <c r="UKP28" s="253"/>
      <c r="UKQ28" s="253"/>
      <c r="UKR28" s="253"/>
      <c r="UKS28" s="253"/>
      <c r="UKT28" s="253"/>
      <c r="UKU28" s="253"/>
      <c r="UKV28" s="253"/>
      <c r="UKW28" s="253"/>
      <c r="UKX28" s="253"/>
      <c r="UKY28" s="253"/>
      <c r="UKZ28" s="253"/>
      <c r="ULA28" s="253"/>
      <c r="ULB28" s="253"/>
      <c r="ULC28" s="253"/>
      <c r="ULD28" s="253"/>
      <c r="ULE28" s="253"/>
      <c r="ULF28" s="253"/>
      <c r="ULG28" s="253"/>
      <c r="ULH28" s="253"/>
      <c r="ULI28" s="253"/>
      <c r="ULJ28" s="253"/>
      <c r="ULK28" s="253"/>
      <c r="ULL28" s="253"/>
      <c r="ULM28" s="253"/>
      <c r="ULN28" s="254"/>
      <c r="ULO28" s="254"/>
      <c r="ULP28" s="254"/>
      <c r="ULQ28" s="254"/>
      <c r="ULR28" s="254"/>
      <c r="ULS28" s="253"/>
      <c r="ULT28" s="253"/>
      <c r="ULU28" s="253"/>
      <c r="ULV28" s="253"/>
      <c r="ULW28" s="253"/>
      <c r="ULX28" s="253"/>
      <c r="ULY28" s="253"/>
      <c r="ULZ28" s="253"/>
      <c r="UMA28" s="253"/>
      <c r="UMB28" s="253"/>
      <c r="UMC28" s="253"/>
      <c r="UMD28" s="253"/>
      <c r="UME28" s="253"/>
      <c r="UMF28" s="253"/>
      <c r="UMG28" s="253"/>
      <c r="UMH28" s="253"/>
      <c r="UMI28" s="253"/>
      <c r="UMJ28" s="253"/>
      <c r="UMK28" s="253"/>
      <c r="UML28" s="253"/>
      <c r="UMM28" s="253"/>
      <c r="UMN28" s="253"/>
      <c r="UMO28" s="253"/>
      <c r="UMP28" s="253"/>
      <c r="UMQ28" s="253"/>
      <c r="UMR28" s="253"/>
      <c r="UMS28" s="253"/>
      <c r="UMT28" s="253"/>
      <c r="UMU28" s="253"/>
      <c r="UMV28" s="253"/>
      <c r="UMW28" s="253"/>
      <c r="UMX28" s="253"/>
      <c r="UMY28" s="253"/>
      <c r="UMZ28" s="253"/>
      <c r="UNA28" s="253"/>
      <c r="UNB28" s="253"/>
      <c r="UNC28" s="253"/>
      <c r="UND28" s="253"/>
      <c r="UNE28" s="253"/>
      <c r="UNF28" s="253"/>
      <c r="UNG28" s="253"/>
      <c r="UNH28" s="253"/>
      <c r="UNI28" s="253"/>
      <c r="UNJ28" s="253"/>
      <c r="UNK28" s="253"/>
      <c r="UNL28" s="253"/>
      <c r="UNM28" s="253"/>
      <c r="UNN28" s="253"/>
      <c r="UNO28" s="253"/>
      <c r="UNP28" s="254"/>
      <c r="UNQ28" s="254"/>
      <c r="UNR28" s="254"/>
      <c r="UNS28" s="254"/>
      <c r="UNT28" s="254"/>
      <c r="UNU28" s="253"/>
      <c r="UNV28" s="253"/>
      <c r="UNW28" s="253"/>
      <c r="UNX28" s="253"/>
      <c r="UNY28" s="253"/>
      <c r="UNZ28" s="253"/>
      <c r="UOA28" s="253"/>
      <c r="UOB28" s="253"/>
      <c r="UOC28" s="253"/>
      <c r="UOD28" s="253"/>
      <c r="UOE28" s="253"/>
      <c r="UOF28" s="253"/>
      <c r="UOG28" s="253"/>
      <c r="UOH28" s="253"/>
      <c r="UOI28" s="253"/>
      <c r="UOJ28" s="253"/>
      <c r="UOK28" s="253"/>
      <c r="UOL28" s="253"/>
      <c r="UOM28" s="253"/>
      <c r="UON28" s="253"/>
      <c r="UOO28" s="253"/>
      <c r="UOP28" s="253"/>
      <c r="UOQ28" s="253"/>
      <c r="UOR28" s="253"/>
      <c r="UOS28" s="253"/>
      <c r="UOT28" s="253"/>
      <c r="UOU28" s="253"/>
      <c r="UOV28" s="253"/>
      <c r="UOW28" s="253"/>
      <c r="UOX28" s="253"/>
      <c r="UOY28" s="253"/>
      <c r="UOZ28" s="253"/>
      <c r="UPA28" s="253"/>
      <c r="UPB28" s="253"/>
      <c r="UPC28" s="253"/>
      <c r="UPD28" s="253"/>
      <c r="UPE28" s="253"/>
      <c r="UPF28" s="253"/>
      <c r="UPG28" s="253"/>
      <c r="UPH28" s="253"/>
      <c r="UPI28" s="253"/>
      <c r="UPJ28" s="253"/>
      <c r="UPK28" s="253"/>
      <c r="UPL28" s="253"/>
      <c r="UPM28" s="253"/>
      <c r="UPN28" s="253"/>
      <c r="UPO28" s="253"/>
      <c r="UPP28" s="253"/>
      <c r="UPQ28" s="253"/>
      <c r="UPR28" s="254"/>
      <c r="UPS28" s="254"/>
      <c r="UPT28" s="254"/>
      <c r="UPU28" s="254"/>
      <c r="UPV28" s="254"/>
      <c r="UPW28" s="253"/>
      <c r="UPX28" s="253"/>
      <c r="UPY28" s="253"/>
      <c r="UPZ28" s="253"/>
      <c r="UQA28" s="253"/>
      <c r="UQB28" s="253"/>
      <c r="UQC28" s="253"/>
      <c r="UQD28" s="253"/>
      <c r="UQE28" s="253"/>
      <c r="UQF28" s="253"/>
      <c r="UQG28" s="253"/>
      <c r="UQH28" s="253"/>
      <c r="UQI28" s="253"/>
      <c r="UQJ28" s="253"/>
      <c r="UQK28" s="253"/>
      <c r="UQL28" s="253"/>
      <c r="UQM28" s="253"/>
      <c r="UQN28" s="253"/>
      <c r="UQO28" s="253"/>
      <c r="UQP28" s="253"/>
      <c r="UQQ28" s="253"/>
      <c r="UQR28" s="253"/>
      <c r="UQS28" s="253"/>
      <c r="UQT28" s="253"/>
      <c r="UQU28" s="253"/>
      <c r="UQV28" s="253"/>
      <c r="UQW28" s="253"/>
      <c r="UQX28" s="253"/>
      <c r="UQY28" s="253"/>
      <c r="UQZ28" s="253"/>
      <c r="URA28" s="253"/>
      <c r="URB28" s="253"/>
      <c r="URC28" s="253"/>
      <c r="URD28" s="253"/>
      <c r="URE28" s="253"/>
      <c r="URF28" s="253"/>
      <c r="URG28" s="253"/>
      <c r="URH28" s="253"/>
      <c r="URI28" s="253"/>
      <c r="URJ28" s="253"/>
      <c r="URK28" s="253"/>
      <c r="URL28" s="253"/>
      <c r="URM28" s="253"/>
      <c r="URN28" s="253"/>
      <c r="URO28" s="253"/>
      <c r="URP28" s="253"/>
      <c r="URQ28" s="253"/>
      <c r="URR28" s="253"/>
      <c r="URS28" s="253"/>
      <c r="URT28" s="254"/>
      <c r="URU28" s="254"/>
      <c r="URV28" s="254"/>
      <c r="URW28" s="254"/>
      <c r="URX28" s="254"/>
      <c r="URY28" s="253"/>
      <c r="URZ28" s="253"/>
      <c r="USA28" s="253"/>
      <c r="USB28" s="253"/>
      <c r="USC28" s="253"/>
      <c r="USD28" s="253"/>
      <c r="USE28" s="253"/>
      <c r="USF28" s="253"/>
      <c r="USG28" s="253"/>
      <c r="USH28" s="253"/>
      <c r="USI28" s="253"/>
      <c r="USJ28" s="253"/>
      <c r="USK28" s="253"/>
      <c r="USL28" s="253"/>
      <c r="USM28" s="253"/>
      <c r="USN28" s="253"/>
      <c r="USO28" s="253"/>
      <c r="USP28" s="253"/>
      <c r="USQ28" s="253"/>
      <c r="USR28" s="253"/>
      <c r="USS28" s="253"/>
      <c r="UST28" s="253"/>
      <c r="USU28" s="253"/>
      <c r="USV28" s="253"/>
      <c r="USW28" s="253"/>
      <c r="USX28" s="253"/>
      <c r="USY28" s="253"/>
      <c r="USZ28" s="253"/>
      <c r="UTA28" s="253"/>
      <c r="UTB28" s="253"/>
      <c r="UTC28" s="253"/>
      <c r="UTD28" s="253"/>
      <c r="UTE28" s="253"/>
      <c r="UTF28" s="253"/>
      <c r="UTG28" s="253"/>
      <c r="UTH28" s="253"/>
      <c r="UTI28" s="253"/>
      <c r="UTJ28" s="253"/>
      <c r="UTK28" s="253"/>
      <c r="UTL28" s="253"/>
      <c r="UTM28" s="253"/>
      <c r="UTN28" s="253"/>
      <c r="UTO28" s="253"/>
      <c r="UTP28" s="253"/>
      <c r="UTQ28" s="253"/>
      <c r="UTR28" s="253"/>
      <c r="UTS28" s="253"/>
      <c r="UTT28" s="253"/>
      <c r="UTU28" s="253"/>
      <c r="UTV28" s="254"/>
      <c r="UTW28" s="254"/>
      <c r="UTX28" s="254"/>
      <c r="UTY28" s="254"/>
      <c r="UTZ28" s="254"/>
      <c r="UUA28" s="253"/>
      <c r="UUB28" s="253"/>
      <c r="UUC28" s="253"/>
      <c r="UUD28" s="253"/>
      <c r="UUE28" s="253"/>
      <c r="UUF28" s="253"/>
      <c r="UUG28" s="253"/>
      <c r="UUH28" s="253"/>
      <c r="UUI28" s="253"/>
      <c r="UUJ28" s="253"/>
      <c r="UUK28" s="253"/>
      <c r="UUL28" s="253"/>
      <c r="UUM28" s="253"/>
      <c r="UUN28" s="253"/>
      <c r="UUO28" s="253"/>
      <c r="UUP28" s="253"/>
      <c r="UUQ28" s="253"/>
      <c r="UUR28" s="253"/>
      <c r="UUS28" s="253"/>
      <c r="UUT28" s="253"/>
      <c r="UUU28" s="253"/>
      <c r="UUV28" s="253"/>
      <c r="UUW28" s="253"/>
      <c r="UUX28" s="253"/>
      <c r="UUY28" s="253"/>
      <c r="UUZ28" s="253"/>
      <c r="UVA28" s="253"/>
      <c r="UVB28" s="253"/>
      <c r="UVC28" s="253"/>
      <c r="UVD28" s="253"/>
      <c r="UVE28" s="253"/>
      <c r="UVF28" s="253"/>
      <c r="UVG28" s="253"/>
      <c r="UVH28" s="253"/>
      <c r="UVI28" s="253"/>
      <c r="UVJ28" s="253"/>
      <c r="UVK28" s="253"/>
      <c r="UVL28" s="253"/>
      <c r="UVM28" s="253"/>
      <c r="UVN28" s="253"/>
      <c r="UVO28" s="253"/>
      <c r="UVP28" s="253"/>
      <c r="UVQ28" s="253"/>
      <c r="UVR28" s="253"/>
      <c r="UVS28" s="253"/>
      <c r="UVT28" s="253"/>
      <c r="UVU28" s="253"/>
      <c r="UVV28" s="253"/>
      <c r="UVW28" s="253"/>
      <c r="UVX28" s="254"/>
      <c r="UVY28" s="254"/>
      <c r="UVZ28" s="254"/>
      <c r="UWA28" s="254"/>
      <c r="UWB28" s="254"/>
      <c r="UWC28" s="253"/>
      <c r="UWD28" s="253"/>
      <c r="UWE28" s="253"/>
      <c r="UWF28" s="253"/>
      <c r="UWG28" s="253"/>
      <c r="UWH28" s="253"/>
      <c r="UWI28" s="253"/>
      <c r="UWJ28" s="253"/>
      <c r="UWK28" s="253"/>
      <c r="UWL28" s="253"/>
      <c r="UWM28" s="253"/>
      <c r="UWN28" s="253"/>
      <c r="UWO28" s="253"/>
      <c r="UWP28" s="253"/>
      <c r="UWQ28" s="253"/>
      <c r="UWR28" s="253"/>
      <c r="UWS28" s="253"/>
      <c r="UWT28" s="253"/>
      <c r="UWU28" s="253"/>
      <c r="UWV28" s="253"/>
      <c r="UWW28" s="253"/>
      <c r="UWX28" s="253"/>
      <c r="UWY28" s="253"/>
      <c r="UWZ28" s="253"/>
      <c r="UXA28" s="253"/>
      <c r="UXB28" s="253"/>
      <c r="UXC28" s="253"/>
      <c r="UXD28" s="253"/>
      <c r="UXE28" s="253"/>
      <c r="UXF28" s="253"/>
      <c r="UXG28" s="253"/>
      <c r="UXH28" s="253"/>
      <c r="UXI28" s="253"/>
      <c r="UXJ28" s="253"/>
      <c r="UXK28" s="253"/>
      <c r="UXL28" s="253"/>
      <c r="UXM28" s="253"/>
      <c r="UXN28" s="253"/>
      <c r="UXO28" s="253"/>
      <c r="UXP28" s="253"/>
      <c r="UXQ28" s="253"/>
      <c r="UXR28" s="253"/>
      <c r="UXS28" s="253"/>
      <c r="UXT28" s="253"/>
      <c r="UXU28" s="253"/>
      <c r="UXV28" s="253"/>
      <c r="UXW28" s="253"/>
      <c r="UXX28" s="253"/>
      <c r="UXY28" s="253"/>
      <c r="UXZ28" s="254"/>
      <c r="UYA28" s="254"/>
      <c r="UYB28" s="254"/>
      <c r="UYC28" s="254"/>
      <c r="UYD28" s="254"/>
      <c r="UYE28" s="253"/>
      <c r="UYF28" s="253"/>
      <c r="UYG28" s="253"/>
      <c r="UYH28" s="253"/>
      <c r="UYI28" s="253"/>
      <c r="UYJ28" s="253"/>
      <c r="UYK28" s="253"/>
      <c r="UYL28" s="253"/>
      <c r="UYM28" s="253"/>
      <c r="UYN28" s="253"/>
      <c r="UYO28" s="253"/>
      <c r="UYP28" s="253"/>
      <c r="UYQ28" s="253"/>
      <c r="UYR28" s="253"/>
      <c r="UYS28" s="253"/>
      <c r="UYT28" s="253"/>
      <c r="UYU28" s="253"/>
      <c r="UYV28" s="253"/>
      <c r="UYW28" s="253"/>
      <c r="UYX28" s="253"/>
      <c r="UYY28" s="253"/>
      <c r="UYZ28" s="253"/>
      <c r="UZA28" s="253"/>
      <c r="UZB28" s="253"/>
      <c r="UZC28" s="253"/>
      <c r="UZD28" s="253"/>
      <c r="UZE28" s="253"/>
      <c r="UZF28" s="253"/>
      <c r="UZG28" s="253"/>
      <c r="UZH28" s="253"/>
      <c r="UZI28" s="253"/>
      <c r="UZJ28" s="253"/>
      <c r="UZK28" s="253"/>
      <c r="UZL28" s="253"/>
      <c r="UZM28" s="253"/>
      <c r="UZN28" s="253"/>
      <c r="UZO28" s="253"/>
      <c r="UZP28" s="253"/>
      <c r="UZQ28" s="253"/>
      <c r="UZR28" s="253"/>
      <c r="UZS28" s="253"/>
      <c r="UZT28" s="253"/>
      <c r="UZU28" s="253"/>
      <c r="UZV28" s="253"/>
      <c r="UZW28" s="253"/>
      <c r="UZX28" s="253"/>
      <c r="UZY28" s="253"/>
      <c r="UZZ28" s="253"/>
      <c r="VAA28" s="253"/>
      <c r="VAB28" s="254"/>
      <c r="VAC28" s="254"/>
      <c r="VAD28" s="254"/>
      <c r="VAE28" s="254"/>
      <c r="VAF28" s="254"/>
      <c r="VAG28" s="253"/>
      <c r="VAH28" s="253"/>
      <c r="VAI28" s="253"/>
      <c r="VAJ28" s="253"/>
      <c r="VAK28" s="253"/>
      <c r="VAL28" s="253"/>
      <c r="VAM28" s="253"/>
      <c r="VAN28" s="253"/>
      <c r="VAO28" s="253"/>
      <c r="VAP28" s="253"/>
      <c r="VAQ28" s="253"/>
      <c r="VAR28" s="253"/>
      <c r="VAS28" s="253"/>
      <c r="VAT28" s="253"/>
      <c r="VAU28" s="253"/>
      <c r="VAV28" s="253"/>
      <c r="VAW28" s="253"/>
      <c r="VAX28" s="253"/>
      <c r="VAY28" s="253"/>
      <c r="VAZ28" s="253"/>
      <c r="VBA28" s="253"/>
      <c r="VBB28" s="253"/>
      <c r="VBC28" s="253"/>
      <c r="VBD28" s="253"/>
      <c r="VBE28" s="253"/>
      <c r="VBF28" s="253"/>
      <c r="VBG28" s="253"/>
      <c r="VBH28" s="253"/>
      <c r="VBI28" s="253"/>
      <c r="VBJ28" s="253"/>
      <c r="VBK28" s="253"/>
      <c r="VBL28" s="253"/>
      <c r="VBM28" s="253"/>
      <c r="VBN28" s="253"/>
      <c r="VBO28" s="253"/>
      <c r="VBP28" s="253"/>
      <c r="VBQ28" s="253"/>
      <c r="VBR28" s="253"/>
      <c r="VBS28" s="253"/>
      <c r="VBT28" s="253"/>
      <c r="VBU28" s="253"/>
      <c r="VBV28" s="253"/>
      <c r="VBW28" s="253"/>
      <c r="VBX28" s="253"/>
      <c r="VBY28" s="253"/>
      <c r="VBZ28" s="253"/>
      <c r="VCA28" s="253"/>
      <c r="VCB28" s="253"/>
      <c r="VCC28" s="253"/>
      <c r="VCD28" s="254"/>
      <c r="VCE28" s="254"/>
      <c r="VCF28" s="254"/>
      <c r="VCG28" s="254"/>
      <c r="VCH28" s="254"/>
      <c r="VCI28" s="253"/>
      <c r="VCJ28" s="253"/>
      <c r="VCK28" s="253"/>
      <c r="VCL28" s="253"/>
      <c r="VCM28" s="253"/>
      <c r="VCN28" s="253"/>
      <c r="VCO28" s="253"/>
      <c r="VCP28" s="253"/>
      <c r="VCQ28" s="253"/>
      <c r="VCR28" s="253"/>
      <c r="VCS28" s="253"/>
      <c r="VCT28" s="253"/>
      <c r="VCU28" s="253"/>
      <c r="VCV28" s="253"/>
      <c r="VCW28" s="253"/>
      <c r="VCX28" s="253"/>
      <c r="VCY28" s="253"/>
      <c r="VCZ28" s="253"/>
      <c r="VDA28" s="253"/>
      <c r="VDB28" s="253"/>
      <c r="VDC28" s="253"/>
      <c r="VDD28" s="253"/>
      <c r="VDE28" s="253"/>
      <c r="VDF28" s="253"/>
      <c r="VDG28" s="253"/>
      <c r="VDH28" s="253"/>
      <c r="VDI28" s="253"/>
      <c r="VDJ28" s="253"/>
      <c r="VDK28" s="253"/>
      <c r="VDL28" s="253"/>
      <c r="VDM28" s="253"/>
      <c r="VDN28" s="253"/>
      <c r="VDO28" s="253"/>
      <c r="VDP28" s="253"/>
      <c r="VDQ28" s="253"/>
      <c r="VDR28" s="253"/>
      <c r="VDS28" s="253"/>
      <c r="VDT28" s="253"/>
      <c r="VDU28" s="253"/>
      <c r="VDV28" s="253"/>
      <c r="VDW28" s="253"/>
      <c r="VDX28" s="253"/>
      <c r="VDY28" s="253"/>
      <c r="VDZ28" s="253"/>
      <c r="VEA28" s="253"/>
      <c r="VEB28" s="253"/>
      <c r="VEC28" s="253"/>
      <c r="VED28" s="253"/>
      <c r="VEE28" s="253"/>
      <c r="VEF28" s="254"/>
      <c r="VEG28" s="254"/>
      <c r="VEH28" s="254"/>
      <c r="VEI28" s="254"/>
      <c r="VEJ28" s="254"/>
      <c r="VEK28" s="253"/>
      <c r="VEL28" s="253"/>
      <c r="VEM28" s="253"/>
      <c r="VEN28" s="253"/>
      <c r="VEO28" s="253"/>
      <c r="VEP28" s="253"/>
      <c r="VEQ28" s="253"/>
      <c r="VER28" s="253"/>
      <c r="VES28" s="253"/>
      <c r="VET28" s="253"/>
      <c r="VEU28" s="253"/>
      <c r="VEV28" s="253"/>
      <c r="VEW28" s="253"/>
      <c r="VEX28" s="253"/>
      <c r="VEY28" s="253"/>
      <c r="VEZ28" s="253"/>
      <c r="VFA28" s="253"/>
      <c r="VFB28" s="253"/>
      <c r="VFC28" s="253"/>
      <c r="VFD28" s="253"/>
      <c r="VFE28" s="253"/>
      <c r="VFF28" s="253"/>
      <c r="VFG28" s="253"/>
      <c r="VFH28" s="253"/>
      <c r="VFI28" s="253"/>
      <c r="VFJ28" s="253"/>
      <c r="VFK28" s="253"/>
      <c r="VFL28" s="253"/>
      <c r="VFM28" s="253"/>
      <c r="VFN28" s="253"/>
      <c r="VFO28" s="253"/>
      <c r="VFP28" s="253"/>
      <c r="VFQ28" s="253"/>
      <c r="VFR28" s="253"/>
      <c r="VFS28" s="253"/>
      <c r="VFT28" s="253"/>
      <c r="VFU28" s="253"/>
      <c r="VFV28" s="253"/>
      <c r="VFW28" s="253"/>
      <c r="VFX28" s="253"/>
      <c r="VFY28" s="253"/>
      <c r="VFZ28" s="253"/>
      <c r="VGA28" s="253"/>
      <c r="VGB28" s="253"/>
      <c r="VGC28" s="253"/>
      <c r="VGD28" s="253"/>
      <c r="VGE28" s="253"/>
      <c r="VGF28" s="253"/>
      <c r="VGG28" s="253"/>
      <c r="VGH28" s="254"/>
      <c r="VGI28" s="254"/>
      <c r="VGJ28" s="254"/>
      <c r="VGK28" s="254"/>
      <c r="VGL28" s="254"/>
      <c r="VGM28" s="253"/>
      <c r="VGN28" s="253"/>
      <c r="VGO28" s="253"/>
      <c r="VGP28" s="253"/>
      <c r="VGQ28" s="253"/>
      <c r="VGR28" s="253"/>
      <c r="VGS28" s="253"/>
      <c r="VGT28" s="253"/>
      <c r="VGU28" s="253"/>
      <c r="VGV28" s="253"/>
      <c r="VGW28" s="253"/>
      <c r="VGX28" s="253"/>
      <c r="VGY28" s="253"/>
      <c r="VGZ28" s="253"/>
      <c r="VHA28" s="253"/>
      <c r="VHB28" s="253"/>
      <c r="VHC28" s="253"/>
      <c r="VHD28" s="253"/>
      <c r="VHE28" s="253"/>
      <c r="VHF28" s="253"/>
      <c r="VHG28" s="253"/>
      <c r="VHH28" s="253"/>
      <c r="VHI28" s="253"/>
      <c r="VHJ28" s="253"/>
      <c r="VHK28" s="253"/>
      <c r="VHL28" s="253"/>
      <c r="VHM28" s="253"/>
      <c r="VHN28" s="253"/>
      <c r="VHO28" s="253"/>
      <c r="VHP28" s="253"/>
      <c r="VHQ28" s="253"/>
      <c r="VHR28" s="253"/>
      <c r="VHS28" s="253"/>
      <c r="VHT28" s="253"/>
      <c r="VHU28" s="253"/>
      <c r="VHV28" s="253"/>
      <c r="VHW28" s="253"/>
      <c r="VHX28" s="253"/>
      <c r="VHY28" s="253"/>
      <c r="VHZ28" s="253"/>
      <c r="VIA28" s="253"/>
      <c r="VIB28" s="253"/>
      <c r="VIC28" s="253"/>
      <c r="VID28" s="253"/>
      <c r="VIE28" s="253"/>
      <c r="VIF28" s="253"/>
      <c r="VIG28" s="253"/>
      <c r="VIH28" s="253"/>
      <c r="VII28" s="253"/>
      <c r="VIJ28" s="254"/>
      <c r="VIK28" s="254"/>
      <c r="VIL28" s="254"/>
      <c r="VIM28" s="254"/>
      <c r="VIN28" s="254"/>
      <c r="VIO28" s="253"/>
      <c r="VIP28" s="253"/>
      <c r="VIQ28" s="253"/>
      <c r="VIR28" s="253"/>
      <c r="VIS28" s="253"/>
      <c r="VIT28" s="253"/>
      <c r="VIU28" s="253"/>
      <c r="VIV28" s="253"/>
      <c r="VIW28" s="253"/>
      <c r="VIX28" s="253"/>
      <c r="VIY28" s="253"/>
      <c r="VIZ28" s="253"/>
      <c r="VJA28" s="253"/>
      <c r="VJB28" s="253"/>
      <c r="VJC28" s="253"/>
      <c r="VJD28" s="253"/>
      <c r="VJE28" s="253"/>
      <c r="VJF28" s="253"/>
      <c r="VJG28" s="253"/>
      <c r="VJH28" s="253"/>
      <c r="VJI28" s="253"/>
      <c r="VJJ28" s="253"/>
      <c r="VJK28" s="253"/>
      <c r="VJL28" s="253"/>
      <c r="VJM28" s="253"/>
      <c r="VJN28" s="253"/>
      <c r="VJO28" s="253"/>
      <c r="VJP28" s="253"/>
      <c r="VJQ28" s="253"/>
      <c r="VJR28" s="253"/>
      <c r="VJS28" s="253"/>
      <c r="VJT28" s="253"/>
      <c r="VJU28" s="253"/>
      <c r="VJV28" s="253"/>
      <c r="VJW28" s="253"/>
      <c r="VJX28" s="253"/>
      <c r="VJY28" s="253"/>
      <c r="VJZ28" s="253"/>
      <c r="VKA28" s="253"/>
      <c r="VKB28" s="253"/>
      <c r="VKC28" s="253"/>
      <c r="VKD28" s="253"/>
      <c r="VKE28" s="253"/>
      <c r="VKF28" s="253"/>
      <c r="VKG28" s="253"/>
      <c r="VKH28" s="253"/>
      <c r="VKI28" s="253"/>
      <c r="VKJ28" s="253"/>
      <c r="VKK28" s="253"/>
      <c r="VKL28" s="254"/>
      <c r="VKM28" s="254"/>
      <c r="VKN28" s="254"/>
      <c r="VKO28" s="254"/>
      <c r="VKP28" s="254"/>
      <c r="VKQ28" s="253"/>
      <c r="VKR28" s="253"/>
      <c r="VKS28" s="253"/>
      <c r="VKT28" s="253"/>
      <c r="VKU28" s="253"/>
      <c r="VKV28" s="253"/>
      <c r="VKW28" s="253"/>
      <c r="VKX28" s="253"/>
      <c r="VKY28" s="253"/>
      <c r="VKZ28" s="253"/>
      <c r="VLA28" s="253"/>
      <c r="VLB28" s="253"/>
      <c r="VLC28" s="253"/>
      <c r="VLD28" s="253"/>
      <c r="VLE28" s="253"/>
      <c r="VLF28" s="253"/>
      <c r="VLG28" s="253"/>
      <c r="VLH28" s="253"/>
      <c r="VLI28" s="253"/>
      <c r="VLJ28" s="253"/>
      <c r="VLK28" s="253"/>
      <c r="VLL28" s="253"/>
      <c r="VLM28" s="253"/>
      <c r="VLN28" s="253"/>
      <c r="VLO28" s="253"/>
      <c r="VLP28" s="253"/>
      <c r="VLQ28" s="253"/>
      <c r="VLR28" s="253"/>
      <c r="VLS28" s="253"/>
      <c r="VLT28" s="253"/>
      <c r="VLU28" s="253"/>
      <c r="VLV28" s="253"/>
      <c r="VLW28" s="253"/>
      <c r="VLX28" s="253"/>
      <c r="VLY28" s="253"/>
      <c r="VLZ28" s="253"/>
      <c r="VMA28" s="253"/>
      <c r="VMB28" s="253"/>
      <c r="VMC28" s="253"/>
      <c r="VMD28" s="253"/>
      <c r="VME28" s="253"/>
      <c r="VMF28" s="253"/>
      <c r="VMG28" s="253"/>
      <c r="VMH28" s="253"/>
      <c r="VMI28" s="253"/>
      <c r="VMJ28" s="253"/>
      <c r="VMK28" s="253"/>
      <c r="VML28" s="253"/>
      <c r="VMM28" s="253"/>
      <c r="VMN28" s="254"/>
      <c r="VMO28" s="254"/>
      <c r="VMP28" s="254"/>
      <c r="VMQ28" s="254"/>
      <c r="VMR28" s="254"/>
      <c r="VMS28" s="253"/>
      <c r="VMT28" s="253"/>
      <c r="VMU28" s="253"/>
      <c r="VMV28" s="253"/>
      <c r="VMW28" s="253"/>
      <c r="VMX28" s="253"/>
      <c r="VMY28" s="253"/>
      <c r="VMZ28" s="253"/>
      <c r="VNA28" s="253"/>
      <c r="VNB28" s="253"/>
      <c r="VNC28" s="253"/>
      <c r="VND28" s="253"/>
      <c r="VNE28" s="253"/>
      <c r="VNF28" s="253"/>
      <c r="VNG28" s="253"/>
      <c r="VNH28" s="253"/>
      <c r="VNI28" s="253"/>
      <c r="VNJ28" s="253"/>
      <c r="VNK28" s="253"/>
      <c r="VNL28" s="253"/>
      <c r="VNM28" s="253"/>
      <c r="VNN28" s="253"/>
      <c r="VNO28" s="253"/>
      <c r="VNP28" s="253"/>
      <c r="VNQ28" s="253"/>
      <c r="VNR28" s="253"/>
      <c r="VNS28" s="253"/>
      <c r="VNT28" s="253"/>
      <c r="VNU28" s="253"/>
      <c r="VNV28" s="253"/>
      <c r="VNW28" s="253"/>
      <c r="VNX28" s="253"/>
      <c r="VNY28" s="253"/>
      <c r="VNZ28" s="253"/>
      <c r="VOA28" s="253"/>
      <c r="VOB28" s="253"/>
      <c r="VOC28" s="253"/>
      <c r="VOD28" s="253"/>
      <c r="VOE28" s="253"/>
      <c r="VOF28" s="253"/>
      <c r="VOG28" s="253"/>
      <c r="VOH28" s="253"/>
      <c r="VOI28" s="253"/>
      <c r="VOJ28" s="253"/>
      <c r="VOK28" s="253"/>
      <c r="VOL28" s="253"/>
      <c r="VOM28" s="253"/>
      <c r="VON28" s="253"/>
      <c r="VOO28" s="253"/>
      <c r="VOP28" s="254"/>
      <c r="VOQ28" s="254"/>
      <c r="VOR28" s="254"/>
      <c r="VOS28" s="254"/>
      <c r="VOT28" s="254"/>
      <c r="VOU28" s="253"/>
      <c r="VOV28" s="253"/>
      <c r="VOW28" s="253"/>
      <c r="VOX28" s="253"/>
      <c r="VOY28" s="253"/>
      <c r="VOZ28" s="253"/>
      <c r="VPA28" s="253"/>
      <c r="VPB28" s="253"/>
      <c r="VPC28" s="253"/>
      <c r="VPD28" s="253"/>
      <c r="VPE28" s="253"/>
      <c r="VPF28" s="253"/>
      <c r="VPG28" s="253"/>
      <c r="VPH28" s="253"/>
      <c r="VPI28" s="253"/>
      <c r="VPJ28" s="253"/>
      <c r="VPK28" s="253"/>
      <c r="VPL28" s="253"/>
      <c r="VPM28" s="253"/>
      <c r="VPN28" s="253"/>
      <c r="VPO28" s="253"/>
      <c r="VPP28" s="253"/>
      <c r="VPQ28" s="253"/>
      <c r="VPR28" s="253"/>
      <c r="VPS28" s="253"/>
      <c r="VPT28" s="253"/>
      <c r="VPU28" s="253"/>
      <c r="VPV28" s="253"/>
      <c r="VPW28" s="253"/>
      <c r="VPX28" s="253"/>
      <c r="VPY28" s="253"/>
      <c r="VPZ28" s="253"/>
      <c r="VQA28" s="253"/>
      <c r="VQB28" s="253"/>
      <c r="VQC28" s="253"/>
      <c r="VQD28" s="253"/>
      <c r="VQE28" s="253"/>
      <c r="VQF28" s="253"/>
      <c r="VQG28" s="253"/>
      <c r="VQH28" s="253"/>
      <c r="VQI28" s="253"/>
      <c r="VQJ28" s="253"/>
      <c r="VQK28" s="253"/>
      <c r="VQL28" s="253"/>
      <c r="VQM28" s="253"/>
      <c r="VQN28" s="253"/>
      <c r="VQO28" s="253"/>
      <c r="VQP28" s="253"/>
      <c r="VQQ28" s="253"/>
      <c r="VQR28" s="254"/>
      <c r="VQS28" s="254"/>
      <c r="VQT28" s="254"/>
      <c r="VQU28" s="254"/>
      <c r="VQV28" s="254"/>
      <c r="VQW28" s="253"/>
      <c r="VQX28" s="253"/>
      <c r="VQY28" s="253"/>
      <c r="VQZ28" s="253"/>
      <c r="VRA28" s="253"/>
      <c r="VRB28" s="253"/>
      <c r="VRC28" s="253"/>
      <c r="VRD28" s="253"/>
      <c r="VRE28" s="253"/>
      <c r="VRF28" s="253"/>
      <c r="VRG28" s="253"/>
      <c r="VRH28" s="253"/>
      <c r="VRI28" s="253"/>
      <c r="VRJ28" s="253"/>
      <c r="VRK28" s="253"/>
      <c r="VRL28" s="253"/>
      <c r="VRM28" s="253"/>
      <c r="VRN28" s="253"/>
      <c r="VRO28" s="253"/>
      <c r="VRP28" s="253"/>
      <c r="VRQ28" s="253"/>
      <c r="VRR28" s="253"/>
      <c r="VRS28" s="253"/>
      <c r="VRT28" s="253"/>
      <c r="VRU28" s="253"/>
      <c r="VRV28" s="253"/>
      <c r="VRW28" s="253"/>
      <c r="VRX28" s="253"/>
      <c r="VRY28" s="253"/>
      <c r="VRZ28" s="253"/>
      <c r="VSA28" s="253"/>
      <c r="VSB28" s="253"/>
      <c r="VSC28" s="253"/>
      <c r="VSD28" s="253"/>
      <c r="VSE28" s="253"/>
      <c r="VSF28" s="253"/>
      <c r="VSG28" s="253"/>
      <c r="VSH28" s="253"/>
      <c r="VSI28" s="253"/>
      <c r="VSJ28" s="253"/>
      <c r="VSK28" s="253"/>
      <c r="VSL28" s="253"/>
      <c r="VSM28" s="253"/>
      <c r="VSN28" s="253"/>
      <c r="VSO28" s="253"/>
      <c r="VSP28" s="253"/>
      <c r="VSQ28" s="253"/>
      <c r="VSR28" s="253"/>
      <c r="VSS28" s="253"/>
      <c r="VST28" s="254"/>
      <c r="VSU28" s="254"/>
      <c r="VSV28" s="254"/>
      <c r="VSW28" s="254"/>
      <c r="VSX28" s="254"/>
      <c r="VSY28" s="253"/>
      <c r="VSZ28" s="253"/>
      <c r="VTA28" s="253"/>
      <c r="VTB28" s="253"/>
      <c r="VTC28" s="253"/>
      <c r="VTD28" s="253"/>
      <c r="VTE28" s="253"/>
      <c r="VTF28" s="253"/>
      <c r="VTG28" s="253"/>
      <c r="VTH28" s="253"/>
      <c r="VTI28" s="253"/>
      <c r="VTJ28" s="253"/>
      <c r="VTK28" s="253"/>
      <c r="VTL28" s="253"/>
      <c r="VTM28" s="253"/>
      <c r="VTN28" s="253"/>
      <c r="VTO28" s="253"/>
      <c r="VTP28" s="253"/>
      <c r="VTQ28" s="253"/>
      <c r="VTR28" s="253"/>
      <c r="VTS28" s="253"/>
      <c r="VTT28" s="253"/>
      <c r="VTU28" s="253"/>
      <c r="VTV28" s="253"/>
      <c r="VTW28" s="253"/>
      <c r="VTX28" s="253"/>
      <c r="VTY28" s="253"/>
      <c r="VTZ28" s="253"/>
      <c r="VUA28" s="253"/>
      <c r="VUB28" s="253"/>
      <c r="VUC28" s="253"/>
      <c r="VUD28" s="253"/>
      <c r="VUE28" s="253"/>
      <c r="VUF28" s="253"/>
      <c r="VUG28" s="253"/>
      <c r="VUH28" s="253"/>
      <c r="VUI28" s="253"/>
      <c r="VUJ28" s="253"/>
      <c r="VUK28" s="253"/>
      <c r="VUL28" s="253"/>
      <c r="VUM28" s="253"/>
      <c r="VUN28" s="253"/>
      <c r="VUO28" s="253"/>
      <c r="VUP28" s="253"/>
      <c r="VUQ28" s="253"/>
      <c r="VUR28" s="253"/>
      <c r="VUS28" s="253"/>
      <c r="VUT28" s="253"/>
      <c r="VUU28" s="253"/>
      <c r="VUV28" s="254"/>
      <c r="VUW28" s="254"/>
      <c r="VUX28" s="254"/>
      <c r="VUY28" s="254"/>
      <c r="VUZ28" s="254"/>
      <c r="VVA28" s="253"/>
      <c r="VVB28" s="253"/>
      <c r="VVC28" s="253"/>
      <c r="VVD28" s="253"/>
      <c r="VVE28" s="253"/>
      <c r="VVF28" s="253"/>
      <c r="VVG28" s="253"/>
      <c r="VVH28" s="253"/>
      <c r="VVI28" s="253"/>
      <c r="VVJ28" s="253"/>
      <c r="VVK28" s="253"/>
      <c r="VVL28" s="253"/>
      <c r="VVM28" s="253"/>
      <c r="VVN28" s="253"/>
      <c r="VVO28" s="253"/>
      <c r="VVP28" s="253"/>
      <c r="VVQ28" s="253"/>
      <c r="VVR28" s="253"/>
      <c r="VVS28" s="253"/>
      <c r="VVT28" s="253"/>
      <c r="VVU28" s="253"/>
      <c r="VVV28" s="253"/>
      <c r="VVW28" s="253"/>
      <c r="VVX28" s="253"/>
      <c r="VVY28" s="253"/>
      <c r="VVZ28" s="253"/>
      <c r="VWA28" s="253"/>
      <c r="VWB28" s="253"/>
      <c r="VWC28" s="253"/>
      <c r="VWD28" s="253"/>
      <c r="VWE28" s="253"/>
      <c r="VWF28" s="253"/>
      <c r="VWG28" s="253"/>
      <c r="VWH28" s="253"/>
      <c r="VWI28" s="253"/>
      <c r="VWJ28" s="253"/>
      <c r="VWK28" s="253"/>
      <c r="VWL28" s="253"/>
      <c r="VWM28" s="253"/>
      <c r="VWN28" s="253"/>
      <c r="VWO28" s="253"/>
      <c r="VWP28" s="253"/>
      <c r="VWQ28" s="253"/>
      <c r="VWR28" s="253"/>
      <c r="VWS28" s="253"/>
      <c r="VWT28" s="253"/>
      <c r="VWU28" s="253"/>
      <c r="VWV28" s="253"/>
      <c r="VWW28" s="253"/>
      <c r="VWX28" s="254"/>
      <c r="VWY28" s="254"/>
      <c r="VWZ28" s="254"/>
      <c r="VXA28" s="254"/>
      <c r="VXB28" s="254"/>
      <c r="VXC28" s="253"/>
      <c r="VXD28" s="253"/>
      <c r="VXE28" s="253"/>
      <c r="VXF28" s="253"/>
      <c r="VXG28" s="253"/>
      <c r="VXH28" s="253"/>
      <c r="VXI28" s="253"/>
      <c r="VXJ28" s="253"/>
      <c r="VXK28" s="253"/>
      <c r="VXL28" s="253"/>
      <c r="VXM28" s="253"/>
      <c r="VXN28" s="253"/>
      <c r="VXO28" s="253"/>
      <c r="VXP28" s="253"/>
      <c r="VXQ28" s="253"/>
      <c r="VXR28" s="253"/>
      <c r="VXS28" s="253"/>
      <c r="VXT28" s="253"/>
      <c r="VXU28" s="253"/>
      <c r="VXV28" s="253"/>
      <c r="VXW28" s="253"/>
      <c r="VXX28" s="253"/>
      <c r="VXY28" s="253"/>
      <c r="VXZ28" s="253"/>
      <c r="VYA28" s="253"/>
      <c r="VYB28" s="253"/>
      <c r="VYC28" s="253"/>
      <c r="VYD28" s="253"/>
      <c r="VYE28" s="253"/>
      <c r="VYF28" s="253"/>
      <c r="VYG28" s="253"/>
      <c r="VYH28" s="253"/>
      <c r="VYI28" s="253"/>
      <c r="VYJ28" s="253"/>
      <c r="VYK28" s="253"/>
      <c r="VYL28" s="253"/>
      <c r="VYM28" s="253"/>
      <c r="VYN28" s="253"/>
      <c r="VYO28" s="253"/>
      <c r="VYP28" s="253"/>
      <c r="VYQ28" s="253"/>
      <c r="VYR28" s="253"/>
      <c r="VYS28" s="253"/>
      <c r="VYT28" s="253"/>
      <c r="VYU28" s="253"/>
      <c r="VYV28" s="253"/>
      <c r="VYW28" s="253"/>
      <c r="VYX28" s="253"/>
      <c r="VYY28" s="253"/>
      <c r="VYZ28" s="254"/>
      <c r="VZA28" s="254"/>
      <c r="VZB28" s="254"/>
      <c r="VZC28" s="254"/>
      <c r="VZD28" s="254"/>
      <c r="VZE28" s="253"/>
      <c r="VZF28" s="253"/>
      <c r="VZG28" s="253"/>
      <c r="VZH28" s="253"/>
      <c r="VZI28" s="253"/>
      <c r="VZJ28" s="253"/>
      <c r="VZK28" s="253"/>
      <c r="VZL28" s="253"/>
      <c r="VZM28" s="253"/>
      <c r="VZN28" s="253"/>
      <c r="VZO28" s="253"/>
      <c r="VZP28" s="253"/>
      <c r="VZQ28" s="253"/>
      <c r="VZR28" s="253"/>
      <c r="VZS28" s="253"/>
      <c r="VZT28" s="253"/>
      <c r="VZU28" s="253"/>
      <c r="VZV28" s="253"/>
      <c r="VZW28" s="253"/>
      <c r="VZX28" s="253"/>
      <c r="VZY28" s="253"/>
      <c r="VZZ28" s="253"/>
      <c r="WAA28" s="253"/>
      <c r="WAB28" s="253"/>
      <c r="WAC28" s="253"/>
      <c r="WAD28" s="253"/>
      <c r="WAE28" s="253"/>
      <c r="WAF28" s="253"/>
      <c r="WAG28" s="253"/>
      <c r="WAH28" s="253"/>
      <c r="WAI28" s="253"/>
      <c r="WAJ28" s="253"/>
      <c r="WAK28" s="253"/>
      <c r="WAL28" s="253"/>
      <c r="WAM28" s="253"/>
      <c r="WAN28" s="253"/>
      <c r="WAO28" s="253"/>
      <c r="WAP28" s="253"/>
      <c r="WAQ28" s="253"/>
      <c r="WAR28" s="253"/>
      <c r="WAS28" s="253"/>
      <c r="WAT28" s="253"/>
      <c r="WAU28" s="253"/>
      <c r="WAV28" s="253"/>
      <c r="WAW28" s="253"/>
      <c r="WAX28" s="253"/>
      <c r="WAY28" s="253"/>
      <c r="WAZ28" s="253"/>
      <c r="WBA28" s="253"/>
      <c r="WBB28" s="254"/>
      <c r="WBC28" s="254"/>
      <c r="WBD28" s="254"/>
      <c r="WBE28" s="254"/>
      <c r="WBF28" s="254"/>
      <c r="WBG28" s="253"/>
      <c r="WBH28" s="253"/>
      <c r="WBI28" s="253"/>
      <c r="WBJ28" s="253"/>
      <c r="WBK28" s="253"/>
      <c r="WBL28" s="253"/>
      <c r="WBM28" s="253"/>
      <c r="WBN28" s="253"/>
      <c r="WBO28" s="253"/>
      <c r="WBP28" s="253"/>
      <c r="WBQ28" s="253"/>
      <c r="WBR28" s="253"/>
      <c r="WBS28" s="253"/>
      <c r="WBT28" s="253"/>
      <c r="WBU28" s="253"/>
      <c r="WBV28" s="253"/>
      <c r="WBW28" s="253"/>
      <c r="WBX28" s="253"/>
      <c r="WBY28" s="253"/>
      <c r="WBZ28" s="253"/>
      <c r="WCA28" s="253"/>
      <c r="WCB28" s="253"/>
      <c r="WCC28" s="253"/>
      <c r="WCD28" s="253"/>
      <c r="WCE28" s="253"/>
      <c r="WCF28" s="253"/>
      <c r="WCG28" s="253"/>
      <c r="WCH28" s="253"/>
      <c r="WCI28" s="253"/>
      <c r="WCJ28" s="253"/>
      <c r="WCK28" s="253"/>
      <c r="WCL28" s="253"/>
      <c r="WCM28" s="253"/>
      <c r="WCN28" s="253"/>
      <c r="WCO28" s="253"/>
      <c r="WCP28" s="253"/>
      <c r="WCQ28" s="253"/>
      <c r="WCR28" s="253"/>
      <c r="WCS28" s="253"/>
      <c r="WCT28" s="253"/>
      <c r="WCU28" s="253"/>
      <c r="WCV28" s="253"/>
      <c r="WCW28" s="253"/>
      <c r="WCX28" s="253"/>
      <c r="WCY28" s="253"/>
      <c r="WCZ28" s="253"/>
      <c r="WDA28" s="253"/>
      <c r="WDB28" s="253"/>
      <c r="WDC28" s="253"/>
      <c r="WDD28" s="254"/>
      <c r="WDE28" s="254"/>
      <c r="WDF28" s="254"/>
      <c r="WDG28" s="254"/>
      <c r="WDH28" s="254"/>
      <c r="WDI28" s="253"/>
      <c r="WDJ28" s="253"/>
      <c r="WDK28" s="253"/>
      <c r="WDL28" s="253"/>
      <c r="WDM28" s="253"/>
      <c r="WDN28" s="253"/>
      <c r="WDO28" s="253"/>
      <c r="WDP28" s="253"/>
      <c r="WDQ28" s="253"/>
      <c r="WDR28" s="253"/>
      <c r="WDS28" s="253"/>
      <c r="WDT28" s="253"/>
      <c r="WDU28" s="253"/>
      <c r="WDV28" s="253"/>
      <c r="WDW28" s="253"/>
      <c r="WDX28" s="253"/>
      <c r="WDY28" s="253"/>
      <c r="WDZ28" s="253"/>
      <c r="WEA28" s="253"/>
      <c r="WEB28" s="253"/>
      <c r="WEC28" s="253"/>
      <c r="WED28" s="253"/>
      <c r="WEE28" s="253"/>
      <c r="WEF28" s="253"/>
      <c r="WEG28" s="253"/>
      <c r="WEH28" s="253"/>
      <c r="WEI28" s="253"/>
      <c r="WEJ28" s="253"/>
      <c r="WEK28" s="253"/>
      <c r="WEL28" s="253"/>
      <c r="WEM28" s="253"/>
      <c r="WEN28" s="253"/>
      <c r="WEO28" s="253"/>
      <c r="WEP28" s="253"/>
      <c r="WEQ28" s="253"/>
      <c r="WER28" s="253"/>
      <c r="WES28" s="253"/>
      <c r="WET28" s="253"/>
      <c r="WEU28" s="253"/>
      <c r="WEV28" s="253"/>
      <c r="WEW28" s="253"/>
      <c r="WEX28" s="253"/>
      <c r="WEY28" s="253"/>
      <c r="WEZ28" s="253"/>
      <c r="WFA28" s="253"/>
      <c r="WFB28" s="253"/>
      <c r="WFC28" s="253"/>
      <c r="WFD28" s="253"/>
      <c r="WFE28" s="253"/>
      <c r="WFF28" s="254"/>
      <c r="WFG28" s="254"/>
      <c r="WFH28" s="254"/>
      <c r="WFI28" s="254"/>
      <c r="WFJ28" s="254"/>
      <c r="WFK28" s="253"/>
      <c r="WFL28" s="253"/>
      <c r="WFM28" s="253"/>
      <c r="WFN28" s="253"/>
      <c r="WFO28" s="253"/>
      <c r="WFP28" s="253"/>
      <c r="WFQ28" s="253"/>
      <c r="WFR28" s="253"/>
      <c r="WFS28" s="253"/>
      <c r="WFT28" s="253"/>
      <c r="WFU28" s="253"/>
      <c r="WFV28" s="253"/>
      <c r="WFW28" s="253"/>
      <c r="WFX28" s="253"/>
      <c r="WFY28" s="253"/>
      <c r="WFZ28" s="253"/>
      <c r="WGA28" s="253"/>
      <c r="WGB28" s="253"/>
      <c r="WGC28" s="253"/>
      <c r="WGD28" s="253"/>
      <c r="WGE28" s="253"/>
      <c r="WGF28" s="253"/>
      <c r="WGG28" s="253"/>
      <c r="WGH28" s="253"/>
      <c r="WGI28" s="253"/>
      <c r="WGJ28" s="253"/>
      <c r="WGK28" s="253"/>
      <c r="WGL28" s="253"/>
      <c r="WGM28" s="253"/>
      <c r="WGN28" s="253"/>
      <c r="WGO28" s="253"/>
      <c r="WGP28" s="253"/>
      <c r="WGQ28" s="253"/>
      <c r="WGR28" s="253"/>
      <c r="WGS28" s="253"/>
      <c r="WGT28" s="253"/>
      <c r="WGU28" s="253"/>
      <c r="WGV28" s="253"/>
      <c r="WGW28" s="253"/>
      <c r="WGX28" s="253"/>
      <c r="WGY28" s="253"/>
      <c r="WGZ28" s="253"/>
      <c r="WHA28" s="253"/>
      <c r="WHB28" s="253"/>
      <c r="WHC28" s="253"/>
      <c r="WHD28" s="253"/>
      <c r="WHE28" s="253"/>
      <c r="WHF28" s="253"/>
      <c r="WHG28" s="253"/>
      <c r="WHH28" s="254"/>
      <c r="WHI28" s="254"/>
      <c r="WHJ28" s="254"/>
      <c r="WHK28" s="254"/>
      <c r="WHL28" s="254"/>
      <c r="WHM28" s="253"/>
      <c r="WHN28" s="253"/>
      <c r="WHO28" s="253"/>
      <c r="WHP28" s="253"/>
      <c r="WHQ28" s="253"/>
      <c r="WHR28" s="253"/>
      <c r="WHS28" s="253"/>
      <c r="WHT28" s="253"/>
      <c r="WHU28" s="253"/>
      <c r="WHV28" s="253"/>
      <c r="WHW28" s="253"/>
      <c r="WHX28" s="253"/>
      <c r="WHY28" s="253"/>
      <c r="WHZ28" s="253"/>
      <c r="WIA28" s="253"/>
      <c r="WIB28" s="253"/>
      <c r="WIC28" s="253"/>
      <c r="WID28" s="253"/>
      <c r="WIE28" s="253"/>
      <c r="WIF28" s="253"/>
      <c r="WIG28" s="253"/>
      <c r="WIH28" s="253"/>
      <c r="WII28" s="253"/>
      <c r="WIJ28" s="253"/>
      <c r="WIK28" s="253"/>
      <c r="WIL28" s="253"/>
      <c r="WIM28" s="253"/>
      <c r="WIN28" s="253"/>
      <c r="WIO28" s="253"/>
      <c r="WIP28" s="253"/>
      <c r="WIQ28" s="253"/>
      <c r="WIR28" s="253"/>
      <c r="WIS28" s="253"/>
      <c r="WIT28" s="253"/>
      <c r="WIU28" s="253"/>
      <c r="WIV28" s="253"/>
      <c r="WIW28" s="253"/>
      <c r="WIX28" s="253"/>
      <c r="WIY28" s="253"/>
      <c r="WIZ28" s="253"/>
      <c r="WJA28" s="253"/>
      <c r="WJB28" s="253"/>
      <c r="WJC28" s="253"/>
      <c r="WJD28" s="253"/>
      <c r="WJE28" s="253"/>
      <c r="WJF28" s="253"/>
      <c r="WJG28" s="253"/>
      <c r="WJH28" s="253"/>
      <c r="WJI28" s="253"/>
      <c r="WJJ28" s="254"/>
      <c r="WJK28" s="254"/>
      <c r="WJL28" s="254"/>
      <c r="WJM28" s="254"/>
      <c r="WJN28" s="254"/>
      <c r="WJO28" s="253"/>
      <c r="WJP28" s="253"/>
      <c r="WJQ28" s="253"/>
      <c r="WJR28" s="253"/>
      <c r="WJS28" s="253"/>
      <c r="WJT28" s="253"/>
      <c r="WJU28" s="253"/>
      <c r="WJV28" s="253"/>
      <c r="WJW28" s="253"/>
      <c r="WJX28" s="253"/>
      <c r="WJY28" s="253"/>
      <c r="WJZ28" s="253"/>
      <c r="WKA28" s="253"/>
      <c r="WKB28" s="253"/>
      <c r="WKC28" s="253"/>
      <c r="WKD28" s="253"/>
      <c r="WKE28" s="253"/>
      <c r="WKF28" s="253"/>
      <c r="WKG28" s="253"/>
      <c r="WKH28" s="253"/>
      <c r="WKI28" s="253"/>
      <c r="WKJ28" s="253"/>
      <c r="WKK28" s="253"/>
      <c r="WKL28" s="253"/>
      <c r="WKM28" s="253"/>
      <c r="WKN28" s="253"/>
      <c r="WKO28" s="253"/>
      <c r="WKP28" s="253"/>
      <c r="WKQ28" s="253"/>
      <c r="WKR28" s="253"/>
      <c r="WKS28" s="253"/>
      <c r="WKT28" s="253"/>
      <c r="WKU28" s="253"/>
      <c r="WKV28" s="253"/>
      <c r="WKW28" s="253"/>
      <c r="WKX28" s="253"/>
      <c r="WKY28" s="253"/>
      <c r="WKZ28" s="253"/>
      <c r="WLA28" s="253"/>
      <c r="WLB28" s="253"/>
      <c r="WLC28" s="253"/>
      <c r="WLD28" s="253"/>
      <c r="WLE28" s="253"/>
      <c r="WLF28" s="253"/>
      <c r="WLG28" s="253"/>
      <c r="WLH28" s="253"/>
      <c r="WLI28" s="253"/>
      <c r="WLJ28" s="253"/>
      <c r="WLK28" s="253"/>
      <c r="WLL28" s="254"/>
      <c r="WLM28" s="254"/>
      <c r="WLN28" s="254"/>
      <c r="WLO28" s="254"/>
      <c r="WLP28" s="254"/>
      <c r="WLQ28" s="253"/>
      <c r="WLR28" s="253"/>
      <c r="WLS28" s="253"/>
      <c r="WLT28" s="253"/>
      <c r="WLU28" s="253"/>
      <c r="WLV28" s="253"/>
      <c r="WLW28" s="253"/>
      <c r="WLX28" s="253"/>
      <c r="WLY28" s="253"/>
      <c r="WLZ28" s="253"/>
      <c r="WMA28" s="253"/>
      <c r="WMB28" s="253"/>
      <c r="WMC28" s="253"/>
      <c r="WMD28" s="253"/>
      <c r="WME28" s="253"/>
      <c r="WMF28" s="253"/>
      <c r="WMG28" s="253"/>
      <c r="WMH28" s="253"/>
      <c r="WMI28" s="253"/>
      <c r="WMJ28" s="253"/>
      <c r="WMK28" s="253"/>
      <c r="WML28" s="253"/>
      <c r="WMM28" s="253"/>
      <c r="WMN28" s="253"/>
      <c r="WMO28" s="253"/>
      <c r="WMP28" s="253"/>
      <c r="WMQ28" s="253"/>
      <c r="WMR28" s="253"/>
      <c r="WMS28" s="253"/>
      <c r="WMT28" s="253"/>
      <c r="WMU28" s="253"/>
      <c r="WMV28" s="253"/>
      <c r="WMW28" s="253"/>
      <c r="WMX28" s="253"/>
      <c r="WMY28" s="253"/>
      <c r="WMZ28" s="253"/>
      <c r="WNA28" s="253"/>
      <c r="WNB28" s="253"/>
      <c r="WNC28" s="253"/>
      <c r="WND28" s="253"/>
      <c r="WNE28" s="253"/>
      <c r="WNF28" s="253"/>
      <c r="WNG28" s="253"/>
      <c r="WNH28" s="253"/>
      <c r="WNI28" s="253"/>
      <c r="WNJ28" s="253"/>
      <c r="WNK28" s="253"/>
      <c r="WNL28" s="253"/>
      <c r="WNM28" s="253"/>
      <c r="WNN28" s="254"/>
      <c r="WNO28" s="254"/>
      <c r="WNP28" s="254"/>
      <c r="WNQ28" s="254"/>
      <c r="WNR28" s="254"/>
      <c r="WNS28" s="253"/>
      <c r="WNT28" s="253"/>
      <c r="WNU28" s="253"/>
      <c r="WNV28" s="253"/>
      <c r="WNW28" s="253"/>
      <c r="WNX28" s="253"/>
      <c r="WNY28" s="253"/>
      <c r="WNZ28" s="253"/>
      <c r="WOA28" s="253"/>
      <c r="WOB28" s="253"/>
      <c r="WOC28" s="253"/>
      <c r="WOD28" s="253"/>
      <c r="WOE28" s="253"/>
      <c r="WOF28" s="253"/>
      <c r="WOG28" s="253"/>
      <c r="WOH28" s="253"/>
      <c r="WOI28" s="253"/>
      <c r="WOJ28" s="253"/>
      <c r="WOK28" s="253"/>
      <c r="WOL28" s="253"/>
      <c r="WOM28" s="253"/>
      <c r="WON28" s="253"/>
      <c r="WOO28" s="253"/>
      <c r="WOP28" s="253"/>
      <c r="WOQ28" s="253"/>
      <c r="WOR28" s="253"/>
      <c r="WOS28" s="253"/>
      <c r="WOT28" s="253"/>
      <c r="WOU28" s="253"/>
      <c r="WOV28" s="253"/>
      <c r="WOW28" s="253"/>
      <c r="WOX28" s="253"/>
      <c r="WOY28" s="253"/>
      <c r="WOZ28" s="253"/>
      <c r="WPA28" s="253"/>
      <c r="WPB28" s="253"/>
      <c r="WPC28" s="253"/>
      <c r="WPD28" s="253"/>
      <c r="WPE28" s="253"/>
      <c r="WPF28" s="253"/>
      <c r="WPG28" s="253"/>
      <c r="WPH28" s="253"/>
      <c r="WPI28" s="253"/>
      <c r="WPJ28" s="253"/>
      <c r="WPK28" s="253"/>
      <c r="WPL28" s="253"/>
      <c r="WPM28" s="253"/>
      <c r="WPN28" s="253"/>
      <c r="WPO28" s="253"/>
      <c r="WPP28" s="254"/>
      <c r="WPQ28" s="254"/>
      <c r="WPR28" s="254"/>
      <c r="WPS28" s="254"/>
      <c r="WPT28" s="254"/>
      <c r="WPU28" s="253"/>
      <c r="WPV28" s="253"/>
      <c r="WPW28" s="253"/>
      <c r="WPX28" s="253"/>
      <c r="WPY28" s="253"/>
      <c r="WPZ28" s="253"/>
      <c r="WQA28" s="253"/>
      <c r="WQB28" s="253"/>
      <c r="WQC28" s="253"/>
      <c r="WQD28" s="253"/>
      <c r="WQE28" s="253"/>
      <c r="WQF28" s="253"/>
      <c r="WQG28" s="253"/>
      <c r="WQH28" s="253"/>
      <c r="WQI28" s="253"/>
      <c r="WQJ28" s="253"/>
      <c r="WQK28" s="253"/>
      <c r="WQL28" s="253"/>
      <c r="WQM28" s="253"/>
      <c r="WQN28" s="253"/>
      <c r="WQO28" s="253"/>
      <c r="WQP28" s="253"/>
      <c r="WQQ28" s="253"/>
      <c r="WQR28" s="253"/>
      <c r="WQS28" s="253"/>
      <c r="WQT28" s="253"/>
      <c r="WQU28" s="253"/>
      <c r="WQV28" s="253"/>
      <c r="WQW28" s="253"/>
      <c r="WQX28" s="253"/>
      <c r="WQY28" s="253"/>
      <c r="WQZ28" s="253"/>
      <c r="WRA28" s="253"/>
      <c r="WRB28" s="253"/>
      <c r="WRC28" s="253"/>
      <c r="WRD28" s="253"/>
      <c r="WRE28" s="253"/>
      <c r="WRF28" s="253"/>
      <c r="WRG28" s="253"/>
      <c r="WRH28" s="253"/>
      <c r="WRI28" s="253"/>
      <c r="WRJ28" s="253"/>
      <c r="WRK28" s="253"/>
      <c r="WRL28" s="253"/>
      <c r="WRM28" s="253"/>
      <c r="WRN28" s="253"/>
      <c r="WRO28" s="253"/>
      <c r="WRP28" s="253"/>
      <c r="WRQ28" s="253"/>
      <c r="WRR28" s="254"/>
      <c r="WRS28" s="254"/>
      <c r="WRT28" s="254"/>
      <c r="WRU28" s="254"/>
      <c r="WRV28" s="254"/>
      <c r="WRW28" s="253"/>
      <c r="WRX28" s="253"/>
      <c r="WRY28" s="253"/>
      <c r="WRZ28" s="253"/>
      <c r="WSA28" s="253"/>
      <c r="WSB28" s="253"/>
      <c r="WSC28" s="253"/>
      <c r="WSD28" s="253"/>
      <c r="WSE28" s="253"/>
      <c r="WSF28" s="253"/>
      <c r="WSG28" s="253"/>
      <c r="WSH28" s="253"/>
      <c r="WSI28" s="253"/>
      <c r="WSJ28" s="253"/>
      <c r="WSK28" s="253"/>
      <c r="WSL28" s="253"/>
      <c r="WSM28" s="253"/>
      <c r="WSN28" s="253"/>
      <c r="WSO28" s="253"/>
      <c r="WSP28" s="253"/>
      <c r="WSQ28" s="253"/>
      <c r="WSR28" s="253"/>
      <c r="WSS28" s="253"/>
      <c r="WST28" s="253"/>
      <c r="WSU28" s="253"/>
      <c r="WSV28" s="253"/>
      <c r="WSW28" s="253"/>
      <c r="WSX28" s="253"/>
      <c r="WSY28" s="253"/>
      <c r="WSZ28" s="253"/>
      <c r="WTA28" s="253"/>
      <c r="WTB28" s="253"/>
      <c r="WTC28" s="253"/>
      <c r="WTD28" s="253"/>
      <c r="WTE28" s="253"/>
      <c r="WTF28" s="253"/>
      <c r="WTG28" s="253"/>
      <c r="WTH28" s="253"/>
      <c r="WTI28" s="253"/>
      <c r="WTJ28" s="253"/>
      <c r="WTK28" s="253"/>
      <c r="WTL28" s="253"/>
      <c r="WTM28" s="253"/>
      <c r="WTN28" s="253"/>
      <c r="WTO28" s="253"/>
      <c r="WTP28" s="253"/>
      <c r="WTQ28" s="253"/>
      <c r="WTR28" s="253"/>
      <c r="WTS28" s="253"/>
      <c r="WTT28" s="254"/>
      <c r="WTU28" s="254"/>
      <c r="WTV28" s="254"/>
      <c r="WTW28" s="254"/>
      <c r="WTX28" s="254"/>
      <c r="WTY28" s="253"/>
      <c r="WTZ28" s="253"/>
      <c r="WUA28" s="253"/>
      <c r="WUB28" s="253"/>
      <c r="WUC28" s="253"/>
      <c r="WUD28" s="253"/>
      <c r="WUE28" s="253"/>
      <c r="WUF28" s="253"/>
      <c r="WUG28" s="253"/>
      <c r="WUH28" s="253"/>
      <c r="WUI28" s="253"/>
      <c r="WUJ28" s="253"/>
      <c r="WUK28" s="253"/>
      <c r="WUL28" s="253"/>
      <c r="WUM28" s="253"/>
      <c r="WUN28" s="253"/>
      <c r="WUO28" s="253"/>
      <c r="WUP28" s="253"/>
      <c r="WUQ28" s="253"/>
      <c r="WUR28" s="253"/>
      <c r="WUS28" s="253"/>
      <c r="WUT28" s="253"/>
      <c r="WUU28" s="253"/>
      <c r="WUV28" s="253"/>
      <c r="WUW28" s="253"/>
      <c r="WUX28" s="253"/>
      <c r="WUY28" s="253"/>
      <c r="WUZ28" s="253"/>
      <c r="WVA28" s="253"/>
      <c r="WVB28" s="253"/>
      <c r="WVC28" s="253"/>
      <c r="WVD28" s="253"/>
      <c r="WVE28" s="253"/>
      <c r="WVF28" s="253"/>
      <c r="WVG28" s="253"/>
      <c r="WVH28" s="253"/>
      <c r="WVI28" s="253"/>
      <c r="WVJ28" s="253"/>
      <c r="WVK28" s="253"/>
      <c r="WVL28" s="253"/>
      <c r="WVM28" s="253"/>
      <c r="WVN28" s="253"/>
      <c r="WVO28" s="253"/>
      <c r="WVP28" s="253"/>
      <c r="WVQ28" s="253"/>
      <c r="WVR28" s="253"/>
      <c r="WVS28" s="253"/>
      <c r="WVT28" s="253"/>
      <c r="WVU28" s="253"/>
      <c r="WVV28" s="254"/>
      <c r="WVW28" s="254"/>
      <c r="WVX28" s="254"/>
      <c r="WVY28" s="254"/>
      <c r="WVZ28" s="254"/>
      <c r="WWA28" s="253"/>
      <c r="WWB28" s="253"/>
      <c r="WWC28" s="253"/>
      <c r="WWD28" s="253"/>
      <c r="WWE28" s="253"/>
      <c r="WWF28" s="253"/>
      <c r="WWG28" s="253"/>
      <c r="WWH28" s="253"/>
      <c r="WWI28" s="253"/>
      <c r="WWJ28" s="253"/>
      <c r="WWK28" s="253"/>
      <c r="WWL28" s="253"/>
      <c r="WWM28" s="253"/>
      <c r="WWN28" s="253"/>
      <c r="WWO28" s="253"/>
      <c r="WWP28" s="253"/>
      <c r="WWQ28" s="253"/>
      <c r="WWR28" s="253"/>
      <c r="WWS28" s="253"/>
      <c r="WWT28" s="253"/>
      <c r="WWU28" s="253"/>
      <c r="WWV28" s="253"/>
      <c r="WWW28" s="253"/>
      <c r="WWX28" s="253"/>
      <c r="WWY28" s="253"/>
      <c r="WWZ28" s="253"/>
      <c r="WXA28" s="253"/>
      <c r="WXB28" s="253"/>
      <c r="WXC28" s="253"/>
      <c r="WXD28" s="253"/>
      <c r="WXE28" s="253"/>
      <c r="WXF28" s="253"/>
      <c r="WXG28" s="253"/>
      <c r="WXH28" s="253"/>
      <c r="WXI28" s="253"/>
      <c r="WXJ28" s="253"/>
      <c r="WXK28" s="253"/>
      <c r="WXL28" s="253"/>
      <c r="WXM28" s="253"/>
      <c r="WXN28" s="253"/>
      <c r="WXO28" s="253"/>
      <c r="WXP28" s="253"/>
      <c r="WXQ28" s="253"/>
      <c r="WXR28" s="253"/>
      <c r="WXS28" s="253"/>
      <c r="WXT28" s="253"/>
      <c r="WXU28" s="253"/>
      <c r="WXV28" s="253"/>
      <c r="WXW28" s="253"/>
      <c r="WXX28" s="254"/>
      <c r="WXY28" s="254"/>
      <c r="WXZ28" s="254"/>
      <c r="WYA28" s="254"/>
      <c r="WYB28" s="254"/>
      <c r="WYC28" s="253"/>
      <c r="WYD28" s="253"/>
      <c r="WYE28" s="253"/>
      <c r="WYF28" s="253"/>
      <c r="WYG28" s="253"/>
      <c r="WYH28" s="253"/>
      <c r="WYI28" s="253"/>
      <c r="WYJ28" s="253"/>
      <c r="WYK28" s="253"/>
      <c r="WYL28" s="253"/>
      <c r="WYM28" s="253"/>
      <c r="WYN28" s="253"/>
      <c r="WYO28" s="253"/>
      <c r="WYP28" s="253"/>
      <c r="WYQ28" s="253"/>
      <c r="WYR28" s="253"/>
      <c r="WYS28" s="253"/>
      <c r="WYT28" s="253"/>
      <c r="WYU28" s="253"/>
      <c r="WYV28" s="253"/>
      <c r="WYW28" s="253"/>
      <c r="WYX28" s="253"/>
      <c r="WYY28" s="253"/>
      <c r="WYZ28" s="253"/>
      <c r="WZA28" s="253"/>
      <c r="WZB28" s="253"/>
      <c r="WZC28" s="253"/>
      <c r="WZD28" s="253"/>
      <c r="WZE28" s="253"/>
      <c r="WZF28" s="253"/>
      <c r="WZG28" s="253"/>
      <c r="WZH28" s="253"/>
      <c r="WZI28" s="253"/>
      <c r="WZJ28" s="253"/>
      <c r="WZK28" s="253"/>
      <c r="WZL28" s="253"/>
      <c r="WZM28" s="253"/>
      <c r="WZN28" s="253"/>
      <c r="WZO28" s="253"/>
      <c r="WZP28" s="253"/>
      <c r="WZQ28" s="253"/>
      <c r="WZR28" s="253"/>
      <c r="WZS28" s="253"/>
      <c r="WZT28" s="253"/>
      <c r="WZU28" s="253"/>
      <c r="WZV28" s="253"/>
      <c r="WZW28" s="253"/>
      <c r="WZX28" s="253"/>
      <c r="WZY28" s="253"/>
      <c r="WZZ28" s="254"/>
      <c r="XAA28" s="254"/>
      <c r="XAB28" s="254"/>
      <c r="XAC28" s="254"/>
      <c r="XAD28" s="254"/>
      <c r="XAE28" s="253"/>
      <c r="XAF28" s="253"/>
      <c r="XAG28" s="253"/>
      <c r="XAH28" s="253"/>
      <c r="XAI28" s="253"/>
      <c r="XAJ28" s="253"/>
      <c r="XAK28" s="253"/>
      <c r="XAL28" s="253"/>
      <c r="XAM28" s="253"/>
      <c r="XAN28" s="253"/>
      <c r="XAO28" s="253"/>
      <c r="XAP28" s="253"/>
      <c r="XAQ28" s="253"/>
      <c r="XAR28" s="253"/>
      <c r="XAS28" s="253"/>
      <c r="XAT28" s="253"/>
      <c r="XAU28" s="253"/>
      <c r="XAV28" s="253"/>
      <c r="XAW28" s="253"/>
      <c r="XAX28" s="253"/>
      <c r="XAY28" s="253"/>
      <c r="XAZ28" s="253"/>
      <c r="XBA28" s="253"/>
      <c r="XBB28" s="253"/>
      <c r="XBC28" s="253"/>
      <c r="XBD28" s="253"/>
      <c r="XBE28" s="253"/>
      <c r="XBF28" s="253"/>
      <c r="XBG28" s="253"/>
      <c r="XBH28" s="253"/>
      <c r="XBI28" s="253"/>
      <c r="XBJ28" s="253"/>
      <c r="XBK28" s="253"/>
      <c r="XBL28" s="253"/>
      <c r="XBM28" s="253"/>
      <c r="XBN28" s="253"/>
      <c r="XBO28" s="253"/>
      <c r="XBP28" s="253"/>
      <c r="XBQ28" s="253"/>
      <c r="XBR28" s="253"/>
      <c r="XBS28" s="253"/>
      <c r="XBT28" s="253"/>
      <c r="XBU28" s="253"/>
      <c r="XBV28" s="253"/>
      <c r="XBW28" s="253"/>
      <c r="XBX28" s="253"/>
      <c r="XBY28" s="253"/>
      <c r="XBZ28" s="253"/>
      <c r="XCA28" s="253"/>
      <c r="XCB28" s="254"/>
      <c r="XCC28" s="254"/>
      <c r="XCD28" s="254"/>
      <c r="XCE28" s="254"/>
      <c r="XCF28" s="254"/>
      <c r="XCG28" s="253"/>
      <c r="XCH28" s="253"/>
      <c r="XCI28" s="253"/>
      <c r="XCJ28" s="253"/>
      <c r="XCK28" s="253"/>
      <c r="XCL28" s="253"/>
      <c r="XCM28" s="253"/>
      <c r="XCN28" s="253"/>
      <c r="XCO28" s="253"/>
      <c r="XCP28" s="253"/>
      <c r="XCQ28" s="253"/>
      <c r="XCR28" s="253"/>
      <c r="XCS28" s="253"/>
      <c r="XCT28" s="253"/>
      <c r="XCU28" s="253"/>
      <c r="XCV28" s="253"/>
      <c r="XCW28" s="253"/>
      <c r="XCX28" s="253"/>
      <c r="XCY28" s="253"/>
      <c r="XCZ28" s="253"/>
      <c r="XDA28" s="253"/>
      <c r="XDB28" s="253"/>
      <c r="XDC28" s="253"/>
      <c r="XDD28" s="253"/>
      <c r="XDE28" s="253"/>
      <c r="XDF28" s="253"/>
      <c r="XDG28" s="253"/>
      <c r="XDH28" s="253"/>
      <c r="XDI28" s="253"/>
      <c r="XDJ28" s="253"/>
      <c r="XDK28" s="253"/>
      <c r="XDL28" s="253"/>
      <c r="XDM28" s="253"/>
      <c r="XDN28" s="253"/>
      <c r="XDO28" s="253"/>
      <c r="XDP28" s="253"/>
      <c r="XDQ28" s="253"/>
      <c r="XDR28" s="253"/>
      <c r="XDS28" s="253"/>
      <c r="XDT28" s="253"/>
      <c r="XDU28" s="253"/>
      <c r="XDV28" s="253"/>
      <c r="XDW28" s="253"/>
      <c r="XDX28" s="253"/>
      <c r="XDY28" s="253"/>
      <c r="XDZ28" s="253"/>
      <c r="XEA28" s="253"/>
      <c r="XEB28" s="253"/>
      <c r="XEC28" s="253"/>
      <c r="XED28" s="254"/>
      <c r="XEE28" s="254"/>
      <c r="XEF28" s="254"/>
      <c r="XEG28" s="254"/>
      <c r="XEH28" s="254"/>
      <c r="XEI28" s="253"/>
      <c r="XEJ28" s="253"/>
      <c r="XEK28" s="253"/>
      <c r="XEL28" s="253"/>
      <c r="XEM28" s="253"/>
      <c r="XEN28" s="253"/>
      <c r="XEO28" s="253"/>
      <c r="XEP28" s="253"/>
      <c r="XEQ28" s="253"/>
      <c r="XER28" s="253"/>
      <c r="XES28" s="253"/>
      <c r="XET28" s="253"/>
      <c r="XEU28" s="253"/>
      <c r="XEV28" s="253"/>
      <c r="XEW28" s="253"/>
      <c r="XEX28" s="253"/>
      <c r="XEY28" s="253"/>
      <c r="XEZ28" s="253"/>
      <c r="XFA28" s="253"/>
      <c r="XFB28" s="253"/>
      <c r="XFC28" s="253"/>
      <c r="XFD28" s="253"/>
    </row>
    <row r="29" spans="1:16384" ht="18.75">
      <c r="A29" s="250" t="s">
        <v>12</v>
      </c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1"/>
      <c r="AY29" s="251"/>
      <c r="AZ29" s="251"/>
      <c r="BA29" s="251"/>
      <c r="BB29" s="251"/>
      <c r="BC29" s="250"/>
      <c r="BD29" s="250"/>
      <c r="BE29" s="250"/>
      <c r="BF29" s="250"/>
      <c r="BG29" s="250"/>
      <c r="BH29" s="250"/>
      <c r="BI29" s="250"/>
      <c r="BJ29" s="250"/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0"/>
      <c r="CJ29" s="250"/>
      <c r="CK29" s="250"/>
      <c r="CL29" s="250"/>
      <c r="CM29" s="250"/>
      <c r="CN29" s="250"/>
      <c r="CO29" s="250"/>
      <c r="CP29" s="250"/>
      <c r="CQ29" s="250"/>
      <c r="CR29" s="250"/>
      <c r="CS29" s="250"/>
      <c r="CT29" s="250"/>
      <c r="CU29" s="250"/>
      <c r="CV29" s="250"/>
      <c r="CW29" s="250"/>
      <c r="CX29" s="250"/>
      <c r="CY29" s="250"/>
      <c r="CZ29" s="251"/>
      <c r="DA29" s="251"/>
      <c r="DB29" s="251"/>
      <c r="DC29" s="251"/>
      <c r="DD29" s="251"/>
      <c r="DE29" s="250"/>
      <c r="DF29" s="250"/>
      <c r="DG29" s="250"/>
      <c r="DH29" s="250"/>
      <c r="DI29" s="250"/>
      <c r="DJ29" s="250"/>
      <c r="DK29" s="250"/>
      <c r="DL29" s="250"/>
      <c r="DM29" s="250"/>
      <c r="DN29" s="250"/>
      <c r="DO29" s="250"/>
      <c r="DP29" s="250"/>
      <c r="DQ29" s="250"/>
      <c r="DR29" s="250"/>
      <c r="DS29" s="250"/>
      <c r="DT29" s="250"/>
      <c r="DU29" s="250"/>
      <c r="DV29" s="250"/>
      <c r="DW29" s="250"/>
      <c r="DX29" s="250"/>
      <c r="DY29" s="250"/>
      <c r="DZ29" s="250"/>
      <c r="EA29" s="250"/>
      <c r="EB29" s="250"/>
      <c r="EC29" s="250"/>
      <c r="ED29" s="250"/>
      <c r="EE29" s="250"/>
      <c r="EF29" s="250"/>
      <c r="EG29" s="250"/>
      <c r="EH29" s="250"/>
      <c r="EI29" s="250"/>
      <c r="EJ29" s="250"/>
      <c r="EK29" s="250"/>
      <c r="EL29" s="250"/>
      <c r="EM29" s="250"/>
      <c r="EN29" s="250"/>
      <c r="EO29" s="250"/>
      <c r="EP29" s="250"/>
      <c r="EQ29" s="250"/>
      <c r="ER29" s="250"/>
      <c r="ES29" s="250"/>
      <c r="ET29" s="250"/>
      <c r="EU29" s="250"/>
      <c r="EV29" s="250"/>
      <c r="EW29" s="250"/>
      <c r="EX29" s="250"/>
      <c r="EY29" s="250"/>
      <c r="EZ29" s="250"/>
      <c r="FA29" s="250"/>
      <c r="FB29" s="251"/>
      <c r="FC29" s="251"/>
      <c r="FD29" s="251"/>
      <c r="FE29" s="251"/>
      <c r="FF29" s="251"/>
      <c r="FG29" s="250"/>
      <c r="FH29" s="250"/>
      <c r="FI29" s="250"/>
      <c r="FJ29" s="250"/>
      <c r="FK29" s="250"/>
      <c r="FL29" s="250"/>
      <c r="FM29" s="250"/>
      <c r="FN29" s="250"/>
      <c r="FO29" s="250"/>
      <c r="FP29" s="250"/>
      <c r="FQ29" s="250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250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250"/>
      <c r="GO29" s="250"/>
      <c r="GP29" s="250"/>
      <c r="GQ29" s="250"/>
      <c r="GR29" s="250"/>
      <c r="GS29" s="250"/>
      <c r="GT29" s="250"/>
      <c r="GU29" s="250"/>
      <c r="GV29" s="250"/>
      <c r="GW29" s="250"/>
      <c r="GX29" s="250"/>
      <c r="GY29" s="250"/>
      <c r="GZ29" s="250"/>
      <c r="HA29" s="250"/>
      <c r="HB29" s="250"/>
      <c r="HC29" s="250"/>
      <c r="HD29" s="251"/>
      <c r="HE29" s="251"/>
      <c r="HF29" s="251"/>
      <c r="HG29" s="251"/>
      <c r="HH29" s="251"/>
      <c r="HI29" s="250"/>
      <c r="HJ29" s="250"/>
      <c r="HK29" s="250"/>
      <c r="HL29" s="250"/>
      <c r="HM29" s="250"/>
      <c r="HN29" s="250"/>
      <c r="HO29" s="250"/>
      <c r="HP29" s="250"/>
      <c r="HQ29" s="250"/>
      <c r="HR29" s="250"/>
      <c r="HS29" s="250"/>
      <c r="HT29" s="250"/>
      <c r="HU29" s="250"/>
      <c r="HV29" s="250"/>
      <c r="HW29" s="250"/>
      <c r="HX29" s="250"/>
      <c r="HY29" s="250"/>
      <c r="HZ29" s="250"/>
      <c r="IA29" s="250"/>
      <c r="IB29" s="250"/>
      <c r="IC29" s="250"/>
      <c r="ID29" s="250"/>
      <c r="IE29" s="250"/>
      <c r="IF29" s="250"/>
      <c r="IG29" s="250"/>
      <c r="IH29" s="250"/>
      <c r="II29" s="250"/>
      <c r="IJ29" s="250"/>
      <c r="IK29" s="250"/>
      <c r="IL29" s="250"/>
      <c r="IM29" s="250"/>
      <c r="IN29" s="250"/>
      <c r="IO29" s="250"/>
      <c r="IP29" s="250"/>
      <c r="IQ29" s="250"/>
      <c r="IR29" s="250"/>
      <c r="IS29" s="250"/>
      <c r="IT29" s="250"/>
      <c r="IU29" s="250"/>
      <c r="IV29" s="250"/>
      <c r="IW29" s="250"/>
      <c r="IX29" s="250"/>
      <c r="IY29" s="250"/>
      <c r="IZ29" s="250"/>
      <c r="JA29" s="250"/>
      <c r="JB29" s="250"/>
      <c r="JC29" s="250"/>
      <c r="JD29" s="250"/>
      <c r="JE29" s="250"/>
      <c r="JF29" s="251"/>
      <c r="JG29" s="251"/>
      <c r="JH29" s="251"/>
      <c r="JI29" s="251"/>
      <c r="JJ29" s="251"/>
      <c r="JK29" s="250"/>
      <c r="JL29" s="250"/>
      <c r="JM29" s="250"/>
      <c r="JN29" s="250"/>
      <c r="JO29" s="250"/>
      <c r="JP29" s="250"/>
      <c r="JQ29" s="250"/>
      <c r="JR29" s="250"/>
      <c r="JS29" s="250"/>
      <c r="JT29" s="250"/>
      <c r="JU29" s="250"/>
      <c r="JV29" s="250"/>
      <c r="JW29" s="250"/>
      <c r="JX29" s="250"/>
      <c r="JY29" s="250"/>
      <c r="JZ29" s="250"/>
      <c r="KA29" s="250"/>
      <c r="KB29" s="250"/>
      <c r="KC29" s="250"/>
      <c r="KD29" s="250"/>
      <c r="KE29" s="250"/>
      <c r="KF29" s="250"/>
      <c r="KG29" s="250"/>
      <c r="KH29" s="250"/>
      <c r="KI29" s="250"/>
      <c r="KJ29" s="250"/>
      <c r="KK29" s="250"/>
      <c r="KL29" s="250"/>
      <c r="KM29" s="250"/>
      <c r="KN29" s="250"/>
      <c r="KO29" s="250"/>
      <c r="KP29" s="250"/>
      <c r="KQ29" s="250"/>
      <c r="KR29" s="250"/>
      <c r="KS29" s="250"/>
      <c r="KT29" s="250"/>
      <c r="KU29" s="250"/>
      <c r="KV29" s="250"/>
      <c r="KW29" s="250"/>
      <c r="KX29" s="250"/>
      <c r="KY29" s="250"/>
      <c r="KZ29" s="250"/>
      <c r="LA29" s="250"/>
      <c r="LB29" s="250"/>
      <c r="LC29" s="250"/>
      <c r="LD29" s="250"/>
      <c r="LE29" s="250"/>
      <c r="LF29" s="250"/>
      <c r="LG29" s="250"/>
      <c r="LH29" s="251"/>
      <c r="LI29" s="251"/>
      <c r="LJ29" s="251"/>
      <c r="LK29" s="251"/>
      <c r="LL29" s="251"/>
      <c r="LM29" s="250"/>
      <c r="LN29" s="250"/>
      <c r="LO29" s="250"/>
      <c r="LP29" s="250"/>
      <c r="LQ29" s="250"/>
      <c r="LR29" s="250"/>
      <c r="LS29" s="250"/>
      <c r="LT29" s="250"/>
      <c r="LU29" s="250"/>
      <c r="LV29" s="250"/>
      <c r="LW29" s="250"/>
      <c r="LX29" s="250"/>
      <c r="LY29" s="250"/>
      <c r="LZ29" s="250"/>
      <c r="MA29" s="250"/>
      <c r="MB29" s="250"/>
      <c r="MC29" s="250"/>
      <c r="MD29" s="250"/>
      <c r="ME29" s="250"/>
      <c r="MF29" s="250"/>
      <c r="MG29" s="250"/>
      <c r="MH29" s="250"/>
      <c r="MI29" s="250"/>
      <c r="MJ29" s="250"/>
      <c r="MK29" s="250"/>
      <c r="ML29" s="250"/>
      <c r="MM29" s="250"/>
      <c r="MN29" s="250"/>
      <c r="MO29" s="250"/>
      <c r="MP29" s="250"/>
      <c r="MQ29" s="250"/>
      <c r="MR29" s="250"/>
      <c r="MS29" s="250"/>
      <c r="MT29" s="250"/>
      <c r="MU29" s="250"/>
      <c r="MV29" s="250"/>
      <c r="MW29" s="250"/>
      <c r="MX29" s="250"/>
      <c r="MY29" s="250"/>
      <c r="MZ29" s="250"/>
      <c r="NA29" s="250"/>
      <c r="NB29" s="250"/>
      <c r="NC29" s="250"/>
      <c r="ND29" s="250"/>
      <c r="NE29" s="250"/>
      <c r="NF29" s="250"/>
      <c r="NG29" s="250"/>
      <c r="NH29" s="250"/>
      <c r="NI29" s="250"/>
      <c r="NJ29" s="251"/>
      <c r="NK29" s="251"/>
      <c r="NL29" s="251"/>
      <c r="NM29" s="251"/>
      <c r="NN29" s="251"/>
      <c r="NO29" s="250"/>
      <c r="NP29" s="250"/>
      <c r="NQ29" s="250"/>
      <c r="NR29" s="250"/>
      <c r="NS29" s="250"/>
      <c r="NT29" s="250"/>
      <c r="NU29" s="250"/>
      <c r="NV29" s="250"/>
      <c r="NW29" s="250"/>
      <c r="NX29" s="250"/>
      <c r="NY29" s="250"/>
      <c r="NZ29" s="250"/>
      <c r="OA29" s="250"/>
      <c r="OB29" s="250"/>
      <c r="OC29" s="250"/>
      <c r="OD29" s="250"/>
      <c r="OE29" s="250"/>
      <c r="OF29" s="250"/>
      <c r="OG29" s="250"/>
      <c r="OH29" s="250"/>
      <c r="OI29" s="250"/>
      <c r="OJ29" s="250"/>
      <c r="OK29" s="250"/>
      <c r="OL29" s="250"/>
      <c r="OM29" s="250"/>
      <c r="ON29" s="250"/>
      <c r="OO29" s="250"/>
      <c r="OP29" s="250"/>
      <c r="OQ29" s="250"/>
      <c r="OR29" s="250"/>
      <c r="OS29" s="250"/>
      <c r="OT29" s="250"/>
      <c r="OU29" s="250"/>
      <c r="OV29" s="250"/>
      <c r="OW29" s="250"/>
      <c r="OX29" s="250"/>
      <c r="OY29" s="250"/>
      <c r="OZ29" s="250"/>
      <c r="PA29" s="250"/>
      <c r="PB29" s="250"/>
      <c r="PC29" s="250"/>
      <c r="PD29" s="250"/>
      <c r="PE29" s="250"/>
      <c r="PF29" s="250"/>
      <c r="PG29" s="250"/>
      <c r="PH29" s="250"/>
      <c r="PI29" s="250"/>
      <c r="PJ29" s="250"/>
      <c r="PK29" s="250"/>
      <c r="PL29" s="251"/>
      <c r="PM29" s="251"/>
      <c r="PN29" s="251"/>
      <c r="PO29" s="251"/>
      <c r="PP29" s="251"/>
      <c r="PQ29" s="250"/>
      <c r="PR29" s="250"/>
      <c r="PS29" s="250"/>
      <c r="PT29" s="250"/>
      <c r="PU29" s="250"/>
      <c r="PV29" s="250"/>
      <c r="PW29" s="250"/>
      <c r="PX29" s="250"/>
      <c r="PY29" s="250"/>
      <c r="PZ29" s="250"/>
      <c r="QA29" s="250"/>
      <c r="QB29" s="250"/>
      <c r="QC29" s="250"/>
      <c r="QD29" s="250"/>
      <c r="QE29" s="250"/>
      <c r="QF29" s="250"/>
      <c r="QG29" s="250"/>
      <c r="QH29" s="250"/>
      <c r="QI29" s="250"/>
      <c r="QJ29" s="250"/>
      <c r="QK29" s="250"/>
      <c r="QL29" s="250"/>
      <c r="QM29" s="250"/>
      <c r="QN29" s="250"/>
      <c r="QO29" s="250"/>
      <c r="QP29" s="250"/>
      <c r="QQ29" s="250"/>
      <c r="QR29" s="250"/>
      <c r="QS29" s="250"/>
      <c r="QT29" s="250"/>
      <c r="QU29" s="250"/>
      <c r="QV29" s="250"/>
      <c r="QW29" s="250"/>
      <c r="QX29" s="250"/>
      <c r="QY29" s="250"/>
      <c r="QZ29" s="250"/>
      <c r="RA29" s="250"/>
      <c r="RB29" s="250"/>
      <c r="RC29" s="250"/>
      <c r="RD29" s="250"/>
      <c r="RE29" s="250"/>
      <c r="RF29" s="250"/>
      <c r="RG29" s="250"/>
      <c r="RH29" s="250"/>
      <c r="RI29" s="250"/>
      <c r="RJ29" s="250"/>
      <c r="RK29" s="250"/>
      <c r="RL29" s="250"/>
      <c r="RM29" s="250"/>
      <c r="RN29" s="251"/>
      <c r="RO29" s="251"/>
      <c r="RP29" s="251"/>
      <c r="RQ29" s="251"/>
      <c r="RR29" s="251"/>
      <c r="RS29" s="250"/>
      <c r="RT29" s="250"/>
      <c r="RU29" s="250"/>
      <c r="RV29" s="250"/>
      <c r="RW29" s="250"/>
      <c r="RX29" s="250"/>
      <c r="RY29" s="250"/>
      <c r="RZ29" s="250"/>
      <c r="SA29" s="250"/>
      <c r="SB29" s="250"/>
      <c r="SC29" s="250"/>
      <c r="SD29" s="250"/>
      <c r="SE29" s="250"/>
      <c r="SF29" s="250"/>
      <c r="SG29" s="250"/>
      <c r="SH29" s="250"/>
      <c r="SI29" s="250"/>
      <c r="SJ29" s="250"/>
      <c r="SK29" s="250"/>
      <c r="SL29" s="250"/>
      <c r="SM29" s="250"/>
      <c r="SN29" s="250"/>
      <c r="SO29" s="250"/>
      <c r="SP29" s="250"/>
      <c r="SQ29" s="250"/>
      <c r="SR29" s="250"/>
      <c r="SS29" s="250"/>
      <c r="ST29" s="250"/>
      <c r="SU29" s="250"/>
      <c r="SV29" s="250"/>
      <c r="SW29" s="250"/>
      <c r="SX29" s="250"/>
      <c r="SY29" s="250"/>
      <c r="SZ29" s="250"/>
      <c r="TA29" s="250"/>
      <c r="TB29" s="250"/>
      <c r="TC29" s="250"/>
      <c r="TD29" s="250"/>
      <c r="TE29" s="250"/>
      <c r="TF29" s="250"/>
      <c r="TG29" s="250"/>
      <c r="TH29" s="250"/>
      <c r="TI29" s="250"/>
      <c r="TJ29" s="250"/>
      <c r="TK29" s="250"/>
      <c r="TL29" s="250"/>
      <c r="TM29" s="250"/>
      <c r="TN29" s="250"/>
      <c r="TO29" s="250"/>
      <c r="TP29" s="251"/>
      <c r="TQ29" s="251"/>
      <c r="TR29" s="251"/>
      <c r="TS29" s="251"/>
      <c r="TT29" s="251"/>
      <c r="TU29" s="250"/>
      <c r="TV29" s="250"/>
      <c r="TW29" s="250"/>
      <c r="TX29" s="250"/>
      <c r="TY29" s="250"/>
      <c r="TZ29" s="250"/>
      <c r="UA29" s="250"/>
      <c r="UB29" s="250"/>
      <c r="UC29" s="250"/>
      <c r="UD29" s="250"/>
      <c r="UE29" s="250"/>
      <c r="UF29" s="250"/>
      <c r="UG29" s="250"/>
      <c r="UH29" s="250"/>
      <c r="UI29" s="250"/>
      <c r="UJ29" s="250"/>
      <c r="UK29" s="250"/>
      <c r="UL29" s="250"/>
      <c r="UM29" s="250"/>
      <c r="UN29" s="250"/>
      <c r="UO29" s="250"/>
      <c r="UP29" s="250"/>
      <c r="UQ29" s="250"/>
      <c r="UR29" s="250"/>
      <c r="US29" s="250"/>
      <c r="UT29" s="250"/>
      <c r="UU29" s="250"/>
      <c r="UV29" s="250"/>
      <c r="UW29" s="250"/>
      <c r="UX29" s="250"/>
      <c r="UY29" s="250"/>
      <c r="UZ29" s="250"/>
      <c r="VA29" s="250"/>
      <c r="VB29" s="250"/>
      <c r="VC29" s="250"/>
      <c r="VD29" s="250"/>
      <c r="VE29" s="250"/>
      <c r="VF29" s="250"/>
      <c r="VG29" s="250"/>
      <c r="VH29" s="250"/>
      <c r="VI29" s="250"/>
      <c r="VJ29" s="250"/>
      <c r="VK29" s="250"/>
      <c r="VL29" s="250"/>
      <c r="VM29" s="250"/>
      <c r="VN29" s="250"/>
      <c r="VO29" s="250"/>
      <c r="VP29" s="250"/>
      <c r="VQ29" s="250"/>
      <c r="VR29" s="251"/>
      <c r="VS29" s="251"/>
      <c r="VT29" s="251"/>
      <c r="VU29" s="251"/>
      <c r="VV29" s="251"/>
      <c r="VW29" s="250"/>
      <c r="VX29" s="250"/>
      <c r="VY29" s="250"/>
      <c r="VZ29" s="250"/>
      <c r="WA29" s="250"/>
      <c r="WB29" s="250"/>
      <c r="WC29" s="250"/>
      <c r="WD29" s="250"/>
      <c r="WE29" s="250"/>
      <c r="WF29" s="250"/>
      <c r="WG29" s="250"/>
      <c r="WH29" s="250"/>
      <c r="WI29" s="250"/>
      <c r="WJ29" s="250"/>
      <c r="WK29" s="250"/>
      <c r="WL29" s="250"/>
      <c r="WM29" s="250"/>
      <c r="WN29" s="250"/>
      <c r="WO29" s="250"/>
      <c r="WP29" s="250"/>
      <c r="WQ29" s="250"/>
      <c r="WR29" s="250"/>
      <c r="WS29" s="250"/>
      <c r="WT29" s="250"/>
      <c r="WU29" s="250"/>
      <c r="WV29" s="250"/>
      <c r="WW29" s="250"/>
      <c r="WX29" s="250"/>
      <c r="WY29" s="250"/>
      <c r="WZ29" s="250"/>
      <c r="XA29" s="250"/>
      <c r="XB29" s="250"/>
      <c r="XC29" s="250"/>
      <c r="XD29" s="250"/>
      <c r="XE29" s="250"/>
      <c r="XF29" s="250"/>
      <c r="XG29" s="250"/>
      <c r="XH29" s="250"/>
      <c r="XI29" s="250"/>
      <c r="XJ29" s="250"/>
      <c r="XK29" s="250"/>
      <c r="XL29" s="250"/>
      <c r="XM29" s="250"/>
      <c r="XN29" s="250"/>
      <c r="XO29" s="250"/>
      <c r="XP29" s="250"/>
      <c r="XQ29" s="250"/>
      <c r="XR29" s="250"/>
      <c r="XS29" s="250"/>
      <c r="XT29" s="251"/>
      <c r="XU29" s="251"/>
      <c r="XV29" s="251"/>
      <c r="XW29" s="251"/>
      <c r="XX29" s="251"/>
      <c r="XY29" s="250"/>
      <c r="XZ29" s="250"/>
      <c r="YA29" s="250"/>
      <c r="YB29" s="250"/>
      <c r="YC29" s="250"/>
      <c r="YD29" s="250"/>
      <c r="YE29" s="250"/>
      <c r="YF29" s="250"/>
      <c r="YG29" s="250"/>
      <c r="YH29" s="250"/>
      <c r="YI29" s="250"/>
      <c r="YJ29" s="250"/>
      <c r="YK29" s="250"/>
      <c r="YL29" s="250"/>
      <c r="YM29" s="250"/>
      <c r="YN29" s="250"/>
      <c r="YO29" s="250"/>
      <c r="YP29" s="250"/>
      <c r="YQ29" s="250"/>
      <c r="YR29" s="250"/>
      <c r="YS29" s="250"/>
      <c r="YT29" s="250"/>
      <c r="YU29" s="250"/>
      <c r="YV29" s="250"/>
      <c r="YW29" s="250"/>
      <c r="YX29" s="250"/>
      <c r="YY29" s="250"/>
      <c r="YZ29" s="250"/>
      <c r="ZA29" s="250"/>
      <c r="ZB29" s="250"/>
      <c r="ZC29" s="250"/>
      <c r="ZD29" s="250"/>
      <c r="ZE29" s="250"/>
      <c r="ZF29" s="250"/>
      <c r="ZG29" s="250"/>
      <c r="ZH29" s="250"/>
      <c r="ZI29" s="250"/>
      <c r="ZJ29" s="250"/>
      <c r="ZK29" s="250"/>
      <c r="ZL29" s="250"/>
      <c r="ZM29" s="250"/>
      <c r="ZN29" s="250"/>
      <c r="ZO29" s="250"/>
      <c r="ZP29" s="250"/>
      <c r="ZQ29" s="250"/>
      <c r="ZR29" s="250"/>
      <c r="ZS29" s="250"/>
      <c r="ZT29" s="250"/>
      <c r="ZU29" s="250"/>
      <c r="ZV29" s="251"/>
      <c r="ZW29" s="251"/>
      <c r="ZX29" s="251"/>
      <c r="ZY29" s="251"/>
      <c r="ZZ29" s="251"/>
      <c r="AAA29" s="250"/>
      <c r="AAB29" s="250"/>
      <c r="AAC29" s="250"/>
      <c r="AAD29" s="250"/>
      <c r="AAE29" s="250"/>
      <c r="AAF29" s="250"/>
      <c r="AAG29" s="250"/>
      <c r="AAH29" s="250"/>
      <c r="AAI29" s="250"/>
      <c r="AAJ29" s="250"/>
      <c r="AAK29" s="250"/>
      <c r="AAL29" s="250"/>
      <c r="AAM29" s="250"/>
      <c r="AAN29" s="250"/>
      <c r="AAO29" s="250"/>
      <c r="AAP29" s="250"/>
      <c r="AAQ29" s="250"/>
      <c r="AAR29" s="250"/>
      <c r="AAS29" s="250"/>
      <c r="AAT29" s="250"/>
      <c r="AAU29" s="250"/>
      <c r="AAV29" s="250"/>
      <c r="AAW29" s="250"/>
      <c r="AAX29" s="250"/>
      <c r="AAY29" s="250"/>
      <c r="AAZ29" s="250"/>
      <c r="ABA29" s="250"/>
      <c r="ABB29" s="250"/>
      <c r="ABC29" s="250"/>
      <c r="ABD29" s="250"/>
      <c r="ABE29" s="250"/>
      <c r="ABF29" s="250"/>
      <c r="ABG29" s="250"/>
      <c r="ABH29" s="250"/>
      <c r="ABI29" s="250"/>
      <c r="ABJ29" s="250"/>
      <c r="ABK29" s="250"/>
      <c r="ABL29" s="250"/>
      <c r="ABM29" s="250"/>
      <c r="ABN29" s="250"/>
      <c r="ABO29" s="250"/>
      <c r="ABP29" s="250"/>
      <c r="ABQ29" s="250"/>
      <c r="ABR29" s="250"/>
      <c r="ABS29" s="250"/>
      <c r="ABT29" s="250"/>
      <c r="ABU29" s="250"/>
      <c r="ABV29" s="250"/>
      <c r="ABW29" s="250"/>
      <c r="ABX29" s="251"/>
      <c r="ABY29" s="251"/>
      <c r="ABZ29" s="251"/>
      <c r="ACA29" s="251"/>
      <c r="ACB29" s="251"/>
      <c r="ACC29" s="250"/>
      <c r="ACD29" s="250"/>
      <c r="ACE29" s="250"/>
      <c r="ACF29" s="250"/>
      <c r="ACG29" s="250"/>
      <c r="ACH29" s="250"/>
      <c r="ACI29" s="250"/>
      <c r="ACJ29" s="250"/>
      <c r="ACK29" s="250"/>
      <c r="ACL29" s="250"/>
      <c r="ACM29" s="250"/>
      <c r="ACN29" s="250"/>
      <c r="ACO29" s="250"/>
      <c r="ACP29" s="250"/>
      <c r="ACQ29" s="250"/>
      <c r="ACR29" s="250"/>
      <c r="ACS29" s="250"/>
      <c r="ACT29" s="250"/>
      <c r="ACU29" s="250"/>
      <c r="ACV29" s="250"/>
      <c r="ACW29" s="250"/>
      <c r="ACX29" s="250"/>
      <c r="ACY29" s="250"/>
      <c r="ACZ29" s="250"/>
      <c r="ADA29" s="250"/>
      <c r="ADB29" s="250"/>
      <c r="ADC29" s="250"/>
      <c r="ADD29" s="250"/>
      <c r="ADE29" s="250"/>
      <c r="ADF29" s="250"/>
      <c r="ADG29" s="250"/>
      <c r="ADH29" s="250"/>
      <c r="ADI29" s="250"/>
      <c r="ADJ29" s="250"/>
      <c r="ADK29" s="250"/>
      <c r="ADL29" s="250"/>
      <c r="ADM29" s="250"/>
      <c r="ADN29" s="250"/>
      <c r="ADO29" s="250"/>
      <c r="ADP29" s="250"/>
      <c r="ADQ29" s="250"/>
      <c r="ADR29" s="250"/>
      <c r="ADS29" s="250"/>
      <c r="ADT29" s="250"/>
      <c r="ADU29" s="250"/>
      <c r="ADV29" s="250"/>
      <c r="ADW29" s="250"/>
      <c r="ADX29" s="250"/>
      <c r="ADY29" s="250"/>
      <c r="ADZ29" s="251"/>
      <c r="AEA29" s="251"/>
      <c r="AEB29" s="251"/>
      <c r="AEC29" s="251"/>
      <c r="AED29" s="251"/>
      <c r="AEE29" s="250"/>
      <c r="AEF29" s="250"/>
      <c r="AEG29" s="250"/>
      <c r="AEH29" s="250"/>
      <c r="AEI29" s="250"/>
      <c r="AEJ29" s="250"/>
      <c r="AEK29" s="250"/>
      <c r="AEL29" s="250"/>
      <c r="AEM29" s="250"/>
      <c r="AEN29" s="250"/>
      <c r="AEO29" s="250"/>
      <c r="AEP29" s="250"/>
      <c r="AEQ29" s="250"/>
      <c r="AER29" s="250"/>
      <c r="AES29" s="250"/>
      <c r="AET29" s="250"/>
      <c r="AEU29" s="250"/>
      <c r="AEV29" s="250"/>
      <c r="AEW29" s="250"/>
      <c r="AEX29" s="250"/>
      <c r="AEY29" s="250"/>
      <c r="AEZ29" s="250"/>
      <c r="AFA29" s="250"/>
      <c r="AFB29" s="250"/>
      <c r="AFC29" s="250"/>
      <c r="AFD29" s="250"/>
      <c r="AFE29" s="250"/>
      <c r="AFF29" s="250"/>
      <c r="AFG29" s="250"/>
      <c r="AFH29" s="250"/>
      <c r="AFI29" s="250"/>
      <c r="AFJ29" s="250"/>
      <c r="AFK29" s="250"/>
      <c r="AFL29" s="250"/>
      <c r="AFM29" s="250"/>
      <c r="AFN29" s="250"/>
      <c r="AFO29" s="250"/>
      <c r="AFP29" s="250"/>
      <c r="AFQ29" s="250"/>
      <c r="AFR29" s="250"/>
      <c r="AFS29" s="250"/>
      <c r="AFT29" s="250"/>
      <c r="AFU29" s="250"/>
      <c r="AFV29" s="250"/>
      <c r="AFW29" s="250"/>
      <c r="AFX29" s="250"/>
      <c r="AFY29" s="250"/>
      <c r="AFZ29" s="250"/>
      <c r="AGA29" s="250"/>
      <c r="AGB29" s="251"/>
      <c r="AGC29" s="251"/>
      <c r="AGD29" s="251"/>
      <c r="AGE29" s="251"/>
      <c r="AGF29" s="251"/>
      <c r="AGG29" s="250"/>
      <c r="AGH29" s="250"/>
      <c r="AGI29" s="250"/>
      <c r="AGJ29" s="250"/>
      <c r="AGK29" s="250"/>
      <c r="AGL29" s="250"/>
      <c r="AGM29" s="250"/>
      <c r="AGN29" s="250"/>
      <c r="AGO29" s="250"/>
      <c r="AGP29" s="250"/>
      <c r="AGQ29" s="250"/>
      <c r="AGR29" s="250"/>
      <c r="AGS29" s="250"/>
      <c r="AGT29" s="250"/>
      <c r="AGU29" s="250"/>
      <c r="AGV29" s="250"/>
      <c r="AGW29" s="250"/>
      <c r="AGX29" s="250"/>
      <c r="AGY29" s="250"/>
      <c r="AGZ29" s="250"/>
      <c r="AHA29" s="250"/>
      <c r="AHB29" s="250"/>
      <c r="AHC29" s="250"/>
      <c r="AHD29" s="250"/>
      <c r="AHE29" s="250"/>
      <c r="AHF29" s="250"/>
      <c r="AHG29" s="250"/>
      <c r="AHH29" s="250"/>
      <c r="AHI29" s="250"/>
      <c r="AHJ29" s="250"/>
      <c r="AHK29" s="250"/>
      <c r="AHL29" s="250"/>
      <c r="AHM29" s="250"/>
      <c r="AHN29" s="250"/>
      <c r="AHO29" s="250"/>
      <c r="AHP29" s="250"/>
      <c r="AHQ29" s="250"/>
      <c r="AHR29" s="250"/>
      <c r="AHS29" s="250"/>
      <c r="AHT29" s="250"/>
      <c r="AHU29" s="250"/>
      <c r="AHV29" s="250"/>
      <c r="AHW29" s="250"/>
      <c r="AHX29" s="250"/>
      <c r="AHY29" s="250"/>
      <c r="AHZ29" s="250"/>
      <c r="AIA29" s="250"/>
      <c r="AIB29" s="250"/>
      <c r="AIC29" s="250"/>
      <c r="AID29" s="251"/>
      <c r="AIE29" s="251"/>
      <c r="AIF29" s="251"/>
      <c r="AIG29" s="251"/>
      <c r="AIH29" s="251"/>
      <c r="AII29" s="250"/>
      <c r="AIJ29" s="250"/>
      <c r="AIK29" s="250"/>
      <c r="AIL29" s="250"/>
      <c r="AIM29" s="250"/>
      <c r="AIN29" s="250"/>
      <c r="AIO29" s="250"/>
      <c r="AIP29" s="250"/>
      <c r="AIQ29" s="250"/>
      <c r="AIR29" s="250"/>
      <c r="AIS29" s="250"/>
      <c r="AIT29" s="250"/>
      <c r="AIU29" s="250"/>
      <c r="AIV29" s="250"/>
      <c r="AIW29" s="250"/>
      <c r="AIX29" s="250"/>
      <c r="AIY29" s="250"/>
      <c r="AIZ29" s="250"/>
      <c r="AJA29" s="250"/>
      <c r="AJB29" s="250"/>
      <c r="AJC29" s="250"/>
      <c r="AJD29" s="250"/>
      <c r="AJE29" s="250"/>
      <c r="AJF29" s="250"/>
      <c r="AJG29" s="250"/>
      <c r="AJH29" s="250"/>
      <c r="AJI29" s="250"/>
      <c r="AJJ29" s="250"/>
      <c r="AJK29" s="250"/>
      <c r="AJL29" s="250"/>
      <c r="AJM29" s="250"/>
      <c r="AJN29" s="250"/>
      <c r="AJO29" s="250"/>
      <c r="AJP29" s="250"/>
      <c r="AJQ29" s="250"/>
      <c r="AJR29" s="250"/>
      <c r="AJS29" s="250"/>
      <c r="AJT29" s="250"/>
      <c r="AJU29" s="250"/>
      <c r="AJV29" s="250"/>
      <c r="AJW29" s="250"/>
      <c r="AJX29" s="250"/>
      <c r="AJY29" s="250"/>
      <c r="AJZ29" s="250"/>
      <c r="AKA29" s="250"/>
      <c r="AKB29" s="250"/>
      <c r="AKC29" s="250"/>
      <c r="AKD29" s="250"/>
      <c r="AKE29" s="250"/>
      <c r="AKF29" s="251"/>
      <c r="AKG29" s="251"/>
      <c r="AKH29" s="251"/>
      <c r="AKI29" s="251"/>
      <c r="AKJ29" s="251"/>
      <c r="AKK29" s="250"/>
      <c r="AKL29" s="250"/>
      <c r="AKM29" s="250"/>
      <c r="AKN29" s="250"/>
      <c r="AKO29" s="250"/>
      <c r="AKP29" s="250"/>
      <c r="AKQ29" s="250"/>
      <c r="AKR29" s="250"/>
      <c r="AKS29" s="250"/>
      <c r="AKT29" s="250"/>
      <c r="AKU29" s="250"/>
      <c r="AKV29" s="250"/>
      <c r="AKW29" s="250"/>
      <c r="AKX29" s="250"/>
      <c r="AKY29" s="250"/>
      <c r="AKZ29" s="250"/>
      <c r="ALA29" s="250"/>
      <c r="ALB29" s="250"/>
      <c r="ALC29" s="250"/>
      <c r="ALD29" s="250"/>
      <c r="ALE29" s="250"/>
      <c r="ALF29" s="250"/>
      <c r="ALG29" s="250"/>
      <c r="ALH29" s="250"/>
      <c r="ALI29" s="250"/>
      <c r="ALJ29" s="250"/>
      <c r="ALK29" s="250"/>
      <c r="ALL29" s="250"/>
      <c r="ALM29" s="250"/>
      <c r="ALN29" s="250"/>
      <c r="ALO29" s="250"/>
      <c r="ALP29" s="250"/>
      <c r="ALQ29" s="250"/>
      <c r="ALR29" s="250"/>
      <c r="ALS29" s="250"/>
      <c r="ALT29" s="250"/>
      <c r="ALU29" s="250"/>
      <c r="ALV29" s="250"/>
      <c r="ALW29" s="250"/>
      <c r="ALX29" s="250"/>
      <c r="ALY29" s="250"/>
      <c r="ALZ29" s="250"/>
      <c r="AMA29" s="250"/>
      <c r="AMB29" s="250"/>
      <c r="AMC29" s="250"/>
      <c r="AMD29" s="250"/>
      <c r="AME29" s="250"/>
      <c r="AMF29" s="250"/>
      <c r="AMG29" s="250"/>
      <c r="AMH29" s="251"/>
      <c r="AMI29" s="251"/>
      <c r="AMJ29" s="251"/>
      <c r="AMK29" s="251"/>
      <c r="AML29" s="251"/>
      <c r="AMM29" s="250"/>
      <c r="AMN29" s="250"/>
      <c r="AMO29" s="250"/>
      <c r="AMP29" s="250"/>
      <c r="AMQ29" s="250"/>
      <c r="AMR29" s="250"/>
      <c r="AMS29" s="250"/>
      <c r="AMT29" s="250"/>
      <c r="AMU29" s="250"/>
      <c r="AMV29" s="250"/>
      <c r="AMW29" s="250"/>
      <c r="AMX29" s="250"/>
      <c r="AMY29" s="250"/>
      <c r="AMZ29" s="250"/>
      <c r="ANA29" s="250"/>
      <c r="ANB29" s="250"/>
      <c r="ANC29" s="250"/>
      <c r="AND29" s="250"/>
      <c r="ANE29" s="250"/>
      <c r="ANF29" s="250"/>
      <c r="ANG29" s="250"/>
      <c r="ANH29" s="250"/>
      <c r="ANI29" s="250"/>
      <c r="ANJ29" s="250"/>
      <c r="ANK29" s="250"/>
      <c r="ANL29" s="250"/>
      <c r="ANM29" s="250"/>
      <c r="ANN29" s="250"/>
      <c r="ANO29" s="250"/>
      <c r="ANP29" s="250"/>
      <c r="ANQ29" s="250"/>
      <c r="ANR29" s="250"/>
      <c r="ANS29" s="250"/>
      <c r="ANT29" s="250"/>
      <c r="ANU29" s="250"/>
      <c r="ANV29" s="250"/>
      <c r="ANW29" s="250"/>
      <c r="ANX29" s="250"/>
      <c r="ANY29" s="250"/>
      <c r="ANZ29" s="250"/>
      <c r="AOA29" s="250"/>
      <c r="AOB29" s="250"/>
      <c r="AOC29" s="250"/>
      <c r="AOD29" s="250"/>
      <c r="AOE29" s="250"/>
      <c r="AOF29" s="250"/>
      <c r="AOG29" s="250"/>
      <c r="AOH29" s="250"/>
      <c r="AOI29" s="250"/>
      <c r="AOJ29" s="251"/>
      <c r="AOK29" s="251"/>
      <c r="AOL29" s="251"/>
      <c r="AOM29" s="251"/>
      <c r="AON29" s="251"/>
      <c r="AOO29" s="250"/>
      <c r="AOP29" s="250"/>
      <c r="AOQ29" s="250"/>
      <c r="AOR29" s="250"/>
      <c r="AOS29" s="250"/>
      <c r="AOT29" s="250"/>
      <c r="AOU29" s="250"/>
      <c r="AOV29" s="250"/>
      <c r="AOW29" s="250"/>
      <c r="AOX29" s="250"/>
      <c r="AOY29" s="250"/>
      <c r="AOZ29" s="250"/>
      <c r="APA29" s="250"/>
      <c r="APB29" s="250"/>
      <c r="APC29" s="250"/>
      <c r="APD29" s="250"/>
      <c r="APE29" s="250"/>
      <c r="APF29" s="250"/>
      <c r="APG29" s="250"/>
      <c r="APH29" s="250"/>
      <c r="API29" s="250"/>
      <c r="APJ29" s="250"/>
      <c r="APK29" s="250"/>
      <c r="APL29" s="250"/>
      <c r="APM29" s="250"/>
      <c r="APN29" s="250"/>
      <c r="APO29" s="250"/>
      <c r="APP29" s="250"/>
      <c r="APQ29" s="250"/>
      <c r="APR29" s="250"/>
      <c r="APS29" s="250"/>
      <c r="APT29" s="250"/>
      <c r="APU29" s="250"/>
      <c r="APV29" s="250"/>
      <c r="APW29" s="250"/>
      <c r="APX29" s="250"/>
      <c r="APY29" s="250"/>
      <c r="APZ29" s="250"/>
      <c r="AQA29" s="250"/>
      <c r="AQB29" s="250"/>
      <c r="AQC29" s="250"/>
      <c r="AQD29" s="250"/>
      <c r="AQE29" s="250"/>
      <c r="AQF29" s="250"/>
      <c r="AQG29" s="250"/>
      <c r="AQH29" s="250"/>
      <c r="AQI29" s="250"/>
      <c r="AQJ29" s="250"/>
      <c r="AQK29" s="250"/>
      <c r="AQL29" s="251"/>
      <c r="AQM29" s="251"/>
      <c r="AQN29" s="251"/>
      <c r="AQO29" s="251"/>
      <c r="AQP29" s="251"/>
      <c r="AQQ29" s="250"/>
      <c r="AQR29" s="250"/>
      <c r="AQS29" s="250"/>
      <c r="AQT29" s="250"/>
      <c r="AQU29" s="250"/>
      <c r="AQV29" s="250"/>
      <c r="AQW29" s="250"/>
      <c r="AQX29" s="250"/>
      <c r="AQY29" s="250"/>
      <c r="AQZ29" s="250"/>
      <c r="ARA29" s="250"/>
      <c r="ARB29" s="250"/>
      <c r="ARC29" s="250"/>
      <c r="ARD29" s="250"/>
      <c r="ARE29" s="250"/>
      <c r="ARF29" s="250"/>
      <c r="ARG29" s="250"/>
      <c r="ARH29" s="250"/>
      <c r="ARI29" s="250"/>
      <c r="ARJ29" s="250"/>
      <c r="ARK29" s="250"/>
      <c r="ARL29" s="250"/>
      <c r="ARM29" s="250"/>
      <c r="ARN29" s="250"/>
      <c r="ARO29" s="250"/>
      <c r="ARP29" s="250"/>
      <c r="ARQ29" s="250"/>
      <c r="ARR29" s="250"/>
      <c r="ARS29" s="250"/>
      <c r="ART29" s="250"/>
      <c r="ARU29" s="250"/>
      <c r="ARV29" s="250"/>
      <c r="ARW29" s="250"/>
      <c r="ARX29" s="250"/>
      <c r="ARY29" s="250"/>
      <c r="ARZ29" s="250"/>
      <c r="ASA29" s="250"/>
      <c r="ASB29" s="250"/>
      <c r="ASC29" s="250"/>
      <c r="ASD29" s="250"/>
      <c r="ASE29" s="250"/>
      <c r="ASF29" s="250"/>
      <c r="ASG29" s="250"/>
      <c r="ASH29" s="250"/>
      <c r="ASI29" s="250"/>
      <c r="ASJ29" s="250"/>
      <c r="ASK29" s="250"/>
      <c r="ASL29" s="250"/>
      <c r="ASM29" s="250"/>
      <c r="ASN29" s="251"/>
      <c r="ASO29" s="251"/>
      <c r="ASP29" s="251"/>
      <c r="ASQ29" s="251"/>
      <c r="ASR29" s="251"/>
      <c r="ASS29" s="250"/>
      <c r="AST29" s="250"/>
      <c r="ASU29" s="250"/>
      <c r="ASV29" s="250"/>
      <c r="ASW29" s="250"/>
      <c r="ASX29" s="250"/>
      <c r="ASY29" s="250"/>
      <c r="ASZ29" s="250"/>
      <c r="ATA29" s="250"/>
      <c r="ATB29" s="250"/>
      <c r="ATC29" s="250"/>
      <c r="ATD29" s="250"/>
      <c r="ATE29" s="250"/>
      <c r="ATF29" s="250"/>
      <c r="ATG29" s="250"/>
      <c r="ATH29" s="250"/>
      <c r="ATI29" s="250"/>
      <c r="ATJ29" s="250"/>
      <c r="ATK29" s="250"/>
      <c r="ATL29" s="250"/>
      <c r="ATM29" s="250"/>
      <c r="ATN29" s="250"/>
      <c r="ATO29" s="250"/>
      <c r="ATP29" s="250"/>
      <c r="ATQ29" s="250"/>
      <c r="ATR29" s="250"/>
      <c r="ATS29" s="250"/>
      <c r="ATT29" s="250"/>
      <c r="ATU29" s="250"/>
      <c r="ATV29" s="250"/>
      <c r="ATW29" s="250"/>
      <c r="ATX29" s="250"/>
      <c r="ATY29" s="250"/>
      <c r="ATZ29" s="250"/>
      <c r="AUA29" s="250"/>
      <c r="AUB29" s="250"/>
      <c r="AUC29" s="250"/>
      <c r="AUD29" s="250"/>
      <c r="AUE29" s="250"/>
      <c r="AUF29" s="250"/>
      <c r="AUG29" s="250"/>
      <c r="AUH29" s="250"/>
      <c r="AUI29" s="250"/>
      <c r="AUJ29" s="250"/>
      <c r="AUK29" s="250"/>
      <c r="AUL29" s="250"/>
      <c r="AUM29" s="250"/>
      <c r="AUN29" s="250"/>
      <c r="AUO29" s="250"/>
      <c r="AUP29" s="251"/>
      <c r="AUQ29" s="251"/>
      <c r="AUR29" s="251"/>
      <c r="AUS29" s="251"/>
      <c r="AUT29" s="251"/>
      <c r="AUU29" s="250"/>
      <c r="AUV29" s="250"/>
      <c r="AUW29" s="250"/>
      <c r="AUX29" s="250"/>
      <c r="AUY29" s="250"/>
      <c r="AUZ29" s="250"/>
      <c r="AVA29" s="250"/>
      <c r="AVB29" s="250"/>
      <c r="AVC29" s="250"/>
      <c r="AVD29" s="250"/>
      <c r="AVE29" s="250"/>
      <c r="AVF29" s="250"/>
      <c r="AVG29" s="250"/>
      <c r="AVH29" s="250"/>
      <c r="AVI29" s="250"/>
      <c r="AVJ29" s="250"/>
      <c r="AVK29" s="250"/>
      <c r="AVL29" s="250"/>
      <c r="AVM29" s="250"/>
      <c r="AVN29" s="250"/>
      <c r="AVO29" s="250"/>
      <c r="AVP29" s="250"/>
      <c r="AVQ29" s="250"/>
      <c r="AVR29" s="250"/>
      <c r="AVS29" s="250"/>
      <c r="AVT29" s="250"/>
      <c r="AVU29" s="250"/>
      <c r="AVV29" s="250"/>
      <c r="AVW29" s="250"/>
      <c r="AVX29" s="250"/>
      <c r="AVY29" s="250"/>
      <c r="AVZ29" s="250"/>
      <c r="AWA29" s="250"/>
      <c r="AWB29" s="250"/>
      <c r="AWC29" s="250"/>
      <c r="AWD29" s="250"/>
      <c r="AWE29" s="250"/>
      <c r="AWF29" s="250"/>
      <c r="AWG29" s="250"/>
      <c r="AWH29" s="250"/>
      <c r="AWI29" s="250"/>
      <c r="AWJ29" s="250"/>
      <c r="AWK29" s="250"/>
      <c r="AWL29" s="250"/>
      <c r="AWM29" s="250"/>
      <c r="AWN29" s="250"/>
      <c r="AWO29" s="250"/>
      <c r="AWP29" s="250"/>
      <c r="AWQ29" s="250"/>
      <c r="AWR29" s="251"/>
      <c r="AWS29" s="251"/>
      <c r="AWT29" s="251"/>
      <c r="AWU29" s="251"/>
      <c r="AWV29" s="251"/>
      <c r="AWW29" s="250"/>
      <c r="AWX29" s="250"/>
      <c r="AWY29" s="250"/>
      <c r="AWZ29" s="250"/>
      <c r="AXA29" s="250"/>
      <c r="AXB29" s="250"/>
      <c r="AXC29" s="250"/>
      <c r="AXD29" s="250"/>
      <c r="AXE29" s="250"/>
      <c r="AXF29" s="250"/>
      <c r="AXG29" s="250"/>
      <c r="AXH29" s="250"/>
      <c r="AXI29" s="250"/>
      <c r="AXJ29" s="250"/>
      <c r="AXK29" s="250"/>
      <c r="AXL29" s="250"/>
      <c r="AXM29" s="250"/>
      <c r="AXN29" s="250"/>
      <c r="AXO29" s="250"/>
      <c r="AXP29" s="250"/>
      <c r="AXQ29" s="250"/>
      <c r="AXR29" s="250"/>
      <c r="AXS29" s="250"/>
      <c r="AXT29" s="250"/>
      <c r="AXU29" s="250"/>
      <c r="AXV29" s="250"/>
      <c r="AXW29" s="250"/>
      <c r="AXX29" s="250"/>
      <c r="AXY29" s="250"/>
      <c r="AXZ29" s="250"/>
      <c r="AYA29" s="250"/>
      <c r="AYB29" s="250"/>
      <c r="AYC29" s="250"/>
      <c r="AYD29" s="250"/>
      <c r="AYE29" s="250"/>
      <c r="AYF29" s="250"/>
      <c r="AYG29" s="250"/>
      <c r="AYH29" s="250"/>
      <c r="AYI29" s="250"/>
      <c r="AYJ29" s="250"/>
      <c r="AYK29" s="250"/>
      <c r="AYL29" s="250"/>
      <c r="AYM29" s="250"/>
      <c r="AYN29" s="250"/>
      <c r="AYO29" s="250"/>
      <c r="AYP29" s="250"/>
      <c r="AYQ29" s="250"/>
      <c r="AYR29" s="250"/>
      <c r="AYS29" s="250"/>
      <c r="AYT29" s="251"/>
      <c r="AYU29" s="251"/>
      <c r="AYV29" s="251"/>
      <c r="AYW29" s="251"/>
      <c r="AYX29" s="251"/>
      <c r="AYY29" s="250"/>
      <c r="AYZ29" s="250"/>
      <c r="AZA29" s="250"/>
      <c r="AZB29" s="250"/>
      <c r="AZC29" s="250"/>
      <c r="AZD29" s="250"/>
      <c r="AZE29" s="250"/>
      <c r="AZF29" s="250"/>
      <c r="AZG29" s="250"/>
      <c r="AZH29" s="250"/>
      <c r="AZI29" s="250"/>
      <c r="AZJ29" s="250"/>
      <c r="AZK29" s="250"/>
      <c r="AZL29" s="250"/>
      <c r="AZM29" s="250"/>
      <c r="AZN29" s="250"/>
      <c r="AZO29" s="250"/>
      <c r="AZP29" s="250"/>
      <c r="AZQ29" s="250"/>
      <c r="AZR29" s="250"/>
      <c r="AZS29" s="250"/>
      <c r="AZT29" s="250"/>
      <c r="AZU29" s="250"/>
      <c r="AZV29" s="250"/>
      <c r="AZW29" s="250"/>
      <c r="AZX29" s="250"/>
      <c r="AZY29" s="250"/>
      <c r="AZZ29" s="250"/>
      <c r="BAA29" s="250"/>
      <c r="BAB29" s="250"/>
      <c r="BAC29" s="250"/>
      <c r="BAD29" s="250"/>
      <c r="BAE29" s="250"/>
      <c r="BAF29" s="250"/>
      <c r="BAG29" s="250"/>
      <c r="BAH29" s="250"/>
      <c r="BAI29" s="250"/>
      <c r="BAJ29" s="250"/>
      <c r="BAK29" s="250"/>
      <c r="BAL29" s="250"/>
      <c r="BAM29" s="250"/>
      <c r="BAN29" s="250"/>
      <c r="BAO29" s="250"/>
      <c r="BAP29" s="250"/>
      <c r="BAQ29" s="250"/>
      <c r="BAR29" s="250"/>
      <c r="BAS29" s="250"/>
      <c r="BAT29" s="250"/>
      <c r="BAU29" s="250"/>
      <c r="BAV29" s="251"/>
      <c r="BAW29" s="251"/>
      <c r="BAX29" s="251"/>
      <c r="BAY29" s="251"/>
      <c r="BAZ29" s="251"/>
      <c r="BBA29" s="250"/>
      <c r="BBB29" s="250"/>
      <c r="BBC29" s="250"/>
      <c r="BBD29" s="250"/>
      <c r="BBE29" s="250"/>
      <c r="BBF29" s="250"/>
      <c r="BBG29" s="250"/>
      <c r="BBH29" s="250"/>
      <c r="BBI29" s="250"/>
      <c r="BBJ29" s="250"/>
      <c r="BBK29" s="250"/>
      <c r="BBL29" s="250"/>
      <c r="BBM29" s="250"/>
      <c r="BBN29" s="250"/>
      <c r="BBO29" s="250"/>
      <c r="BBP29" s="250"/>
      <c r="BBQ29" s="250"/>
      <c r="BBR29" s="250"/>
      <c r="BBS29" s="250"/>
      <c r="BBT29" s="250"/>
      <c r="BBU29" s="250"/>
      <c r="BBV29" s="250"/>
      <c r="BBW29" s="250"/>
      <c r="BBX29" s="250"/>
      <c r="BBY29" s="250"/>
      <c r="BBZ29" s="250"/>
      <c r="BCA29" s="250"/>
      <c r="BCB29" s="250"/>
      <c r="BCC29" s="250"/>
      <c r="BCD29" s="250"/>
      <c r="BCE29" s="250"/>
      <c r="BCF29" s="250"/>
      <c r="BCG29" s="250"/>
      <c r="BCH29" s="250"/>
      <c r="BCI29" s="250"/>
      <c r="BCJ29" s="250"/>
      <c r="BCK29" s="250"/>
      <c r="BCL29" s="250"/>
      <c r="BCM29" s="250"/>
      <c r="BCN29" s="250"/>
      <c r="BCO29" s="250"/>
      <c r="BCP29" s="250"/>
      <c r="BCQ29" s="250"/>
      <c r="BCR29" s="250"/>
      <c r="BCS29" s="250"/>
      <c r="BCT29" s="250"/>
      <c r="BCU29" s="250"/>
      <c r="BCV29" s="250"/>
      <c r="BCW29" s="250"/>
      <c r="BCX29" s="251"/>
      <c r="BCY29" s="251"/>
      <c r="BCZ29" s="251"/>
      <c r="BDA29" s="251"/>
      <c r="BDB29" s="251"/>
      <c r="BDC29" s="250"/>
      <c r="BDD29" s="250"/>
      <c r="BDE29" s="250"/>
      <c r="BDF29" s="250"/>
      <c r="BDG29" s="250"/>
      <c r="BDH29" s="250"/>
      <c r="BDI29" s="250"/>
      <c r="BDJ29" s="250"/>
      <c r="BDK29" s="250"/>
      <c r="BDL29" s="250"/>
      <c r="BDM29" s="250"/>
      <c r="BDN29" s="250"/>
      <c r="BDO29" s="250"/>
      <c r="BDP29" s="250"/>
      <c r="BDQ29" s="250"/>
      <c r="BDR29" s="250"/>
      <c r="BDS29" s="250"/>
      <c r="BDT29" s="250"/>
      <c r="BDU29" s="250"/>
      <c r="BDV29" s="250"/>
      <c r="BDW29" s="250"/>
      <c r="BDX29" s="250"/>
      <c r="BDY29" s="250"/>
      <c r="BDZ29" s="250"/>
      <c r="BEA29" s="250"/>
      <c r="BEB29" s="250"/>
      <c r="BEC29" s="250"/>
      <c r="BED29" s="250"/>
      <c r="BEE29" s="250"/>
      <c r="BEF29" s="250"/>
      <c r="BEG29" s="250"/>
      <c r="BEH29" s="250"/>
      <c r="BEI29" s="250"/>
      <c r="BEJ29" s="250"/>
      <c r="BEK29" s="250"/>
      <c r="BEL29" s="250"/>
      <c r="BEM29" s="250"/>
      <c r="BEN29" s="250"/>
      <c r="BEO29" s="250"/>
      <c r="BEP29" s="250"/>
      <c r="BEQ29" s="250"/>
      <c r="BER29" s="250"/>
      <c r="BES29" s="250"/>
      <c r="BET29" s="250"/>
      <c r="BEU29" s="250"/>
      <c r="BEV29" s="250"/>
      <c r="BEW29" s="250"/>
      <c r="BEX29" s="250"/>
      <c r="BEY29" s="250"/>
      <c r="BEZ29" s="251"/>
      <c r="BFA29" s="251"/>
      <c r="BFB29" s="251"/>
      <c r="BFC29" s="251"/>
      <c r="BFD29" s="251"/>
      <c r="BFE29" s="250"/>
      <c r="BFF29" s="250"/>
      <c r="BFG29" s="250"/>
      <c r="BFH29" s="250"/>
      <c r="BFI29" s="250"/>
      <c r="BFJ29" s="250"/>
      <c r="BFK29" s="250"/>
      <c r="BFL29" s="250"/>
      <c r="BFM29" s="250"/>
      <c r="BFN29" s="250"/>
      <c r="BFO29" s="250"/>
      <c r="BFP29" s="250"/>
      <c r="BFQ29" s="250"/>
      <c r="BFR29" s="250"/>
      <c r="BFS29" s="250"/>
      <c r="BFT29" s="250"/>
      <c r="BFU29" s="250"/>
      <c r="BFV29" s="250"/>
      <c r="BFW29" s="250"/>
      <c r="BFX29" s="250"/>
      <c r="BFY29" s="250"/>
      <c r="BFZ29" s="250"/>
      <c r="BGA29" s="250"/>
      <c r="BGB29" s="250"/>
      <c r="BGC29" s="250"/>
      <c r="BGD29" s="250"/>
      <c r="BGE29" s="250"/>
      <c r="BGF29" s="250"/>
      <c r="BGG29" s="250"/>
      <c r="BGH29" s="250"/>
      <c r="BGI29" s="250"/>
      <c r="BGJ29" s="250"/>
      <c r="BGK29" s="250"/>
      <c r="BGL29" s="250"/>
      <c r="BGM29" s="250"/>
      <c r="BGN29" s="250"/>
      <c r="BGO29" s="250"/>
      <c r="BGP29" s="250"/>
      <c r="BGQ29" s="250"/>
      <c r="BGR29" s="250"/>
      <c r="BGS29" s="250"/>
      <c r="BGT29" s="250"/>
      <c r="BGU29" s="250"/>
      <c r="BGV29" s="250"/>
      <c r="BGW29" s="250"/>
      <c r="BGX29" s="250"/>
      <c r="BGY29" s="250"/>
      <c r="BGZ29" s="250"/>
      <c r="BHA29" s="250"/>
      <c r="BHB29" s="251"/>
      <c r="BHC29" s="251"/>
      <c r="BHD29" s="251"/>
      <c r="BHE29" s="251"/>
      <c r="BHF29" s="251"/>
      <c r="BHG29" s="250"/>
      <c r="BHH29" s="250"/>
      <c r="BHI29" s="250"/>
      <c r="BHJ29" s="250"/>
      <c r="BHK29" s="250"/>
      <c r="BHL29" s="250"/>
      <c r="BHM29" s="250"/>
      <c r="BHN29" s="250"/>
      <c r="BHO29" s="250"/>
      <c r="BHP29" s="250"/>
      <c r="BHQ29" s="250"/>
      <c r="BHR29" s="250"/>
      <c r="BHS29" s="250"/>
      <c r="BHT29" s="250"/>
      <c r="BHU29" s="250"/>
      <c r="BHV29" s="250"/>
      <c r="BHW29" s="250"/>
      <c r="BHX29" s="250"/>
      <c r="BHY29" s="250"/>
      <c r="BHZ29" s="250"/>
      <c r="BIA29" s="250"/>
      <c r="BIB29" s="250"/>
      <c r="BIC29" s="250"/>
      <c r="BID29" s="250"/>
      <c r="BIE29" s="250"/>
      <c r="BIF29" s="250"/>
      <c r="BIG29" s="250"/>
      <c r="BIH29" s="250"/>
      <c r="BII29" s="250"/>
      <c r="BIJ29" s="250"/>
      <c r="BIK29" s="250"/>
      <c r="BIL29" s="250"/>
      <c r="BIM29" s="250"/>
      <c r="BIN29" s="250"/>
      <c r="BIO29" s="250"/>
      <c r="BIP29" s="250"/>
      <c r="BIQ29" s="250"/>
      <c r="BIR29" s="250"/>
      <c r="BIS29" s="250"/>
      <c r="BIT29" s="250"/>
      <c r="BIU29" s="250"/>
      <c r="BIV29" s="250"/>
      <c r="BIW29" s="250"/>
      <c r="BIX29" s="250"/>
      <c r="BIY29" s="250"/>
      <c r="BIZ29" s="250"/>
      <c r="BJA29" s="250"/>
      <c r="BJB29" s="250"/>
      <c r="BJC29" s="250"/>
      <c r="BJD29" s="251"/>
      <c r="BJE29" s="251"/>
      <c r="BJF29" s="251"/>
      <c r="BJG29" s="251"/>
      <c r="BJH29" s="251"/>
      <c r="BJI29" s="250"/>
      <c r="BJJ29" s="250"/>
      <c r="BJK29" s="250"/>
      <c r="BJL29" s="250"/>
      <c r="BJM29" s="250"/>
      <c r="BJN29" s="250"/>
      <c r="BJO29" s="250"/>
      <c r="BJP29" s="250"/>
      <c r="BJQ29" s="250"/>
      <c r="BJR29" s="250"/>
      <c r="BJS29" s="250"/>
      <c r="BJT29" s="250"/>
      <c r="BJU29" s="250"/>
      <c r="BJV29" s="250"/>
      <c r="BJW29" s="250"/>
      <c r="BJX29" s="250"/>
      <c r="BJY29" s="250"/>
      <c r="BJZ29" s="250"/>
      <c r="BKA29" s="250"/>
      <c r="BKB29" s="250"/>
      <c r="BKC29" s="250"/>
      <c r="BKD29" s="250"/>
      <c r="BKE29" s="250"/>
      <c r="BKF29" s="250"/>
      <c r="BKG29" s="250"/>
      <c r="BKH29" s="250"/>
      <c r="BKI29" s="250"/>
      <c r="BKJ29" s="250"/>
      <c r="BKK29" s="250"/>
      <c r="BKL29" s="250"/>
      <c r="BKM29" s="250"/>
      <c r="BKN29" s="250"/>
      <c r="BKO29" s="250"/>
      <c r="BKP29" s="250"/>
      <c r="BKQ29" s="250"/>
      <c r="BKR29" s="250"/>
      <c r="BKS29" s="250"/>
      <c r="BKT29" s="250"/>
      <c r="BKU29" s="250"/>
      <c r="BKV29" s="250"/>
      <c r="BKW29" s="250"/>
      <c r="BKX29" s="250"/>
      <c r="BKY29" s="250"/>
      <c r="BKZ29" s="250"/>
      <c r="BLA29" s="250"/>
      <c r="BLB29" s="250"/>
      <c r="BLC29" s="250"/>
      <c r="BLD29" s="250"/>
      <c r="BLE29" s="250"/>
      <c r="BLF29" s="251"/>
      <c r="BLG29" s="251"/>
      <c r="BLH29" s="251"/>
      <c r="BLI29" s="251"/>
      <c r="BLJ29" s="251"/>
      <c r="BLK29" s="250"/>
      <c r="BLL29" s="250"/>
      <c r="BLM29" s="250"/>
      <c r="BLN29" s="250"/>
      <c r="BLO29" s="250"/>
      <c r="BLP29" s="250"/>
      <c r="BLQ29" s="250"/>
      <c r="BLR29" s="250"/>
      <c r="BLS29" s="250"/>
      <c r="BLT29" s="250"/>
      <c r="BLU29" s="250"/>
      <c r="BLV29" s="250"/>
      <c r="BLW29" s="250"/>
      <c r="BLX29" s="250"/>
      <c r="BLY29" s="250"/>
      <c r="BLZ29" s="250"/>
      <c r="BMA29" s="250"/>
      <c r="BMB29" s="250"/>
      <c r="BMC29" s="250"/>
      <c r="BMD29" s="250"/>
      <c r="BME29" s="250"/>
      <c r="BMF29" s="250"/>
      <c r="BMG29" s="250"/>
      <c r="BMH29" s="250"/>
      <c r="BMI29" s="250"/>
      <c r="BMJ29" s="250"/>
      <c r="BMK29" s="250"/>
      <c r="BML29" s="250"/>
      <c r="BMM29" s="250"/>
      <c r="BMN29" s="250"/>
      <c r="BMO29" s="250"/>
      <c r="BMP29" s="250"/>
      <c r="BMQ29" s="250"/>
      <c r="BMR29" s="250"/>
      <c r="BMS29" s="250"/>
      <c r="BMT29" s="250"/>
      <c r="BMU29" s="250"/>
      <c r="BMV29" s="250"/>
      <c r="BMW29" s="250"/>
      <c r="BMX29" s="250"/>
      <c r="BMY29" s="250"/>
      <c r="BMZ29" s="250"/>
      <c r="BNA29" s="250"/>
      <c r="BNB29" s="250"/>
      <c r="BNC29" s="250"/>
      <c r="BND29" s="250"/>
      <c r="BNE29" s="250"/>
      <c r="BNF29" s="250"/>
      <c r="BNG29" s="250"/>
      <c r="BNH29" s="251"/>
      <c r="BNI29" s="251"/>
      <c r="BNJ29" s="251"/>
      <c r="BNK29" s="251"/>
      <c r="BNL29" s="251"/>
      <c r="BNM29" s="250"/>
      <c r="BNN29" s="250"/>
      <c r="BNO29" s="250"/>
      <c r="BNP29" s="250"/>
      <c r="BNQ29" s="250"/>
      <c r="BNR29" s="250"/>
      <c r="BNS29" s="250"/>
      <c r="BNT29" s="250"/>
      <c r="BNU29" s="250"/>
      <c r="BNV29" s="250"/>
      <c r="BNW29" s="250"/>
      <c r="BNX29" s="250"/>
      <c r="BNY29" s="250"/>
      <c r="BNZ29" s="250"/>
      <c r="BOA29" s="250"/>
      <c r="BOB29" s="250"/>
      <c r="BOC29" s="250"/>
      <c r="BOD29" s="250"/>
      <c r="BOE29" s="250"/>
      <c r="BOF29" s="250"/>
      <c r="BOG29" s="250"/>
      <c r="BOH29" s="250"/>
      <c r="BOI29" s="250"/>
      <c r="BOJ29" s="250"/>
      <c r="BOK29" s="250"/>
      <c r="BOL29" s="250"/>
      <c r="BOM29" s="250"/>
      <c r="BON29" s="250"/>
      <c r="BOO29" s="250"/>
      <c r="BOP29" s="250"/>
      <c r="BOQ29" s="250"/>
      <c r="BOR29" s="250"/>
      <c r="BOS29" s="250"/>
      <c r="BOT29" s="250"/>
      <c r="BOU29" s="250"/>
      <c r="BOV29" s="250"/>
      <c r="BOW29" s="250"/>
      <c r="BOX29" s="250"/>
      <c r="BOY29" s="250"/>
      <c r="BOZ29" s="250"/>
      <c r="BPA29" s="250"/>
      <c r="BPB29" s="250"/>
      <c r="BPC29" s="250"/>
      <c r="BPD29" s="250"/>
      <c r="BPE29" s="250"/>
      <c r="BPF29" s="250"/>
      <c r="BPG29" s="250"/>
      <c r="BPH29" s="250"/>
      <c r="BPI29" s="250"/>
      <c r="BPJ29" s="251"/>
      <c r="BPK29" s="251"/>
      <c r="BPL29" s="251"/>
      <c r="BPM29" s="251"/>
      <c r="BPN29" s="251"/>
      <c r="BPO29" s="250"/>
      <c r="BPP29" s="250"/>
      <c r="BPQ29" s="250"/>
      <c r="BPR29" s="250"/>
      <c r="BPS29" s="250"/>
      <c r="BPT29" s="250"/>
      <c r="BPU29" s="250"/>
      <c r="BPV29" s="250"/>
      <c r="BPW29" s="250"/>
      <c r="BPX29" s="250"/>
      <c r="BPY29" s="250"/>
      <c r="BPZ29" s="250"/>
      <c r="BQA29" s="250"/>
      <c r="BQB29" s="250"/>
      <c r="BQC29" s="250"/>
      <c r="BQD29" s="250"/>
      <c r="BQE29" s="250"/>
      <c r="BQF29" s="250"/>
      <c r="BQG29" s="250"/>
      <c r="BQH29" s="250"/>
      <c r="BQI29" s="250"/>
      <c r="BQJ29" s="250"/>
      <c r="BQK29" s="250"/>
      <c r="BQL29" s="250"/>
      <c r="BQM29" s="250"/>
      <c r="BQN29" s="250"/>
      <c r="BQO29" s="250"/>
      <c r="BQP29" s="250"/>
      <c r="BQQ29" s="250"/>
      <c r="BQR29" s="250"/>
      <c r="BQS29" s="250"/>
      <c r="BQT29" s="250"/>
      <c r="BQU29" s="250"/>
      <c r="BQV29" s="250"/>
      <c r="BQW29" s="250"/>
      <c r="BQX29" s="250"/>
      <c r="BQY29" s="250"/>
      <c r="BQZ29" s="250"/>
      <c r="BRA29" s="250"/>
      <c r="BRB29" s="250"/>
      <c r="BRC29" s="250"/>
      <c r="BRD29" s="250"/>
      <c r="BRE29" s="250"/>
      <c r="BRF29" s="250"/>
      <c r="BRG29" s="250"/>
      <c r="BRH29" s="250"/>
      <c r="BRI29" s="250"/>
      <c r="BRJ29" s="250"/>
      <c r="BRK29" s="250"/>
      <c r="BRL29" s="251"/>
      <c r="BRM29" s="251"/>
      <c r="BRN29" s="251"/>
      <c r="BRO29" s="251"/>
      <c r="BRP29" s="251"/>
      <c r="BRQ29" s="250"/>
      <c r="BRR29" s="250"/>
      <c r="BRS29" s="250"/>
      <c r="BRT29" s="250"/>
      <c r="BRU29" s="250"/>
      <c r="BRV29" s="250"/>
      <c r="BRW29" s="250"/>
      <c r="BRX29" s="250"/>
      <c r="BRY29" s="250"/>
      <c r="BRZ29" s="250"/>
      <c r="BSA29" s="250"/>
      <c r="BSB29" s="250"/>
      <c r="BSC29" s="250"/>
      <c r="BSD29" s="250"/>
      <c r="BSE29" s="250"/>
      <c r="BSF29" s="250"/>
      <c r="BSG29" s="250"/>
      <c r="BSH29" s="250"/>
      <c r="BSI29" s="250"/>
      <c r="BSJ29" s="250"/>
      <c r="BSK29" s="250"/>
      <c r="BSL29" s="250"/>
      <c r="BSM29" s="250"/>
      <c r="BSN29" s="250"/>
      <c r="BSO29" s="250"/>
      <c r="BSP29" s="250"/>
      <c r="BSQ29" s="250"/>
      <c r="BSR29" s="250"/>
      <c r="BSS29" s="250"/>
      <c r="BST29" s="250"/>
      <c r="BSU29" s="250"/>
      <c r="BSV29" s="250"/>
      <c r="BSW29" s="250"/>
      <c r="BSX29" s="250"/>
      <c r="BSY29" s="250"/>
      <c r="BSZ29" s="250"/>
      <c r="BTA29" s="250"/>
      <c r="BTB29" s="250"/>
      <c r="BTC29" s="250"/>
      <c r="BTD29" s="250"/>
      <c r="BTE29" s="250"/>
      <c r="BTF29" s="250"/>
      <c r="BTG29" s="250"/>
      <c r="BTH29" s="250"/>
      <c r="BTI29" s="250"/>
      <c r="BTJ29" s="250"/>
      <c r="BTK29" s="250"/>
      <c r="BTL29" s="250"/>
      <c r="BTM29" s="250"/>
      <c r="BTN29" s="251"/>
      <c r="BTO29" s="251"/>
      <c r="BTP29" s="251"/>
      <c r="BTQ29" s="251"/>
      <c r="BTR29" s="251"/>
      <c r="BTS29" s="250"/>
      <c r="BTT29" s="250"/>
      <c r="BTU29" s="250"/>
      <c r="BTV29" s="250"/>
      <c r="BTW29" s="250"/>
      <c r="BTX29" s="250"/>
      <c r="BTY29" s="250"/>
      <c r="BTZ29" s="250"/>
      <c r="BUA29" s="250"/>
      <c r="BUB29" s="250"/>
      <c r="BUC29" s="250"/>
      <c r="BUD29" s="250"/>
      <c r="BUE29" s="250"/>
      <c r="BUF29" s="250"/>
      <c r="BUG29" s="250"/>
      <c r="BUH29" s="250"/>
      <c r="BUI29" s="250"/>
      <c r="BUJ29" s="250"/>
      <c r="BUK29" s="250"/>
      <c r="BUL29" s="250"/>
      <c r="BUM29" s="250"/>
      <c r="BUN29" s="250"/>
      <c r="BUO29" s="250"/>
      <c r="BUP29" s="250"/>
      <c r="BUQ29" s="250"/>
      <c r="BUR29" s="250"/>
      <c r="BUS29" s="250"/>
      <c r="BUT29" s="250"/>
      <c r="BUU29" s="250"/>
      <c r="BUV29" s="250"/>
      <c r="BUW29" s="250"/>
      <c r="BUX29" s="250"/>
      <c r="BUY29" s="250"/>
      <c r="BUZ29" s="250"/>
      <c r="BVA29" s="250"/>
      <c r="BVB29" s="250"/>
      <c r="BVC29" s="250"/>
      <c r="BVD29" s="250"/>
      <c r="BVE29" s="250"/>
      <c r="BVF29" s="250"/>
      <c r="BVG29" s="250"/>
      <c r="BVH29" s="250"/>
      <c r="BVI29" s="250"/>
      <c r="BVJ29" s="250"/>
      <c r="BVK29" s="250"/>
      <c r="BVL29" s="250"/>
      <c r="BVM29" s="250"/>
      <c r="BVN29" s="250"/>
      <c r="BVO29" s="250"/>
      <c r="BVP29" s="251"/>
      <c r="BVQ29" s="251"/>
      <c r="BVR29" s="251"/>
      <c r="BVS29" s="251"/>
      <c r="BVT29" s="251"/>
      <c r="BVU29" s="250"/>
      <c r="BVV29" s="250"/>
      <c r="BVW29" s="250"/>
      <c r="BVX29" s="250"/>
      <c r="BVY29" s="250"/>
      <c r="BVZ29" s="250"/>
      <c r="BWA29" s="250"/>
      <c r="BWB29" s="250"/>
      <c r="BWC29" s="250"/>
      <c r="BWD29" s="250"/>
      <c r="BWE29" s="250"/>
      <c r="BWF29" s="250"/>
      <c r="BWG29" s="250"/>
      <c r="BWH29" s="250"/>
      <c r="BWI29" s="250"/>
      <c r="BWJ29" s="250"/>
      <c r="BWK29" s="250"/>
      <c r="BWL29" s="250"/>
      <c r="BWM29" s="250"/>
      <c r="BWN29" s="250"/>
      <c r="BWO29" s="250"/>
      <c r="BWP29" s="250"/>
      <c r="BWQ29" s="250"/>
      <c r="BWR29" s="250"/>
      <c r="BWS29" s="250"/>
      <c r="BWT29" s="250"/>
      <c r="BWU29" s="250"/>
      <c r="BWV29" s="250"/>
      <c r="BWW29" s="250"/>
      <c r="BWX29" s="250"/>
      <c r="BWY29" s="250"/>
      <c r="BWZ29" s="250"/>
      <c r="BXA29" s="250"/>
      <c r="BXB29" s="250"/>
      <c r="BXC29" s="250"/>
      <c r="BXD29" s="250"/>
      <c r="BXE29" s="250"/>
      <c r="BXF29" s="250"/>
      <c r="BXG29" s="250"/>
      <c r="BXH29" s="250"/>
      <c r="BXI29" s="250"/>
      <c r="BXJ29" s="250"/>
      <c r="BXK29" s="250"/>
      <c r="BXL29" s="250"/>
      <c r="BXM29" s="250"/>
      <c r="BXN29" s="250"/>
      <c r="BXO29" s="250"/>
      <c r="BXP29" s="250"/>
      <c r="BXQ29" s="250"/>
      <c r="BXR29" s="251"/>
      <c r="BXS29" s="251"/>
      <c r="BXT29" s="251"/>
      <c r="BXU29" s="251"/>
      <c r="BXV29" s="251"/>
      <c r="BXW29" s="250"/>
      <c r="BXX29" s="250"/>
      <c r="BXY29" s="250"/>
      <c r="BXZ29" s="250"/>
      <c r="BYA29" s="250"/>
      <c r="BYB29" s="250"/>
      <c r="BYC29" s="250"/>
      <c r="BYD29" s="250"/>
      <c r="BYE29" s="250"/>
      <c r="BYF29" s="250"/>
      <c r="BYG29" s="250"/>
      <c r="BYH29" s="250"/>
      <c r="BYI29" s="250"/>
      <c r="BYJ29" s="250"/>
      <c r="BYK29" s="250"/>
      <c r="BYL29" s="250"/>
      <c r="BYM29" s="250"/>
      <c r="BYN29" s="250"/>
      <c r="BYO29" s="250"/>
      <c r="BYP29" s="250"/>
      <c r="BYQ29" s="250"/>
      <c r="BYR29" s="250"/>
      <c r="BYS29" s="250"/>
      <c r="BYT29" s="250"/>
      <c r="BYU29" s="250"/>
      <c r="BYV29" s="250"/>
      <c r="BYW29" s="250"/>
      <c r="BYX29" s="250"/>
      <c r="BYY29" s="250"/>
      <c r="BYZ29" s="250"/>
      <c r="BZA29" s="250"/>
      <c r="BZB29" s="250"/>
      <c r="BZC29" s="250"/>
      <c r="BZD29" s="250"/>
      <c r="BZE29" s="250"/>
      <c r="BZF29" s="250"/>
      <c r="BZG29" s="250"/>
      <c r="BZH29" s="250"/>
      <c r="BZI29" s="250"/>
      <c r="BZJ29" s="250"/>
      <c r="BZK29" s="250"/>
      <c r="BZL29" s="250"/>
      <c r="BZM29" s="250"/>
      <c r="BZN29" s="250"/>
      <c r="BZO29" s="250"/>
      <c r="BZP29" s="250"/>
      <c r="BZQ29" s="250"/>
      <c r="BZR29" s="250"/>
      <c r="BZS29" s="250"/>
      <c r="BZT29" s="251"/>
      <c r="BZU29" s="251"/>
      <c r="BZV29" s="251"/>
      <c r="BZW29" s="251"/>
      <c r="BZX29" s="251"/>
      <c r="BZY29" s="250"/>
      <c r="BZZ29" s="250"/>
      <c r="CAA29" s="250"/>
      <c r="CAB29" s="250"/>
      <c r="CAC29" s="250"/>
      <c r="CAD29" s="250"/>
      <c r="CAE29" s="250"/>
      <c r="CAF29" s="250"/>
      <c r="CAG29" s="250"/>
      <c r="CAH29" s="250"/>
      <c r="CAI29" s="250"/>
      <c r="CAJ29" s="250"/>
      <c r="CAK29" s="250"/>
      <c r="CAL29" s="250"/>
      <c r="CAM29" s="250"/>
      <c r="CAN29" s="250"/>
      <c r="CAO29" s="250"/>
      <c r="CAP29" s="250"/>
      <c r="CAQ29" s="250"/>
      <c r="CAR29" s="250"/>
      <c r="CAS29" s="250"/>
      <c r="CAT29" s="250"/>
      <c r="CAU29" s="250"/>
      <c r="CAV29" s="250"/>
      <c r="CAW29" s="250"/>
      <c r="CAX29" s="250"/>
      <c r="CAY29" s="250"/>
      <c r="CAZ29" s="250"/>
      <c r="CBA29" s="250"/>
      <c r="CBB29" s="250"/>
      <c r="CBC29" s="250"/>
      <c r="CBD29" s="250"/>
      <c r="CBE29" s="250"/>
      <c r="CBF29" s="250"/>
      <c r="CBG29" s="250"/>
      <c r="CBH29" s="250"/>
      <c r="CBI29" s="250"/>
      <c r="CBJ29" s="250"/>
      <c r="CBK29" s="250"/>
      <c r="CBL29" s="250"/>
      <c r="CBM29" s="250"/>
      <c r="CBN29" s="250"/>
      <c r="CBO29" s="250"/>
      <c r="CBP29" s="250"/>
      <c r="CBQ29" s="250"/>
      <c r="CBR29" s="250"/>
      <c r="CBS29" s="250"/>
      <c r="CBT29" s="250"/>
      <c r="CBU29" s="250"/>
      <c r="CBV29" s="251"/>
      <c r="CBW29" s="251"/>
      <c r="CBX29" s="251"/>
      <c r="CBY29" s="251"/>
      <c r="CBZ29" s="251"/>
      <c r="CCA29" s="250"/>
      <c r="CCB29" s="250"/>
      <c r="CCC29" s="250"/>
      <c r="CCD29" s="250"/>
      <c r="CCE29" s="250"/>
      <c r="CCF29" s="250"/>
      <c r="CCG29" s="250"/>
      <c r="CCH29" s="250"/>
      <c r="CCI29" s="250"/>
      <c r="CCJ29" s="250"/>
      <c r="CCK29" s="250"/>
      <c r="CCL29" s="250"/>
      <c r="CCM29" s="250"/>
      <c r="CCN29" s="250"/>
      <c r="CCO29" s="250"/>
      <c r="CCP29" s="250"/>
      <c r="CCQ29" s="250"/>
      <c r="CCR29" s="250"/>
      <c r="CCS29" s="250"/>
      <c r="CCT29" s="250"/>
      <c r="CCU29" s="250"/>
      <c r="CCV29" s="250"/>
      <c r="CCW29" s="250"/>
      <c r="CCX29" s="250"/>
      <c r="CCY29" s="250"/>
      <c r="CCZ29" s="250"/>
      <c r="CDA29" s="250"/>
      <c r="CDB29" s="250"/>
      <c r="CDC29" s="250"/>
      <c r="CDD29" s="250"/>
      <c r="CDE29" s="250"/>
      <c r="CDF29" s="250"/>
      <c r="CDG29" s="250"/>
      <c r="CDH29" s="250"/>
      <c r="CDI29" s="250"/>
      <c r="CDJ29" s="250"/>
      <c r="CDK29" s="250"/>
      <c r="CDL29" s="250"/>
      <c r="CDM29" s="250"/>
      <c r="CDN29" s="250"/>
      <c r="CDO29" s="250"/>
      <c r="CDP29" s="250"/>
      <c r="CDQ29" s="250"/>
      <c r="CDR29" s="250"/>
      <c r="CDS29" s="250"/>
      <c r="CDT29" s="250"/>
      <c r="CDU29" s="250"/>
      <c r="CDV29" s="250"/>
      <c r="CDW29" s="250"/>
      <c r="CDX29" s="251"/>
      <c r="CDY29" s="251"/>
      <c r="CDZ29" s="251"/>
      <c r="CEA29" s="251"/>
      <c r="CEB29" s="251"/>
      <c r="CEC29" s="250"/>
      <c r="CED29" s="250"/>
      <c r="CEE29" s="250"/>
      <c r="CEF29" s="250"/>
      <c r="CEG29" s="250"/>
      <c r="CEH29" s="250"/>
      <c r="CEI29" s="250"/>
      <c r="CEJ29" s="250"/>
      <c r="CEK29" s="250"/>
      <c r="CEL29" s="250"/>
      <c r="CEM29" s="250"/>
      <c r="CEN29" s="250"/>
      <c r="CEO29" s="250"/>
      <c r="CEP29" s="250"/>
      <c r="CEQ29" s="250"/>
      <c r="CER29" s="250"/>
      <c r="CES29" s="250"/>
      <c r="CET29" s="250"/>
      <c r="CEU29" s="250"/>
      <c r="CEV29" s="250"/>
      <c r="CEW29" s="250"/>
      <c r="CEX29" s="250"/>
      <c r="CEY29" s="250"/>
      <c r="CEZ29" s="250"/>
      <c r="CFA29" s="250"/>
      <c r="CFB29" s="250"/>
      <c r="CFC29" s="250"/>
      <c r="CFD29" s="250"/>
      <c r="CFE29" s="250"/>
      <c r="CFF29" s="250"/>
      <c r="CFG29" s="250"/>
      <c r="CFH29" s="250"/>
      <c r="CFI29" s="250"/>
      <c r="CFJ29" s="250"/>
      <c r="CFK29" s="250"/>
      <c r="CFL29" s="250"/>
      <c r="CFM29" s="250"/>
      <c r="CFN29" s="250"/>
      <c r="CFO29" s="250"/>
      <c r="CFP29" s="250"/>
      <c r="CFQ29" s="250"/>
      <c r="CFR29" s="250"/>
      <c r="CFS29" s="250"/>
      <c r="CFT29" s="250"/>
      <c r="CFU29" s="250"/>
      <c r="CFV29" s="250"/>
      <c r="CFW29" s="250"/>
      <c r="CFX29" s="250"/>
      <c r="CFY29" s="250"/>
      <c r="CFZ29" s="251"/>
      <c r="CGA29" s="251"/>
      <c r="CGB29" s="251"/>
      <c r="CGC29" s="251"/>
      <c r="CGD29" s="251"/>
      <c r="CGE29" s="250"/>
      <c r="CGF29" s="250"/>
      <c r="CGG29" s="250"/>
      <c r="CGH29" s="250"/>
      <c r="CGI29" s="250"/>
      <c r="CGJ29" s="250"/>
      <c r="CGK29" s="250"/>
      <c r="CGL29" s="250"/>
      <c r="CGM29" s="250"/>
      <c r="CGN29" s="250"/>
      <c r="CGO29" s="250"/>
      <c r="CGP29" s="250"/>
      <c r="CGQ29" s="250"/>
      <c r="CGR29" s="250"/>
      <c r="CGS29" s="250"/>
      <c r="CGT29" s="250"/>
      <c r="CGU29" s="250"/>
      <c r="CGV29" s="250"/>
      <c r="CGW29" s="250"/>
      <c r="CGX29" s="250"/>
      <c r="CGY29" s="250"/>
      <c r="CGZ29" s="250"/>
      <c r="CHA29" s="250"/>
      <c r="CHB29" s="250"/>
      <c r="CHC29" s="250"/>
      <c r="CHD29" s="250"/>
      <c r="CHE29" s="250"/>
      <c r="CHF29" s="250"/>
      <c r="CHG29" s="250"/>
      <c r="CHH29" s="250"/>
      <c r="CHI29" s="250"/>
      <c r="CHJ29" s="250"/>
      <c r="CHK29" s="250"/>
      <c r="CHL29" s="250"/>
      <c r="CHM29" s="250"/>
      <c r="CHN29" s="250"/>
      <c r="CHO29" s="250"/>
      <c r="CHP29" s="250"/>
      <c r="CHQ29" s="250"/>
      <c r="CHR29" s="250"/>
      <c r="CHS29" s="250"/>
      <c r="CHT29" s="250"/>
      <c r="CHU29" s="250"/>
      <c r="CHV29" s="250"/>
      <c r="CHW29" s="250"/>
      <c r="CHX29" s="250"/>
      <c r="CHY29" s="250"/>
      <c r="CHZ29" s="250"/>
      <c r="CIA29" s="250"/>
      <c r="CIB29" s="251"/>
      <c r="CIC29" s="251"/>
      <c r="CID29" s="251"/>
      <c r="CIE29" s="251"/>
      <c r="CIF29" s="251"/>
      <c r="CIG29" s="250"/>
      <c r="CIH29" s="250"/>
      <c r="CII29" s="250"/>
      <c r="CIJ29" s="250"/>
      <c r="CIK29" s="250"/>
      <c r="CIL29" s="250"/>
      <c r="CIM29" s="250"/>
      <c r="CIN29" s="250"/>
      <c r="CIO29" s="250"/>
      <c r="CIP29" s="250"/>
      <c r="CIQ29" s="250"/>
      <c r="CIR29" s="250"/>
      <c r="CIS29" s="250"/>
      <c r="CIT29" s="250"/>
      <c r="CIU29" s="250"/>
      <c r="CIV29" s="250"/>
      <c r="CIW29" s="250"/>
      <c r="CIX29" s="250"/>
      <c r="CIY29" s="250"/>
      <c r="CIZ29" s="250"/>
      <c r="CJA29" s="250"/>
      <c r="CJB29" s="250"/>
      <c r="CJC29" s="250"/>
      <c r="CJD29" s="250"/>
      <c r="CJE29" s="250"/>
      <c r="CJF29" s="250"/>
      <c r="CJG29" s="250"/>
      <c r="CJH29" s="250"/>
      <c r="CJI29" s="250"/>
      <c r="CJJ29" s="250"/>
      <c r="CJK29" s="250"/>
      <c r="CJL29" s="250"/>
      <c r="CJM29" s="250"/>
      <c r="CJN29" s="250"/>
      <c r="CJO29" s="250"/>
      <c r="CJP29" s="250"/>
      <c r="CJQ29" s="250"/>
      <c r="CJR29" s="250"/>
      <c r="CJS29" s="250"/>
      <c r="CJT29" s="250"/>
      <c r="CJU29" s="250"/>
      <c r="CJV29" s="250"/>
      <c r="CJW29" s="250"/>
      <c r="CJX29" s="250"/>
      <c r="CJY29" s="250"/>
      <c r="CJZ29" s="250"/>
      <c r="CKA29" s="250"/>
      <c r="CKB29" s="250"/>
      <c r="CKC29" s="250"/>
      <c r="CKD29" s="251"/>
      <c r="CKE29" s="251"/>
      <c r="CKF29" s="251"/>
      <c r="CKG29" s="251"/>
      <c r="CKH29" s="251"/>
      <c r="CKI29" s="250"/>
      <c r="CKJ29" s="250"/>
      <c r="CKK29" s="250"/>
      <c r="CKL29" s="250"/>
      <c r="CKM29" s="250"/>
      <c r="CKN29" s="250"/>
      <c r="CKO29" s="250"/>
      <c r="CKP29" s="250"/>
      <c r="CKQ29" s="250"/>
      <c r="CKR29" s="250"/>
      <c r="CKS29" s="250"/>
      <c r="CKT29" s="250"/>
      <c r="CKU29" s="250"/>
      <c r="CKV29" s="250"/>
      <c r="CKW29" s="250"/>
      <c r="CKX29" s="250"/>
      <c r="CKY29" s="250"/>
      <c r="CKZ29" s="250"/>
      <c r="CLA29" s="250"/>
      <c r="CLB29" s="250"/>
      <c r="CLC29" s="250"/>
      <c r="CLD29" s="250"/>
      <c r="CLE29" s="250"/>
      <c r="CLF29" s="250"/>
      <c r="CLG29" s="250"/>
      <c r="CLH29" s="250"/>
      <c r="CLI29" s="250"/>
      <c r="CLJ29" s="250"/>
      <c r="CLK29" s="250"/>
      <c r="CLL29" s="250"/>
      <c r="CLM29" s="250"/>
      <c r="CLN29" s="250"/>
      <c r="CLO29" s="250"/>
      <c r="CLP29" s="250"/>
      <c r="CLQ29" s="250"/>
      <c r="CLR29" s="250"/>
      <c r="CLS29" s="250"/>
      <c r="CLT29" s="250"/>
      <c r="CLU29" s="250"/>
      <c r="CLV29" s="250"/>
      <c r="CLW29" s="250"/>
      <c r="CLX29" s="250"/>
      <c r="CLY29" s="250"/>
      <c r="CLZ29" s="250"/>
      <c r="CMA29" s="250"/>
      <c r="CMB29" s="250"/>
      <c r="CMC29" s="250"/>
      <c r="CMD29" s="250"/>
      <c r="CME29" s="250"/>
      <c r="CMF29" s="251"/>
      <c r="CMG29" s="251"/>
      <c r="CMH29" s="251"/>
      <c r="CMI29" s="251"/>
      <c r="CMJ29" s="251"/>
      <c r="CMK29" s="250"/>
      <c r="CML29" s="250"/>
      <c r="CMM29" s="250"/>
      <c r="CMN29" s="250"/>
      <c r="CMO29" s="250"/>
      <c r="CMP29" s="250"/>
      <c r="CMQ29" s="250"/>
      <c r="CMR29" s="250"/>
      <c r="CMS29" s="250"/>
      <c r="CMT29" s="250"/>
      <c r="CMU29" s="250"/>
      <c r="CMV29" s="250"/>
      <c r="CMW29" s="250"/>
      <c r="CMX29" s="250"/>
      <c r="CMY29" s="250"/>
      <c r="CMZ29" s="250"/>
      <c r="CNA29" s="250"/>
      <c r="CNB29" s="250"/>
      <c r="CNC29" s="250"/>
      <c r="CND29" s="250"/>
      <c r="CNE29" s="250"/>
      <c r="CNF29" s="250"/>
      <c r="CNG29" s="250"/>
      <c r="CNH29" s="250"/>
      <c r="CNI29" s="250"/>
      <c r="CNJ29" s="250"/>
      <c r="CNK29" s="250"/>
      <c r="CNL29" s="250"/>
      <c r="CNM29" s="250"/>
      <c r="CNN29" s="250"/>
      <c r="CNO29" s="250"/>
      <c r="CNP29" s="250"/>
      <c r="CNQ29" s="250"/>
      <c r="CNR29" s="250"/>
      <c r="CNS29" s="250"/>
      <c r="CNT29" s="250"/>
      <c r="CNU29" s="250"/>
      <c r="CNV29" s="250"/>
      <c r="CNW29" s="250"/>
      <c r="CNX29" s="250"/>
      <c r="CNY29" s="250"/>
      <c r="CNZ29" s="250"/>
      <c r="COA29" s="250"/>
      <c r="COB29" s="250"/>
      <c r="COC29" s="250"/>
      <c r="COD29" s="250"/>
      <c r="COE29" s="250"/>
      <c r="COF29" s="250"/>
      <c r="COG29" s="250"/>
      <c r="COH29" s="251"/>
      <c r="COI29" s="251"/>
      <c r="COJ29" s="251"/>
      <c r="COK29" s="251"/>
      <c r="COL29" s="251"/>
      <c r="COM29" s="250"/>
      <c r="CON29" s="250"/>
      <c r="COO29" s="250"/>
      <c r="COP29" s="250"/>
      <c r="COQ29" s="250"/>
      <c r="COR29" s="250"/>
      <c r="COS29" s="250"/>
      <c r="COT29" s="250"/>
      <c r="COU29" s="250"/>
      <c r="COV29" s="250"/>
      <c r="COW29" s="250"/>
      <c r="COX29" s="250"/>
      <c r="COY29" s="250"/>
      <c r="COZ29" s="250"/>
      <c r="CPA29" s="250"/>
      <c r="CPB29" s="250"/>
      <c r="CPC29" s="250"/>
      <c r="CPD29" s="250"/>
      <c r="CPE29" s="250"/>
      <c r="CPF29" s="250"/>
      <c r="CPG29" s="250"/>
      <c r="CPH29" s="250"/>
      <c r="CPI29" s="250"/>
      <c r="CPJ29" s="250"/>
      <c r="CPK29" s="250"/>
      <c r="CPL29" s="250"/>
      <c r="CPM29" s="250"/>
      <c r="CPN29" s="250"/>
      <c r="CPO29" s="250"/>
      <c r="CPP29" s="250"/>
      <c r="CPQ29" s="250"/>
      <c r="CPR29" s="250"/>
      <c r="CPS29" s="250"/>
      <c r="CPT29" s="250"/>
      <c r="CPU29" s="250"/>
      <c r="CPV29" s="250"/>
      <c r="CPW29" s="250"/>
      <c r="CPX29" s="250"/>
      <c r="CPY29" s="250"/>
      <c r="CPZ29" s="250"/>
      <c r="CQA29" s="250"/>
      <c r="CQB29" s="250"/>
      <c r="CQC29" s="250"/>
      <c r="CQD29" s="250"/>
      <c r="CQE29" s="250"/>
      <c r="CQF29" s="250"/>
      <c r="CQG29" s="250"/>
      <c r="CQH29" s="250"/>
      <c r="CQI29" s="250"/>
      <c r="CQJ29" s="251"/>
      <c r="CQK29" s="251"/>
      <c r="CQL29" s="251"/>
      <c r="CQM29" s="251"/>
      <c r="CQN29" s="251"/>
      <c r="CQO29" s="250"/>
      <c r="CQP29" s="250"/>
      <c r="CQQ29" s="250"/>
      <c r="CQR29" s="250"/>
      <c r="CQS29" s="250"/>
      <c r="CQT29" s="250"/>
      <c r="CQU29" s="250"/>
      <c r="CQV29" s="250"/>
      <c r="CQW29" s="250"/>
      <c r="CQX29" s="250"/>
      <c r="CQY29" s="250"/>
      <c r="CQZ29" s="250"/>
      <c r="CRA29" s="250"/>
      <c r="CRB29" s="250"/>
      <c r="CRC29" s="250"/>
      <c r="CRD29" s="250"/>
      <c r="CRE29" s="250"/>
      <c r="CRF29" s="250"/>
      <c r="CRG29" s="250"/>
      <c r="CRH29" s="250"/>
      <c r="CRI29" s="250"/>
      <c r="CRJ29" s="250"/>
      <c r="CRK29" s="250"/>
      <c r="CRL29" s="250"/>
      <c r="CRM29" s="250"/>
      <c r="CRN29" s="250"/>
      <c r="CRO29" s="250"/>
      <c r="CRP29" s="250"/>
      <c r="CRQ29" s="250"/>
      <c r="CRR29" s="250"/>
      <c r="CRS29" s="250"/>
      <c r="CRT29" s="250"/>
      <c r="CRU29" s="250"/>
      <c r="CRV29" s="250"/>
      <c r="CRW29" s="250"/>
      <c r="CRX29" s="250"/>
      <c r="CRY29" s="250"/>
      <c r="CRZ29" s="250"/>
      <c r="CSA29" s="250"/>
      <c r="CSB29" s="250"/>
      <c r="CSC29" s="250"/>
      <c r="CSD29" s="250"/>
      <c r="CSE29" s="250"/>
      <c r="CSF29" s="250"/>
      <c r="CSG29" s="250"/>
      <c r="CSH29" s="250"/>
      <c r="CSI29" s="250"/>
      <c r="CSJ29" s="250"/>
      <c r="CSK29" s="250"/>
      <c r="CSL29" s="251"/>
      <c r="CSM29" s="251"/>
      <c r="CSN29" s="251"/>
      <c r="CSO29" s="251"/>
      <c r="CSP29" s="251"/>
      <c r="CSQ29" s="250"/>
      <c r="CSR29" s="250"/>
      <c r="CSS29" s="250"/>
      <c r="CST29" s="250"/>
      <c r="CSU29" s="250"/>
      <c r="CSV29" s="250"/>
      <c r="CSW29" s="250"/>
      <c r="CSX29" s="250"/>
      <c r="CSY29" s="250"/>
      <c r="CSZ29" s="250"/>
      <c r="CTA29" s="250"/>
      <c r="CTB29" s="250"/>
      <c r="CTC29" s="250"/>
      <c r="CTD29" s="250"/>
      <c r="CTE29" s="250"/>
      <c r="CTF29" s="250"/>
      <c r="CTG29" s="250"/>
      <c r="CTH29" s="250"/>
      <c r="CTI29" s="250"/>
      <c r="CTJ29" s="250"/>
      <c r="CTK29" s="250"/>
      <c r="CTL29" s="250"/>
      <c r="CTM29" s="250"/>
      <c r="CTN29" s="250"/>
      <c r="CTO29" s="250"/>
      <c r="CTP29" s="250"/>
      <c r="CTQ29" s="250"/>
      <c r="CTR29" s="250"/>
      <c r="CTS29" s="250"/>
      <c r="CTT29" s="250"/>
      <c r="CTU29" s="250"/>
      <c r="CTV29" s="250"/>
      <c r="CTW29" s="250"/>
      <c r="CTX29" s="250"/>
      <c r="CTY29" s="250"/>
      <c r="CTZ29" s="250"/>
      <c r="CUA29" s="250"/>
      <c r="CUB29" s="250"/>
      <c r="CUC29" s="250"/>
      <c r="CUD29" s="250"/>
      <c r="CUE29" s="250"/>
      <c r="CUF29" s="250"/>
      <c r="CUG29" s="250"/>
      <c r="CUH29" s="250"/>
      <c r="CUI29" s="250"/>
      <c r="CUJ29" s="250"/>
      <c r="CUK29" s="250"/>
      <c r="CUL29" s="250"/>
      <c r="CUM29" s="250"/>
      <c r="CUN29" s="251"/>
      <c r="CUO29" s="251"/>
      <c r="CUP29" s="251"/>
      <c r="CUQ29" s="251"/>
      <c r="CUR29" s="251"/>
      <c r="CUS29" s="250"/>
      <c r="CUT29" s="250"/>
      <c r="CUU29" s="250"/>
      <c r="CUV29" s="250"/>
      <c r="CUW29" s="250"/>
      <c r="CUX29" s="250"/>
      <c r="CUY29" s="250"/>
      <c r="CUZ29" s="250"/>
      <c r="CVA29" s="250"/>
      <c r="CVB29" s="250"/>
      <c r="CVC29" s="250"/>
      <c r="CVD29" s="250"/>
      <c r="CVE29" s="250"/>
      <c r="CVF29" s="250"/>
      <c r="CVG29" s="250"/>
      <c r="CVH29" s="250"/>
      <c r="CVI29" s="250"/>
      <c r="CVJ29" s="250"/>
      <c r="CVK29" s="250"/>
      <c r="CVL29" s="250"/>
      <c r="CVM29" s="250"/>
      <c r="CVN29" s="250"/>
      <c r="CVO29" s="250"/>
      <c r="CVP29" s="250"/>
      <c r="CVQ29" s="250"/>
      <c r="CVR29" s="250"/>
      <c r="CVS29" s="250"/>
      <c r="CVT29" s="250"/>
      <c r="CVU29" s="250"/>
      <c r="CVV29" s="250"/>
      <c r="CVW29" s="250"/>
      <c r="CVX29" s="250"/>
      <c r="CVY29" s="250"/>
      <c r="CVZ29" s="250"/>
      <c r="CWA29" s="250"/>
      <c r="CWB29" s="250"/>
      <c r="CWC29" s="250"/>
      <c r="CWD29" s="250"/>
      <c r="CWE29" s="250"/>
      <c r="CWF29" s="250"/>
      <c r="CWG29" s="250"/>
      <c r="CWH29" s="250"/>
      <c r="CWI29" s="250"/>
      <c r="CWJ29" s="250"/>
      <c r="CWK29" s="250"/>
      <c r="CWL29" s="250"/>
      <c r="CWM29" s="250"/>
      <c r="CWN29" s="250"/>
      <c r="CWO29" s="250"/>
      <c r="CWP29" s="251"/>
      <c r="CWQ29" s="251"/>
      <c r="CWR29" s="251"/>
      <c r="CWS29" s="251"/>
      <c r="CWT29" s="251"/>
      <c r="CWU29" s="250"/>
      <c r="CWV29" s="250"/>
      <c r="CWW29" s="250"/>
      <c r="CWX29" s="250"/>
      <c r="CWY29" s="250"/>
      <c r="CWZ29" s="250"/>
      <c r="CXA29" s="250"/>
      <c r="CXB29" s="250"/>
      <c r="CXC29" s="250"/>
      <c r="CXD29" s="250"/>
      <c r="CXE29" s="250"/>
      <c r="CXF29" s="250"/>
      <c r="CXG29" s="250"/>
      <c r="CXH29" s="250"/>
      <c r="CXI29" s="250"/>
      <c r="CXJ29" s="250"/>
      <c r="CXK29" s="250"/>
      <c r="CXL29" s="250"/>
      <c r="CXM29" s="250"/>
      <c r="CXN29" s="250"/>
      <c r="CXO29" s="250"/>
      <c r="CXP29" s="250"/>
      <c r="CXQ29" s="250"/>
      <c r="CXR29" s="250"/>
      <c r="CXS29" s="250"/>
      <c r="CXT29" s="250"/>
      <c r="CXU29" s="250"/>
      <c r="CXV29" s="250"/>
      <c r="CXW29" s="250"/>
      <c r="CXX29" s="250"/>
      <c r="CXY29" s="250"/>
      <c r="CXZ29" s="250"/>
      <c r="CYA29" s="250"/>
      <c r="CYB29" s="250"/>
      <c r="CYC29" s="250"/>
      <c r="CYD29" s="250"/>
      <c r="CYE29" s="250"/>
      <c r="CYF29" s="250"/>
      <c r="CYG29" s="250"/>
      <c r="CYH29" s="250"/>
      <c r="CYI29" s="250"/>
      <c r="CYJ29" s="250"/>
      <c r="CYK29" s="250"/>
      <c r="CYL29" s="250"/>
      <c r="CYM29" s="250"/>
      <c r="CYN29" s="250"/>
      <c r="CYO29" s="250"/>
      <c r="CYP29" s="250"/>
      <c r="CYQ29" s="250"/>
      <c r="CYR29" s="251"/>
      <c r="CYS29" s="251"/>
      <c r="CYT29" s="251"/>
      <c r="CYU29" s="251"/>
      <c r="CYV29" s="251"/>
      <c r="CYW29" s="250"/>
      <c r="CYX29" s="250"/>
      <c r="CYY29" s="250"/>
      <c r="CYZ29" s="250"/>
      <c r="CZA29" s="250"/>
      <c r="CZB29" s="250"/>
      <c r="CZC29" s="250"/>
      <c r="CZD29" s="250"/>
      <c r="CZE29" s="250"/>
      <c r="CZF29" s="250"/>
      <c r="CZG29" s="250"/>
      <c r="CZH29" s="250"/>
      <c r="CZI29" s="250"/>
      <c r="CZJ29" s="250"/>
      <c r="CZK29" s="250"/>
      <c r="CZL29" s="250"/>
      <c r="CZM29" s="250"/>
      <c r="CZN29" s="250"/>
      <c r="CZO29" s="250"/>
      <c r="CZP29" s="250"/>
      <c r="CZQ29" s="250"/>
      <c r="CZR29" s="250"/>
      <c r="CZS29" s="250"/>
      <c r="CZT29" s="250"/>
      <c r="CZU29" s="250"/>
      <c r="CZV29" s="250"/>
      <c r="CZW29" s="250"/>
      <c r="CZX29" s="250"/>
      <c r="CZY29" s="250"/>
      <c r="CZZ29" s="250"/>
      <c r="DAA29" s="250"/>
      <c r="DAB29" s="250"/>
      <c r="DAC29" s="250"/>
      <c r="DAD29" s="250"/>
      <c r="DAE29" s="250"/>
      <c r="DAF29" s="250"/>
      <c r="DAG29" s="250"/>
      <c r="DAH29" s="250"/>
      <c r="DAI29" s="250"/>
      <c r="DAJ29" s="250"/>
      <c r="DAK29" s="250"/>
      <c r="DAL29" s="250"/>
      <c r="DAM29" s="250"/>
      <c r="DAN29" s="250"/>
      <c r="DAO29" s="250"/>
      <c r="DAP29" s="250"/>
      <c r="DAQ29" s="250"/>
      <c r="DAR29" s="250"/>
      <c r="DAS29" s="250"/>
      <c r="DAT29" s="251"/>
      <c r="DAU29" s="251"/>
      <c r="DAV29" s="251"/>
      <c r="DAW29" s="251"/>
      <c r="DAX29" s="251"/>
      <c r="DAY29" s="250"/>
      <c r="DAZ29" s="250"/>
      <c r="DBA29" s="250"/>
      <c r="DBB29" s="250"/>
      <c r="DBC29" s="250"/>
      <c r="DBD29" s="250"/>
      <c r="DBE29" s="250"/>
      <c r="DBF29" s="250"/>
      <c r="DBG29" s="250"/>
      <c r="DBH29" s="250"/>
      <c r="DBI29" s="250"/>
      <c r="DBJ29" s="250"/>
      <c r="DBK29" s="250"/>
      <c r="DBL29" s="250"/>
      <c r="DBM29" s="250"/>
      <c r="DBN29" s="250"/>
      <c r="DBO29" s="250"/>
      <c r="DBP29" s="250"/>
      <c r="DBQ29" s="250"/>
      <c r="DBR29" s="250"/>
      <c r="DBS29" s="250"/>
      <c r="DBT29" s="250"/>
      <c r="DBU29" s="250"/>
      <c r="DBV29" s="250"/>
      <c r="DBW29" s="250"/>
      <c r="DBX29" s="250"/>
      <c r="DBY29" s="250"/>
      <c r="DBZ29" s="250"/>
      <c r="DCA29" s="250"/>
      <c r="DCB29" s="250"/>
      <c r="DCC29" s="250"/>
      <c r="DCD29" s="250"/>
      <c r="DCE29" s="250"/>
      <c r="DCF29" s="250"/>
      <c r="DCG29" s="250"/>
      <c r="DCH29" s="250"/>
      <c r="DCI29" s="250"/>
      <c r="DCJ29" s="250"/>
      <c r="DCK29" s="250"/>
      <c r="DCL29" s="250"/>
      <c r="DCM29" s="250"/>
      <c r="DCN29" s="250"/>
      <c r="DCO29" s="250"/>
      <c r="DCP29" s="250"/>
      <c r="DCQ29" s="250"/>
      <c r="DCR29" s="250"/>
      <c r="DCS29" s="250"/>
      <c r="DCT29" s="250"/>
      <c r="DCU29" s="250"/>
      <c r="DCV29" s="251"/>
      <c r="DCW29" s="251"/>
      <c r="DCX29" s="251"/>
      <c r="DCY29" s="251"/>
      <c r="DCZ29" s="251"/>
      <c r="DDA29" s="250"/>
      <c r="DDB29" s="250"/>
      <c r="DDC29" s="250"/>
      <c r="DDD29" s="250"/>
      <c r="DDE29" s="250"/>
      <c r="DDF29" s="250"/>
      <c r="DDG29" s="250"/>
      <c r="DDH29" s="250"/>
      <c r="DDI29" s="250"/>
      <c r="DDJ29" s="250"/>
      <c r="DDK29" s="250"/>
      <c r="DDL29" s="250"/>
      <c r="DDM29" s="250"/>
      <c r="DDN29" s="250"/>
      <c r="DDO29" s="250"/>
      <c r="DDP29" s="250"/>
      <c r="DDQ29" s="250"/>
      <c r="DDR29" s="250"/>
      <c r="DDS29" s="250"/>
      <c r="DDT29" s="250"/>
      <c r="DDU29" s="250"/>
      <c r="DDV29" s="250"/>
      <c r="DDW29" s="250"/>
      <c r="DDX29" s="250"/>
      <c r="DDY29" s="250"/>
      <c r="DDZ29" s="250"/>
      <c r="DEA29" s="250"/>
      <c r="DEB29" s="250"/>
      <c r="DEC29" s="250"/>
      <c r="DED29" s="250"/>
      <c r="DEE29" s="250"/>
      <c r="DEF29" s="250"/>
      <c r="DEG29" s="250"/>
      <c r="DEH29" s="250"/>
      <c r="DEI29" s="250"/>
      <c r="DEJ29" s="250"/>
      <c r="DEK29" s="250"/>
      <c r="DEL29" s="250"/>
      <c r="DEM29" s="250"/>
      <c r="DEN29" s="250"/>
      <c r="DEO29" s="250"/>
      <c r="DEP29" s="250"/>
      <c r="DEQ29" s="250"/>
      <c r="DER29" s="250"/>
      <c r="DES29" s="250"/>
      <c r="DET29" s="250"/>
      <c r="DEU29" s="250"/>
      <c r="DEV29" s="250"/>
      <c r="DEW29" s="250"/>
      <c r="DEX29" s="251"/>
      <c r="DEY29" s="251"/>
      <c r="DEZ29" s="251"/>
      <c r="DFA29" s="251"/>
      <c r="DFB29" s="251"/>
      <c r="DFC29" s="250"/>
      <c r="DFD29" s="250"/>
      <c r="DFE29" s="250"/>
      <c r="DFF29" s="250"/>
      <c r="DFG29" s="250"/>
      <c r="DFH29" s="250"/>
      <c r="DFI29" s="250"/>
      <c r="DFJ29" s="250"/>
      <c r="DFK29" s="250"/>
      <c r="DFL29" s="250"/>
      <c r="DFM29" s="250"/>
      <c r="DFN29" s="250"/>
      <c r="DFO29" s="250"/>
      <c r="DFP29" s="250"/>
      <c r="DFQ29" s="250"/>
      <c r="DFR29" s="250"/>
      <c r="DFS29" s="250"/>
      <c r="DFT29" s="250"/>
      <c r="DFU29" s="250"/>
      <c r="DFV29" s="250"/>
      <c r="DFW29" s="250"/>
      <c r="DFX29" s="250"/>
      <c r="DFY29" s="250"/>
      <c r="DFZ29" s="250"/>
      <c r="DGA29" s="250"/>
      <c r="DGB29" s="250"/>
      <c r="DGC29" s="250"/>
      <c r="DGD29" s="250"/>
      <c r="DGE29" s="250"/>
      <c r="DGF29" s="250"/>
      <c r="DGG29" s="250"/>
      <c r="DGH29" s="250"/>
      <c r="DGI29" s="250"/>
      <c r="DGJ29" s="250"/>
      <c r="DGK29" s="250"/>
      <c r="DGL29" s="250"/>
      <c r="DGM29" s="250"/>
      <c r="DGN29" s="250"/>
      <c r="DGO29" s="250"/>
      <c r="DGP29" s="250"/>
      <c r="DGQ29" s="250"/>
      <c r="DGR29" s="250"/>
      <c r="DGS29" s="250"/>
      <c r="DGT29" s="250"/>
      <c r="DGU29" s="250"/>
      <c r="DGV29" s="250"/>
      <c r="DGW29" s="250"/>
      <c r="DGX29" s="250"/>
      <c r="DGY29" s="250"/>
      <c r="DGZ29" s="251"/>
      <c r="DHA29" s="251"/>
      <c r="DHB29" s="251"/>
      <c r="DHC29" s="251"/>
      <c r="DHD29" s="251"/>
      <c r="DHE29" s="250"/>
      <c r="DHF29" s="250"/>
      <c r="DHG29" s="250"/>
      <c r="DHH29" s="250"/>
      <c r="DHI29" s="250"/>
      <c r="DHJ29" s="250"/>
      <c r="DHK29" s="250"/>
      <c r="DHL29" s="250"/>
      <c r="DHM29" s="250"/>
      <c r="DHN29" s="250"/>
      <c r="DHO29" s="250"/>
      <c r="DHP29" s="250"/>
      <c r="DHQ29" s="250"/>
      <c r="DHR29" s="250"/>
      <c r="DHS29" s="250"/>
      <c r="DHT29" s="250"/>
      <c r="DHU29" s="250"/>
      <c r="DHV29" s="250"/>
      <c r="DHW29" s="250"/>
      <c r="DHX29" s="250"/>
      <c r="DHY29" s="250"/>
      <c r="DHZ29" s="250"/>
      <c r="DIA29" s="250"/>
      <c r="DIB29" s="250"/>
      <c r="DIC29" s="250"/>
      <c r="DID29" s="250"/>
      <c r="DIE29" s="250"/>
      <c r="DIF29" s="250"/>
      <c r="DIG29" s="250"/>
      <c r="DIH29" s="250"/>
      <c r="DII29" s="250"/>
      <c r="DIJ29" s="250"/>
      <c r="DIK29" s="250"/>
      <c r="DIL29" s="250"/>
      <c r="DIM29" s="250"/>
      <c r="DIN29" s="250"/>
      <c r="DIO29" s="250"/>
      <c r="DIP29" s="250"/>
      <c r="DIQ29" s="250"/>
      <c r="DIR29" s="250"/>
      <c r="DIS29" s="250"/>
      <c r="DIT29" s="250"/>
      <c r="DIU29" s="250"/>
      <c r="DIV29" s="250"/>
      <c r="DIW29" s="250"/>
      <c r="DIX29" s="250"/>
      <c r="DIY29" s="250"/>
      <c r="DIZ29" s="250"/>
      <c r="DJA29" s="250"/>
      <c r="DJB29" s="251"/>
      <c r="DJC29" s="251"/>
      <c r="DJD29" s="251"/>
      <c r="DJE29" s="251"/>
      <c r="DJF29" s="251"/>
      <c r="DJG29" s="250"/>
      <c r="DJH29" s="250"/>
      <c r="DJI29" s="250"/>
      <c r="DJJ29" s="250"/>
      <c r="DJK29" s="250"/>
      <c r="DJL29" s="250"/>
      <c r="DJM29" s="250"/>
      <c r="DJN29" s="250"/>
      <c r="DJO29" s="250"/>
      <c r="DJP29" s="250"/>
      <c r="DJQ29" s="250"/>
      <c r="DJR29" s="250"/>
      <c r="DJS29" s="250"/>
      <c r="DJT29" s="250"/>
      <c r="DJU29" s="250"/>
      <c r="DJV29" s="250"/>
      <c r="DJW29" s="250"/>
      <c r="DJX29" s="250"/>
      <c r="DJY29" s="250"/>
      <c r="DJZ29" s="250"/>
      <c r="DKA29" s="250"/>
      <c r="DKB29" s="250"/>
      <c r="DKC29" s="250"/>
      <c r="DKD29" s="250"/>
      <c r="DKE29" s="250"/>
      <c r="DKF29" s="250"/>
      <c r="DKG29" s="250"/>
      <c r="DKH29" s="250"/>
      <c r="DKI29" s="250"/>
      <c r="DKJ29" s="250"/>
      <c r="DKK29" s="250"/>
      <c r="DKL29" s="250"/>
      <c r="DKM29" s="250"/>
      <c r="DKN29" s="250"/>
      <c r="DKO29" s="250"/>
      <c r="DKP29" s="250"/>
      <c r="DKQ29" s="250"/>
      <c r="DKR29" s="250"/>
      <c r="DKS29" s="250"/>
      <c r="DKT29" s="250"/>
      <c r="DKU29" s="250"/>
      <c r="DKV29" s="250"/>
      <c r="DKW29" s="250"/>
      <c r="DKX29" s="250"/>
      <c r="DKY29" s="250"/>
      <c r="DKZ29" s="250"/>
      <c r="DLA29" s="250"/>
      <c r="DLB29" s="250"/>
      <c r="DLC29" s="250"/>
      <c r="DLD29" s="251"/>
      <c r="DLE29" s="251"/>
      <c r="DLF29" s="251"/>
      <c r="DLG29" s="251"/>
      <c r="DLH29" s="251"/>
      <c r="DLI29" s="250"/>
      <c r="DLJ29" s="250"/>
      <c r="DLK29" s="250"/>
      <c r="DLL29" s="250"/>
      <c r="DLM29" s="250"/>
      <c r="DLN29" s="250"/>
      <c r="DLO29" s="250"/>
      <c r="DLP29" s="250"/>
      <c r="DLQ29" s="250"/>
      <c r="DLR29" s="250"/>
      <c r="DLS29" s="250"/>
      <c r="DLT29" s="250"/>
      <c r="DLU29" s="250"/>
      <c r="DLV29" s="250"/>
      <c r="DLW29" s="250"/>
      <c r="DLX29" s="250"/>
      <c r="DLY29" s="250"/>
      <c r="DLZ29" s="250"/>
      <c r="DMA29" s="250"/>
      <c r="DMB29" s="250"/>
      <c r="DMC29" s="250"/>
      <c r="DMD29" s="250"/>
      <c r="DME29" s="250"/>
      <c r="DMF29" s="250"/>
      <c r="DMG29" s="250"/>
      <c r="DMH29" s="250"/>
      <c r="DMI29" s="250"/>
      <c r="DMJ29" s="250"/>
      <c r="DMK29" s="250"/>
      <c r="DML29" s="250"/>
      <c r="DMM29" s="250"/>
      <c r="DMN29" s="250"/>
      <c r="DMO29" s="250"/>
      <c r="DMP29" s="250"/>
      <c r="DMQ29" s="250"/>
      <c r="DMR29" s="250"/>
      <c r="DMS29" s="250"/>
      <c r="DMT29" s="250"/>
      <c r="DMU29" s="250"/>
      <c r="DMV29" s="250"/>
      <c r="DMW29" s="250"/>
      <c r="DMX29" s="250"/>
      <c r="DMY29" s="250"/>
      <c r="DMZ29" s="250"/>
      <c r="DNA29" s="250"/>
      <c r="DNB29" s="250"/>
      <c r="DNC29" s="250"/>
      <c r="DND29" s="250"/>
      <c r="DNE29" s="250"/>
      <c r="DNF29" s="251"/>
      <c r="DNG29" s="251"/>
      <c r="DNH29" s="251"/>
      <c r="DNI29" s="251"/>
      <c r="DNJ29" s="251"/>
      <c r="DNK29" s="250"/>
      <c r="DNL29" s="250"/>
      <c r="DNM29" s="250"/>
      <c r="DNN29" s="250"/>
      <c r="DNO29" s="250"/>
      <c r="DNP29" s="250"/>
      <c r="DNQ29" s="250"/>
      <c r="DNR29" s="250"/>
      <c r="DNS29" s="250"/>
      <c r="DNT29" s="250"/>
      <c r="DNU29" s="250"/>
      <c r="DNV29" s="250"/>
      <c r="DNW29" s="250"/>
      <c r="DNX29" s="250"/>
      <c r="DNY29" s="250"/>
      <c r="DNZ29" s="250"/>
      <c r="DOA29" s="250"/>
      <c r="DOB29" s="250"/>
      <c r="DOC29" s="250"/>
      <c r="DOD29" s="250"/>
      <c r="DOE29" s="250"/>
      <c r="DOF29" s="250"/>
      <c r="DOG29" s="250"/>
      <c r="DOH29" s="250"/>
      <c r="DOI29" s="250"/>
      <c r="DOJ29" s="250"/>
      <c r="DOK29" s="250"/>
      <c r="DOL29" s="250"/>
      <c r="DOM29" s="250"/>
      <c r="DON29" s="250"/>
      <c r="DOO29" s="250"/>
      <c r="DOP29" s="250"/>
      <c r="DOQ29" s="250"/>
      <c r="DOR29" s="250"/>
      <c r="DOS29" s="250"/>
      <c r="DOT29" s="250"/>
      <c r="DOU29" s="250"/>
      <c r="DOV29" s="250"/>
      <c r="DOW29" s="250"/>
      <c r="DOX29" s="250"/>
      <c r="DOY29" s="250"/>
      <c r="DOZ29" s="250"/>
      <c r="DPA29" s="250"/>
      <c r="DPB29" s="250"/>
      <c r="DPC29" s="250"/>
      <c r="DPD29" s="250"/>
      <c r="DPE29" s="250"/>
      <c r="DPF29" s="250"/>
      <c r="DPG29" s="250"/>
      <c r="DPH29" s="251"/>
      <c r="DPI29" s="251"/>
      <c r="DPJ29" s="251"/>
      <c r="DPK29" s="251"/>
      <c r="DPL29" s="251"/>
      <c r="DPM29" s="250"/>
      <c r="DPN29" s="250"/>
      <c r="DPO29" s="250"/>
      <c r="DPP29" s="250"/>
      <c r="DPQ29" s="250"/>
      <c r="DPR29" s="250"/>
      <c r="DPS29" s="250"/>
      <c r="DPT29" s="250"/>
      <c r="DPU29" s="250"/>
      <c r="DPV29" s="250"/>
      <c r="DPW29" s="250"/>
      <c r="DPX29" s="250"/>
      <c r="DPY29" s="250"/>
      <c r="DPZ29" s="250"/>
      <c r="DQA29" s="250"/>
      <c r="DQB29" s="250"/>
      <c r="DQC29" s="250"/>
      <c r="DQD29" s="250"/>
      <c r="DQE29" s="250"/>
      <c r="DQF29" s="250"/>
      <c r="DQG29" s="250"/>
      <c r="DQH29" s="250"/>
      <c r="DQI29" s="250"/>
      <c r="DQJ29" s="250"/>
      <c r="DQK29" s="250"/>
      <c r="DQL29" s="250"/>
      <c r="DQM29" s="250"/>
      <c r="DQN29" s="250"/>
      <c r="DQO29" s="250"/>
      <c r="DQP29" s="250"/>
      <c r="DQQ29" s="250"/>
      <c r="DQR29" s="250"/>
      <c r="DQS29" s="250"/>
      <c r="DQT29" s="250"/>
      <c r="DQU29" s="250"/>
      <c r="DQV29" s="250"/>
      <c r="DQW29" s="250"/>
      <c r="DQX29" s="250"/>
      <c r="DQY29" s="250"/>
      <c r="DQZ29" s="250"/>
      <c r="DRA29" s="250"/>
      <c r="DRB29" s="250"/>
      <c r="DRC29" s="250"/>
      <c r="DRD29" s="250"/>
      <c r="DRE29" s="250"/>
      <c r="DRF29" s="250"/>
      <c r="DRG29" s="250"/>
      <c r="DRH29" s="250"/>
      <c r="DRI29" s="250"/>
      <c r="DRJ29" s="251"/>
      <c r="DRK29" s="251"/>
      <c r="DRL29" s="251"/>
      <c r="DRM29" s="251"/>
      <c r="DRN29" s="251"/>
      <c r="DRO29" s="250"/>
      <c r="DRP29" s="250"/>
      <c r="DRQ29" s="250"/>
      <c r="DRR29" s="250"/>
      <c r="DRS29" s="250"/>
      <c r="DRT29" s="250"/>
      <c r="DRU29" s="250"/>
      <c r="DRV29" s="250"/>
      <c r="DRW29" s="250"/>
      <c r="DRX29" s="250"/>
      <c r="DRY29" s="250"/>
      <c r="DRZ29" s="250"/>
      <c r="DSA29" s="250"/>
      <c r="DSB29" s="250"/>
      <c r="DSC29" s="250"/>
      <c r="DSD29" s="250"/>
      <c r="DSE29" s="250"/>
      <c r="DSF29" s="250"/>
      <c r="DSG29" s="250"/>
      <c r="DSH29" s="250"/>
      <c r="DSI29" s="250"/>
      <c r="DSJ29" s="250"/>
      <c r="DSK29" s="250"/>
      <c r="DSL29" s="250"/>
      <c r="DSM29" s="250"/>
      <c r="DSN29" s="250"/>
      <c r="DSO29" s="250"/>
      <c r="DSP29" s="250"/>
      <c r="DSQ29" s="250"/>
      <c r="DSR29" s="250"/>
      <c r="DSS29" s="250"/>
      <c r="DST29" s="250"/>
      <c r="DSU29" s="250"/>
      <c r="DSV29" s="250"/>
      <c r="DSW29" s="250"/>
      <c r="DSX29" s="250"/>
      <c r="DSY29" s="250"/>
      <c r="DSZ29" s="250"/>
      <c r="DTA29" s="250"/>
      <c r="DTB29" s="250"/>
      <c r="DTC29" s="250"/>
      <c r="DTD29" s="250"/>
      <c r="DTE29" s="250"/>
      <c r="DTF29" s="250"/>
      <c r="DTG29" s="250"/>
      <c r="DTH29" s="250"/>
      <c r="DTI29" s="250"/>
      <c r="DTJ29" s="250"/>
      <c r="DTK29" s="250"/>
      <c r="DTL29" s="251"/>
      <c r="DTM29" s="251"/>
      <c r="DTN29" s="251"/>
      <c r="DTO29" s="251"/>
      <c r="DTP29" s="251"/>
      <c r="DTQ29" s="250"/>
      <c r="DTR29" s="250"/>
      <c r="DTS29" s="250"/>
      <c r="DTT29" s="250"/>
      <c r="DTU29" s="250"/>
      <c r="DTV29" s="250"/>
      <c r="DTW29" s="250"/>
      <c r="DTX29" s="250"/>
      <c r="DTY29" s="250"/>
      <c r="DTZ29" s="250"/>
      <c r="DUA29" s="250"/>
      <c r="DUB29" s="250"/>
      <c r="DUC29" s="250"/>
      <c r="DUD29" s="250"/>
      <c r="DUE29" s="250"/>
      <c r="DUF29" s="250"/>
      <c r="DUG29" s="250"/>
      <c r="DUH29" s="250"/>
      <c r="DUI29" s="250"/>
      <c r="DUJ29" s="250"/>
      <c r="DUK29" s="250"/>
      <c r="DUL29" s="250"/>
      <c r="DUM29" s="250"/>
      <c r="DUN29" s="250"/>
      <c r="DUO29" s="250"/>
      <c r="DUP29" s="250"/>
      <c r="DUQ29" s="250"/>
      <c r="DUR29" s="250"/>
      <c r="DUS29" s="250"/>
      <c r="DUT29" s="250"/>
      <c r="DUU29" s="250"/>
      <c r="DUV29" s="250"/>
      <c r="DUW29" s="250"/>
      <c r="DUX29" s="250"/>
      <c r="DUY29" s="250"/>
      <c r="DUZ29" s="250"/>
      <c r="DVA29" s="250"/>
      <c r="DVB29" s="250"/>
      <c r="DVC29" s="250"/>
      <c r="DVD29" s="250"/>
      <c r="DVE29" s="250"/>
      <c r="DVF29" s="250"/>
      <c r="DVG29" s="250"/>
      <c r="DVH29" s="250"/>
      <c r="DVI29" s="250"/>
      <c r="DVJ29" s="250"/>
      <c r="DVK29" s="250"/>
      <c r="DVL29" s="250"/>
      <c r="DVM29" s="250"/>
      <c r="DVN29" s="251"/>
      <c r="DVO29" s="251"/>
      <c r="DVP29" s="251"/>
      <c r="DVQ29" s="251"/>
      <c r="DVR29" s="251"/>
      <c r="DVS29" s="250"/>
      <c r="DVT29" s="250"/>
      <c r="DVU29" s="250"/>
      <c r="DVV29" s="250"/>
      <c r="DVW29" s="250"/>
      <c r="DVX29" s="250"/>
      <c r="DVY29" s="250"/>
      <c r="DVZ29" s="250"/>
      <c r="DWA29" s="250"/>
      <c r="DWB29" s="250"/>
      <c r="DWC29" s="250"/>
      <c r="DWD29" s="250"/>
      <c r="DWE29" s="250"/>
      <c r="DWF29" s="250"/>
      <c r="DWG29" s="250"/>
      <c r="DWH29" s="250"/>
      <c r="DWI29" s="250"/>
      <c r="DWJ29" s="250"/>
      <c r="DWK29" s="250"/>
      <c r="DWL29" s="250"/>
      <c r="DWM29" s="250"/>
      <c r="DWN29" s="250"/>
      <c r="DWO29" s="250"/>
      <c r="DWP29" s="250"/>
      <c r="DWQ29" s="250"/>
      <c r="DWR29" s="250"/>
      <c r="DWS29" s="250"/>
      <c r="DWT29" s="250"/>
      <c r="DWU29" s="250"/>
      <c r="DWV29" s="250"/>
      <c r="DWW29" s="250"/>
      <c r="DWX29" s="250"/>
      <c r="DWY29" s="250"/>
      <c r="DWZ29" s="250"/>
      <c r="DXA29" s="250"/>
      <c r="DXB29" s="250"/>
      <c r="DXC29" s="250"/>
      <c r="DXD29" s="250"/>
      <c r="DXE29" s="250"/>
      <c r="DXF29" s="250"/>
      <c r="DXG29" s="250"/>
      <c r="DXH29" s="250"/>
      <c r="DXI29" s="250"/>
      <c r="DXJ29" s="250"/>
      <c r="DXK29" s="250"/>
      <c r="DXL29" s="250"/>
      <c r="DXM29" s="250"/>
      <c r="DXN29" s="250"/>
      <c r="DXO29" s="250"/>
      <c r="DXP29" s="251"/>
      <c r="DXQ29" s="251"/>
      <c r="DXR29" s="251"/>
      <c r="DXS29" s="251"/>
      <c r="DXT29" s="251"/>
      <c r="DXU29" s="250"/>
      <c r="DXV29" s="250"/>
      <c r="DXW29" s="250"/>
      <c r="DXX29" s="250"/>
      <c r="DXY29" s="250"/>
      <c r="DXZ29" s="250"/>
      <c r="DYA29" s="250"/>
      <c r="DYB29" s="250"/>
      <c r="DYC29" s="250"/>
      <c r="DYD29" s="250"/>
      <c r="DYE29" s="250"/>
      <c r="DYF29" s="250"/>
      <c r="DYG29" s="250"/>
      <c r="DYH29" s="250"/>
      <c r="DYI29" s="250"/>
      <c r="DYJ29" s="250"/>
      <c r="DYK29" s="250"/>
      <c r="DYL29" s="250"/>
      <c r="DYM29" s="250"/>
      <c r="DYN29" s="250"/>
      <c r="DYO29" s="250"/>
      <c r="DYP29" s="250"/>
      <c r="DYQ29" s="250"/>
      <c r="DYR29" s="250"/>
      <c r="DYS29" s="250"/>
      <c r="DYT29" s="250"/>
      <c r="DYU29" s="250"/>
      <c r="DYV29" s="250"/>
      <c r="DYW29" s="250"/>
      <c r="DYX29" s="250"/>
      <c r="DYY29" s="250"/>
      <c r="DYZ29" s="250"/>
      <c r="DZA29" s="250"/>
      <c r="DZB29" s="250"/>
      <c r="DZC29" s="250"/>
      <c r="DZD29" s="250"/>
      <c r="DZE29" s="250"/>
      <c r="DZF29" s="250"/>
      <c r="DZG29" s="250"/>
      <c r="DZH29" s="250"/>
      <c r="DZI29" s="250"/>
      <c r="DZJ29" s="250"/>
      <c r="DZK29" s="250"/>
      <c r="DZL29" s="250"/>
      <c r="DZM29" s="250"/>
      <c r="DZN29" s="250"/>
      <c r="DZO29" s="250"/>
      <c r="DZP29" s="250"/>
      <c r="DZQ29" s="250"/>
      <c r="DZR29" s="251"/>
      <c r="DZS29" s="251"/>
      <c r="DZT29" s="251"/>
      <c r="DZU29" s="251"/>
      <c r="DZV29" s="251"/>
      <c r="DZW29" s="250"/>
      <c r="DZX29" s="250"/>
      <c r="DZY29" s="250"/>
      <c r="DZZ29" s="250"/>
      <c r="EAA29" s="250"/>
      <c r="EAB29" s="250"/>
      <c r="EAC29" s="250"/>
      <c r="EAD29" s="250"/>
      <c r="EAE29" s="250"/>
      <c r="EAF29" s="250"/>
      <c r="EAG29" s="250"/>
      <c r="EAH29" s="250"/>
      <c r="EAI29" s="250"/>
      <c r="EAJ29" s="250"/>
      <c r="EAK29" s="250"/>
      <c r="EAL29" s="250"/>
      <c r="EAM29" s="250"/>
      <c r="EAN29" s="250"/>
      <c r="EAO29" s="250"/>
      <c r="EAP29" s="250"/>
      <c r="EAQ29" s="250"/>
      <c r="EAR29" s="250"/>
      <c r="EAS29" s="250"/>
      <c r="EAT29" s="250"/>
      <c r="EAU29" s="250"/>
      <c r="EAV29" s="250"/>
      <c r="EAW29" s="250"/>
      <c r="EAX29" s="250"/>
      <c r="EAY29" s="250"/>
      <c r="EAZ29" s="250"/>
      <c r="EBA29" s="250"/>
      <c r="EBB29" s="250"/>
      <c r="EBC29" s="250"/>
      <c r="EBD29" s="250"/>
      <c r="EBE29" s="250"/>
      <c r="EBF29" s="250"/>
      <c r="EBG29" s="250"/>
      <c r="EBH29" s="250"/>
      <c r="EBI29" s="250"/>
      <c r="EBJ29" s="250"/>
      <c r="EBK29" s="250"/>
      <c r="EBL29" s="250"/>
      <c r="EBM29" s="250"/>
      <c r="EBN29" s="250"/>
      <c r="EBO29" s="250"/>
      <c r="EBP29" s="250"/>
      <c r="EBQ29" s="250"/>
      <c r="EBR29" s="250"/>
      <c r="EBS29" s="250"/>
      <c r="EBT29" s="251"/>
      <c r="EBU29" s="251"/>
      <c r="EBV29" s="251"/>
      <c r="EBW29" s="251"/>
      <c r="EBX29" s="251"/>
      <c r="EBY29" s="250"/>
      <c r="EBZ29" s="250"/>
      <c r="ECA29" s="250"/>
      <c r="ECB29" s="250"/>
      <c r="ECC29" s="250"/>
      <c r="ECD29" s="250"/>
      <c r="ECE29" s="250"/>
      <c r="ECF29" s="250"/>
      <c r="ECG29" s="250"/>
      <c r="ECH29" s="250"/>
      <c r="ECI29" s="250"/>
      <c r="ECJ29" s="250"/>
      <c r="ECK29" s="250"/>
      <c r="ECL29" s="250"/>
      <c r="ECM29" s="250"/>
      <c r="ECN29" s="250"/>
      <c r="ECO29" s="250"/>
      <c r="ECP29" s="250"/>
      <c r="ECQ29" s="250"/>
      <c r="ECR29" s="250"/>
      <c r="ECS29" s="250"/>
      <c r="ECT29" s="250"/>
      <c r="ECU29" s="250"/>
      <c r="ECV29" s="250"/>
      <c r="ECW29" s="250"/>
      <c r="ECX29" s="250"/>
      <c r="ECY29" s="250"/>
      <c r="ECZ29" s="250"/>
      <c r="EDA29" s="250"/>
      <c r="EDB29" s="250"/>
      <c r="EDC29" s="250"/>
      <c r="EDD29" s="250"/>
      <c r="EDE29" s="250"/>
      <c r="EDF29" s="250"/>
      <c r="EDG29" s="250"/>
      <c r="EDH29" s="250"/>
      <c r="EDI29" s="250"/>
      <c r="EDJ29" s="250"/>
      <c r="EDK29" s="250"/>
      <c r="EDL29" s="250"/>
      <c r="EDM29" s="250"/>
      <c r="EDN29" s="250"/>
      <c r="EDO29" s="250"/>
      <c r="EDP29" s="250"/>
      <c r="EDQ29" s="250"/>
      <c r="EDR29" s="250"/>
      <c r="EDS29" s="250"/>
      <c r="EDT29" s="250"/>
      <c r="EDU29" s="250"/>
      <c r="EDV29" s="251"/>
      <c r="EDW29" s="251"/>
      <c r="EDX29" s="251"/>
      <c r="EDY29" s="251"/>
      <c r="EDZ29" s="251"/>
      <c r="EEA29" s="250"/>
      <c r="EEB29" s="250"/>
      <c r="EEC29" s="250"/>
      <c r="EED29" s="250"/>
      <c r="EEE29" s="250"/>
      <c r="EEF29" s="250"/>
      <c r="EEG29" s="250"/>
      <c r="EEH29" s="250"/>
      <c r="EEI29" s="250"/>
      <c r="EEJ29" s="250"/>
      <c r="EEK29" s="250"/>
      <c r="EEL29" s="250"/>
      <c r="EEM29" s="250"/>
      <c r="EEN29" s="250"/>
      <c r="EEO29" s="250"/>
      <c r="EEP29" s="250"/>
      <c r="EEQ29" s="250"/>
      <c r="EER29" s="250"/>
      <c r="EES29" s="250"/>
      <c r="EET29" s="250"/>
      <c r="EEU29" s="250"/>
      <c r="EEV29" s="250"/>
      <c r="EEW29" s="250"/>
      <c r="EEX29" s="250"/>
      <c r="EEY29" s="250"/>
      <c r="EEZ29" s="250"/>
      <c r="EFA29" s="250"/>
      <c r="EFB29" s="250"/>
      <c r="EFC29" s="250"/>
      <c r="EFD29" s="250"/>
      <c r="EFE29" s="250"/>
      <c r="EFF29" s="250"/>
      <c r="EFG29" s="250"/>
      <c r="EFH29" s="250"/>
      <c r="EFI29" s="250"/>
      <c r="EFJ29" s="250"/>
      <c r="EFK29" s="250"/>
      <c r="EFL29" s="250"/>
      <c r="EFM29" s="250"/>
      <c r="EFN29" s="250"/>
      <c r="EFO29" s="250"/>
      <c r="EFP29" s="250"/>
      <c r="EFQ29" s="250"/>
      <c r="EFR29" s="250"/>
      <c r="EFS29" s="250"/>
      <c r="EFT29" s="250"/>
      <c r="EFU29" s="250"/>
      <c r="EFV29" s="250"/>
      <c r="EFW29" s="250"/>
      <c r="EFX29" s="251"/>
      <c r="EFY29" s="251"/>
      <c r="EFZ29" s="251"/>
      <c r="EGA29" s="251"/>
      <c r="EGB29" s="251"/>
      <c r="EGC29" s="250"/>
      <c r="EGD29" s="250"/>
      <c r="EGE29" s="250"/>
      <c r="EGF29" s="250"/>
      <c r="EGG29" s="250"/>
      <c r="EGH29" s="250"/>
      <c r="EGI29" s="250"/>
      <c r="EGJ29" s="250"/>
      <c r="EGK29" s="250"/>
      <c r="EGL29" s="250"/>
      <c r="EGM29" s="250"/>
      <c r="EGN29" s="250"/>
      <c r="EGO29" s="250"/>
      <c r="EGP29" s="250"/>
      <c r="EGQ29" s="250"/>
      <c r="EGR29" s="250"/>
      <c r="EGS29" s="250"/>
      <c r="EGT29" s="250"/>
      <c r="EGU29" s="250"/>
      <c r="EGV29" s="250"/>
      <c r="EGW29" s="250"/>
      <c r="EGX29" s="250"/>
      <c r="EGY29" s="250"/>
      <c r="EGZ29" s="250"/>
      <c r="EHA29" s="250"/>
      <c r="EHB29" s="250"/>
      <c r="EHC29" s="250"/>
      <c r="EHD29" s="250"/>
      <c r="EHE29" s="250"/>
      <c r="EHF29" s="250"/>
      <c r="EHG29" s="250"/>
      <c r="EHH29" s="250"/>
      <c r="EHI29" s="250"/>
      <c r="EHJ29" s="250"/>
      <c r="EHK29" s="250"/>
      <c r="EHL29" s="250"/>
      <c r="EHM29" s="250"/>
      <c r="EHN29" s="250"/>
      <c r="EHO29" s="250"/>
      <c r="EHP29" s="250"/>
      <c r="EHQ29" s="250"/>
      <c r="EHR29" s="250"/>
      <c r="EHS29" s="250"/>
      <c r="EHT29" s="250"/>
      <c r="EHU29" s="250"/>
      <c r="EHV29" s="250"/>
      <c r="EHW29" s="250"/>
      <c r="EHX29" s="250"/>
      <c r="EHY29" s="250"/>
      <c r="EHZ29" s="251"/>
      <c r="EIA29" s="251"/>
      <c r="EIB29" s="251"/>
      <c r="EIC29" s="251"/>
      <c r="EID29" s="251"/>
      <c r="EIE29" s="250"/>
      <c r="EIF29" s="250"/>
      <c r="EIG29" s="250"/>
      <c r="EIH29" s="250"/>
      <c r="EII29" s="250"/>
      <c r="EIJ29" s="250"/>
      <c r="EIK29" s="250"/>
      <c r="EIL29" s="250"/>
      <c r="EIM29" s="250"/>
      <c r="EIN29" s="250"/>
      <c r="EIO29" s="250"/>
      <c r="EIP29" s="250"/>
      <c r="EIQ29" s="250"/>
      <c r="EIR29" s="250"/>
      <c r="EIS29" s="250"/>
      <c r="EIT29" s="250"/>
      <c r="EIU29" s="250"/>
      <c r="EIV29" s="250"/>
      <c r="EIW29" s="250"/>
      <c r="EIX29" s="250"/>
      <c r="EIY29" s="250"/>
      <c r="EIZ29" s="250"/>
      <c r="EJA29" s="250"/>
      <c r="EJB29" s="250"/>
      <c r="EJC29" s="250"/>
      <c r="EJD29" s="250"/>
      <c r="EJE29" s="250"/>
      <c r="EJF29" s="250"/>
      <c r="EJG29" s="250"/>
      <c r="EJH29" s="250"/>
      <c r="EJI29" s="250"/>
      <c r="EJJ29" s="250"/>
      <c r="EJK29" s="250"/>
      <c r="EJL29" s="250"/>
      <c r="EJM29" s="250"/>
      <c r="EJN29" s="250"/>
      <c r="EJO29" s="250"/>
      <c r="EJP29" s="250"/>
      <c r="EJQ29" s="250"/>
      <c r="EJR29" s="250"/>
      <c r="EJS29" s="250"/>
      <c r="EJT29" s="250"/>
      <c r="EJU29" s="250"/>
      <c r="EJV29" s="250"/>
      <c r="EJW29" s="250"/>
      <c r="EJX29" s="250"/>
      <c r="EJY29" s="250"/>
      <c r="EJZ29" s="250"/>
      <c r="EKA29" s="250"/>
      <c r="EKB29" s="251"/>
      <c r="EKC29" s="251"/>
      <c r="EKD29" s="251"/>
      <c r="EKE29" s="251"/>
      <c r="EKF29" s="251"/>
      <c r="EKG29" s="250"/>
      <c r="EKH29" s="250"/>
      <c r="EKI29" s="250"/>
      <c r="EKJ29" s="250"/>
      <c r="EKK29" s="250"/>
      <c r="EKL29" s="250"/>
      <c r="EKM29" s="250"/>
      <c r="EKN29" s="250"/>
      <c r="EKO29" s="250"/>
      <c r="EKP29" s="250"/>
      <c r="EKQ29" s="250"/>
      <c r="EKR29" s="250"/>
      <c r="EKS29" s="250"/>
      <c r="EKT29" s="250"/>
      <c r="EKU29" s="250"/>
      <c r="EKV29" s="250"/>
      <c r="EKW29" s="250"/>
      <c r="EKX29" s="250"/>
      <c r="EKY29" s="250"/>
      <c r="EKZ29" s="250"/>
      <c r="ELA29" s="250"/>
      <c r="ELB29" s="250"/>
      <c r="ELC29" s="250"/>
      <c r="ELD29" s="250"/>
      <c r="ELE29" s="250"/>
      <c r="ELF29" s="250"/>
      <c r="ELG29" s="250"/>
      <c r="ELH29" s="250"/>
      <c r="ELI29" s="250"/>
      <c r="ELJ29" s="250"/>
      <c r="ELK29" s="250"/>
      <c r="ELL29" s="250"/>
      <c r="ELM29" s="250"/>
      <c r="ELN29" s="250"/>
      <c r="ELO29" s="250"/>
      <c r="ELP29" s="250"/>
      <c r="ELQ29" s="250"/>
      <c r="ELR29" s="250"/>
      <c r="ELS29" s="250"/>
      <c r="ELT29" s="250"/>
      <c r="ELU29" s="250"/>
      <c r="ELV29" s="250"/>
      <c r="ELW29" s="250"/>
      <c r="ELX29" s="250"/>
      <c r="ELY29" s="250"/>
      <c r="ELZ29" s="250"/>
      <c r="EMA29" s="250"/>
      <c r="EMB29" s="250"/>
      <c r="EMC29" s="250"/>
      <c r="EMD29" s="251"/>
      <c r="EME29" s="251"/>
      <c r="EMF29" s="251"/>
      <c r="EMG29" s="251"/>
      <c r="EMH29" s="251"/>
      <c r="EMI29" s="250"/>
      <c r="EMJ29" s="250"/>
      <c r="EMK29" s="250"/>
      <c r="EML29" s="250"/>
      <c r="EMM29" s="250"/>
      <c r="EMN29" s="250"/>
      <c r="EMO29" s="250"/>
      <c r="EMP29" s="250"/>
      <c r="EMQ29" s="250"/>
      <c r="EMR29" s="250"/>
      <c r="EMS29" s="250"/>
      <c r="EMT29" s="250"/>
      <c r="EMU29" s="250"/>
      <c r="EMV29" s="250"/>
      <c r="EMW29" s="250"/>
      <c r="EMX29" s="250"/>
      <c r="EMY29" s="250"/>
      <c r="EMZ29" s="250"/>
      <c r="ENA29" s="250"/>
      <c r="ENB29" s="250"/>
      <c r="ENC29" s="250"/>
      <c r="END29" s="250"/>
      <c r="ENE29" s="250"/>
      <c r="ENF29" s="250"/>
      <c r="ENG29" s="250"/>
      <c r="ENH29" s="250"/>
      <c r="ENI29" s="250"/>
      <c r="ENJ29" s="250"/>
      <c r="ENK29" s="250"/>
      <c r="ENL29" s="250"/>
      <c r="ENM29" s="250"/>
      <c r="ENN29" s="250"/>
      <c r="ENO29" s="250"/>
      <c r="ENP29" s="250"/>
      <c r="ENQ29" s="250"/>
      <c r="ENR29" s="250"/>
      <c r="ENS29" s="250"/>
      <c r="ENT29" s="250"/>
      <c r="ENU29" s="250"/>
      <c r="ENV29" s="250"/>
      <c r="ENW29" s="250"/>
      <c r="ENX29" s="250"/>
      <c r="ENY29" s="250"/>
      <c r="ENZ29" s="250"/>
      <c r="EOA29" s="250"/>
      <c r="EOB29" s="250"/>
      <c r="EOC29" s="250"/>
      <c r="EOD29" s="250"/>
      <c r="EOE29" s="250"/>
      <c r="EOF29" s="251"/>
      <c r="EOG29" s="251"/>
      <c r="EOH29" s="251"/>
      <c r="EOI29" s="251"/>
      <c r="EOJ29" s="251"/>
      <c r="EOK29" s="250"/>
      <c r="EOL29" s="250"/>
      <c r="EOM29" s="250"/>
      <c r="EON29" s="250"/>
      <c r="EOO29" s="250"/>
      <c r="EOP29" s="250"/>
      <c r="EOQ29" s="250"/>
      <c r="EOR29" s="250"/>
      <c r="EOS29" s="250"/>
      <c r="EOT29" s="250"/>
      <c r="EOU29" s="250"/>
      <c r="EOV29" s="250"/>
      <c r="EOW29" s="250"/>
      <c r="EOX29" s="250"/>
      <c r="EOY29" s="250"/>
      <c r="EOZ29" s="250"/>
      <c r="EPA29" s="250"/>
      <c r="EPB29" s="250"/>
      <c r="EPC29" s="250"/>
      <c r="EPD29" s="250"/>
      <c r="EPE29" s="250"/>
      <c r="EPF29" s="250"/>
      <c r="EPG29" s="250"/>
      <c r="EPH29" s="250"/>
      <c r="EPI29" s="250"/>
      <c r="EPJ29" s="250"/>
      <c r="EPK29" s="250"/>
      <c r="EPL29" s="250"/>
      <c r="EPM29" s="250"/>
      <c r="EPN29" s="250"/>
      <c r="EPO29" s="250"/>
      <c r="EPP29" s="250"/>
      <c r="EPQ29" s="250"/>
      <c r="EPR29" s="250"/>
      <c r="EPS29" s="250"/>
      <c r="EPT29" s="250"/>
      <c r="EPU29" s="250"/>
      <c r="EPV29" s="250"/>
      <c r="EPW29" s="250"/>
      <c r="EPX29" s="250"/>
      <c r="EPY29" s="250"/>
      <c r="EPZ29" s="250"/>
      <c r="EQA29" s="250"/>
      <c r="EQB29" s="250"/>
      <c r="EQC29" s="250"/>
      <c r="EQD29" s="250"/>
      <c r="EQE29" s="250"/>
      <c r="EQF29" s="250"/>
      <c r="EQG29" s="250"/>
      <c r="EQH29" s="251"/>
      <c r="EQI29" s="251"/>
      <c r="EQJ29" s="251"/>
      <c r="EQK29" s="251"/>
      <c r="EQL29" s="251"/>
      <c r="EQM29" s="250"/>
      <c r="EQN29" s="250"/>
      <c r="EQO29" s="250"/>
      <c r="EQP29" s="250"/>
      <c r="EQQ29" s="250"/>
      <c r="EQR29" s="250"/>
      <c r="EQS29" s="250"/>
      <c r="EQT29" s="250"/>
      <c r="EQU29" s="250"/>
      <c r="EQV29" s="250"/>
      <c r="EQW29" s="250"/>
      <c r="EQX29" s="250"/>
      <c r="EQY29" s="250"/>
      <c r="EQZ29" s="250"/>
      <c r="ERA29" s="250"/>
      <c r="ERB29" s="250"/>
      <c r="ERC29" s="250"/>
      <c r="ERD29" s="250"/>
      <c r="ERE29" s="250"/>
      <c r="ERF29" s="250"/>
      <c r="ERG29" s="250"/>
      <c r="ERH29" s="250"/>
      <c r="ERI29" s="250"/>
      <c r="ERJ29" s="250"/>
      <c r="ERK29" s="250"/>
      <c r="ERL29" s="250"/>
      <c r="ERM29" s="250"/>
      <c r="ERN29" s="250"/>
      <c r="ERO29" s="250"/>
      <c r="ERP29" s="250"/>
      <c r="ERQ29" s="250"/>
      <c r="ERR29" s="250"/>
      <c r="ERS29" s="250"/>
      <c r="ERT29" s="250"/>
      <c r="ERU29" s="250"/>
      <c r="ERV29" s="250"/>
      <c r="ERW29" s="250"/>
      <c r="ERX29" s="250"/>
      <c r="ERY29" s="250"/>
      <c r="ERZ29" s="250"/>
      <c r="ESA29" s="250"/>
      <c r="ESB29" s="250"/>
      <c r="ESC29" s="250"/>
      <c r="ESD29" s="250"/>
      <c r="ESE29" s="250"/>
      <c r="ESF29" s="250"/>
      <c r="ESG29" s="250"/>
      <c r="ESH29" s="250"/>
      <c r="ESI29" s="250"/>
      <c r="ESJ29" s="251"/>
      <c r="ESK29" s="251"/>
      <c r="ESL29" s="251"/>
      <c r="ESM29" s="251"/>
      <c r="ESN29" s="251"/>
      <c r="ESO29" s="250"/>
      <c r="ESP29" s="250"/>
      <c r="ESQ29" s="250"/>
      <c r="ESR29" s="250"/>
      <c r="ESS29" s="250"/>
      <c r="EST29" s="250"/>
      <c r="ESU29" s="250"/>
      <c r="ESV29" s="250"/>
      <c r="ESW29" s="250"/>
      <c r="ESX29" s="250"/>
      <c r="ESY29" s="250"/>
      <c r="ESZ29" s="250"/>
      <c r="ETA29" s="250"/>
      <c r="ETB29" s="250"/>
      <c r="ETC29" s="250"/>
      <c r="ETD29" s="250"/>
      <c r="ETE29" s="250"/>
      <c r="ETF29" s="250"/>
      <c r="ETG29" s="250"/>
      <c r="ETH29" s="250"/>
      <c r="ETI29" s="250"/>
      <c r="ETJ29" s="250"/>
      <c r="ETK29" s="250"/>
      <c r="ETL29" s="250"/>
      <c r="ETM29" s="250"/>
      <c r="ETN29" s="250"/>
      <c r="ETO29" s="250"/>
      <c r="ETP29" s="250"/>
      <c r="ETQ29" s="250"/>
      <c r="ETR29" s="250"/>
      <c r="ETS29" s="250"/>
      <c r="ETT29" s="250"/>
      <c r="ETU29" s="250"/>
      <c r="ETV29" s="250"/>
      <c r="ETW29" s="250"/>
      <c r="ETX29" s="250"/>
      <c r="ETY29" s="250"/>
      <c r="ETZ29" s="250"/>
      <c r="EUA29" s="250"/>
      <c r="EUB29" s="250"/>
      <c r="EUC29" s="250"/>
      <c r="EUD29" s="250"/>
      <c r="EUE29" s="250"/>
      <c r="EUF29" s="250"/>
      <c r="EUG29" s="250"/>
      <c r="EUH29" s="250"/>
      <c r="EUI29" s="250"/>
      <c r="EUJ29" s="250"/>
      <c r="EUK29" s="250"/>
      <c r="EUL29" s="251"/>
      <c r="EUM29" s="251"/>
      <c r="EUN29" s="251"/>
      <c r="EUO29" s="251"/>
      <c r="EUP29" s="251"/>
      <c r="EUQ29" s="250"/>
      <c r="EUR29" s="250"/>
      <c r="EUS29" s="250"/>
      <c r="EUT29" s="250"/>
      <c r="EUU29" s="250"/>
      <c r="EUV29" s="250"/>
      <c r="EUW29" s="250"/>
      <c r="EUX29" s="250"/>
      <c r="EUY29" s="250"/>
      <c r="EUZ29" s="250"/>
      <c r="EVA29" s="250"/>
      <c r="EVB29" s="250"/>
      <c r="EVC29" s="250"/>
      <c r="EVD29" s="250"/>
      <c r="EVE29" s="250"/>
      <c r="EVF29" s="250"/>
      <c r="EVG29" s="250"/>
      <c r="EVH29" s="250"/>
      <c r="EVI29" s="250"/>
      <c r="EVJ29" s="250"/>
      <c r="EVK29" s="250"/>
      <c r="EVL29" s="250"/>
      <c r="EVM29" s="250"/>
      <c r="EVN29" s="250"/>
      <c r="EVO29" s="250"/>
      <c r="EVP29" s="250"/>
      <c r="EVQ29" s="250"/>
      <c r="EVR29" s="250"/>
      <c r="EVS29" s="250"/>
      <c r="EVT29" s="250"/>
      <c r="EVU29" s="250"/>
      <c r="EVV29" s="250"/>
      <c r="EVW29" s="250"/>
      <c r="EVX29" s="250"/>
      <c r="EVY29" s="250"/>
      <c r="EVZ29" s="250"/>
      <c r="EWA29" s="250"/>
      <c r="EWB29" s="250"/>
      <c r="EWC29" s="250"/>
      <c r="EWD29" s="250"/>
      <c r="EWE29" s="250"/>
      <c r="EWF29" s="250"/>
      <c r="EWG29" s="250"/>
      <c r="EWH29" s="250"/>
      <c r="EWI29" s="250"/>
      <c r="EWJ29" s="250"/>
      <c r="EWK29" s="250"/>
      <c r="EWL29" s="250"/>
      <c r="EWM29" s="250"/>
      <c r="EWN29" s="251"/>
      <c r="EWO29" s="251"/>
      <c r="EWP29" s="251"/>
      <c r="EWQ29" s="251"/>
      <c r="EWR29" s="251"/>
      <c r="EWS29" s="250"/>
      <c r="EWT29" s="250"/>
      <c r="EWU29" s="250"/>
      <c r="EWV29" s="250"/>
      <c r="EWW29" s="250"/>
      <c r="EWX29" s="250"/>
      <c r="EWY29" s="250"/>
      <c r="EWZ29" s="250"/>
      <c r="EXA29" s="250"/>
      <c r="EXB29" s="250"/>
      <c r="EXC29" s="250"/>
      <c r="EXD29" s="250"/>
      <c r="EXE29" s="250"/>
      <c r="EXF29" s="250"/>
      <c r="EXG29" s="250"/>
      <c r="EXH29" s="250"/>
      <c r="EXI29" s="250"/>
      <c r="EXJ29" s="250"/>
      <c r="EXK29" s="250"/>
      <c r="EXL29" s="250"/>
      <c r="EXM29" s="250"/>
      <c r="EXN29" s="250"/>
      <c r="EXO29" s="250"/>
      <c r="EXP29" s="250"/>
      <c r="EXQ29" s="250"/>
      <c r="EXR29" s="250"/>
      <c r="EXS29" s="250"/>
      <c r="EXT29" s="250"/>
      <c r="EXU29" s="250"/>
      <c r="EXV29" s="250"/>
      <c r="EXW29" s="250"/>
      <c r="EXX29" s="250"/>
      <c r="EXY29" s="250"/>
      <c r="EXZ29" s="250"/>
      <c r="EYA29" s="250"/>
      <c r="EYB29" s="250"/>
      <c r="EYC29" s="250"/>
      <c r="EYD29" s="250"/>
      <c r="EYE29" s="250"/>
      <c r="EYF29" s="250"/>
      <c r="EYG29" s="250"/>
      <c r="EYH29" s="250"/>
      <c r="EYI29" s="250"/>
      <c r="EYJ29" s="250"/>
      <c r="EYK29" s="250"/>
      <c r="EYL29" s="250"/>
      <c r="EYM29" s="250"/>
      <c r="EYN29" s="250"/>
      <c r="EYO29" s="250"/>
      <c r="EYP29" s="251"/>
      <c r="EYQ29" s="251"/>
      <c r="EYR29" s="251"/>
      <c r="EYS29" s="251"/>
      <c r="EYT29" s="251"/>
      <c r="EYU29" s="250"/>
      <c r="EYV29" s="250"/>
      <c r="EYW29" s="250"/>
      <c r="EYX29" s="250"/>
      <c r="EYY29" s="250"/>
      <c r="EYZ29" s="250"/>
      <c r="EZA29" s="250"/>
      <c r="EZB29" s="250"/>
      <c r="EZC29" s="250"/>
      <c r="EZD29" s="250"/>
      <c r="EZE29" s="250"/>
      <c r="EZF29" s="250"/>
      <c r="EZG29" s="250"/>
      <c r="EZH29" s="250"/>
      <c r="EZI29" s="250"/>
      <c r="EZJ29" s="250"/>
      <c r="EZK29" s="250"/>
      <c r="EZL29" s="250"/>
      <c r="EZM29" s="250"/>
      <c r="EZN29" s="250"/>
      <c r="EZO29" s="250"/>
      <c r="EZP29" s="250"/>
      <c r="EZQ29" s="250"/>
      <c r="EZR29" s="250"/>
      <c r="EZS29" s="250"/>
      <c r="EZT29" s="250"/>
      <c r="EZU29" s="250"/>
      <c r="EZV29" s="250"/>
      <c r="EZW29" s="250"/>
      <c r="EZX29" s="250"/>
      <c r="EZY29" s="250"/>
      <c r="EZZ29" s="250"/>
      <c r="FAA29" s="250"/>
      <c r="FAB29" s="250"/>
      <c r="FAC29" s="250"/>
      <c r="FAD29" s="250"/>
      <c r="FAE29" s="250"/>
      <c r="FAF29" s="250"/>
      <c r="FAG29" s="250"/>
      <c r="FAH29" s="250"/>
      <c r="FAI29" s="250"/>
      <c r="FAJ29" s="250"/>
      <c r="FAK29" s="250"/>
      <c r="FAL29" s="250"/>
      <c r="FAM29" s="250"/>
      <c r="FAN29" s="250"/>
      <c r="FAO29" s="250"/>
      <c r="FAP29" s="250"/>
      <c r="FAQ29" s="250"/>
      <c r="FAR29" s="251"/>
      <c r="FAS29" s="251"/>
      <c r="FAT29" s="251"/>
      <c r="FAU29" s="251"/>
      <c r="FAV29" s="251"/>
      <c r="FAW29" s="250"/>
      <c r="FAX29" s="250"/>
      <c r="FAY29" s="250"/>
      <c r="FAZ29" s="250"/>
      <c r="FBA29" s="250"/>
      <c r="FBB29" s="250"/>
      <c r="FBC29" s="250"/>
      <c r="FBD29" s="250"/>
      <c r="FBE29" s="250"/>
      <c r="FBF29" s="250"/>
      <c r="FBG29" s="250"/>
      <c r="FBH29" s="250"/>
      <c r="FBI29" s="250"/>
      <c r="FBJ29" s="250"/>
      <c r="FBK29" s="250"/>
      <c r="FBL29" s="250"/>
      <c r="FBM29" s="250"/>
      <c r="FBN29" s="250"/>
      <c r="FBO29" s="250"/>
      <c r="FBP29" s="250"/>
      <c r="FBQ29" s="250"/>
      <c r="FBR29" s="250"/>
      <c r="FBS29" s="250"/>
      <c r="FBT29" s="250"/>
      <c r="FBU29" s="250"/>
      <c r="FBV29" s="250"/>
      <c r="FBW29" s="250"/>
      <c r="FBX29" s="250"/>
      <c r="FBY29" s="250"/>
      <c r="FBZ29" s="250"/>
      <c r="FCA29" s="250"/>
      <c r="FCB29" s="250"/>
      <c r="FCC29" s="250"/>
      <c r="FCD29" s="250"/>
      <c r="FCE29" s="250"/>
      <c r="FCF29" s="250"/>
      <c r="FCG29" s="250"/>
      <c r="FCH29" s="250"/>
      <c r="FCI29" s="250"/>
      <c r="FCJ29" s="250"/>
      <c r="FCK29" s="250"/>
      <c r="FCL29" s="250"/>
      <c r="FCM29" s="250"/>
      <c r="FCN29" s="250"/>
      <c r="FCO29" s="250"/>
      <c r="FCP29" s="250"/>
      <c r="FCQ29" s="250"/>
      <c r="FCR29" s="250"/>
      <c r="FCS29" s="250"/>
      <c r="FCT29" s="251"/>
      <c r="FCU29" s="251"/>
      <c r="FCV29" s="251"/>
      <c r="FCW29" s="251"/>
      <c r="FCX29" s="251"/>
      <c r="FCY29" s="250"/>
      <c r="FCZ29" s="250"/>
      <c r="FDA29" s="250"/>
      <c r="FDB29" s="250"/>
      <c r="FDC29" s="250"/>
      <c r="FDD29" s="250"/>
      <c r="FDE29" s="250"/>
      <c r="FDF29" s="250"/>
      <c r="FDG29" s="250"/>
      <c r="FDH29" s="250"/>
      <c r="FDI29" s="250"/>
      <c r="FDJ29" s="250"/>
      <c r="FDK29" s="250"/>
      <c r="FDL29" s="250"/>
      <c r="FDM29" s="250"/>
      <c r="FDN29" s="250"/>
      <c r="FDO29" s="250"/>
      <c r="FDP29" s="250"/>
      <c r="FDQ29" s="250"/>
      <c r="FDR29" s="250"/>
      <c r="FDS29" s="250"/>
      <c r="FDT29" s="250"/>
      <c r="FDU29" s="250"/>
      <c r="FDV29" s="250"/>
      <c r="FDW29" s="250"/>
      <c r="FDX29" s="250"/>
      <c r="FDY29" s="250"/>
      <c r="FDZ29" s="250"/>
      <c r="FEA29" s="250"/>
      <c r="FEB29" s="250"/>
      <c r="FEC29" s="250"/>
      <c r="FED29" s="250"/>
      <c r="FEE29" s="250"/>
      <c r="FEF29" s="250"/>
      <c r="FEG29" s="250"/>
      <c r="FEH29" s="250"/>
      <c r="FEI29" s="250"/>
      <c r="FEJ29" s="250"/>
      <c r="FEK29" s="250"/>
      <c r="FEL29" s="250"/>
      <c r="FEM29" s="250"/>
      <c r="FEN29" s="250"/>
      <c r="FEO29" s="250"/>
      <c r="FEP29" s="250"/>
      <c r="FEQ29" s="250"/>
      <c r="FER29" s="250"/>
      <c r="FES29" s="250"/>
      <c r="FET29" s="250"/>
      <c r="FEU29" s="250"/>
      <c r="FEV29" s="251"/>
      <c r="FEW29" s="251"/>
      <c r="FEX29" s="251"/>
      <c r="FEY29" s="251"/>
      <c r="FEZ29" s="251"/>
      <c r="FFA29" s="250"/>
      <c r="FFB29" s="250"/>
      <c r="FFC29" s="250"/>
      <c r="FFD29" s="250"/>
      <c r="FFE29" s="250"/>
      <c r="FFF29" s="250"/>
      <c r="FFG29" s="250"/>
      <c r="FFH29" s="250"/>
      <c r="FFI29" s="250"/>
      <c r="FFJ29" s="250"/>
      <c r="FFK29" s="250"/>
      <c r="FFL29" s="250"/>
      <c r="FFM29" s="250"/>
      <c r="FFN29" s="250"/>
      <c r="FFO29" s="250"/>
      <c r="FFP29" s="250"/>
      <c r="FFQ29" s="250"/>
      <c r="FFR29" s="250"/>
      <c r="FFS29" s="250"/>
      <c r="FFT29" s="250"/>
      <c r="FFU29" s="250"/>
      <c r="FFV29" s="250"/>
      <c r="FFW29" s="250"/>
      <c r="FFX29" s="250"/>
      <c r="FFY29" s="250"/>
      <c r="FFZ29" s="250"/>
      <c r="FGA29" s="250"/>
      <c r="FGB29" s="250"/>
      <c r="FGC29" s="250"/>
      <c r="FGD29" s="250"/>
      <c r="FGE29" s="250"/>
      <c r="FGF29" s="250"/>
      <c r="FGG29" s="250"/>
      <c r="FGH29" s="250"/>
      <c r="FGI29" s="250"/>
      <c r="FGJ29" s="250"/>
      <c r="FGK29" s="250"/>
      <c r="FGL29" s="250"/>
      <c r="FGM29" s="250"/>
      <c r="FGN29" s="250"/>
      <c r="FGO29" s="250"/>
      <c r="FGP29" s="250"/>
      <c r="FGQ29" s="250"/>
      <c r="FGR29" s="250"/>
      <c r="FGS29" s="250"/>
      <c r="FGT29" s="250"/>
      <c r="FGU29" s="250"/>
      <c r="FGV29" s="250"/>
      <c r="FGW29" s="250"/>
      <c r="FGX29" s="251"/>
      <c r="FGY29" s="251"/>
      <c r="FGZ29" s="251"/>
      <c r="FHA29" s="251"/>
      <c r="FHB29" s="251"/>
      <c r="FHC29" s="250"/>
      <c r="FHD29" s="250"/>
      <c r="FHE29" s="250"/>
      <c r="FHF29" s="250"/>
      <c r="FHG29" s="250"/>
      <c r="FHH29" s="250"/>
      <c r="FHI29" s="250"/>
      <c r="FHJ29" s="250"/>
      <c r="FHK29" s="250"/>
      <c r="FHL29" s="250"/>
      <c r="FHM29" s="250"/>
      <c r="FHN29" s="250"/>
      <c r="FHO29" s="250"/>
      <c r="FHP29" s="250"/>
      <c r="FHQ29" s="250"/>
      <c r="FHR29" s="250"/>
      <c r="FHS29" s="250"/>
      <c r="FHT29" s="250"/>
      <c r="FHU29" s="250"/>
      <c r="FHV29" s="250"/>
      <c r="FHW29" s="250"/>
      <c r="FHX29" s="250"/>
      <c r="FHY29" s="250"/>
      <c r="FHZ29" s="250"/>
      <c r="FIA29" s="250"/>
      <c r="FIB29" s="250"/>
      <c r="FIC29" s="250"/>
      <c r="FID29" s="250"/>
      <c r="FIE29" s="250"/>
      <c r="FIF29" s="250"/>
      <c r="FIG29" s="250"/>
      <c r="FIH29" s="250"/>
      <c r="FII29" s="250"/>
      <c r="FIJ29" s="250"/>
      <c r="FIK29" s="250"/>
      <c r="FIL29" s="250"/>
      <c r="FIM29" s="250"/>
      <c r="FIN29" s="250"/>
      <c r="FIO29" s="250"/>
      <c r="FIP29" s="250"/>
      <c r="FIQ29" s="250"/>
      <c r="FIR29" s="250"/>
      <c r="FIS29" s="250"/>
      <c r="FIT29" s="250"/>
      <c r="FIU29" s="250"/>
      <c r="FIV29" s="250"/>
      <c r="FIW29" s="250"/>
      <c r="FIX29" s="250"/>
      <c r="FIY29" s="250"/>
      <c r="FIZ29" s="251"/>
      <c r="FJA29" s="251"/>
      <c r="FJB29" s="251"/>
      <c r="FJC29" s="251"/>
      <c r="FJD29" s="251"/>
      <c r="FJE29" s="250"/>
      <c r="FJF29" s="250"/>
      <c r="FJG29" s="250"/>
      <c r="FJH29" s="250"/>
      <c r="FJI29" s="250"/>
      <c r="FJJ29" s="250"/>
      <c r="FJK29" s="250"/>
      <c r="FJL29" s="250"/>
      <c r="FJM29" s="250"/>
      <c r="FJN29" s="250"/>
      <c r="FJO29" s="250"/>
      <c r="FJP29" s="250"/>
      <c r="FJQ29" s="250"/>
      <c r="FJR29" s="250"/>
      <c r="FJS29" s="250"/>
      <c r="FJT29" s="250"/>
      <c r="FJU29" s="250"/>
      <c r="FJV29" s="250"/>
      <c r="FJW29" s="250"/>
      <c r="FJX29" s="250"/>
      <c r="FJY29" s="250"/>
      <c r="FJZ29" s="250"/>
      <c r="FKA29" s="250"/>
      <c r="FKB29" s="250"/>
      <c r="FKC29" s="250"/>
      <c r="FKD29" s="250"/>
      <c r="FKE29" s="250"/>
      <c r="FKF29" s="250"/>
      <c r="FKG29" s="250"/>
      <c r="FKH29" s="250"/>
      <c r="FKI29" s="250"/>
      <c r="FKJ29" s="250"/>
      <c r="FKK29" s="250"/>
      <c r="FKL29" s="250"/>
      <c r="FKM29" s="250"/>
      <c r="FKN29" s="250"/>
      <c r="FKO29" s="250"/>
      <c r="FKP29" s="250"/>
      <c r="FKQ29" s="250"/>
      <c r="FKR29" s="250"/>
      <c r="FKS29" s="250"/>
      <c r="FKT29" s="250"/>
      <c r="FKU29" s="250"/>
      <c r="FKV29" s="250"/>
      <c r="FKW29" s="250"/>
      <c r="FKX29" s="250"/>
      <c r="FKY29" s="250"/>
      <c r="FKZ29" s="250"/>
      <c r="FLA29" s="250"/>
      <c r="FLB29" s="251"/>
      <c r="FLC29" s="251"/>
      <c r="FLD29" s="251"/>
      <c r="FLE29" s="251"/>
      <c r="FLF29" s="251"/>
      <c r="FLG29" s="250"/>
      <c r="FLH29" s="250"/>
      <c r="FLI29" s="250"/>
      <c r="FLJ29" s="250"/>
      <c r="FLK29" s="250"/>
      <c r="FLL29" s="250"/>
      <c r="FLM29" s="250"/>
      <c r="FLN29" s="250"/>
      <c r="FLO29" s="250"/>
      <c r="FLP29" s="250"/>
      <c r="FLQ29" s="250"/>
      <c r="FLR29" s="250"/>
      <c r="FLS29" s="250"/>
      <c r="FLT29" s="250"/>
      <c r="FLU29" s="250"/>
      <c r="FLV29" s="250"/>
      <c r="FLW29" s="250"/>
      <c r="FLX29" s="250"/>
      <c r="FLY29" s="250"/>
      <c r="FLZ29" s="250"/>
      <c r="FMA29" s="250"/>
      <c r="FMB29" s="250"/>
      <c r="FMC29" s="250"/>
      <c r="FMD29" s="250"/>
      <c r="FME29" s="250"/>
      <c r="FMF29" s="250"/>
      <c r="FMG29" s="250"/>
      <c r="FMH29" s="250"/>
      <c r="FMI29" s="250"/>
      <c r="FMJ29" s="250"/>
      <c r="FMK29" s="250"/>
      <c r="FML29" s="250"/>
      <c r="FMM29" s="250"/>
      <c r="FMN29" s="250"/>
      <c r="FMO29" s="250"/>
      <c r="FMP29" s="250"/>
      <c r="FMQ29" s="250"/>
      <c r="FMR29" s="250"/>
      <c r="FMS29" s="250"/>
      <c r="FMT29" s="250"/>
      <c r="FMU29" s="250"/>
      <c r="FMV29" s="250"/>
      <c r="FMW29" s="250"/>
      <c r="FMX29" s="250"/>
      <c r="FMY29" s="250"/>
      <c r="FMZ29" s="250"/>
      <c r="FNA29" s="250"/>
      <c r="FNB29" s="250"/>
      <c r="FNC29" s="250"/>
      <c r="FND29" s="251"/>
      <c r="FNE29" s="251"/>
      <c r="FNF29" s="251"/>
      <c r="FNG29" s="251"/>
      <c r="FNH29" s="251"/>
      <c r="FNI29" s="250"/>
      <c r="FNJ29" s="250"/>
      <c r="FNK29" s="250"/>
      <c r="FNL29" s="250"/>
      <c r="FNM29" s="250"/>
      <c r="FNN29" s="250"/>
      <c r="FNO29" s="250"/>
      <c r="FNP29" s="250"/>
      <c r="FNQ29" s="250"/>
      <c r="FNR29" s="250"/>
      <c r="FNS29" s="250"/>
      <c r="FNT29" s="250"/>
      <c r="FNU29" s="250"/>
      <c r="FNV29" s="250"/>
      <c r="FNW29" s="250"/>
      <c r="FNX29" s="250"/>
      <c r="FNY29" s="250"/>
      <c r="FNZ29" s="250"/>
      <c r="FOA29" s="250"/>
      <c r="FOB29" s="250"/>
      <c r="FOC29" s="250"/>
      <c r="FOD29" s="250"/>
      <c r="FOE29" s="250"/>
      <c r="FOF29" s="250"/>
      <c r="FOG29" s="250"/>
      <c r="FOH29" s="250"/>
      <c r="FOI29" s="250"/>
      <c r="FOJ29" s="250"/>
      <c r="FOK29" s="250"/>
      <c r="FOL29" s="250"/>
      <c r="FOM29" s="250"/>
      <c r="FON29" s="250"/>
      <c r="FOO29" s="250"/>
      <c r="FOP29" s="250"/>
      <c r="FOQ29" s="250"/>
      <c r="FOR29" s="250"/>
      <c r="FOS29" s="250"/>
      <c r="FOT29" s="250"/>
      <c r="FOU29" s="250"/>
      <c r="FOV29" s="250"/>
      <c r="FOW29" s="250"/>
      <c r="FOX29" s="250"/>
      <c r="FOY29" s="250"/>
      <c r="FOZ29" s="250"/>
      <c r="FPA29" s="250"/>
      <c r="FPB29" s="250"/>
      <c r="FPC29" s="250"/>
      <c r="FPD29" s="250"/>
      <c r="FPE29" s="250"/>
      <c r="FPF29" s="251"/>
      <c r="FPG29" s="251"/>
      <c r="FPH29" s="251"/>
      <c r="FPI29" s="251"/>
      <c r="FPJ29" s="251"/>
      <c r="FPK29" s="250"/>
      <c r="FPL29" s="250"/>
      <c r="FPM29" s="250"/>
      <c r="FPN29" s="250"/>
      <c r="FPO29" s="250"/>
      <c r="FPP29" s="250"/>
      <c r="FPQ29" s="250"/>
      <c r="FPR29" s="250"/>
      <c r="FPS29" s="250"/>
      <c r="FPT29" s="250"/>
      <c r="FPU29" s="250"/>
      <c r="FPV29" s="250"/>
      <c r="FPW29" s="250"/>
      <c r="FPX29" s="250"/>
      <c r="FPY29" s="250"/>
      <c r="FPZ29" s="250"/>
      <c r="FQA29" s="250"/>
      <c r="FQB29" s="250"/>
      <c r="FQC29" s="250"/>
      <c r="FQD29" s="250"/>
      <c r="FQE29" s="250"/>
      <c r="FQF29" s="250"/>
      <c r="FQG29" s="250"/>
      <c r="FQH29" s="250"/>
      <c r="FQI29" s="250"/>
      <c r="FQJ29" s="250"/>
      <c r="FQK29" s="250"/>
      <c r="FQL29" s="250"/>
      <c r="FQM29" s="250"/>
      <c r="FQN29" s="250"/>
      <c r="FQO29" s="250"/>
      <c r="FQP29" s="250"/>
      <c r="FQQ29" s="250"/>
      <c r="FQR29" s="250"/>
      <c r="FQS29" s="250"/>
      <c r="FQT29" s="250"/>
      <c r="FQU29" s="250"/>
      <c r="FQV29" s="250"/>
      <c r="FQW29" s="250"/>
      <c r="FQX29" s="250"/>
      <c r="FQY29" s="250"/>
      <c r="FQZ29" s="250"/>
      <c r="FRA29" s="250"/>
      <c r="FRB29" s="250"/>
      <c r="FRC29" s="250"/>
      <c r="FRD29" s="250"/>
      <c r="FRE29" s="250"/>
      <c r="FRF29" s="250"/>
      <c r="FRG29" s="250"/>
      <c r="FRH29" s="251"/>
      <c r="FRI29" s="251"/>
      <c r="FRJ29" s="251"/>
      <c r="FRK29" s="251"/>
      <c r="FRL29" s="251"/>
      <c r="FRM29" s="250"/>
      <c r="FRN29" s="250"/>
      <c r="FRO29" s="250"/>
      <c r="FRP29" s="250"/>
      <c r="FRQ29" s="250"/>
      <c r="FRR29" s="250"/>
      <c r="FRS29" s="250"/>
      <c r="FRT29" s="250"/>
      <c r="FRU29" s="250"/>
      <c r="FRV29" s="250"/>
      <c r="FRW29" s="250"/>
      <c r="FRX29" s="250"/>
      <c r="FRY29" s="250"/>
      <c r="FRZ29" s="250"/>
      <c r="FSA29" s="250"/>
      <c r="FSB29" s="250"/>
      <c r="FSC29" s="250"/>
      <c r="FSD29" s="250"/>
      <c r="FSE29" s="250"/>
      <c r="FSF29" s="250"/>
      <c r="FSG29" s="250"/>
      <c r="FSH29" s="250"/>
      <c r="FSI29" s="250"/>
      <c r="FSJ29" s="250"/>
      <c r="FSK29" s="250"/>
      <c r="FSL29" s="250"/>
      <c r="FSM29" s="250"/>
      <c r="FSN29" s="250"/>
      <c r="FSO29" s="250"/>
      <c r="FSP29" s="250"/>
      <c r="FSQ29" s="250"/>
      <c r="FSR29" s="250"/>
      <c r="FSS29" s="250"/>
      <c r="FST29" s="250"/>
      <c r="FSU29" s="250"/>
      <c r="FSV29" s="250"/>
      <c r="FSW29" s="250"/>
      <c r="FSX29" s="250"/>
      <c r="FSY29" s="250"/>
      <c r="FSZ29" s="250"/>
      <c r="FTA29" s="250"/>
      <c r="FTB29" s="250"/>
      <c r="FTC29" s="250"/>
      <c r="FTD29" s="250"/>
      <c r="FTE29" s="250"/>
      <c r="FTF29" s="250"/>
      <c r="FTG29" s="250"/>
      <c r="FTH29" s="250"/>
      <c r="FTI29" s="250"/>
      <c r="FTJ29" s="251"/>
      <c r="FTK29" s="251"/>
      <c r="FTL29" s="251"/>
      <c r="FTM29" s="251"/>
      <c r="FTN29" s="251"/>
      <c r="FTO29" s="250"/>
      <c r="FTP29" s="250"/>
      <c r="FTQ29" s="250"/>
      <c r="FTR29" s="250"/>
      <c r="FTS29" s="250"/>
      <c r="FTT29" s="250"/>
      <c r="FTU29" s="250"/>
      <c r="FTV29" s="250"/>
      <c r="FTW29" s="250"/>
      <c r="FTX29" s="250"/>
      <c r="FTY29" s="250"/>
      <c r="FTZ29" s="250"/>
      <c r="FUA29" s="250"/>
      <c r="FUB29" s="250"/>
      <c r="FUC29" s="250"/>
      <c r="FUD29" s="250"/>
      <c r="FUE29" s="250"/>
      <c r="FUF29" s="250"/>
      <c r="FUG29" s="250"/>
      <c r="FUH29" s="250"/>
      <c r="FUI29" s="250"/>
      <c r="FUJ29" s="250"/>
      <c r="FUK29" s="250"/>
      <c r="FUL29" s="250"/>
      <c r="FUM29" s="250"/>
      <c r="FUN29" s="250"/>
      <c r="FUO29" s="250"/>
      <c r="FUP29" s="250"/>
      <c r="FUQ29" s="250"/>
      <c r="FUR29" s="250"/>
      <c r="FUS29" s="250"/>
      <c r="FUT29" s="250"/>
      <c r="FUU29" s="250"/>
      <c r="FUV29" s="250"/>
      <c r="FUW29" s="250"/>
      <c r="FUX29" s="250"/>
      <c r="FUY29" s="250"/>
      <c r="FUZ29" s="250"/>
      <c r="FVA29" s="250"/>
      <c r="FVB29" s="250"/>
      <c r="FVC29" s="250"/>
      <c r="FVD29" s="250"/>
      <c r="FVE29" s="250"/>
      <c r="FVF29" s="250"/>
      <c r="FVG29" s="250"/>
      <c r="FVH29" s="250"/>
      <c r="FVI29" s="250"/>
      <c r="FVJ29" s="250"/>
      <c r="FVK29" s="250"/>
      <c r="FVL29" s="251"/>
      <c r="FVM29" s="251"/>
      <c r="FVN29" s="251"/>
      <c r="FVO29" s="251"/>
      <c r="FVP29" s="251"/>
      <c r="FVQ29" s="250"/>
      <c r="FVR29" s="250"/>
      <c r="FVS29" s="250"/>
      <c r="FVT29" s="250"/>
      <c r="FVU29" s="250"/>
      <c r="FVV29" s="250"/>
      <c r="FVW29" s="250"/>
      <c r="FVX29" s="250"/>
      <c r="FVY29" s="250"/>
      <c r="FVZ29" s="250"/>
      <c r="FWA29" s="250"/>
      <c r="FWB29" s="250"/>
      <c r="FWC29" s="250"/>
      <c r="FWD29" s="250"/>
      <c r="FWE29" s="250"/>
      <c r="FWF29" s="250"/>
      <c r="FWG29" s="250"/>
      <c r="FWH29" s="250"/>
      <c r="FWI29" s="250"/>
      <c r="FWJ29" s="250"/>
      <c r="FWK29" s="250"/>
      <c r="FWL29" s="250"/>
      <c r="FWM29" s="250"/>
      <c r="FWN29" s="250"/>
      <c r="FWO29" s="250"/>
      <c r="FWP29" s="250"/>
      <c r="FWQ29" s="250"/>
      <c r="FWR29" s="250"/>
      <c r="FWS29" s="250"/>
      <c r="FWT29" s="250"/>
      <c r="FWU29" s="250"/>
      <c r="FWV29" s="250"/>
      <c r="FWW29" s="250"/>
      <c r="FWX29" s="250"/>
      <c r="FWY29" s="250"/>
      <c r="FWZ29" s="250"/>
      <c r="FXA29" s="250"/>
      <c r="FXB29" s="250"/>
      <c r="FXC29" s="250"/>
      <c r="FXD29" s="250"/>
      <c r="FXE29" s="250"/>
      <c r="FXF29" s="250"/>
      <c r="FXG29" s="250"/>
      <c r="FXH29" s="250"/>
      <c r="FXI29" s="250"/>
      <c r="FXJ29" s="250"/>
      <c r="FXK29" s="250"/>
      <c r="FXL29" s="250"/>
      <c r="FXM29" s="250"/>
      <c r="FXN29" s="251"/>
      <c r="FXO29" s="251"/>
      <c r="FXP29" s="251"/>
      <c r="FXQ29" s="251"/>
      <c r="FXR29" s="251"/>
      <c r="FXS29" s="250"/>
      <c r="FXT29" s="250"/>
      <c r="FXU29" s="250"/>
      <c r="FXV29" s="250"/>
      <c r="FXW29" s="250"/>
      <c r="FXX29" s="250"/>
      <c r="FXY29" s="250"/>
      <c r="FXZ29" s="250"/>
      <c r="FYA29" s="250"/>
      <c r="FYB29" s="250"/>
      <c r="FYC29" s="250"/>
      <c r="FYD29" s="250"/>
      <c r="FYE29" s="250"/>
      <c r="FYF29" s="250"/>
      <c r="FYG29" s="250"/>
      <c r="FYH29" s="250"/>
      <c r="FYI29" s="250"/>
      <c r="FYJ29" s="250"/>
      <c r="FYK29" s="250"/>
      <c r="FYL29" s="250"/>
      <c r="FYM29" s="250"/>
      <c r="FYN29" s="250"/>
      <c r="FYO29" s="250"/>
      <c r="FYP29" s="250"/>
      <c r="FYQ29" s="250"/>
      <c r="FYR29" s="250"/>
      <c r="FYS29" s="250"/>
      <c r="FYT29" s="250"/>
      <c r="FYU29" s="250"/>
      <c r="FYV29" s="250"/>
      <c r="FYW29" s="250"/>
      <c r="FYX29" s="250"/>
      <c r="FYY29" s="250"/>
      <c r="FYZ29" s="250"/>
      <c r="FZA29" s="250"/>
      <c r="FZB29" s="250"/>
      <c r="FZC29" s="250"/>
      <c r="FZD29" s="250"/>
      <c r="FZE29" s="250"/>
      <c r="FZF29" s="250"/>
      <c r="FZG29" s="250"/>
      <c r="FZH29" s="250"/>
      <c r="FZI29" s="250"/>
      <c r="FZJ29" s="250"/>
      <c r="FZK29" s="250"/>
      <c r="FZL29" s="250"/>
      <c r="FZM29" s="250"/>
      <c r="FZN29" s="250"/>
      <c r="FZO29" s="250"/>
      <c r="FZP29" s="251"/>
      <c r="FZQ29" s="251"/>
      <c r="FZR29" s="251"/>
      <c r="FZS29" s="251"/>
      <c r="FZT29" s="251"/>
      <c r="FZU29" s="250"/>
      <c r="FZV29" s="250"/>
      <c r="FZW29" s="250"/>
      <c r="FZX29" s="250"/>
      <c r="FZY29" s="250"/>
      <c r="FZZ29" s="250"/>
      <c r="GAA29" s="250"/>
      <c r="GAB29" s="250"/>
      <c r="GAC29" s="250"/>
      <c r="GAD29" s="250"/>
      <c r="GAE29" s="250"/>
      <c r="GAF29" s="250"/>
      <c r="GAG29" s="250"/>
      <c r="GAH29" s="250"/>
      <c r="GAI29" s="250"/>
      <c r="GAJ29" s="250"/>
      <c r="GAK29" s="250"/>
      <c r="GAL29" s="250"/>
      <c r="GAM29" s="250"/>
      <c r="GAN29" s="250"/>
      <c r="GAO29" s="250"/>
      <c r="GAP29" s="250"/>
      <c r="GAQ29" s="250"/>
      <c r="GAR29" s="250"/>
      <c r="GAS29" s="250"/>
      <c r="GAT29" s="250"/>
      <c r="GAU29" s="250"/>
      <c r="GAV29" s="250"/>
      <c r="GAW29" s="250"/>
      <c r="GAX29" s="250"/>
      <c r="GAY29" s="250"/>
      <c r="GAZ29" s="250"/>
      <c r="GBA29" s="250"/>
      <c r="GBB29" s="250"/>
      <c r="GBC29" s="250"/>
      <c r="GBD29" s="250"/>
      <c r="GBE29" s="250"/>
      <c r="GBF29" s="250"/>
      <c r="GBG29" s="250"/>
      <c r="GBH29" s="250"/>
      <c r="GBI29" s="250"/>
      <c r="GBJ29" s="250"/>
      <c r="GBK29" s="250"/>
      <c r="GBL29" s="250"/>
      <c r="GBM29" s="250"/>
      <c r="GBN29" s="250"/>
      <c r="GBO29" s="250"/>
      <c r="GBP29" s="250"/>
      <c r="GBQ29" s="250"/>
      <c r="GBR29" s="251"/>
      <c r="GBS29" s="251"/>
      <c r="GBT29" s="251"/>
      <c r="GBU29" s="251"/>
      <c r="GBV29" s="251"/>
      <c r="GBW29" s="250"/>
      <c r="GBX29" s="250"/>
      <c r="GBY29" s="250"/>
      <c r="GBZ29" s="250"/>
      <c r="GCA29" s="250"/>
      <c r="GCB29" s="250"/>
      <c r="GCC29" s="250"/>
      <c r="GCD29" s="250"/>
      <c r="GCE29" s="250"/>
      <c r="GCF29" s="250"/>
      <c r="GCG29" s="250"/>
      <c r="GCH29" s="250"/>
      <c r="GCI29" s="250"/>
      <c r="GCJ29" s="250"/>
      <c r="GCK29" s="250"/>
      <c r="GCL29" s="250"/>
      <c r="GCM29" s="250"/>
      <c r="GCN29" s="250"/>
      <c r="GCO29" s="250"/>
      <c r="GCP29" s="250"/>
      <c r="GCQ29" s="250"/>
      <c r="GCR29" s="250"/>
      <c r="GCS29" s="250"/>
      <c r="GCT29" s="250"/>
      <c r="GCU29" s="250"/>
      <c r="GCV29" s="250"/>
      <c r="GCW29" s="250"/>
      <c r="GCX29" s="250"/>
      <c r="GCY29" s="250"/>
      <c r="GCZ29" s="250"/>
      <c r="GDA29" s="250"/>
      <c r="GDB29" s="250"/>
      <c r="GDC29" s="250"/>
      <c r="GDD29" s="250"/>
      <c r="GDE29" s="250"/>
      <c r="GDF29" s="250"/>
      <c r="GDG29" s="250"/>
      <c r="GDH29" s="250"/>
      <c r="GDI29" s="250"/>
      <c r="GDJ29" s="250"/>
      <c r="GDK29" s="250"/>
      <c r="GDL29" s="250"/>
      <c r="GDM29" s="250"/>
      <c r="GDN29" s="250"/>
      <c r="GDO29" s="250"/>
      <c r="GDP29" s="250"/>
      <c r="GDQ29" s="250"/>
      <c r="GDR29" s="250"/>
      <c r="GDS29" s="250"/>
      <c r="GDT29" s="251"/>
      <c r="GDU29" s="251"/>
      <c r="GDV29" s="251"/>
      <c r="GDW29" s="251"/>
      <c r="GDX29" s="251"/>
      <c r="GDY29" s="250"/>
      <c r="GDZ29" s="250"/>
      <c r="GEA29" s="250"/>
      <c r="GEB29" s="250"/>
      <c r="GEC29" s="250"/>
      <c r="GED29" s="250"/>
      <c r="GEE29" s="250"/>
      <c r="GEF29" s="250"/>
      <c r="GEG29" s="250"/>
      <c r="GEH29" s="250"/>
      <c r="GEI29" s="250"/>
      <c r="GEJ29" s="250"/>
      <c r="GEK29" s="250"/>
      <c r="GEL29" s="250"/>
      <c r="GEM29" s="250"/>
      <c r="GEN29" s="250"/>
      <c r="GEO29" s="250"/>
      <c r="GEP29" s="250"/>
      <c r="GEQ29" s="250"/>
      <c r="GER29" s="250"/>
      <c r="GES29" s="250"/>
      <c r="GET29" s="250"/>
      <c r="GEU29" s="250"/>
      <c r="GEV29" s="250"/>
      <c r="GEW29" s="250"/>
      <c r="GEX29" s="250"/>
      <c r="GEY29" s="250"/>
      <c r="GEZ29" s="250"/>
      <c r="GFA29" s="250"/>
      <c r="GFB29" s="250"/>
      <c r="GFC29" s="250"/>
      <c r="GFD29" s="250"/>
      <c r="GFE29" s="250"/>
      <c r="GFF29" s="250"/>
      <c r="GFG29" s="250"/>
      <c r="GFH29" s="250"/>
      <c r="GFI29" s="250"/>
      <c r="GFJ29" s="250"/>
      <c r="GFK29" s="250"/>
      <c r="GFL29" s="250"/>
      <c r="GFM29" s="250"/>
      <c r="GFN29" s="250"/>
      <c r="GFO29" s="250"/>
      <c r="GFP29" s="250"/>
      <c r="GFQ29" s="250"/>
      <c r="GFR29" s="250"/>
      <c r="GFS29" s="250"/>
      <c r="GFT29" s="250"/>
      <c r="GFU29" s="250"/>
      <c r="GFV29" s="251"/>
      <c r="GFW29" s="251"/>
      <c r="GFX29" s="251"/>
      <c r="GFY29" s="251"/>
      <c r="GFZ29" s="251"/>
      <c r="GGA29" s="250"/>
      <c r="GGB29" s="250"/>
      <c r="GGC29" s="250"/>
      <c r="GGD29" s="250"/>
      <c r="GGE29" s="250"/>
      <c r="GGF29" s="250"/>
      <c r="GGG29" s="250"/>
      <c r="GGH29" s="250"/>
      <c r="GGI29" s="250"/>
      <c r="GGJ29" s="250"/>
      <c r="GGK29" s="250"/>
      <c r="GGL29" s="250"/>
      <c r="GGM29" s="250"/>
      <c r="GGN29" s="250"/>
      <c r="GGO29" s="250"/>
      <c r="GGP29" s="250"/>
      <c r="GGQ29" s="250"/>
      <c r="GGR29" s="250"/>
      <c r="GGS29" s="250"/>
      <c r="GGT29" s="250"/>
      <c r="GGU29" s="250"/>
      <c r="GGV29" s="250"/>
      <c r="GGW29" s="250"/>
      <c r="GGX29" s="250"/>
      <c r="GGY29" s="250"/>
      <c r="GGZ29" s="250"/>
      <c r="GHA29" s="250"/>
      <c r="GHB29" s="250"/>
      <c r="GHC29" s="250"/>
      <c r="GHD29" s="250"/>
      <c r="GHE29" s="250"/>
      <c r="GHF29" s="250"/>
      <c r="GHG29" s="250"/>
      <c r="GHH29" s="250"/>
      <c r="GHI29" s="250"/>
      <c r="GHJ29" s="250"/>
      <c r="GHK29" s="250"/>
      <c r="GHL29" s="250"/>
      <c r="GHM29" s="250"/>
      <c r="GHN29" s="250"/>
      <c r="GHO29" s="250"/>
      <c r="GHP29" s="250"/>
      <c r="GHQ29" s="250"/>
      <c r="GHR29" s="250"/>
      <c r="GHS29" s="250"/>
      <c r="GHT29" s="250"/>
      <c r="GHU29" s="250"/>
      <c r="GHV29" s="250"/>
      <c r="GHW29" s="250"/>
      <c r="GHX29" s="251"/>
      <c r="GHY29" s="251"/>
      <c r="GHZ29" s="251"/>
      <c r="GIA29" s="251"/>
      <c r="GIB29" s="251"/>
      <c r="GIC29" s="250"/>
      <c r="GID29" s="250"/>
      <c r="GIE29" s="250"/>
      <c r="GIF29" s="250"/>
      <c r="GIG29" s="250"/>
      <c r="GIH29" s="250"/>
      <c r="GII29" s="250"/>
      <c r="GIJ29" s="250"/>
      <c r="GIK29" s="250"/>
      <c r="GIL29" s="250"/>
      <c r="GIM29" s="250"/>
      <c r="GIN29" s="250"/>
      <c r="GIO29" s="250"/>
      <c r="GIP29" s="250"/>
      <c r="GIQ29" s="250"/>
      <c r="GIR29" s="250"/>
      <c r="GIS29" s="250"/>
      <c r="GIT29" s="250"/>
      <c r="GIU29" s="250"/>
      <c r="GIV29" s="250"/>
      <c r="GIW29" s="250"/>
      <c r="GIX29" s="250"/>
      <c r="GIY29" s="250"/>
      <c r="GIZ29" s="250"/>
      <c r="GJA29" s="250"/>
      <c r="GJB29" s="250"/>
      <c r="GJC29" s="250"/>
      <c r="GJD29" s="250"/>
      <c r="GJE29" s="250"/>
      <c r="GJF29" s="250"/>
      <c r="GJG29" s="250"/>
      <c r="GJH29" s="250"/>
      <c r="GJI29" s="250"/>
      <c r="GJJ29" s="250"/>
      <c r="GJK29" s="250"/>
      <c r="GJL29" s="250"/>
      <c r="GJM29" s="250"/>
      <c r="GJN29" s="250"/>
      <c r="GJO29" s="250"/>
      <c r="GJP29" s="250"/>
      <c r="GJQ29" s="250"/>
      <c r="GJR29" s="250"/>
      <c r="GJS29" s="250"/>
      <c r="GJT29" s="250"/>
      <c r="GJU29" s="250"/>
      <c r="GJV29" s="250"/>
      <c r="GJW29" s="250"/>
      <c r="GJX29" s="250"/>
      <c r="GJY29" s="250"/>
      <c r="GJZ29" s="251"/>
      <c r="GKA29" s="251"/>
      <c r="GKB29" s="251"/>
      <c r="GKC29" s="251"/>
      <c r="GKD29" s="251"/>
      <c r="GKE29" s="250"/>
      <c r="GKF29" s="250"/>
      <c r="GKG29" s="250"/>
      <c r="GKH29" s="250"/>
      <c r="GKI29" s="250"/>
      <c r="GKJ29" s="250"/>
      <c r="GKK29" s="250"/>
      <c r="GKL29" s="250"/>
      <c r="GKM29" s="250"/>
      <c r="GKN29" s="250"/>
      <c r="GKO29" s="250"/>
      <c r="GKP29" s="250"/>
      <c r="GKQ29" s="250"/>
      <c r="GKR29" s="250"/>
      <c r="GKS29" s="250"/>
      <c r="GKT29" s="250"/>
      <c r="GKU29" s="250"/>
      <c r="GKV29" s="250"/>
      <c r="GKW29" s="250"/>
      <c r="GKX29" s="250"/>
      <c r="GKY29" s="250"/>
      <c r="GKZ29" s="250"/>
      <c r="GLA29" s="250"/>
      <c r="GLB29" s="250"/>
      <c r="GLC29" s="250"/>
      <c r="GLD29" s="250"/>
      <c r="GLE29" s="250"/>
      <c r="GLF29" s="250"/>
      <c r="GLG29" s="250"/>
      <c r="GLH29" s="250"/>
      <c r="GLI29" s="250"/>
      <c r="GLJ29" s="250"/>
      <c r="GLK29" s="250"/>
      <c r="GLL29" s="250"/>
      <c r="GLM29" s="250"/>
      <c r="GLN29" s="250"/>
      <c r="GLO29" s="250"/>
      <c r="GLP29" s="250"/>
      <c r="GLQ29" s="250"/>
      <c r="GLR29" s="250"/>
      <c r="GLS29" s="250"/>
      <c r="GLT29" s="250"/>
      <c r="GLU29" s="250"/>
      <c r="GLV29" s="250"/>
      <c r="GLW29" s="250"/>
      <c r="GLX29" s="250"/>
      <c r="GLY29" s="250"/>
      <c r="GLZ29" s="250"/>
      <c r="GMA29" s="250"/>
      <c r="GMB29" s="251"/>
      <c r="GMC29" s="251"/>
      <c r="GMD29" s="251"/>
      <c r="GME29" s="251"/>
      <c r="GMF29" s="251"/>
      <c r="GMG29" s="250"/>
      <c r="GMH29" s="250"/>
      <c r="GMI29" s="250"/>
      <c r="GMJ29" s="250"/>
      <c r="GMK29" s="250"/>
      <c r="GML29" s="250"/>
      <c r="GMM29" s="250"/>
      <c r="GMN29" s="250"/>
      <c r="GMO29" s="250"/>
      <c r="GMP29" s="250"/>
      <c r="GMQ29" s="250"/>
      <c r="GMR29" s="250"/>
      <c r="GMS29" s="250"/>
      <c r="GMT29" s="250"/>
      <c r="GMU29" s="250"/>
      <c r="GMV29" s="250"/>
      <c r="GMW29" s="250"/>
      <c r="GMX29" s="250"/>
      <c r="GMY29" s="250"/>
      <c r="GMZ29" s="250"/>
      <c r="GNA29" s="250"/>
      <c r="GNB29" s="250"/>
      <c r="GNC29" s="250"/>
      <c r="GND29" s="250"/>
      <c r="GNE29" s="250"/>
      <c r="GNF29" s="250"/>
      <c r="GNG29" s="250"/>
      <c r="GNH29" s="250"/>
      <c r="GNI29" s="250"/>
      <c r="GNJ29" s="250"/>
      <c r="GNK29" s="250"/>
      <c r="GNL29" s="250"/>
      <c r="GNM29" s="250"/>
      <c r="GNN29" s="250"/>
      <c r="GNO29" s="250"/>
      <c r="GNP29" s="250"/>
      <c r="GNQ29" s="250"/>
      <c r="GNR29" s="250"/>
      <c r="GNS29" s="250"/>
      <c r="GNT29" s="250"/>
      <c r="GNU29" s="250"/>
      <c r="GNV29" s="250"/>
      <c r="GNW29" s="250"/>
      <c r="GNX29" s="250"/>
      <c r="GNY29" s="250"/>
      <c r="GNZ29" s="250"/>
      <c r="GOA29" s="250"/>
      <c r="GOB29" s="250"/>
      <c r="GOC29" s="250"/>
      <c r="GOD29" s="251"/>
      <c r="GOE29" s="251"/>
      <c r="GOF29" s="251"/>
      <c r="GOG29" s="251"/>
      <c r="GOH29" s="251"/>
      <c r="GOI29" s="250"/>
      <c r="GOJ29" s="250"/>
      <c r="GOK29" s="250"/>
      <c r="GOL29" s="250"/>
      <c r="GOM29" s="250"/>
      <c r="GON29" s="250"/>
      <c r="GOO29" s="250"/>
      <c r="GOP29" s="250"/>
      <c r="GOQ29" s="250"/>
      <c r="GOR29" s="250"/>
      <c r="GOS29" s="250"/>
      <c r="GOT29" s="250"/>
      <c r="GOU29" s="250"/>
      <c r="GOV29" s="250"/>
      <c r="GOW29" s="250"/>
      <c r="GOX29" s="250"/>
      <c r="GOY29" s="250"/>
      <c r="GOZ29" s="250"/>
      <c r="GPA29" s="250"/>
      <c r="GPB29" s="250"/>
      <c r="GPC29" s="250"/>
      <c r="GPD29" s="250"/>
      <c r="GPE29" s="250"/>
      <c r="GPF29" s="250"/>
      <c r="GPG29" s="250"/>
      <c r="GPH29" s="250"/>
      <c r="GPI29" s="250"/>
      <c r="GPJ29" s="250"/>
      <c r="GPK29" s="250"/>
      <c r="GPL29" s="250"/>
      <c r="GPM29" s="250"/>
      <c r="GPN29" s="250"/>
      <c r="GPO29" s="250"/>
      <c r="GPP29" s="250"/>
      <c r="GPQ29" s="250"/>
      <c r="GPR29" s="250"/>
      <c r="GPS29" s="250"/>
      <c r="GPT29" s="250"/>
      <c r="GPU29" s="250"/>
      <c r="GPV29" s="250"/>
      <c r="GPW29" s="250"/>
      <c r="GPX29" s="250"/>
      <c r="GPY29" s="250"/>
      <c r="GPZ29" s="250"/>
      <c r="GQA29" s="250"/>
      <c r="GQB29" s="250"/>
      <c r="GQC29" s="250"/>
      <c r="GQD29" s="250"/>
      <c r="GQE29" s="250"/>
      <c r="GQF29" s="251"/>
      <c r="GQG29" s="251"/>
      <c r="GQH29" s="251"/>
      <c r="GQI29" s="251"/>
      <c r="GQJ29" s="251"/>
      <c r="GQK29" s="250"/>
      <c r="GQL29" s="250"/>
      <c r="GQM29" s="250"/>
      <c r="GQN29" s="250"/>
      <c r="GQO29" s="250"/>
      <c r="GQP29" s="250"/>
      <c r="GQQ29" s="250"/>
      <c r="GQR29" s="250"/>
      <c r="GQS29" s="250"/>
      <c r="GQT29" s="250"/>
      <c r="GQU29" s="250"/>
      <c r="GQV29" s="250"/>
      <c r="GQW29" s="250"/>
      <c r="GQX29" s="250"/>
      <c r="GQY29" s="250"/>
      <c r="GQZ29" s="250"/>
      <c r="GRA29" s="250"/>
      <c r="GRB29" s="250"/>
      <c r="GRC29" s="250"/>
      <c r="GRD29" s="250"/>
      <c r="GRE29" s="250"/>
      <c r="GRF29" s="250"/>
      <c r="GRG29" s="250"/>
      <c r="GRH29" s="250"/>
      <c r="GRI29" s="250"/>
      <c r="GRJ29" s="250"/>
      <c r="GRK29" s="250"/>
      <c r="GRL29" s="250"/>
      <c r="GRM29" s="250"/>
      <c r="GRN29" s="250"/>
      <c r="GRO29" s="250"/>
      <c r="GRP29" s="250"/>
      <c r="GRQ29" s="250"/>
      <c r="GRR29" s="250"/>
      <c r="GRS29" s="250"/>
      <c r="GRT29" s="250"/>
      <c r="GRU29" s="250"/>
      <c r="GRV29" s="250"/>
      <c r="GRW29" s="250"/>
      <c r="GRX29" s="250"/>
      <c r="GRY29" s="250"/>
      <c r="GRZ29" s="250"/>
      <c r="GSA29" s="250"/>
      <c r="GSB29" s="250"/>
      <c r="GSC29" s="250"/>
      <c r="GSD29" s="250"/>
      <c r="GSE29" s="250"/>
      <c r="GSF29" s="250"/>
      <c r="GSG29" s="250"/>
      <c r="GSH29" s="251"/>
      <c r="GSI29" s="251"/>
      <c r="GSJ29" s="251"/>
      <c r="GSK29" s="251"/>
      <c r="GSL29" s="251"/>
      <c r="GSM29" s="250"/>
      <c r="GSN29" s="250"/>
      <c r="GSO29" s="250"/>
      <c r="GSP29" s="250"/>
      <c r="GSQ29" s="250"/>
      <c r="GSR29" s="250"/>
      <c r="GSS29" s="250"/>
      <c r="GST29" s="250"/>
      <c r="GSU29" s="250"/>
      <c r="GSV29" s="250"/>
      <c r="GSW29" s="250"/>
      <c r="GSX29" s="250"/>
      <c r="GSY29" s="250"/>
      <c r="GSZ29" s="250"/>
      <c r="GTA29" s="250"/>
      <c r="GTB29" s="250"/>
      <c r="GTC29" s="250"/>
      <c r="GTD29" s="250"/>
      <c r="GTE29" s="250"/>
      <c r="GTF29" s="250"/>
      <c r="GTG29" s="250"/>
      <c r="GTH29" s="250"/>
      <c r="GTI29" s="250"/>
      <c r="GTJ29" s="250"/>
      <c r="GTK29" s="250"/>
      <c r="GTL29" s="250"/>
      <c r="GTM29" s="250"/>
      <c r="GTN29" s="250"/>
      <c r="GTO29" s="250"/>
      <c r="GTP29" s="250"/>
      <c r="GTQ29" s="250"/>
      <c r="GTR29" s="250"/>
      <c r="GTS29" s="250"/>
      <c r="GTT29" s="250"/>
      <c r="GTU29" s="250"/>
      <c r="GTV29" s="250"/>
      <c r="GTW29" s="250"/>
      <c r="GTX29" s="250"/>
      <c r="GTY29" s="250"/>
      <c r="GTZ29" s="250"/>
      <c r="GUA29" s="250"/>
      <c r="GUB29" s="250"/>
      <c r="GUC29" s="250"/>
      <c r="GUD29" s="250"/>
      <c r="GUE29" s="250"/>
      <c r="GUF29" s="250"/>
      <c r="GUG29" s="250"/>
      <c r="GUH29" s="250"/>
      <c r="GUI29" s="250"/>
      <c r="GUJ29" s="251"/>
      <c r="GUK29" s="251"/>
      <c r="GUL29" s="251"/>
      <c r="GUM29" s="251"/>
      <c r="GUN29" s="251"/>
      <c r="GUO29" s="250"/>
      <c r="GUP29" s="250"/>
      <c r="GUQ29" s="250"/>
      <c r="GUR29" s="250"/>
      <c r="GUS29" s="250"/>
      <c r="GUT29" s="250"/>
      <c r="GUU29" s="250"/>
      <c r="GUV29" s="250"/>
      <c r="GUW29" s="250"/>
      <c r="GUX29" s="250"/>
      <c r="GUY29" s="250"/>
      <c r="GUZ29" s="250"/>
      <c r="GVA29" s="250"/>
      <c r="GVB29" s="250"/>
      <c r="GVC29" s="250"/>
      <c r="GVD29" s="250"/>
      <c r="GVE29" s="250"/>
      <c r="GVF29" s="250"/>
      <c r="GVG29" s="250"/>
      <c r="GVH29" s="250"/>
      <c r="GVI29" s="250"/>
      <c r="GVJ29" s="250"/>
      <c r="GVK29" s="250"/>
      <c r="GVL29" s="250"/>
      <c r="GVM29" s="250"/>
      <c r="GVN29" s="250"/>
      <c r="GVO29" s="250"/>
      <c r="GVP29" s="250"/>
      <c r="GVQ29" s="250"/>
      <c r="GVR29" s="250"/>
      <c r="GVS29" s="250"/>
      <c r="GVT29" s="250"/>
      <c r="GVU29" s="250"/>
      <c r="GVV29" s="250"/>
      <c r="GVW29" s="250"/>
      <c r="GVX29" s="250"/>
      <c r="GVY29" s="250"/>
      <c r="GVZ29" s="250"/>
      <c r="GWA29" s="250"/>
      <c r="GWB29" s="250"/>
      <c r="GWC29" s="250"/>
      <c r="GWD29" s="250"/>
      <c r="GWE29" s="250"/>
      <c r="GWF29" s="250"/>
      <c r="GWG29" s="250"/>
      <c r="GWH29" s="250"/>
      <c r="GWI29" s="250"/>
      <c r="GWJ29" s="250"/>
      <c r="GWK29" s="250"/>
      <c r="GWL29" s="251"/>
      <c r="GWM29" s="251"/>
      <c r="GWN29" s="251"/>
      <c r="GWO29" s="251"/>
      <c r="GWP29" s="251"/>
      <c r="GWQ29" s="250"/>
      <c r="GWR29" s="250"/>
      <c r="GWS29" s="250"/>
      <c r="GWT29" s="250"/>
      <c r="GWU29" s="250"/>
      <c r="GWV29" s="250"/>
      <c r="GWW29" s="250"/>
      <c r="GWX29" s="250"/>
      <c r="GWY29" s="250"/>
      <c r="GWZ29" s="250"/>
      <c r="GXA29" s="250"/>
      <c r="GXB29" s="250"/>
      <c r="GXC29" s="250"/>
      <c r="GXD29" s="250"/>
      <c r="GXE29" s="250"/>
      <c r="GXF29" s="250"/>
      <c r="GXG29" s="250"/>
      <c r="GXH29" s="250"/>
      <c r="GXI29" s="250"/>
      <c r="GXJ29" s="250"/>
      <c r="GXK29" s="250"/>
      <c r="GXL29" s="250"/>
      <c r="GXM29" s="250"/>
      <c r="GXN29" s="250"/>
      <c r="GXO29" s="250"/>
      <c r="GXP29" s="250"/>
      <c r="GXQ29" s="250"/>
      <c r="GXR29" s="250"/>
      <c r="GXS29" s="250"/>
      <c r="GXT29" s="250"/>
      <c r="GXU29" s="250"/>
      <c r="GXV29" s="250"/>
      <c r="GXW29" s="250"/>
      <c r="GXX29" s="250"/>
      <c r="GXY29" s="250"/>
      <c r="GXZ29" s="250"/>
      <c r="GYA29" s="250"/>
      <c r="GYB29" s="250"/>
      <c r="GYC29" s="250"/>
      <c r="GYD29" s="250"/>
      <c r="GYE29" s="250"/>
      <c r="GYF29" s="250"/>
      <c r="GYG29" s="250"/>
      <c r="GYH29" s="250"/>
      <c r="GYI29" s="250"/>
      <c r="GYJ29" s="250"/>
      <c r="GYK29" s="250"/>
      <c r="GYL29" s="250"/>
      <c r="GYM29" s="250"/>
      <c r="GYN29" s="251"/>
      <c r="GYO29" s="251"/>
      <c r="GYP29" s="251"/>
      <c r="GYQ29" s="251"/>
      <c r="GYR29" s="251"/>
      <c r="GYS29" s="250"/>
      <c r="GYT29" s="250"/>
      <c r="GYU29" s="250"/>
      <c r="GYV29" s="250"/>
      <c r="GYW29" s="250"/>
      <c r="GYX29" s="250"/>
      <c r="GYY29" s="250"/>
      <c r="GYZ29" s="250"/>
      <c r="GZA29" s="250"/>
      <c r="GZB29" s="250"/>
      <c r="GZC29" s="250"/>
      <c r="GZD29" s="250"/>
      <c r="GZE29" s="250"/>
      <c r="GZF29" s="250"/>
      <c r="GZG29" s="250"/>
      <c r="GZH29" s="250"/>
      <c r="GZI29" s="250"/>
      <c r="GZJ29" s="250"/>
      <c r="GZK29" s="250"/>
      <c r="GZL29" s="250"/>
      <c r="GZM29" s="250"/>
      <c r="GZN29" s="250"/>
      <c r="GZO29" s="250"/>
      <c r="GZP29" s="250"/>
      <c r="GZQ29" s="250"/>
      <c r="GZR29" s="250"/>
      <c r="GZS29" s="250"/>
      <c r="GZT29" s="250"/>
      <c r="GZU29" s="250"/>
      <c r="GZV29" s="250"/>
      <c r="GZW29" s="250"/>
      <c r="GZX29" s="250"/>
      <c r="GZY29" s="250"/>
      <c r="GZZ29" s="250"/>
      <c r="HAA29" s="250"/>
      <c r="HAB29" s="250"/>
      <c r="HAC29" s="250"/>
      <c r="HAD29" s="250"/>
      <c r="HAE29" s="250"/>
      <c r="HAF29" s="250"/>
      <c r="HAG29" s="250"/>
      <c r="HAH29" s="250"/>
      <c r="HAI29" s="250"/>
      <c r="HAJ29" s="250"/>
      <c r="HAK29" s="250"/>
      <c r="HAL29" s="250"/>
      <c r="HAM29" s="250"/>
      <c r="HAN29" s="250"/>
      <c r="HAO29" s="250"/>
      <c r="HAP29" s="251"/>
      <c r="HAQ29" s="251"/>
      <c r="HAR29" s="251"/>
      <c r="HAS29" s="251"/>
      <c r="HAT29" s="251"/>
      <c r="HAU29" s="250"/>
      <c r="HAV29" s="250"/>
      <c r="HAW29" s="250"/>
      <c r="HAX29" s="250"/>
      <c r="HAY29" s="250"/>
      <c r="HAZ29" s="250"/>
      <c r="HBA29" s="250"/>
      <c r="HBB29" s="250"/>
      <c r="HBC29" s="250"/>
      <c r="HBD29" s="250"/>
      <c r="HBE29" s="250"/>
      <c r="HBF29" s="250"/>
      <c r="HBG29" s="250"/>
      <c r="HBH29" s="250"/>
      <c r="HBI29" s="250"/>
      <c r="HBJ29" s="250"/>
      <c r="HBK29" s="250"/>
      <c r="HBL29" s="250"/>
      <c r="HBM29" s="250"/>
      <c r="HBN29" s="250"/>
      <c r="HBO29" s="250"/>
      <c r="HBP29" s="250"/>
      <c r="HBQ29" s="250"/>
      <c r="HBR29" s="250"/>
      <c r="HBS29" s="250"/>
      <c r="HBT29" s="250"/>
      <c r="HBU29" s="250"/>
      <c r="HBV29" s="250"/>
      <c r="HBW29" s="250"/>
      <c r="HBX29" s="250"/>
      <c r="HBY29" s="250"/>
      <c r="HBZ29" s="250"/>
      <c r="HCA29" s="250"/>
      <c r="HCB29" s="250"/>
      <c r="HCC29" s="250"/>
      <c r="HCD29" s="250"/>
      <c r="HCE29" s="250"/>
      <c r="HCF29" s="250"/>
      <c r="HCG29" s="250"/>
      <c r="HCH29" s="250"/>
      <c r="HCI29" s="250"/>
      <c r="HCJ29" s="250"/>
      <c r="HCK29" s="250"/>
      <c r="HCL29" s="250"/>
      <c r="HCM29" s="250"/>
      <c r="HCN29" s="250"/>
      <c r="HCO29" s="250"/>
      <c r="HCP29" s="250"/>
      <c r="HCQ29" s="250"/>
      <c r="HCR29" s="251"/>
      <c r="HCS29" s="251"/>
      <c r="HCT29" s="251"/>
      <c r="HCU29" s="251"/>
      <c r="HCV29" s="251"/>
      <c r="HCW29" s="250"/>
      <c r="HCX29" s="250"/>
      <c r="HCY29" s="250"/>
      <c r="HCZ29" s="250"/>
      <c r="HDA29" s="250"/>
      <c r="HDB29" s="250"/>
      <c r="HDC29" s="250"/>
      <c r="HDD29" s="250"/>
      <c r="HDE29" s="250"/>
      <c r="HDF29" s="250"/>
      <c r="HDG29" s="250"/>
      <c r="HDH29" s="250"/>
      <c r="HDI29" s="250"/>
      <c r="HDJ29" s="250"/>
      <c r="HDK29" s="250"/>
      <c r="HDL29" s="250"/>
      <c r="HDM29" s="250"/>
      <c r="HDN29" s="250"/>
      <c r="HDO29" s="250"/>
      <c r="HDP29" s="250"/>
      <c r="HDQ29" s="250"/>
      <c r="HDR29" s="250"/>
      <c r="HDS29" s="250"/>
      <c r="HDT29" s="250"/>
      <c r="HDU29" s="250"/>
      <c r="HDV29" s="250"/>
      <c r="HDW29" s="250"/>
      <c r="HDX29" s="250"/>
      <c r="HDY29" s="250"/>
      <c r="HDZ29" s="250"/>
      <c r="HEA29" s="250"/>
      <c r="HEB29" s="250"/>
      <c r="HEC29" s="250"/>
      <c r="HED29" s="250"/>
      <c r="HEE29" s="250"/>
      <c r="HEF29" s="250"/>
      <c r="HEG29" s="250"/>
      <c r="HEH29" s="250"/>
      <c r="HEI29" s="250"/>
      <c r="HEJ29" s="250"/>
      <c r="HEK29" s="250"/>
      <c r="HEL29" s="250"/>
      <c r="HEM29" s="250"/>
      <c r="HEN29" s="250"/>
      <c r="HEO29" s="250"/>
      <c r="HEP29" s="250"/>
      <c r="HEQ29" s="250"/>
      <c r="HER29" s="250"/>
      <c r="HES29" s="250"/>
      <c r="HET29" s="251"/>
      <c r="HEU29" s="251"/>
      <c r="HEV29" s="251"/>
      <c r="HEW29" s="251"/>
      <c r="HEX29" s="251"/>
      <c r="HEY29" s="250"/>
      <c r="HEZ29" s="250"/>
      <c r="HFA29" s="250"/>
      <c r="HFB29" s="250"/>
      <c r="HFC29" s="250"/>
      <c r="HFD29" s="250"/>
      <c r="HFE29" s="250"/>
      <c r="HFF29" s="250"/>
      <c r="HFG29" s="250"/>
      <c r="HFH29" s="250"/>
      <c r="HFI29" s="250"/>
      <c r="HFJ29" s="250"/>
      <c r="HFK29" s="250"/>
      <c r="HFL29" s="250"/>
      <c r="HFM29" s="250"/>
      <c r="HFN29" s="250"/>
      <c r="HFO29" s="250"/>
      <c r="HFP29" s="250"/>
      <c r="HFQ29" s="250"/>
      <c r="HFR29" s="250"/>
      <c r="HFS29" s="250"/>
      <c r="HFT29" s="250"/>
      <c r="HFU29" s="250"/>
      <c r="HFV29" s="250"/>
      <c r="HFW29" s="250"/>
      <c r="HFX29" s="250"/>
      <c r="HFY29" s="250"/>
      <c r="HFZ29" s="250"/>
      <c r="HGA29" s="250"/>
      <c r="HGB29" s="250"/>
      <c r="HGC29" s="250"/>
      <c r="HGD29" s="250"/>
      <c r="HGE29" s="250"/>
      <c r="HGF29" s="250"/>
      <c r="HGG29" s="250"/>
      <c r="HGH29" s="250"/>
      <c r="HGI29" s="250"/>
      <c r="HGJ29" s="250"/>
      <c r="HGK29" s="250"/>
      <c r="HGL29" s="250"/>
      <c r="HGM29" s="250"/>
      <c r="HGN29" s="250"/>
      <c r="HGO29" s="250"/>
      <c r="HGP29" s="250"/>
      <c r="HGQ29" s="250"/>
      <c r="HGR29" s="250"/>
      <c r="HGS29" s="250"/>
      <c r="HGT29" s="250"/>
      <c r="HGU29" s="250"/>
      <c r="HGV29" s="251"/>
      <c r="HGW29" s="251"/>
      <c r="HGX29" s="251"/>
      <c r="HGY29" s="251"/>
      <c r="HGZ29" s="251"/>
      <c r="HHA29" s="250"/>
      <c r="HHB29" s="250"/>
      <c r="HHC29" s="250"/>
      <c r="HHD29" s="250"/>
      <c r="HHE29" s="250"/>
      <c r="HHF29" s="250"/>
      <c r="HHG29" s="250"/>
      <c r="HHH29" s="250"/>
      <c r="HHI29" s="250"/>
      <c r="HHJ29" s="250"/>
      <c r="HHK29" s="250"/>
      <c r="HHL29" s="250"/>
      <c r="HHM29" s="250"/>
      <c r="HHN29" s="250"/>
      <c r="HHO29" s="250"/>
      <c r="HHP29" s="250"/>
      <c r="HHQ29" s="250"/>
      <c r="HHR29" s="250"/>
      <c r="HHS29" s="250"/>
      <c r="HHT29" s="250"/>
      <c r="HHU29" s="250"/>
      <c r="HHV29" s="250"/>
      <c r="HHW29" s="250"/>
      <c r="HHX29" s="250"/>
      <c r="HHY29" s="250"/>
      <c r="HHZ29" s="250"/>
      <c r="HIA29" s="250"/>
      <c r="HIB29" s="250"/>
      <c r="HIC29" s="250"/>
      <c r="HID29" s="250"/>
      <c r="HIE29" s="250"/>
      <c r="HIF29" s="250"/>
      <c r="HIG29" s="250"/>
      <c r="HIH29" s="250"/>
      <c r="HII29" s="250"/>
      <c r="HIJ29" s="250"/>
      <c r="HIK29" s="250"/>
      <c r="HIL29" s="250"/>
      <c r="HIM29" s="250"/>
      <c r="HIN29" s="250"/>
      <c r="HIO29" s="250"/>
      <c r="HIP29" s="250"/>
      <c r="HIQ29" s="250"/>
      <c r="HIR29" s="250"/>
      <c r="HIS29" s="250"/>
      <c r="HIT29" s="250"/>
      <c r="HIU29" s="250"/>
      <c r="HIV29" s="250"/>
      <c r="HIW29" s="250"/>
      <c r="HIX29" s="251"/>
      <c r="HIY29" s="251"/>
      <c r="HIZ29" s="251"/>
      <c r="HJA29" s="251"/>
      <c r="HJB29" s="251"/>
      <c r="HJC29" s="250"/>
      <c r="HJD29" s="250"/>
      <c r="HJE29" s="250"/>
      <c r="HJF29" s="250"/>
      <c r="HJG29" s="250"/>
      <c r="HJH29" s="250"/>
      <c r="HJI29" s="250"/>
      <c r="HJJ29" s="250"/>
      <c r="HJK29" s="250"/>
      <c r="HJL29" s="250"/>
      <c r="HJM29" s="250"/>
      <c r="HJN29" s="250"/>
      <c r="HJO29" s="250"/>
      <c r="HJP29" s="250"/>
      <c r="HJQ29" s="250"/>
      <c r="HJR29" s="250"/>
      <c r="HJS29" s="250"/>
      <c r="HJT29" s="250"/>
      <c r="HJU29" s="250"/>
      <c r="HJV29" s="250"/>
      <c r="HJW29" s="250"/>
      <c r="HJX29" s="250"/>
      <c r="HJY29" s="250"/>
      <c r="HJZ29" s="250"/>
      <c r="HKA29" s="250"/>
      <c r="HKB29" s="250"/>
      <c r="HKC29" s="250"/>
      <c r="HKD29" s="250"/>
      <c r="HKE29" s="250"/>
      <c r="HKF29" s="250"/>
      <c r="HKG29" s="250"/>
      <c r="HKH29" s="250"/>
      <c r="HKI29" s="250"/>
      <c r="HKJ29" s="250"/>
      <c r="HKK29" s="250"/>
      <c r="HKL29" s="250"/>
      <c r="HKM29" s="250"/>
      <c r="HKN29" s="250"/>
      <c r="HKO29" s="250"/>
      <c r="HKP29" s="250"/>
      <c r="HKQ29" s="250"/>
      <c r="HKR29" s="250"/>
      <c r="HKS29" s="250"/>
      <c r="HKT29" s="250"/>
      <c r="HKU29" s="250"/>
      <c r="HKV29" s="250"/>
      <c r="HKW29" s="250"/>
      <c r="HKX29" s="250"/>
      <c r="HKY29" s="250"/>
      <c r="HKZ29" s="251"/>
      <c r="HLA29" s="251"/>
      <c r="HLB29" s="251"/>
      <c r="HLC29" s="251"/>
      <c r="HLD29" s="251"/>
      <c r="HLE29" s="250"/>
      <c r="HLF29" s="250"/>
      <c r="HLG29" s="250"/>
      <c r="HLH29" s="250"/>
      <c r="HLI29" s="250"/>
      <c r="HLJ29" s="250"/>
      <c r="HLK29" s="250"/>
      <c r="HLL29" s="250"/>
      <c r="HLM29" s="250"/>
      <c r="HLN29" s="250"/>
      <c r="HLO29" s="250"/>
      <c r="HLP29" s="250"/>
      <c r="HLQ29" s="250"/>
      <c r="HLR29" s="250"/>
      <c r="HLS29" s="250"/>
      <c r="HLT29" s="250"/>
      <c r="HLU29" s="250"/>
      <c r="HLV29" s="250"/>
      <c r="HLW29" s="250"/>
      <c r="HLX29" s="250"/>
      <c r="HLY29" s="250"/>
      <c r="HLZ29" s="250"/>
      <c r="HMA29" s="250"/>
      <c r="HMB29" s="250"/>
      <c r="HMC29" s="250"/>
      <c r="HMD29" s="250"/>
      <c r="HME29" s="250"/>
      <c r="HMF29" s="250"/>
      <c r="HMG29" s="250"/>
      <c r="HMH29" s="250"/>
      <c r="HMI29" s="250"/>
      <c r="HMJ29" s="250"/>
      <c r="HMK29" s="250"/>
      <c r="HML29" s="250"/>
      <c r="HMM29" s="250"/>
      <c r="HMN29" s="250"/>
      <c r="HMO29" s="250"/>
      <c r="HMP29" s="250"/>
      <c r="HMQ29" s="250"/>
      <c r="HMR29" s="250"/>
      <c r="HMS29" s="250"/>
      <c r="HMT29" s="250"/>
      <c r="HMU29" s="250"/>
      <c r="HMV29" s="250"/>
      <c r="HMW29" s="250"/>
      <c r="HMX29" s="250"/>
      <c r="HMY29" s="250"/>
      <c r="HMZ29" s="250"/>
      <c r="HNA29" s="250"/>
      <c r="HNB29" s="251"/>
      <c r="HNC29" s="251"/>
      <c r="HND29" s="251"/>
      <c r="HNE29" s="251"/>
      <c r="HNF29" s="251"/>
      <c r="HNG29" s="250"/>
      <c r="HNH29" s="250"/>
      <c r="HNI29" s="250"/>
      <c r="HNJ29" s="250"/>
      <c r="HNK29" s="250"/>
      <c r="HNL29" s="250"/>
      <c r="HNM29" s="250"/>
      <c r="HNN29" s="250"/>
      <c r="HNO29" s="250"/>
      <c r="HNP29" s="250"/>
      <c r="HNQ29" s="250"/>
      <c r="HNR29" s="250"/>
      <c r="HNS29" s="250"/>
      <c r="HNT29" s="250"/>
      <c r="HNU29" s="250"/>
      <c r="HNV29" s="250"/>
      <c r="HNW29" s="250"/>
      <c r="HNX29" s="250"/>
      <c r="HNY29" s="250"/>
      <c r="HNZ29" s="250"/>
      <c r="HOA29" s="250"/>
      <c r="HOB29" s="250"/>
      <c r="HOC29" s="250"/>
      <c r="HOD29" s="250"/>
      <c r="HOE29" s="250"/>
      <c r="HOF29" s="250"/>
      <c r="HOG29" s="250"/>
      <c r="HOH29" s="250"/>
      <c r="HOI29" s="250"/>
      <c r="HOJ29" s="250"/>
      <c r="HOK29" s="250"/>
      <c r="HOL29" s="250"/>
      <c r="HOM29" s="250"/>
      <c r="HON29" s="250"/>
      <c r="HOO29" s="250"/>
      <c r="HOP29" s="250"/>
      <c r="HOQ29" s="250"/>
      <c r="HOR29" s="250"/>
      <c r="HOS29" s="250"/>
      <c r="HOT29" s="250"/>
      <c r="HOU29" s="250"/>
      <c r="HOV29" s="250"/>
      <c r="HOW29" s="250"/>
      <c r="HOX29" s="250"/>
      <c r="HOY29" s="250"/>
      <c r="HOZ29" s="250"/>
      <c r="HPA29" s="250"/>
      <c r="HPB29" s="250"/>
      <c r="HPC29" s="250"/>
      <c r="HPD29" s="251"/>
      <c r="HPE29" s="251"/>
      <c r="HPF29" s="251"/>
      <c r="HPG29" s="251"/>
      <c r="HPH29" s="251"/>
      <c r="HPI29" s="250"/>
      <c r="HPJ29" s="250"/>
      <c r="HPK29" s="250"/>
      <c r="HPL29" s="250"/>
      <c r="HPM29" s="250"/>
      <c r="HPN29" s="250"/>
      <c r="HPO29" s="250"/>
      <c r="HPP29" s="250"/>
      <c r="HPQ29" s="250"/>
      <c r="HPR29" s="250"/>
      <c r="HPS29" s="250"/>
      <c r="HPT29" s="250"/>
      <c r="HPU29" s="250"/>
      <c r="HPV29" s="250"/>
      <c r="HPW29" s="250"/>
      <c r="HPX29" s="250"/>
      <c r="HPY29" s="250"/>
      <c r="HPZ29" s="250"/>
      <c r="HQA29" s="250"/>
      <c r="HQB29" s="250"/>
      <c r="HQC29" s="250"/>
      <c r="HQD29" s="250"/>
      <c r="HQE29" s="250"/>
      <c r="HQF29" s="250"/>
      <c r="HQG29" s="250"/>
      <c r="HQH29" s="250"/>
      <c r="HQI29" s="250"/>
      <c r="HQJ29" s="250"/>
      <c r="HQK29" s="250"/>
      <c r="HQL29" s="250"/>
      <c r="HQM29" s="250"/>
      <c r="HQN29" s="250"/>
      <c r="HQO29" s="250"/>
      <c r="HQP29" s="250"/>
      <c r="HQQ29" s="250"/>
      <c r="HQR29" s="250"/>
      <c r="HQS29" s="250"/>
      <c r="HQT29" s="250"/>
      <c r="HQU29" s="250"/>
      <c r="HQV29" s="250"/>
      <c r="HQW29" s="250"/>
      <c r="HQX29" s="250"/>
      <c r="HQY29" s="250"/>
      <c r="HQZ29" s="250"/>
      <c r="HRA29" s="250"/>
      <c r="HRB29" s="250"/>
      <c r="HRC29" s="250"/>
      <c r="HRD29" s="250"/>
      <c r="HRE29" s="250"/>
      <c r="HRF29" s="251"/>
      <c r="HRG29" s="251"/>
      <c r="HRH29" s="251"/>
      <c r="HRI29" s="251"/>
      <c r="HRJ29" s="251"/>
      <c r="HRK29" s="250"/>
      <c r="HRL29" s="250"/>
      <c r="HRM29" s="250"/>
      <c r="HRN29" s="250"/>
      <c r="HRO29" s="250"/>
      <c r="HRP29" s="250"/>
      <c r="HRQ29" s="250"/>
      <c r="HRR29" s="250"/>
      <c r="HRS29" s="250"/>
      <c r="HRT29" s="250"/>
      <c r="HRU29" s="250"/>
      <c r="HRV29" s="250"/>
      <c r="HRW29" s="250"/>
      <c r="HRX29" s="250"/>
      <c r="HRY29" s="250"/>
      <c r="HRZ29" s="250"/>
      <c r="HSA29" s="250"/>
      <c r="HSB29" s="250"/>
      <c r="HSC29" s="250"/>
      <c r="HSD29" s="250"/>
      <c r="HSE29" s="250"/>
      <c r="HSF29" s="250"/>
      <c r="HSG29" s="250"/>
      <c r="HSH29" s="250"/>
      <c r="HSI29" s="250"/>
      <c r="HSJ29" s="250"/>
      <c r="HSK29" s="250"/>
      <c r="HSL29" s="250"/>
      <c r="HSM29" s="250"/>
      <c r="HSN29" s="250"/>
      <c r="HSO29" s="250"/>
      <c r="HSP29" s="250"/>
      <c r="HSQ29" s="250"/>
      <c r="HSR29" s="250"/>
      <c r="HSS29" s="250"/>
      <c r="HST29" s="250"/>
      <c r="HSU29" s="250"/>
      <c r="HSV29" s="250"/>
      <c r="HSW29" s="250"/>
      <c r="HSX29" s="250"/>
      <c r="HSY29" s="250"/>
      <c r="HSZ29" s="250"/>
      <c r="HTA29" s="250"/>
      <c r="HTB29" s="250"/>
      <c r="HTC29" s="250"/>
      <c r="HTD29" s="250"/>
      <c r="HTE29" s="250"/>
      <c r="HTF29" s="250"/>
      <c r="HTG29" s="250"/>
      <c r="HTH29" s="251"/>
      <c r="HTI29" s="251"/>
      <c r="HTJ29" s="251"/>
      <c r="HTK29" s="251"/>
      <c r="HTL29" s="251"/>
      <c r="HTM29" s="250"/>
      <c r="HTN29" s="250"/>
      <c r="HTO29" s="250"/>
      <c r="HTP29" s="250"/>
      <c r="HTQ29" s="250"/>
      <c r="HTR29" s="250"/>
      <c r="HTS29" s="250"/>
      <c r="HTT29" s="250"/>
      <c r="HTU29" s="250"/>
      <c r="HTV29" s="250"/>
      <c r="HTW29" s="250"/>
      <c r="HTX29" s="250"/>
      <c r="HTY29" s="250"/>
      <c r="HTZ29" s="250"/>
      <c r="HUA29" s="250"/>
      <c r="HUB29" s="250"/>
      <c r="HUC29" s="250"/>
      <c r="HUD29" s="250"/>
      <c r="HUE29" s="250"/>
      <c r="HUF29" s="250"/>
      <c r="HUG29" s="250"/>
      <c r="HUH29" s="250"/>
      <c r="HUI29" s="250"/>
      <c r="HUJ29" s="250"/>
      <c r="HUK29" s="250"/>
      <c r="HUL29" s="250"/>
      <c r="HUM29" s="250"/>
      <c r="HUN29" s="250"/>
      <c r="HUO29" s="250"/>
      <c r="HUP29" s="250"/>
      <c r="HUQ29" s="250"/>
      <c r="HUR29" s="250"/>
      <c r="HUS29" s="250"/>
      <c r="HUT29" s="250"/>
      <c r="HUU29" s="250"/>
      <c r="HUV29" s="250"/>
      <c r="HUW29" s="250"/>
      <c r="HUX29" s="250"/>
      <c r="HUY29" s="250"/>
      <c r="HUZ29" s="250"/>
      <c r="HVA29" s="250"/>
      <c r="HVB29" s="250"/>
      <c r="HVC29" s="250"/>
      <c r="HVD29" s="250"/>
      <c r="HVE29" s="250"/>
      <c r="HVF29" s="250"/>
      <c r="HVG29" s="250"/>
      <c r="HVH29" s="250"/>
      <c r="HVI29" s="250"/>
      <c r="HVJ29" s="251"/>
      <c r="HVK29" s="251"/>
      <c r="HVL29" s="251"/>
      <c r="HVM29" s="251"/>
      <c r="HVN29" s="251"/>
      <c r="HVO29" s="250"/>
      <c r="HVP29" s="250"/>
      <c r="HVQ29" s="250"/>
      <c r="HVR29" s="250"/>
      <c r="HVS29" s="250"/>
      <c r="HVT29" s="250"/>
      <c r="HVU29" s="250"/>
      <c r="HVV29" s="250"/>
      <c r="HVW29" s="250"/>
      <c r="HVX29" s="250"/>
      <c r="HVY29" s="250"/>
      <c r="HVZ29" s="250"/>
      <c r="HWA29" s="250"/>
      <c r="HWB29" s="250"/>
      <c r="HWC29" s="250"/>
      <c r="HWD29" s="250"/>
      <c r="HWE29" s="250"/>
      <c r="HWF29" s="250"/>
      <c r="HWG29" s="250"/>
      <c r="HWH29" s="250"/>
      <c r="HWI29" s="250"/>
      <c r="HWJ29" s="250"/>
      <c r="HWK29" s="250"/>
      <c r="HWL29" s="250"/>
      <c r="HWM29" s="250"/>
      <c r="HWN29" s="250"/>
      <c r="HWO29" s="250"/>
      <c r="HWP29" s="250"/>
      <c r="HWQ29" s="250"/>
      <c r="HWR29" s="250"/>
      <c r="HWS29" s="250"/>
      <c r="HWT29" s="250"/>
      <c r="HWU29" s="250"/>
      <c r="HWV29" s="250"/>
      <c r="HWW29" s="250"/>
      <c r="HWX29" s="250"/>
      <c r="HWY29" s="250"/>
      <c r="HWZ29" s="250"/>
      <c r="HXA29" s="250"/>
      <c r="HXB29" s="250"/>
      <c r="HXC29" s="250"/>
      <c r="HXD29" s="250"/>
      <c r="HXE29" s="250"/>
      <c r="HXF29" s="250"/>
      <c r="HXG29" s="250"/>
      <c r="HXH29" s="250"/>
      <c r="HXI29" s="250"/>
      <c r="HXJ29" s="250"/>
      <c r="HXK29" s="250"/>
      <c r="HXL29" s="251"/>
      <c r="HXM29" s="251"/>
      <c r="HXN29" s="251"/>
      <c r="HXO29" s="251"/>
      <c r="HXP29" s="251"/>
      <c r="HXQ29" s="250"/>
      <c r="HXR29" s="250"/>
      <c r="HXS29" s="250"/>
      <c r="HXT29" s="250"/>
      <c r="HXU29" s="250"/>
      <c r="HXV29" s="250"/>
      <c r="HXW29" s="250"/>
      <c r="HXX29" s="250"/>
      <c r="HXY29" s="250"/>
      <c r="HXZ29" s="250"/>
      <c r="HYA29" s="250"/>
      <c r="HYB29" s="250"/>
      <c r="HYC29" s="250"/>
      <c r="HYD29" s="250"/>
      <c r="HYE29" s="250"/>
      <c r="HYF29" s="250"/>
      <c r="HYG29" s="250"/>
      <c r="HYH29" s="250"/>
      <c r="HYI29" s="250"/>
      <c r="HYJ29" s="250"/>
      <c r="HYK29" s="250"/>
      <c r="HYL29" s="250"/>
      <c r="HYM29" s="250"/>
      <c r="HYN29" s="250"/>
      <c r="HYO29" s="250"/>
      <c r="HYP29" s="250"/>
      <c r="HYQ29" s="250"/>
      <c r="HYR29" s="250"/>
      <c r="HYS29" s="250"/>
      <c r="HYT29" s="250"/>
      <c r="HYU29" s="250"/>
      <c r="HYV29" s="250"/>
      <c r="HYW29" s="250"/>
      <c r="HYX29" s="250"/>
      <c r="HYY29" s="250"/>
      <c r="HYZ29" s="250"/>
      <c r="HZA29" s="250"/>
      <c r="HZB29" s="250"/>
      <c r="HZC29" s="250"/>
      <c r="HZD29" s="250"/>
      <c r="HZE29" s="250"/>
      <c r="HZF29" s="250"/>
      <c r="HZG29" s="250"/>
      <c r="HZH29" s="250"/>
      <c r="HZI29" s="250"/>
      <c r="HZJ29" s="250"/>
      <c r="HZK29" s="250"/>
      <c r="HZL29" s="250"/>
      <c r="HZM29" s="250"/>
      <c r="HZN29" s="251"/>
      <c r="HZO29" s="251"/>
      <c r="HZP29" s="251"/>
      <c r="HZQ29" s="251"/>
      <c r="HZR29" s="251"/>
      <c r="HZS29" s="250"/>
      <c r="HZT29" s="250"/>
      <c r="HZU29" s="250"/>
      <c r="HZV29" s="250"/>
      <c r="HZW29" s="250"/>
      <c r="HZX29" s="250"/>
      <c r="HZY29" s="250"/>
      <c r="HZZ29" s="250"/>
      <c r="IAA29" s="250"/>
      <c r="IAB29" s="250"/>
      <c r="IAC29" s="250"/>
      <c r="IAD29" s="250"/>
      <c r="IAE29" s="250"/>
      <c r="IAF29" s="250"/>
      <c r="IAG29" s="250"/>
      <c r="IAH29" s="250"/>
      <c r="IAI29" s="250"/>
      <c r="IAJ29" s="250"/>
      <c r="IAK29" s="250"/>
      <c r="IAL29" s="250"/>
      <c r="IAM29" s="250"/>
      <c r="IAN29" s="250"/>
      <c r="IAO29" s="250"/>
      <c r="IAP29" s="250"/>
      <c r="IAQ29" s="250"/>
      <c r="IAR29" s="250"/>
      <c r="IAS29" s="250"/>
      <c r="IAT29" s="250"/>
      <c r="IAU29" s="250"/>
      <c r="IAV29" s="250"/>
      <c r="IAW29" s="250"/>
      <c r="IAX29" s="250"/>
      <c r="IAY29" s="250"/>
      <c r="IAZ29" s="250"/>
      <c r="IBA29" s="250"/>
      <c r="IBB29" s="250"/>
      <c r="IBC29" s="250"/>
      <c r="IBD29" s="250"/>
      <c r="IBE29" s="250"/>
      <c r="IBF29" s="250"/>
      <c r="IBG29" s="250"/>
      <c r="IBH29" s="250"/>
      <c r="IBI29" s="250"/>
      <c r="IBJ29" s="250"/>
      <c r="IBK29" s="250"/>
      <c r="IBL29" s="250"/>
      <c r="IBM29" s="250"/>
      <c r="IBN29" s="250"/>
      <c r="IBO29" s="250"/>
      <c r="IBP29" s="251"/>
      <c r="IBQ29" s="251"/>
      <c r="IBR29" s="251"/>
      <c r="IBS29" s="251"/>
      <c r="IBT29" s="251"/>
      <c r="IBU29" s="250"/>
      <c r="IBV29" s="250"/>
      <c r="IBW29" s="250"/>
      <c r="IBX29" s="250"/>
      <c r="IBY29" s="250"/>
      <c r="IBZ29" s="250"/>
      <c r="ICA29" s="250"/>
      <c r="ICB29" s="250"/>
      <c r="ICC29" s="250"/>
      <c r="ICD29" s="250"/>
      <c r="ICE29" s="250"/>
      <c r="ICF29" s="250"/>
      <c r="ICG29" s="250"/>
      <c r="ICH29" s="250"/>
      <c r="ICI29" s="250"/>
      <c r="ICJ29" s="250"/>
      <c r="ICK29" s="250"/>
      <c r="ICL29" s="250"/>
      <c r="ICM29" s="250"/>
      <c r="ICN29" s="250"/>
      <c r="ICO29" s="250"/>
      <c r="ICP29" s="250"/>
      <c r="ICQ29" s="250"/>
      <c r="ICR29" s="250"/>
      <c r="ICS29" s="250"/>
      <c r="ICT29" s="250"/>
      <c r="ICU29" s="250"/>
      <c r="ICV29" s="250"/>
      <c r="ICW29" s="250"/>
      <c r="ICX29" s="250"/>
      <c r="ICY29" s="250"/>
      <c r="ICZ29" s="250"/>
      <c r="IDA29" s="250"/>
      <c r="IDB29" s="250"/>
      <c r="IDC29" s="250"/>
      <c r="IDD29" s="250"/>
      <c r="IDE29" s="250"/>
      <c r="IDF29" s="250"/>
      <c r="IDG29" s="250"/>
      <c r="IDH29" s="250"/>
      <c r="IDI29" s="250"/>
      <c r="IDJ29" s="250"/>
      <c r="IDK29" s="250"/>
      <c r="IDL29" s="250"/>
      <c r="IDM29" s="250"/>
      <c r="IDN29" s="250"/>
      <c r="IDO29" s="250"/>
      <c r="IDP29" s="250"/>
      <c r="IDQ29" s="250"/>
      <c r="IDR29" s="251"/>
      <c r="IDS29" s="251"/>
      <c r="IDT29" s="251"/>
      <c r="IDU29" s="251"/>
      <c r="IDV29" s="251"/>
      <c r="IDW29" s="250"/>
      <c r="IDX29" s="250"/>
      <c r="IDY29" s="250"/>
      <c r="IDZ29" s="250"/>
      <c r="IEA29" s="250"/>
      <c r="IEB29" s="250"/>
      <c r="IEC29" s="250"/>
      <c r="IED29" s="250"/>
      <c r="IEE29" s="250"/>
      <c r="IEF29" s="250"/>
      <c r="IEG29" s="250"/>
      <c r="IEH29" s="250"/>
      <c r="IEI29" s="250"/>
      <c r="IEJ29" s="250"/>
      <c r="IEK29" s="250"/>
      <c r="IEL29" s="250"/>
      <c r="IEM29" s="250"/>
      <c r="IEN29" s="250"/>
      <c r="IEO29" s="250"/>
      <c r="IEP29" s="250"/>
      <c r="IEQ29" s="250"/>
      <c r="IER29" s="250"/>
      <c r="IES29" s="250"/>
      <c r="IET29" s="250"/>
      <c r="IEU29" s="250"/>
      <c r="IEV29" s="250"/>
      <c r="IEW29" s="250"/>
      <c r="IEX29" s="250"/>
      <c r="IEY29" s="250"/>
      <c r="IEZ29" s="250"/>
      <c r="IFA29" s="250"/>
      <c r="IFB29" s="250"/>
      <c r="IFC29" s="250"/>
      <c r="IFD29" s="250"/>
      <c r="IFE29" s="250"/>
      <c r="IFF29" s="250"/>
      <c r="IFG29" s="250"/>
      <c r="IFH29" s="250"/>
      <c r="IFI29" s="250"/>
      <c r="IFJ29" s="250"/>
      <c r="IFK29" s="250"/>
      <c r="IFL29" s="250"/>
      <c r="IFM29" s="250"/>
      <c r="IFN29" s="250"/>
      <c r="IFO29" s="250"/>
      <c r="IFP29" s="250"/>
      <c r="IFQ29" s="250"/>
      <c r="IFR29" s="250"/>
      <c r="IFS29" s="250"/>
      <c r="IFT29" s="251"/>
      <c r="IFU29" s="251"/>
      <c r="IFV29" s="251"/>
      <c r="IFW29" s="251"/>
      <c r="IFX29" s="251"/>
      <c r="IFY29" s="250"/>
      <c r="IFZ29" s="250"/>
      <c r="IGA29" s="250"/>
      <c r="IGB29" s="250"/>
      <c r="IGC29" s="250"/>
      <c r="IGD29" s="250"/>
      <c r="IGE29" s="250"/>
      <c r="IGF29" s="250"/>
      <c r="IGG29" s="250"/>
      <c r="IGH29" s="250"/>
      <c r="IGI29" s="250"/>
      <c r="IGJ29" s="250"/>
      <c r="IGK29" s="250"/>
      <c r="IGL29" s="250"/>
      <c r="IGM29" s="250"/>
      <c r="IGN29" s="250"/>
      <c r="IGO29" s="250"/>
      <c r="IGP29" s="250"/>
      <c r="IGQ29" s="250"/>
      <c r="IGR29" s="250"/>
      <c r="IGS29" s="250"/>
      <c r="IGT29" s="250"/>
      <c r="IGU29" s="250"/>
      <c r="IGV29" s="250"/>
      <c r="IGW29" s="250"/>
      <c r="IGX29" s="250"/>
      <c r="IGY29" s="250"/>
      <c r="IGZ29" s="250"/>
      <c r="IHA29" s="250"/>
      <c r="IHB29" s="250"/>
      <c r="IHC29" s="250"/>
      <c r="IHD29" s="250"/>
      <c r="IHE29" s="250"/>
      <c r="IHF29" s="250"/>
      <c r="IHG29" s="250"/>
      <c r="IHH29" s="250"/>
      <c r="IHI29" s="250"/>
      <c r="IHJ29" s="250"/>
      <c r="IHK29" s="250"/>
      <c r="IHL29" s="250"/>
      <c r="IHM29" s="250"/>
      <c r="IHN29" s="250"/>
      <c r="IHO29" s="250"/>
      <c r="IHP29" s="250"/>
      <c r="IHQ29" s="250"/>
      <c r="IHR29" s="250"/>
      <c r="IHS29" s="250"/>
      <c r="IHT29" s="250"/>
      <c r="IHU29" s="250"/>
      <c r="IHV29" s="251"/>
      <c r="IHW29" s="251"/>
      <c r="IHX29" s="251"/>
      <c r="IHY29" s="251"/>
      <c r="IHZ29" s="251"/>
      <c r="IIA29" s="250"/>
      <c r="IIB29" s="250"/>
      <c r="IIC29" s="250"/>
      <c r="IID29" s="250"/>
      <c r="IIE29" s="250"/>
      <c r="IIF29" s="250"/>
      <c r="IIG29" s="250"/>
      <c r="IIH29" s="250"/>
      <c r="III29" s="250"/>
      <c r="IIJ29" s="250"/>
      <c r="IIK29" s="250"/>
      <c r="IIL29" s="250"/>
      <c r="IIM29" s="250"/>
      <c r="IIN29" s="250"/>
      <c r="IIO29" s="250"/>
      <c r="IIP29" s="250"/>
      <c r="IIQ29" s="250"/>
      <c r="IIR29" s="250"/>
      <c r="IIS29" s="250"/>
      <c r="IIT29" s="250"/>
      <c r="IIU29" s="250"/>
      <c r="IIV29" s="250"/>
      <c r="IIW29" s="250"/>
      <c r="IIX29" s="250"/>
      <c r="IIY29" s="250"/>
      <c r="IIZ29" s="250"/>
      <c r="IJA29" s="250"/>
      <c r="IJB29" s="250"/>
      <c r="IJC29" s="250"/>
      <c r="IJD29" s="250"/>
      <c r="IJE29" s="250"/>
      <c r="IJF29" s="250"/>
      <c r="IJG29" s="250"/>
      <c r="IJH29" s="250"/>
      <c r="IJI29" s="250"/>
      <c r="IJJ29" s="250"/>
      <c r="IJK29" s="250"/>
      <c r="IJL29" s="250"/>
      <c r="IJM29" s="250"/>
      <c r="IJN29" s="250"/>
      <c r="IJO29" s="250"/>
      <c r="IJP29" s="250"/>
      <c r="IJQ29" s="250"/>
      <c r="IJR29" s="250"/>
      <c r="IJS29" s="250"/>
      <c r="IJT29" s="250"/>
      <c r="IJU29" s="250"/>
      <c r="IJV29" s="250"/>
      <c r="IJW29" s="250"/>
      <c r="IJX29" s="251"/>
      <c r="IJY29" s="251"/>
      <c r="IJZ29" s="251"/>
      <c r="IKA29" s="251"/>
      <c r="IKB29" s="251"/>
      <c r="IKC29" s="250"/>
      <c r="IKD29" s="250"/>
      <c r="IKE29" s="250"/>
      <c r="IKF29" s="250"/>
      <c r="IKG29" s="250"/>
      <c r="IKH29" s="250"/>
      <c r="IKI29" s="250"/>
      <c r="IKJ29" s="250"/>
      <c r="IKK29" s="250"/>
      <c r="IKL29" s="250"/>
      <c r="IKM29" s="250"/>
      <c r="IKN29" s="250"/>
      <c r="IKO29" s="250"/>
      <c r="IKP29" s="250"/>
      <c r="IKQ29" s="250"/>
      <c r="IKR29" s="250"/>
      <c r="IKS29" s="250"/>
      <c r="IKT29" s="250"/>
      <c r="IKU29" s="250"/>
      <c r="IKV29" s="250"/>
      <c r="IKW29" s="250"/>
      <c r="IKX29" s="250"/>
      <c r="IKY29" s="250"/>
      <c r="IKZ29" s="250"/>
      <c r="ILA29" s="250"/>
      <c r="ILB29" s="250"/>
      <c r="ILC29" s="250"/>
      <c r="ILD29" s="250"/>
      <c r="ILE29" s="250"/>
      <c r="ILF29" s="250"/>
      <c r="ILG29" s="250"/>
      <c r="ILH29" s="250"/>
      <c r="ILI29" s="250"/>
      <c r="ILJ29" s="250"/>
      <c r="ILK29" s="250"/>
      <c r="ILL29" s="250"/>
      <c r="ILM29" s="250"/>
      <c r="ILN29" s="250"/>
      <c r="ILO29" s="250"/>
      <c r="ILP29" s="250"/>
      <c r="ILQ29" s="250"/>
      <c r="ILR29" s="250"/>
      <c r="ILS29" s="250"/>
      <c r="ILT29" s="250"/>
      <c r="ILU29" s="250"/>
      <c r="ILV29" s="250"/>
      <c r="ILW29" s="250"/>
      <c r="ILX29" s="250"/>
      <c r="ILY29" s="250"/>
      <c r="ILZ29" s="251"/>
      <c r="IMA29" s="251"/>
      <c r="IMB29" s="251"/>
      <c r="IMC29" s="251"/>
      <c r="IMD29" s="251"/>
      <c r="IME29" s="250"/>
      <c r="IMF29" s="250"/>
      <c r="IMG29" s="250"/>
      <c r="IMH29" s="250"/>
      <c r="IMI29" s="250"/>
      <c r="IMJ29" s="250"/>
      <c r="IMK29" s="250"/>
      <c r="IML29" s="250"/>
      <c r="IMM29" s="250"/>
      <c r="IMN29" s="250"/>
      <c r="IMO29" s="250"/>
      <c r="IMP29" s="250"/>
      <c r="IMQ29" s="250"/>
      <c r="IMR29" s="250"/>
      <c r="IMS29" s="250"/>
      <c r="IMT29" s="250"/>
      <c r="IMU29" s="250"/>
      <c r="IMV29" s="250"/>
      <c r="IMW29" s="250"/>
      <c r="IMX29" s="250"/>
      <c r="IMY29" s="250"/>
      <c r="IMZ29" s="250"/>
      <c r="INA29" s="250"/>
      <c r="INB29" s="250"/>
      <c r="INC29" s="250"/>
      <c r="IND29" s="250"/>
      <c r="INE29" s="250"/>
      <c r="INF29" s="250"/>
      <c r="ING29" s="250"/>
      <c r="INH29" s="250"/>
      <c r="INI29" s="250"/>
      <c r="INJ29" s="250"/>
      <c r="INK29" s="250"/>
      <c r="INL29" s="250"/>
      <c r="INM29" s="250"/>
      <c r="INN29" s="250"/>
      <c r="INO29" s="250"/>
      <c r="INP29" s="250"/>
      <c r="INQ29" s="250"/>
      <c r="INR29" s="250"/>
      <c r="INS29" s="250"/>
      <c r="INT29" s="250"/>
      <c r="INU29" s="250"/>
      <c r="INV29" s="250"/>
      <c r="INW29" s="250"/>
      <c r="INX29" s="250"/>
      <c r="INY29" s="250"/>
      <c r="INZ29" s="250"/>
      <c r="IOA29" s="250"/>
      <c r="IOB29" s="251"/>
      <c r="IOC29" s="251"/>
      <c r="IOD29" s="251"/>
      <c r="IOE29" s="251"/>
      <c r="IOF29" s="251"/>
      <c r="IOG29" s="250"/>
      <c r="IOH29" s="250"/>
      <c r="IOI29" s="250"/>
      <c r="IOJ29" s="250"/>
      <c r="IOK29" s="250"/>
      <c r="IOL29" s="250"/>
      <c r="IOM29" s="250"/>
      <c r="ION29" s="250"/>
      <c r="IOO29" s="250"/>
      <c r="IOP29" s="250"/>
      <c r="IOQ29" s="250"/>
      <c r="IOR29" s="250"/>
      <c r="IOS29" s="250"/>
      <c r="IOT29" s="250"/>
      <c r="IOU29" s="250"/>
      <c r="IOV29" s="250"/>
      <c r="IOW29" s="250"/>
      <c r="IOX29" s="250"/>
      <c r="IOY29" s="250"/>
      <c r="IOZ29" s="250"/>
      <c r="IPA29" s="250"/>
      <c r="IPB29" s="250"/>
      <c r="IPC29" s="250"/>
      <c r="IPD29" s="250"/>
      <c r="IPE29" s="250"/>
      <c r="IPF29" s="250"/>
      <c r="IPG29" s="250"/>
      <c r="IPH29" s="250"/>
      <c r="IPI29" s="250"/>
      <c r="IPJ29" s="250"/>
      <c r="IPK29" s="250"/>
      <c r="IPL29" s="250"/>
      <c r="IPM29" s="250"/>
      <c r="IPN29" s="250"/>
      <c r="IPO29" s="250"/>
      <c r="IPP29" s="250"/>
      <c r="IPQ29" s="250"/>
      <c r="IPR29" s="250"/>
      <c r="IPS29" s="250"/>
      <c r="IPT29" s="250"/>
      <c r="IPU29" s="250"/>
      <c r="IPV29" s="250"/>
      <c r="IPW29" s="250"/>
      <c r="IPX29" s="250"/>
      <c r="IPY29" s="250"/>
      <c r="IPZ29" s="250"/>
      <c r="IQA29" s="250"/>
      <c r="IQB29" s="250"/>
      <c r="IQC29" s="250"/>
      <c r="IQD29" s="251"/>
      <c r="IQE29" s="251"/>
      <c r="IQF29" s="251"/>
      <c r="IQG29" s="251"/>
      <c r="IQH29" s="251"/>
      <c r="IQI29" s="250"/>
      <c r="IQJ29" s="250"/>
      <c r="IQK29" s="250"/>
      <c r="IQL29" s="250"/>
      <c r="IQM29" s="250"/>
      <c r="IQN29" s="250"/>
      <c r="IQO29" s="250"/>
      <c r="IQP29" s="250"/>
      <c r="IQQ29" s="250"/>
      <c r="IQR29" s="250"/>
      <c r="IQS29" s="250"/>
      <c r="IQT29" s="250"/>
      <c r="IQU29" s="250"/>
      <c r="IQV29" s="250"/>
      <c r="IQW29" s="250"/>
      <c r="IQX29" s="250"/>
      <c r="IQY29" s="250"/>
      <c r="IQZ29" s="250"/>
      <c r="IRA29" s="250"/>
      <c r="IRB29" s="250"/>
      <c r="IRC29" s="250"/>
      <c r="IRD29" s="250"/>
      <c r="IRE29" s="250"/>
      <c r="IRF29" s="250"/>
      <c r="IRG29" s="250"/>
      <c r="IRH29" s="250"/>
      <c r="IRI29" s="250"/>
      <c r="IRJ29" s="250"/>
      <c r="IRK29" s="250"/>
      <c r="IRL29" s="250"/>
      <c r="IRM29" s="250"/>
      <c r="IRN29" s="250"/>
      <c r="IRO29" s="250"/>
      <c r="IRP29" s="250"/>
      <c r="IRQ29" s="250"/>
      <c r="IRR29" s="250"/>
      <c r="IRS29" s="250"/>
      <c r="IRT29" s="250"/>
      <c r="IRU29" s="250"/>
      <c r="IRV29" s="250"/>
      <c r="IRW29" s="250"/>
      <c r="IRX29" s="250"/>
      <c r="IRY29" s="250"/>
      <c r="IRZ29" s="250"/>
      <c r="ISA29" s="250"/>
      <c r="ISB29" s="250"/>
      <c r="ISC29" s="250"/>
      <c r="ISD29" s="250"/>
      <c r="ISE29" s="250"/>
      <c r="ISF29" s="251"/>
      <c r="ISG29" s="251"/>
      <c r="ISH29" s="251"/>
      <c r="ISI29" s="251"/>
      <c r="ISJ29" s="251"/>
      <c r="ISK29" s="250"/>
      <c r="ISL29" s="250"/>
      <c r="ISM29" s="250"/>
      <c r="ISN29" s="250"/>
      <c r="ISO29" s="250"/>
      <c r="ISP29" s="250"/>
      <c r="ISQ29" s="250"/>
      <c r="ISR29" s="250"/>
      <c r="ISS29" s="250"/>
      <c r="IST29" s="250"/>
      <c r="ISU29" s="250"/>
      <c r="ISV29" s="250"/>
      <c r="ISW29" s="250"/>
      <c r="ISX29" s="250"/>
      <c r="ISY29" s="250"/>
      <c r="ISZ29" s="250"/>
      <c r="ITA29" s="250"/>
      <c r="ITB29" s="250"/>
      <c r="ITC29" s="250"/>
      <c r="ITD29" s="250"/>
      <c r="ITE29" s="250"/>
      <c r="ITF29" s="250"/>
      <c r="ITG29" s="250"/>
      <c r="ITH29" s="250"/>
      <c r="ITI29" s="250"/>
      <c r="ITJ29" s="250"/>
      <c r="ITK29" s="250"/>
      <c r="ITL29" s="250"/>
      <c r="ITM29" s="250"/>
      <c r="ITN29" s="250"/>
      <c r="ITO29" s="250"/>
      <c r="ITP29" s="250"/>
      <c r="ITQ29" s="250"/>
      <c r="ITR29" s="250"/>
      <c r="ITS29" s="250"/>
      <c r="ITT29" s="250"/>
      <c r="ITU29" s="250"/>
      <c r="ITV29" s="250"/>
      <c r="ITW29" s="250"/>
      <c r="ITX29" s="250"/>
      <c r="ITY29" s="250"/>
      <c r="ITZ29" s="250"/>
      <c r="IUA29" s="250"/>
      <c r="IUB29" s="250"/>
      <c r="IUC29" s="250"/>
      <c r="IUD29" s="250"/>
      <c r="IUE29" s="250"/>
      <c r="IUF29" s="250"/>
      <c r="IUG29" s="250"/>
      <c r="IUH29" s="251"/>
      <c r="IUI29" s="251"/>
      <c r="IUJ29" s="251"/>
      <c r="IUK29" s="251"/>
      <c r="IUL29" s="251"/>
      <c r="IUM29" s="250"/>
      <c r="IUN29" s="250"/>
      <c r="IUO29" s="250"/>
      <c r="IUP29" s="250"/>
      <c r="IUQ29" s="250"/>
      <c r="IUR29" s="250"/>
      <c r="IUS29" s="250"/>
      <c r="IUT29" s="250"/>
      <c r="IUU29" s="250"/>
      <c r="IUV29" s="250"/>
      <c r="IUW29" s="250"/>
      <c r="IUX29" s="250"/>
      <c r="IUY29" s="250"/>
      <c r="IUZ29" s="250"/>
      <c r="IVA29" s="250"/>
      <c r="IVB29" s="250"/>
      <c r="IVC29" s="250"/>
      <c r="IVD29" s="250"/>
      <c r="IVE29" s="250"/>
      <c r="IVF29" s="250"/>
      <c r="IVG29" s="250"/>
      <c r="IVH29" s="250"/>
      <c r="IVI29" s="250"/>
      <c r="IVJ29" s="250"/>
      <c r="IVK29" s="250"/>
      <c r="IVL29" s="250"/>
      <c r="IVM29" s="250"/>
      <c r="IVN29" s="250"/>
      <c r="IVO29" s="250"/>
      <c r="IVP29" s="250"/>
      <c r="IVQ29" s="250"/>
      <c r="IVR29" s="250"/>
      <c r="IVS29" s="250"/>
      <c r="IVT29" s="250"/>
      <c r="IVU29" s="250"/>
      <c r="IVV29" s="250"/>
      <c r="IVW29" s="250"/>
      <c r="IVX29" s="250"/>
      <c r="IVY29" s="250"/>
      <c r="IVZ29" s="250"/>
      <c r="IWA29" s="250"/>
      <c r="IWB29" s="250"/>
      <c r="IWC29" s="250"/>
      <c r="IWD29" s="250"/>
      <c r="IWE29" s="250"/>
      <c r="IWF29" s="250"/>
      <c r="IWG29" s="250"/>
      <c r="IWH29" s="250"/>
      <c r="IWI29" s="250"/>
      <c r="IWJ29" s="251"/>
      <c r="IWK29" s="251"/>
      <c r="IWL29" s="251"/>
      <c r="IWM29" s="251"/>
      <c r="IWN29" s="251"/>
      <c r="IWO29" s="250"/>
      <c r="IWP29" s="250"/>
      <c r="IWQ29" s="250"/>
      <c r="IWR29" s="250"/>
      <c r="IWS29" s="250"/>
      <c r="IWT29" s="250"/>
      <c r="IWU29" s="250"/>
      <c r="IWV29" s="250"/>
      <c r="IWW29" s="250"/>
      <c r="IWX29" s="250"/>
      <c r="IWY29" s="250"/>
      <c r="IWZ29" s="250"/>
      <c r="IXA29" s="250"/>
      <c r="IXB29" s="250"/>
      <c r="IXC29" s="250"/>
      <c r="IXD29" s="250"/>
      <c r="IXE29" s="250"/>
      <c r="IXF29" s="250"/>
      <c r="IXG29" s="250"/>
      <c r="IXH29" s="250"/>
      <c r="IXI29" s="250"/>
      <c r="IXJ29" s="250"/>
      <c r="IXK29" s="250"/>
      <c r="IXL29" s="250"/>
      <c r="IXM29" s="250"/>
      <c r="IXN29" s="250"/>
      <c r="IXO29" s="250"/>
      <c r="IXP29" s="250"/>
      <c r="IXQ29" s="250"/>
      <c r="IXR29" s="250"/>
      <c r="IXS29" s="250"/>
      <c r="IXT29" s="250"/>
      <c r="IXU29" s="250"/>
      <c r="IXV29" s="250"/>
      <c r="IXW29" s="250"/>
      <c r="IXX29" s="250"/>
      <c r="IXY29" s="250"/>
      <c r="IXZ29" s="250"/>
      <c r="IYA29" s="250"/>
      <c r="IYB29" s="250"/>
      <c r="IYC29" s="250"/>
      <c r="IYD29" s="250"/>
      <c r="IYE29" s="250"/>
      <c r="IYF29" s="250"/>
      <c r="IYG29" s="250"/>
      <c r="IYH29" s="250"/>
      <c r="IYI29" s="250"/>
      <c r="IYJ29" s="250"/>
      <c r="IYK29" s="250"/>
      <c r="IYL29" s="251"/>
      <c r="IYM29" s="251"/>
      <c r="IYN29" s="251"/>
      <c r="IYO29" s="251"/>
      <c r="IYP29" s="251"/>
      <c r="IYQ29" s="250"/>
      <c r="IYR29" s="250"/>
      <c r="IYS29" s="250"/>
      <c r="IYT29" s="250"/>
      <c r="IYU29" s="250"/>
      <c r="IYV29" s="250"/>
      <c r="IYW29" s="250"/>
      <c r="IYX29" s="250"/>
      <c r="IYY29" s="250"/>
      <c r="IYZ29" s="250"/>
      <c r="IZA29" s="250"/>
      <c r="IZB29" s="250"/>
      <c r="IZC29" s="250"/>
      <c r="IZD29" s="250"/>
      <c r="IZE29" s="250"/>
      <c r="IZF29" s="250"/>
      <c r="IZG29" s="250"/>
      <c r="IZH29" s="250"/>
      <c r="IZI29" s="250"/>
      <c r="IZJ29" s="250"/>
      <c r="IZK29" s="250"/>
      <c r="IZL29" s="250"/>
      <c r="IZM29" s="250"/>
      <c r="IZN29" s="250"/>
      <c r="IZO29" s="250"/>
      <c r="IZP29" s="250"/>
      <c r="IZQ29" s="250"/>
      <c r="IZR29" s="250"/>
      <c r="IZS29" s="250"/>
      <c r="IZT29" s="250"/>
      <c r="IZU29" s="250"/>
      <c r="IZV29" s="250"/>
      <c r="IZW29" s="250"/>
      <c r="IZX29" s="250"/>
      <c r="IZY29" s="250"/>
      <c r="IZZ29" s="250"/>
      <c r="JAA29" s="250"/>
      <c r="JAB29" s="250"/>
      <c r="JAC29" s="250"/>
      <c r="JAD29" s="250"/>
      <c r="JAE29" s="250"/>
      <c r="JAF29" s="250"/>
      <c r="JAG29" s="250"/>
      <c r="JAH29" s="250"/>
      <c r="JAI29" s="250"/>
      <c r="JAJ29" s="250"/>
      <c r="JAK29" s="250"/>
      <c r="JAL29" s="250"/>
      <c r="JAM29" s="250"/>
      <c r="JAN29" s="251"/>
      <c r="JAO29" s="251"/>
      <c r="JAP29" s="251"/>
      <c r="JAQ29" s="251"/>
      <c r="JAR29" s="251"/>
      <c r="JAS29" s="250"/>
      <c r="JAT29" s="250"/>
      <c r="JAU29" s="250"/>
      <c r="JAV29" s="250"/>
      <c r="JAW29" s="250"/>
      <c r="JAX29" s="250"/>
      <c r="JAY29" s="250"/>
      <c r="JAZ29" s="250"/>
      <c r="JBA29" s="250"/>
      <c r="JBB29" s="250"/>
      <c r="JBC29" s="250"/>
      <c r="JBD29" s="250"/>
      <c r="JBE29" s="250"/>
      <c r="JBF29" s="250"/>
      <c r="JBG29" s="250"/>
      <c r="JBH29" s="250"/>
      <c r="JBI29" s="250"/>
      <c r="JBJ29" s="250"/>
      <c r="JBK29" s="250"/>
      <c r="JBL29" s="250"/>
      <c r="JBM29" s="250"/>
      <c r="JBN29" s="250"/>
      <c r="JBO29" s="250"/>
      <c r="JBP29" s="250"/>
      <c r="JBQ29" s="250"/>
      <c r="JBR29" s="250"/>
      <c r="JBS29" s="250"/>
      <c r="JBT29" s="250"/>
      <c r="JBU29" s="250"/>
      <c r="JBV29" s="250"/>
      <c r="JBW29" s="250"/>
      <c r="JBX29" s="250"/>
      <c r="JBY29" s="250"/>
      <c r="JBZ29" s="250"/>
      <c r="JCA29" s="250"/>
      <c r="JCB29" s="250"/>
      <c r="JCC29" s="250"/>
      <c r="JCD29" s="250"/>
      <c r="JCE29" s="250"/>
      <c r="JCF29" s="250"/>
      <c r="JCG29" s="250"/>
      <c r="JCH29" s="250"/>
      <c r="JCI29" s="250"/>
      <c r="JCJ29" s="250"/>
      <c r="JCK29" s="250"/>
      <c r="JCL29" s="250"/>
      <c r="JCM29" s="250"/>
      <c r="JCN29" s="250"/>
      <c r="JCO29" s="250"/>
      <c r="JCP29" s="251"/>
      <c r="JCQ29" s="251"/>
      <c r="JCR29" s="251"/>
      <c r="JCS29" s="251"/>
      <c r="JCT29" s="251"/>
      <c r="JCU29" s="250"/>
      <c r="JCV29" s="250"/>
      <c r="JCW29" s="250"/>
      <c r="JCX29" s="250"/>
      <c r="JCY29" s="250"/>
      <c r="JCZ29" s="250"/>
      <c r="JDA29" s="250"/>
      <c r="JDB29" s="250"/>
      <c r="JDC29" s="250"/>
      <c r="JDD29" s="250"/>
      <c r="JDE29" s="250"/>
      <c r="JDF29" s="250"/>
      <c r="JDG29" s="250"/>
      <c r="JDH29" s="250"/>
      <c r="JDI29" s="250"/>
      <c r="JDJ29" s="250"/>
      <c r="JDK29" s="250"/>
      <c r="JDL29" s="250"/>
      <c r="JDM29" s="250"/>
      <c r="JDN29" s="250"/>
      <c r="JDO29" s="250"/>
      <c r="JDP29" s="250"/>
      <c r="JDQ29" s="250"/>
      <c r="JDR29" s="250"/>
      <c r="JDS29" s="250"/>
      <c r="JDT29" s="250"/>
      <c r="JDU29" s="250"/>
      <c r="JDV29" s="250"/>
      <c r="JDW29" s="250"/>
      <c r="JDX29" s="250"/>
      <c r="JDY29" s="250"/>
      <c r="JDZ29" s="250"/>
      <c r="JEA29" s="250"/>
      <c r="JEB29" s="250"/>
      <c r="JEC29" s="250"/>
      <c r="JED29" s="250"/>
      <c r="JEE29" s="250"/>
      <c r="JEF29" s="250"/>
      <c r="JEG29" s="250"/>
      <c r="JEH29" s="250"/>
      <c r="JEI29" s="250"/>
      <c r="JEJ29" s="250"/>
      <c r="JEK29" s="250"/>
      <c r="JEL29" s="250"/>
      <c r="JEM29" s="250"/>
      <c r="JEN29" s="250"/>
      <c r="JEO29" s="250"/>
      <c r="JEP29" s="250"/>
      <c r="JEQ29" s="250"/>
      <c r="JER29" s="251"/>
      <c r="JES29" s="251"/>
      <c r="JET29" s="251"/>
      <c r="JEU29" s="251"/>
      <c r="JEV29" s="251"/>
      <c r="JEW29" s="250"/>
      <c r="JEX29" s="250"/>
      <c r="JEY29" s="250"/>
      <c r="JEZ29" s="250"/>
      <c r="JFA29" s="250"/>
      <c r="JFB29" s="250"/>
      <c r="JFC29" s="250"/>
      <c r="JFD29" s="250"/>
      <c r="JFE29" s="250"/>
      <c r="JFF29" s="250"/>
      <c r="JFG29" s="250"/>
      <c r="JFH29" s="250"/>
      <c r="JFI29" s="250"/>
      <c r="JFJ29" s="250"/>
      <c r="JFK29" s="250"/>
      <c r="JFL29" s="250"/>
      <c r="JFM29" s="250"/>
      <c r="JFN29" s="250"/>
      <c r="JFO29" s="250"/>
      <c r="JFP29" s="250"/>
      <c r="JFQ29" s="250"/>
      <c r="JFR29" s="250"/>
      <c r="JFS29" s="250"/>
      <c r="JFT29" s="250"/>
      <c r="JFU29" s="250"/>
      <c r="JFV29" s="250"/>
      <c r="JFW29" s="250"/>
      <c r="JFX29" s="250"/>
      <c r="JFY29" s="250"/>
      <c r="JFZ29" s="250"/>
      <c r="JGA29" s="250"/>
      <c r="JGB29" s="250"/>
      <c r="JGC29" s="250"/>
      <c r="JGD29" s="250"/>
      <c r="JGE29" s="250"/>
      <c r="JGF29" s="250"/>
      <c r="JGG29" s="250"/>
      <c r="JGH29" s="250"/>
      <c r="JGI29" s="250"/>
      <c r="JGJ29" s="250"/>
      <c r="JGK29" s="250"/>
      <c r="JGL29" s="250"/>
      <c r="JGM29" s="250"/>
      <c r="JGN29" s="250"/>
      <c r="JGO29" s="250"/>
      <c r="JGP29" s="250"/>
      <c r="JGQ29" s="250"/>
      <c r="JGR29" s="250"/>
      <c r="JGS29" s="250"/>
      <c r="JGT29" s="251"/>
      <c r="JGU29" s="251"/>
      <c r="JGV29" s="251"/>
      <c r="JGW29" s="251"/>
      <c r="JGX29" s="251"/>
      <c r="JGY29" s="250"/>
      <c r="JGZ29" s="250"/>
      <c r="JHA29" s="250"/>
      <c r="JHB29" s="250"/>
      <c r="JHC29" s="250"/>
      <c r="JHD29" s="250"/>
      <c r="JHE29" s="250"/>
      <c r="JHF29" s="250"/>
      <c r="JHG29" s="250"/>
      <c r="JHH29" s="250"/>
      <c r="JHI29" s="250"/>
      <c r="JHJ29" s="250"/>
      <c r="JHK29" s="250"/>
      <c r="JHL29" s="250"/>
      <c r="JHM29" s="250"/>
      <c r="JHN29" s="250"/>
      <c r="JHO29" s="250"/>
      <c r="JHP29" s="250"/>
      <c r="JHQ29" s="250"/>
      <c r="JHR29" s="250"/>
      <c r="JHS29" s="250"/>
      <c r="JHT29" s="250"/>
      <c r="JHU29" s="250"/>
      <c r="JHV29" s="250"/>
      <c r="JHW29" s="250"/>
      <c r="JHX29" s="250"/>
      <c r="JHY29" s="250"/>
      <c r="JHZ29" s="250"/>
      <c r="JIA29" s="250"/>
      <c r="JIB29" s="250"/>
      <c r="JIC29" s="250"/>
      <c r="JID29" s="250"/>
      <c r="JIE29" s="250"/>
      <c r="JIF29" s="250"/>
      <c r="JIG29" s="250"/>
      <c r="JIH29" s="250"/>
      <c r="JII29" s="250"/>
      <c r="JIJ29" s="250"/>
      <c r="JIK29" s="250"/>
      <c r="JIL29" s="250"/>
      <c r="JIM29" s="250"/>
      <c r="JIN29" s="250"/>
      <c r="JIO29" s="250"/>
      <c r="JIP29" s="250"/>
      <c r="JIQ29" s="250"/>
      <c r="JIR29" s="250"/>
      <c r="JIS29" s="250"/>
      <c r="JIT29" s="250"/>
      <c r="JIU29" s="250"/>
      <c r="JIV29" s="251"/>
      <c r="JIW29" s="251"/>
      <c r="JIX29" s="251"/>
      <c r="JIY29" s="251"/>
      <c r="JIZ29" s="251"/>
      <c r="JJA29" s="250"/>
      <c r="JJB29" s="250"/>
      <c r="JJC29" s="250"/>
      <c r="JJD29" s="250"/>
      <c r="JJE29" s="250"/>
      <c r="JJF29" s="250"/>
      <c r="JJG29" s="250"/>
      <c r="JJH29" s="250"/>
      <c r="JJI29" s="250"/>
      <c r="JJJ29" s="250"/>
      <c r="JJK29" s="250"/>
      <c r="JJL29" s="250"/>
      <c r="JJM29" s="250"/>
      <c r="JJN29" s="250"/>
      <c r="JJO29" s="250"/>
      <c r="JJP29" s="250"/>
      <c r="JJQ29" s="250"/>
      <c r="JJR29" s="250"/>
      <c r="JJS29" s="250"/>
      <c r="JJT29" s="250"/>
      <c r="JJU29" s="250"/>
      <c r="JJV29" s="250"/>
      <c r="JJW29" s="250"/>
      <c r="JJX29" s="250"/>
      <c r="JJY29" s="250"/>
      <c r="JJZ29" s="250"/>
      <c r="JKA29" s="250"/>
      <c r="JKB29" s="250"/>
      <c r="JKC29" s="250"/>
      <c r="JKD29" s="250"/>
      <c r="JKE29" s="250"/>
      <c r="JKF29" s="250"/>
      <c r="JKG29" s="250"/>
      <c r="JKH29" s="250"/>
      <c r="JKI29" s="250"/>
      <c r="JKJ29" s="250"/>
      <c r="JKK29" s="250"/>
      <c r="JKL29" s="250"/>
      <c r="JKM29" s="250"/>
      <c r="JKN29" s="250"/>
      <c r="JKO29" s="250"/>
      <c r="JKP29" s="250"/>
      <c r="JKQ29" s="250"/>
      <c r="JKR29" s="250"/>
      <c r="JKS29" s="250"/>
      <c r="JKT29" s="250"/>
      <c r="JKU29" s="250"/>
      <c r="JKV29" s="250"/>
      <c r="JKW29" s="250"/>
      <c r="JKX29" s="251"/>
      <c r="JKY29" s="251"/>
      <c r="JKZ29" s="251"/>
      <c r="JLA29" s="251"/>
      <c r="JLB29" s="251"/>
      <c r="JLC29" s="250"/>
      <c r="JLD29" s="250"/>
      <c r="JLE29" s="250"/>
      <c r="JLF29" s="250"/>
      <c r="JLG29" s="250"/>
      <c r="JLH29" s="250"/>
      <c r="JLI29" s="250"/>
      <c r="JLJ29" s="250"/>
      <c r="JLK29" s="250"/>
      <c r="JLL29" s="250"/>
      <c r="JLM29" s="250"/>
      <c r="JLN29" s="250"/>
      <c r="JLO29" s="250"/>
      <c r="JLP29" s="250"/>
      <c r="JLQ29" s="250"/>
      <c r="JLR29" s="250"/>
      <c r="JLS29" s="250"/>
      <c r="JLT29" s="250"/>
      <c r="JLU29" s="250"/>
      <c r="JLV29" s="250"/>
      <c r="JLW29" s="250"/>
      <c r="JLX29" s="250"/>
      <c r="JLY29" s="250"/>
      <c r="JLZ29" s="250"/>
      <c r="JMA29" s="250"/>
      <c r="JMB29" s="250"/>
      <c r="JMC29" s="250"/>
      <c r="JMD29" s="250"/>
      <c r="JME29" s="250"/>
      <c r="JMF29" s="250"/>
      <c r="JMG29" s="250"/>
      <c r="JMH29" s="250"/>
      <c r="JMI29" s="250"/>
      <c r="JMJ29" s="250"/>
      <c r="JMK29" s="250"/>
      <c r="JML29" s="250"/>
      <c r="JMM29" s="250"/>
      <c r="JMN29" s="250"/>
      <c r="JMO29" s="250"/>
      <c r="JMP29" s="250"/>
      <c r="JMQ29" s="250"/>
      <c r="JMR29" s="250"/>
      <c r="JMS29" s="250"/>
      <c r="JMT29" s="250"/>
      <c r="JMU29" s="250"/>
      <c r="JMV29" s="250"/>
      <c r="JMW29" s="250"/>
      <c r="JMX29" s="250"/>
      <c r="JMY29" s="250"/>
      <c r="JMZ29" s="251"/>
      <c r="JNA29" s="251"/>
      <c r="JNB29" s="251"/>
      <c r="JNC29" s="251"/>
      <c r="JND29" s="251"/>
      <c r="JNE29" s="250"/>
      <c r="JNF29" s="250"/>
      <c r="JNG29" s="250"/>
      <c r="JNH29" s="250"/>
      <c r="JNI29" s="250"/>
      <c r="JNJ29" s="250"/>
      <c r="JNK29" s="250"/>
      <c r="JNL29" s="250"/>
      <c r="JNM29" s="250"/>
      <c r="JNN29" s="250"/>
      <c r="JNO29" s="250"/>
      <c r="JNP29" s="250"/>
      <c r="JNQ29" s="250"/>
      <c r="JNR29" s="250"/>
      <c r="JNS29" s="250"/>
      <c r="JNT29" s="250"/>
      <c r="JNU29" s="250"/>
      <c r="JNV29" s="250"/>
      <c r="JNW29" s="250"/>
      <c r="JNX29" s="250"/>
      <c r="JNY29" s="250"/>
      <c r="JNZ29" s="250"/>
      <c r="JOA29" s="250"/>
      <c r="JOB29" s="250"/>
      <c r="JOC29" s="250"/>
      <c r="JOD29" s="250"/>
      <c r="JOE29" s="250"/>
      <c r="JOF29" s="250"/>
      <c r="JOG29" s="250"/>
      <c r="JOH29" s="250"/>
      <c r="JOI29" s="250"/>
      <c r="JOJ29" s="250"/>
      <c r="JOK29" s="250"/>
      <c r="JOL29" s="250"/>
      <c r="JOM29" s="250"/>
      <c r="JON29" s="250"/>
      <c r="JOO29" s="250"/>
      <c r="JOP29" s="250"/>
      <c r="JOQ29" s="250"/>
      <c r="JOR29" s="250"/>
      <c r="JOS29" s="250"/>
      <c r="JOT29" s="250"/>
      <c r="JOU29" s="250"/>
      <c r="JOV29" s="250"/>
      <c r="JOW29" s="250"/>
      <c r="JOX29" s="250"/>
      <c r="JOY29" s="250"/>
      <c r="JOZ29" s="250"/>
      <c r="JPA29" s="250"/>
      <c r="JPB29" s="251"/>
      <c r="JPC29" s="251"/>
      <c r="JPD29" s="251"/>
      <c r="JPE29" s="251"/>
      <c r="JPF29" s="251"/>
      <c r="JPG29" s="250"/>
      <c r="JPH29" s="250"/>
      <c r="JPI29" s="250"/>
      <c r="JPJ29" s="250"/>
      <c r="JPK29" s="250"/>
      <c r="JPL29" s="250"/>
      <c r="JPM29" s="250"/>
      <c r="JPN29" s="250"/>
      <c r="JPO29" s="250"/>
      <c r="JPP29" s="250"/>
      <c r="JPQ29" s="250"/>
      <c r="JPR29" s="250"/>
      <c r="JPS29" s="250"/>
      <c r="JPT29" s="250"/>
      <c r="JPU29" s="250"/>
      <c r="JPV29" s="250"/>
      <c r="JPW29" s="250"/>
      <c r="JPX29" s="250"/>
      <c r="JPY29" s="250"/>
      <c r="JPZ29" s="250"/>
      <c r="JQA29" s="250"/>
      <c r="JQB29" s="250"/>
      <c r="JQC29" s="250"/>
      <c r="JQD29" s="250"/>
      <c r="JQE29" s="250"/>
      <c r="JQF29" s="250"/>
      <c r="JQG29" s="250"/>
      <c r="JQH29" s="250"/>
      <c r="JQI29" s="250"/>
      <c r="JQJ29" s="250"/>
      <c r="JQK29" s="250"/>
      <c r="JQL29" s="250"/>
      <c r="JQM29" s="250"/>
      <c r="JQN29" s="250"/>
      <c r="JQO29" s="250"/>
      <c r="JQP29" s="250"/>
      <c r="JQQ29" s="250"/>
      <c r="JQR29" s="250"/>
      <c r="JQS29" s="250"/>
      <c r="JQT29" s="250"/>
      <c r="JQU29" s="250"/>
      <c r="JQV29" s="250"/>
      <c r="JQW29" s="250"/>
      <c r="JQX29" s="250"/>
      <c r="JQY29" s="250"/>
      <c r="JQZ29" s="250"/>
      <c r="JRA29" s="250"/>
      <c r="JRB29" s="250"/>
      <c r="JRC29" s="250"/>
      <c r="JRD29" s="251"/>
      <c r="JRE29" s="251"/>
      <c r="JRF29" s="251"/>
      <c r="JRG29" s="251"/>
      <c r="JRH29" s="251"/>
      <c r="JRI29" s="250"/>
      <c r="JRJ29" s="250"/>
      <c r="JRK29" s="250"/>
      <c r="JRL29" s="250"/>
      <c r="JRM29" s="250"/>
      <c r="JRN29" s="250"/>
      <c r="JRO29" s="250"/>
      <c r="JRP29" s="250"/>
      <c r="JRQ29" s="250"/>
      <c r="JRR29" s="250"/>
      <c r="JRS29" s="250"/>
      <c r="JRT29" s="250"/>
      <c r="JRU29" s="250"/>
      <c r="JRV29" s="250"/>
      <c r="JRW29" s="250"/>
      <c r="JRX29" s="250"/>
      <c r="JRY29" s="250"/>
      <c r="JRZ29" s="250"/>
      <c r="JSA29" s="250"/>
      <c r="JSB29" s="250"/>
      <c r="JSC29" s="250"/>
      <c r="JSD29" s="250"/>
      <c r="JSE29" s="250"/>
      <c r="JSF29" s="250"/>
      <c r="JSG29" s="250"/>
      <c r="JSH29" s="250"/>
      <c r="JSI29" s="250"/>
      <c r="JSJ29" s="250"/>
      <c r="JSK29" s="250"/>
      <c r="JSL29" s="250"/>
      <c r="JSM29" s="250"/>
      <c r="JSN29" s="250"/>
      <c r="JSO29" s="250"/>
      <c r="JSP29" s="250"/>
      <c r="JSQ29" s="250"/>
      <c r="JSR29" s="250"/>
      <c r="JSS29" s="250"/>
      <c r="JST29" s="250"/>
      <c r="JSU29" s="250"/>
      <c r="JSV29" s="250"/>
      <c r="JSW29" s="250"/>
      <c r="JSX29" s="250"/>
      <c r="JSY29" s="250"/>
      <c r="JSZ29" s="250"/>
      <c r="JTA29" s="250"/>
      <c r="JTB29" s="250"/>
      <c r="JTC29" s="250"/>
      <c r="JTD29" s="250"/>
      <c r="JTE29" s="250"/>
      <c r="JTF29" s="251"/>
      <c r="JTG29" s="251"/>
      <c r="JTH29" s="251"/>
      <c r="JTI29" s="251"/>
      <c r="JTJ29" s="251"/>
      <c r="JTK29" s="250"/>
      <c r="JTL29" s="250"/>
      <c r="JTM29" s="250"/>
      <c r="JTN29" s="250"/>
      <c r="JTO29" s="250"/>
      <c r="JTP29" s="250"/>
      <c r="JTQ29" s="250"/>
      <c r="JTR29" s="250"/>
      <c r="JTS29" s="250"/>
      <c r="JTT29" s="250"/>
      <c r="JTU29" s="250"/>
      <c r="JTV29" s="250"/>
      <c r="JTW29" s="250"/>
      <c r="JTX29" s="250"/>
      <c r="JTY29" s="250"/>
      <c r="JTZ29" s="250"/>
      <c r="JUA29" s="250"/>
      <c r="JUB29" s="250"/>
      <c r="JUC29" s="250"/>
      <c r="JUD29" s="250"/>
      <c r="JUE29" s="250"/>
      <c r="JUF29" s="250"/>
      <c r="JUG29" s="250"/>
      <c r="JUH29" s="250"/>
      <c r="JUI29" s="250"/>
      <c r="JUJ29" s="250"/>
      <c r="JUK29" s="250"/>
      <c r="JUL29" s="250"/>
      <c r="JUM29" s="250"/>
      <c r="JUN29" s="250"/>
      <c r="JUO29" s="250"/>
      <c r="JUP29" s="250"/>
      <c r="JUQ29" s="250"/>
      <c r="JUR29" s="250"/>
      <c r="JUS29" s="250"/>
      <c r="JUT29" s="250"/>
      <c r="JUU29" s="250"/>
      <c r="JUV29" s="250"/>
      <c r="JUW29" s="250"/>
      <c r="JUX29" s="250"/>
      <c r="JUY29" s="250"/>
      <c r="JUZ29" s="250"/>
      <c r="JVA29" s="250"/>
      <c r="JVB29" s="250"/>
      <c r="JVC29" s="250"/>
      <c r="JVD29" s="250"/>
      <c r="JVE29" s="250"/>
      <c r="JVF29" s="250"/>
      <c r="JVG29" s="250"/>
      <c r="JVH29" s="251"/>
      <c r="JVI29" s="251"/>
      <c r="JVJ29" s="251"/>
      <c r="JVK29" s="251"/>
      <c r="JVL29" s="251"/>
      <c r="JVM29" s="250"/>
      <c r="JVN29" s="250"/>
      <c r="JVO29" s="250"/>
      <c r="JVP29" s="250"/>
      <c r="JVQ29" s="250"/>
      <c r="JVR29" s="250"/>
      <c r="JVS29" s="250"/>
      <c r="JVT29" s="250"/>
      <c r="JVU29" s="250"/>
      <c r="JVV29" s="250"/>
      <c r="JVW29" s="250"/>
      <c r="JVX29" s="250"/>
      <c r="JVY29" s="250"/>
      <c r="JVZ29" s="250"/>
      <c r="JWA29" s="250"/>
      <c r="JWB29" s="250"/>
      <c r="JWC29" s="250"/>
      <c r="JWD29" s="250"/>
      <c r="JWE29" s="250"/>
      <c r="JWF29" s="250"/>
      <c r="JWG29" s="250"/>
      <c r="JWH29" s="250"/>
      <c r="JWI29" s="250"/>
      <c r="JWJ29" s="250"/>
      <c r="JWK29" s="250"/>
      <c r="JWL29" s="250"/>
      <c r="JWM29" s="250"/>
      <c r="JWN29" s="250"/>
      <c r="JWO29" s="250"/>
      <c r="JWP29" s="250"/>
      <c r="JWQ29" s="250"/>
      <c r="JWR29" s="250"/>
      <c r="JWS29" s="250"/>
      <c r="JWT29" s="250"/>
      <c r="JWU29" s="250"/>
      <c r="JWV29" s="250"/>
      <c r="JWW29" s="250"/>
      <c r="JWX29" s="250"/>
      <c r="JWY29" s="250"/>
      <c r="JWZ29" s="250"/>
      <c r="JXA29" s="250"/>
      <c r="JXB29" s="250"/>
      <c r="JXC29" s="250"/>
      <c r="JXD29" s="250"/>
      <c r="JXE29" s="250"/>
      <c r="JXF29" s="250"/>
      <c r="JXG29" s="250"/>
      <c r="JXH29" s="250"/>
      <c r="JXI29" s="250"/>
      <c r="JXJ29" s="251"/>
      <c r="JXK29" s="251"/>
      <c r="JXL29" s="251"/>
      <c r="JXM29" s="251"/>
      <c r="JXN29" s="251"/>
      <c r="JXO29" s="250"/>
      <c r="JXP29" s="250"/>
      <c r="JXQ29" s="250"/>
      <c r="JXR29" s="250"/>
      <c r="JXS29" s="250"/>
      <c r="JXT29" s="250"/>
      <c r="JXU29" s="250"/>
      <c r="JXV29" s="250"/>
      <c r="JXW29" s="250"/>
      <c r="JXX29" s="250"/>
      <c r="JXY29" s="250"/>
      <c r="JXZ29" s="250"/>
      <c r="JYA29" s="250"/>
      <c r="JYB29" s="250"/>
      <c r="JYC29" s="250"/>
      <c r="JYD29" s="250"/>
      <c r="JYE29" s="250"/>
      <c r="JYF29" s="250"/>
      <c r="JYG29" s="250"/>
      <c r="JYH29" s="250"/>
      <c r="JYI29" s="250"/>
      <c r="JYJ29" s="250"/>
      <c r="JYK29" s="250"/>
      <c r="JYL29" s="250"/>
      <c r="JYM29" s="250"/>
      <c r="JYN29" s="250"/>
      <c r="JYO29" s="250"/>
      <c r="JYP29" s="250"/>
      <c r="JYQ29" s="250"/>
      <c r="JYR29" s="250"/>
      <c r="JYS29" s="250"/>
      <c r="JYT29" s="250"/>
      <c r="JYU29" s="250"/>
      <c r="JYV29" s="250"/>
      <c r="JYW29" s="250"/>
      <c r="JYX29" s="250"/>
      <c r="JYY29" s="250"/>
      <c r="JYZ29" s="250"/>
      <c r="JZA29" s="250"/>
      <c r="JZB29" s="250"/>
      <c r="JZC29" s="250"/>
      <c r="JZD29" s="250"/>
      <c r="JZE29" s="250"/>
      <c r="JZF29" s="250"/>
      <c r="JZG29" s="250"/>
      <c r="JZH29" s="250"/>
      <c r="JZI29" s="250"/>
      <c r="JZJ29" s="250"/>
      <c r="JZK29" s="250"/>
      <c r="JZL29" s="251"/>
      <c r="JZM29" s="251"/>
      <c r="JZN29" s="251"/>
      <c r="JZO29" s="251"/>
      <c r="JZP29" s="251"/>
      <c r="JZQ29" s="250"/>
      <c r="JZR29" s="250"/>
      <c r="JZS29" s="250"/>
      <c r="JZT29" s="250"/>
      <c r="JZU29" s="250"/>
      <c r="JZV29" s="250"/>
      <c r="JZW29" s="250"/>
      <c r="JZX29" s="250"/>
      <c r="JZY29" s="250"/>
      <c r="JZZ29" s="250"/>
      <c r="KAA29" s="250"/>
      <c r="KAB29" s="250"/>
      <c r="KAC29" s="250"/>
      <c r="KAD29" s="250"/>
      <c r="KAE29" s="250"/>
      <c r="KAF29" s="250"/>
      <c r="KAG29" s="250"/>
      <c r="KAH29" s="250"/>
      <c r="KAI29" s="250"/>
      <c r="KAJ29" s="250"/>
      <c r="KAK29" s="250"/>
      <c r="KAL29" s="250"/>
      <c r="KAM29" s="250"/>
      <c r="KAN29" s="250"/>
      <c r="KAO29" s="250"/>
      <c r="KAP29" s="250"/>
      <c r="KAQ29" s="250"/>
      <c r="KAR29" s="250"/>
      <c r="KAS29" s="250"/>
      <c r="KAT29" s="250"/>
      <c r="KAU29" s="250"/>
      <c r="KAV29" s="250"/>
      <c r="KAW29" s="250"/>
      <c r="KAX29" s="250"/>
      <c r="KAY29" s="250"/>
      <c r="KAZ29" s="250"/>
      <c r="KBA29" s="250"/>
      <c r="KBB29" s="250"/>
      <c r="KBC29" s="250"/>
      <c r="KBD29" s="250"/>
      <c r="KBE29" s="250"/>
      <c r="KBF29" s="250"/>
      <c r="KBG29" s="250"/>
      <c r="KBH29" s="250"/>
      <c r="KBI29" s="250"/>
      <c r="KBJ29" s="250"/>
      <c r="KBK29" s="250"/>
      <c r="KBL29" s="250"/>
      <c r="KBM29" s="250"/>
      <c r="KBN29" s="251"/>
      <c r="KBO29" s="251"/>
      <c r="KBP29" s="251"/>
      <c r="KBQ29" s="251"/>
      <c r="KBR29" s="251"/>
      <c r="KBS29" s="250"/>
      <c r="KBT29" s="250"/>
      <c r="KBU29" s="250"/>
      <c r="KBV29" s="250"/>
      <c r="KBW29" s="250"/>
      <c r="KBX29" s="250"/>
      <c r="KBY29" s="250"/>
      <c r="KBZ29" s="250"/>
      <c r="KCA29" s="250"/>
      <c r="KCB29" s="250"/>
      <c r="KCC29" s="250"/>
      <c r="KCD29" s="250"/>
      <c r="KCE29" s="250"/>
      <c r="KCF29" s="250"/>
      <c r="KCG29" s="250"/>
      <c r="KCH29" s="250"/>
      <c r="KCI29" s="250"/>
      <c r="KCJ29" s="250"/>
      <c r="KCK29" s="250"/>
      <c r="KCL29" s="250"/>
      <c r="KCM29" s="250"/>
      <c r="KCN29" s="250"/>
      <c r="KCO29" s="250"/>
      <c r="KCP29" s="250"/>
      <c r="KCQ29" s="250"/>
      <c r="KCR29" s="250"/>
      <c r="KCS29" s="250"/>
      <c r="KCT29" s="250"/>
      <c r="KCU29" s="250"/>
      <c r="KCV29" s="250"/>
      <c r="KCW29" s="250"/>
      <c r="KCX29" s="250"/>
      <c r="KCY29" s="250"/>
      <c r="KCZ29" s="250"/>
      <c r="KDA29" s="250"/>
      <c r="KDB29" s="250"/>
      <c r="KDC29" s="250"/>
      <c r="KDD29" s="250"/>
      <c r="KDE29" s="250"/>
      <c r="KDF29" s="250"/>
      <c r="KDG29" s="250"/>
      <c r="KDH29" s="250"/>
      <c r="KDI29" s="250"/>
      <c r="KDJ29" s="250"/>
      <c r="KDK29" s="250"/>
      <c r="KDL29" s="250"/>
      <c r="KDM29" s="250"/>
      <c r="KDN29" s="250"/>
      <c r="KDO29" s="250"/>
      <c r="KDP29" s="251"/>
      <c r="KDQ29" s="251"/>
      <c r="KDR29" s="251"/>
      <c r="KDS29" s="251"/>
      <c r="KDT29" s="251"/>
      <c r="KDU29" s="250"/>
      <c r="KDV29" s="250"/>
      <c r="KDW29" s="250"/>
      <c r="KDX29" s="250"/>
      <c r="KDY29" s="250"/>
      <c r="KDZ29" s="250"/>
      <c r="KEA29" s="250"/>
      <c r="KEB29" s="250"/>
      <c r="KEC29" s="250"/>
      <c r="KED29" s="250"/>
      <c r="KEE29" s="250"/>
      <c r="KEF29" s="250"/>
      <c r="KEG29" s="250"/>
      <c r="KEH29" s="250"/>
      <c r="KEI29" s="250"/>
      <c r="KEJ29" s="250"/>
      <c r="KEK29" s="250"/>
      <c r="KEL29" s="250"/>
      <c r="KEM29" s="250"/>
      <c r="KEN29" s="250"/>
      <c r="KEO29" s="250"/>
      <c r="KEP29" s="250"/>
      <c r="KEQ29" s="250"/>
      <c r="KER29" s="250"/>
      <c r="KES29" s="250"/>
      <c r="KET29" s="250"/>
      <c r="KEU29" s="250"/>
      <c r="KEV29" s="250"/>
      <c r="KEW29" s="250"/>
      <c r="KEX29" s="250"/>
      <c r="KEY29" s="250"/>
      <c r="KEZ29" s="250"/>
      <c r="KFA29" s="250"/>
      <c r="KFB29" s="250"/>
      <c r="KFC29" s="250"/>
      <c r="KFD29" s="250"/>
      <c r="KFE29" s="250"/>
      <c r="KFF29" s="250"/>
      <c r="KFG29" s="250"/>
      <c r="KFH29" s="250"/>
      <c r="KFI29" s="250"/>
      <c r="KFJ29" s="250"/>
      <c r="KFK29" s="250"/>
      <c r="KFL29" s="250"/>
      <c r="KFM29" s="250"/>
      <c r="KFN29" s="250"/>
      <c r="KFO29" s="250"/>
      <c r="KFP29" s="250"/>
      <c r="KFQ29" s="250"/>
      <c r="KFR29" s="251"/>
      <c r="KFS29" s="251"/>
      <c r="KFT29" s="251"/>
      <c r="KFU29" s="251"/>
      <c r="KFV29" s="251"/>
      <c r="KFW29" s="250"/>
      <c r="KFX29" s="250"/>
      <c r="KFY29" s="250"/>
      <c r="KFZ29" s="250"/>
      <c r="KGA29" s="250"/>
      <c r="KGB29" s="250"/>
      <c r="KGC29" s="250"/>
      <c r="KGD29" s="250"/>
      <c r="KGE29" s="250"/>
      <c r="KGF29" s="250"/>
      <c r="KGG29" s="250"/>
      <c r="KGH29" s="250"/>
      <c r="KGI29" s="250"/>
      <c r="KGJ29" s="250"/>
      <c r="KGK29" s="250"/>
      <c r="KGL29" s="250"/>
      <c r="KGM29" s="250"/>
      <c r="KGN29" s="250"/>
      <c r="KGO29" s="250"/>
      <c r="KGP29" s="250"/>
      <c r="KGQ29" s="250"/>
      <c r="KGR29" s="250"/>
      <c r="KGS29" s="250"/>
      <c r="KGT29" s="250"/>
      <c r="KGU29" s="250"/>
      <c r="KGV29" s="250"/>
      <c r="KGW29" s="250"/>
      <c r="KGX29" s="250"/>
      <c r="KGY29" s="250"/>
      <c r="KGZ29" s="250"/>
      <c r="KHA29" s="250"/>
      <c r="KHB29" s="250"/>
      <c r="KHC29" s="250"/>
      <c r="KHD29" s="250"/>
      <c r="KHE29" s="250"/>
      <c r="KHF29" s="250"/>
      <c r="KHG29" s="250"/>
      <c r="KHH29" s="250"/>
      <c r="KHI29" s="250"/>
      <c r="KHJ29" s="250"/>
      <c r="KHK29" s="250"/>
      <c r="KHL29" s="250"/>
      <c r="KHM29" s="250"/>
      <c r="KHN29" s="250"/>
      <c r="KHO29" s="250"/>
      <c r="KHP29" s="250"/>
      <c r="KHQ29" s="250"/>
      <c r="KHR29" s="250"/>
      <c r="KHS29" s="250"/>
      <c r="KHT29" s="251"/>
      <c r="KHU29" s="251"/>
      <c r="KHV29" s="251"/>
      <c r="KHW29" s="251"/>
      <c r="KHX29" s="251"/>
      <c r="KHY29" s="250"/>
      <c r="KHZ29" s="250"/>
      <c r="KIA29" s="250"/>
      <c r="KIB29" s="250"/>
      <c r="KIC29" s="250"/>
      <c r="KID29" s="250"/>
      <c r="KIE29" s="250"/>
      <c r="KIF29" s="250"/>
      <c r="KIG29" s="250"/>
      <c r="KIH29" s="250"/>
      <c r="KII29" s="250"/>
      <c r="KIJ29" s="250"/>
      <c r="KIK29" s="250"/>
      <c r="KIL29" s="250"/>
      <c r="KIM29" s="250"/>
      <c r="KIN29" s="250"/>
      <c r="KIO29" s="250"/>
      <c r="KIP29" s="250"/>
      <c r="KIQ29" s="250"/>
      <c r="KIR29" s="250"/>
      <c r="KIS29" s="250"/>
      <c r="KIT29" s="250"/>
      <c r="KIU29" s="250"/>
      <c r="KIV29" s="250"/>
      <c r="KIW29" s="250"/>
      <c r="KIX29" s="250"/>
      <c r="KIY29" s="250"/>
      <c r="KIZ29" s="250"/>
      <c r="KJA29" s="250"/>
      <c r="KJB29" s="250"/>
      <c r="KJC29" s="250"/>
      <c r="KJD29" s="250"/>
      <c r="KJE29" s="250"/>
      <c r="KJF29" s="250"/>
      <c r="KJG29" s="250"/>
      <c r="KJH29" s="250"/>
      <c r="KJI29" s="250"/>
      <c r="KJJ29" s="250"/>
      <c r="KJK29" s="250"/>
      <c r="KJL29" s="250"/>
      <c r="KJM29" s="250"/>
      <c r="KJN29" s="250"/>
      <c r="KJO29" s="250"/>
      <c r="KJP29" s="250"/>
      <c r="KJQ29" s="250"/>
      <c r="KJR29" s="250"/>
      <c r="KJS29" s="250"/>
      <c r="KJT29" s="250"/>
      <c r="KJU29" s="250"/>
      <c r="KJV29" s="251"/>
      <c r="KJW29" s="251"/>
      <c r="KJX29" s="251"/>
      <c r="KJY29" s="251"/>
      <c r="KJZ29" s="251"/>
      <c r="KKA29" s="250"/>
      <c r="KKB29" s="250"/>
      <c r="KKC29" s="250"/>
      <c r="KKD29" s="250"/>
      <c r="KKE29" s="250"/>
      <c r="KKF29" s="250"/>
      <c r="KKG29" s="250"/>
      <c r="KKH29" s="250"/>
      <c r="KKI29" s="250"/>
      <c r="KKJ29" s="250"/>
      <c r="KKK29" s="250"/>
      <c r="KKL29" s="250"/>
      <c r="KKM29" s="250"/>
      <c r="KKN29" s="250"/>
      <c r="KKO29" s="250"/>
      <c r="KKP29" s="250"/>
      <c r="KKQ29" s="250"/>
      <c r="KKR29" s="250"/>
      <c r="KKS29" s="250"/>
      <c r="KKT29" s="250"/>
      <c r="KKU29" s="250"/>
      <c r="KKV29" s="250"/>
      <c r="KKW29" s="250"/>
      <c r="KKX29" s="250"/>
      <c r="KKY29" s="250"/>
      <c r="KKZ29" s="250"/>
      <c r="KLA29" s="250"/>
      <c r="KLB29" s="250"/>
      <c r="KLC29" s="250"/>
      <c r="KLD29" s="250"/>
      <c r="KLE29" s="250"/>
      <c r="KLF29" s="250"/>
      <c r="KLG29" s="250"/>
      <c r="KLH29" s="250"/>
      <c r="KLI29" s="250"/>
      <c r="KLJ29" s="250"/>
      <c r="KLK29" s="250"/>
      <c r="KLL29" s="250"/>
      <c r="KLM29" s="250"/>
      <c r="KLN29" s="250"/>
      <c r="KLO29" s="250"/>
      <c r="KLP29" s="250"/>
      <c r="KLQ29" s="250"/>
      <c r="KLR29" s="250"/>
      <c r="KLS29" s="250"/>
      <c r="KLT29" s="250"/>
      <c r="KLU29" s="250"/>
      <c r="KLV29" s="250"/>
      <c r="KLW29" s="250"/>
      <c r="KLX29" s="251"/>
      <c r="KLY29" s="251"/>
      <c r="KLZ29" s="251"/>
      <c r="KMA29" s="251"/>
      <c r="KMB29" s="251"/>
      <c r="KMC29" s="250"/>
      <c r="KMD29" s="250"/>
      <c r="KME29" s="250"/>
      <c r="KMF29" s="250"/>
      <c r="KMG29" s="250"/>
      <c r="KMH29" s="250"/>
      <c r="KMI29" s="250"/>
      <c r="KMJ29" s="250"/>
      <c r="KMK29" s="250"/>
      <c r="KML29" s="250"/>
      <c r="KMM29" s="250"/>
      <c r="KMN29" s="250"/>
      <c r="KMO29" s="250"/>
      <c r="KMP29" s="250"/>
      <c r="KMQ29" s="250"/>
      <c r="KMR29" s="250"/>
      <c r="KMS29" s="250"/>
      <c r="KMT29" s="250"/>
      <c r="KMU29" s="250"/>
      <c r="KMV29" s="250"/>
      <c r="KMW29" s="250"/>
      <c r="KMX29" s="250"/>
      <c r="KMY29" s="250"/>
      <c r="KMZ29" s="250"/>
      <c r="KNA29" s="250"/>
      <c r="KNB29" s="250"/>
      <c r="KNC29" s="250"/>
      <c r="KND29" s="250"/>
      <c r="KNE29" s="250"/>
      <c r="KNF29" s="250"/>
      <c r="KNG29" s="250"/>
      <c r="KNH29" s="250"/>
      <c r="KNI29" s="250"/>
      <c r="KNJ29" s="250"/>
      <c r="KNK29" s="250"/>
      <c r="KNL29" s="250"/>
      <c r="KNM29" s="250"/>
      <c r="KNN29" s="250"/>
      <c r="KNO29" s="250"/>
      <c r="KNP29" s="250"/>
      <c r="KNQ29" s="250"/>
      <c r="KNR29" s="250"/>
      <c r="KNS29" s="250"/>
      <c r="KNT29" s="250"/>
      <c r="KNU29" s="250"/>
      <c r="KNV29" s="250"/>
      <c r="KNW29" s="250"/>
      <c r="KNX29" s="250"/>
      <c r="KNY29" s="250"/>
      <c r="KNZ29" s="251"/>
      <c r="KOA29" s="251"/>
      <c r="KOB29" s="251"/>
      <c r="KOC29" s="251"/>
      <c r="KOD29" s="251"/>
      <c r="KOE29" s="250"/>
      <c r="KOF29" s="250"/>
      <c r="KOG29" s="250"/>
      <c r="KOH29" s="250"/>
      <c r="KOI29" s="250"/>
      <c r="KOJ29" s="250"/>
      <c r="KOK29" s="250"/>
      <c r="KOL29" s="250"/>
      <c r="KOM29" s="250"/>
      <c r="KON29" s="250"/>
      <c r="KOO29" s="250"/>
      <c r="KOP29" s="250"/>
      <c r="KOQ29" s="250"/>
      <c r="KOR29" s="250"/>
      <c r="KOS29" s="250"/>
      <c r="KOT29" s="250"/>
      <c r="KOU29" s="250"/>
      <c r="KOV29" s="250"/>
      <c r="KOW29" s="250"/>
      <c r="KOX29" s="250"/>
      <c r="KOY29" s="250"/>
      <c r="KOZ29" s="250"/>
      <c r="KPA29" s="250"/>
      <c r="KPB29" s="250"/>
      <c r="KPC29" s="250"/>
      <c r="KPD29" s="250"/>
      <c r="KPE29" s="250"/>
      <c r="KPF29" s="250"/>
      <c r="KPG29" s="250"/>
      <c r="KPH29" s="250"/>
      <c r="KPI29" s="250"/>
      <c r="KPJ29" s="250"/>
      <c r="KPK29" s="250"/>
      <c r="KPL29" s="250"/>
      <c r="KPM29" s="250"/>
      <c r="KPN29" s="250"/>
      <c r="KPO29" s="250"/>
      <c r="KPP29" s="250"/>
      <c r="KPQ29" s="250"/>
      <c r="KPR29" s="250"/>
      <c r="KPS29" s="250"/>
      <c r="KPT29" s="250"/>
      <c r="KPU29" s="250"/>
      <c r="KPV29" s="250"/>
      <c r="KPW29" s="250"/>
      <c r="KPX29" s="250"/>
      <c r="KPY29" s="250"/>
      <c r="KPZ29" s="250"/>
      <c r="KQA29" s="250"/>
      <c r="KQB29" s="251"/>
      <c r="KQC29" s="251"/>
      <c r="KQD29" s="251"/>
      <c r="KQE29" s="251"/>
      <c r="KQF29" s="251"/>
      <c r="KQG29" s="250"/>
      <c r="KQH29" s="250"/>
      <c r="KQI29" s="250"/>
      <c r="KQJ29" s="250"/>
      <c r="KQK29" s="250"/>
      <c r="KQL29" s="250"/>
      <c r="KQM29" s="250"/>
      <c r="KQN29" s="250"/>
      <c r="KQO29" s="250"/>
      <c r="KQP29" s="250"/>
      <c r="KQQ29" s="250"/>
      <c r="KQR29" s="250"/>
      <c r="KQS29" s="250"/>
      <c r="KQT29" s="250"/>
      <c r="KQU29" s="250"/>
      <c r="KQV29" s="250"/>
      <c r="KQW29" s="250"/>
      <c r="KQX29" s="250"/>
      <c r="KQY29" s="250"/>
      <c r="KQZ29" s="250"/>
      <c r="KRA29" s="250"/>
      <c r="KRB29" s="250"/>
      <c r="KRC29" s="250"/>
      <c r="KRD29" s="250"/>
      <c r="KRE29" s="250"/>
      <c r="KRF29" s="250"/>
      <c r="KRG29" s="250"/>
      <c r="KRH29" s="250"/>
      <c r="KRI29" s="250"/>
      <c r="KRJ29" s="250"/>
      <c r="KRK29" s="250"/>
      <c r="KRL29" s="250"/>
      <c r="KRM29" s="250"/>
      <c r="KRN29" s="250"/>
      <c r="KRO29" s="250"/>
      <c r="KRP29" s="250"/>
      <c r="KRQ29" s="250"/>
      <c r="KRR29" s="250"/>
      <c r="KRS29" s="250"/>
      <c r="KRT29" s="250"/>
      <c r="KRU29" s="250"/>
      <c r="KRV29" s="250"/>
      <c r="KRW29" s="250"/>
      <c r="KRX29" s="250"/>
      <c r="KRY29" s="250"/>
      <c r="KRZ29" s="250"/>
      <c r="KSA29" s="250"/>
      <c r="KSB29" s="250"/>
      <c r="KSC29" s="250"/>
      <c r="KSD29" s="251"/>
      <c r="KSE29" s="251"/>
      <c r="KSF29" s="251"/>
      <c r="KSG29" s="251"/>
      <c r="KSH29" s="251"/>
      <c r="KSI29" s="250"/>
      <c r="KSJ29" s="250"/>
      <c r="KSK29" s="250"/>
      <c r="KSL29" s="250"/>
      <c r="KSM29" s="250"/>
      <c r="KSN29" s="250"/>
      <c r="KSO29" s="250"/>
      <c r="KSP29" s="250"/>
      <c r="KSQ29" s="250"/>
      <c r="KSR29" s="250"/>
      <c r="KSS29" s="250"/>
      <c r="KST29" s="250"/>
      <c r="KSU29" s="250"/>
      <c r="KSV29" s="250"/>
      <c r="KSW29" s="250"/>
      <c r="KSX29" s="250"/>
      <c r="KSY29" s="250"/>
      <c r="KSZ29" s="250"/>
      <c r="KTA29" s="250"/>
      <c r="KTB29" s="250"/>
      <c r="KTC29" s="250"/>
      <c r="KTD29" s="250"/>
      <c r="KTE29" s="250"/>
      <c r="KTF29" s="250"/>
      <c r="KTG29" s="250"/>
      <c r="KTH29" s="250"/>
      <c r="KTI29" s="250"/>
      <c r="KTJ29" s="250"/>
      <c r="KTK29" s="250"/>
      <c r="KTL29" s="250"/>
      <c r="KTM29" s="250"/>
      <c r="KTN29" s="250"/>
      <c r="KTO29" s="250"/>
      <c r="KTP29" s="250"/>
      <c r="KTQ29" s="250"/>
      <c r="KTR29" s="250"/>
      <c r="KTS29" s="250"/>
      <c r="KTT29" s="250"/>
      <c r="KTU29" s="250"/>
      <c r="KTV29" s="250"/>
      <c r="KTW29" s="250"/>
      <c r="KTX29" s="250"/>
      <c r="KTY29" s="250"/>
      <c r="KTZ29" s="250"/>
      <c r="KUA29" s="250"/>
      <c r="KUB29" s="250"/>
      <c r="KUC29" s="250"/>
      <c r="KUD29" s="250"/>
      <c r="KUE29" s="250"/>
      <c r="KUF29" s="251"/>
      <c r="KUG29" s="251"/>
      <c r="KUH29" s="251"/>
      <c r="KUI29" s="251"/>
      <c r="KUJ29" s="251"/>
      <c r="KUK29" s="250"/>
      <c r="KUL29" s="250"/>
      <c r="KUM29" s="250"/>
      <c r="KUN29" s="250"/>
      <c r="KUO29" s="250"/>
      <c r="KUP29" s="250"/>
      <c r="KUQ29" s="250"/>
      <c r="KUR29" s="250"/>
      <c r="KUS29" s="250"/>
      <c r="KUT29" s="250"/>
      <c r="KUU29" s="250"/>
      <c r="KUV29" s="250"/>
      <c r="KUW29" s="250"/>
      <c r="KUX29" s="250"/>
      <c r="KUY29" s="250"/>
      <c r="KUZ29" s="250"/>
      <c r="KVA29" s="250"/>
      <c r="KVB29" s="250"/>
      <c r="KVC29" s="250"/>
      <c r="KVD29" s="250"/>
      <c r="KVE29" s="250"/>
      <c r="KVF29" s="250"/>
      <c r="KVG29" s="250"/>
      <c r="KVH29" s="250"/>
      <c r="KVI29" s="250"/>
      <c r="KVJ29" s="250"/>
      <c r="KVK29" s="250"/>
      <c r="KVL29" s="250"/>
      <c r="KVM29" s="250"/>
      <c r="KVN29" s="250"/>
      <c r="KVO29" s="250"/>
      <c r="KVP29" s="250"/>
      <c r="KVQ29" s="250"/>
      <c r="KVR29" s="250"/>
      <c r="KVS29" s="250"/>
      <c r="KVT29" s="250"/>
      <c r="KVU29" s="250"/>
      <c r="KVV29" s="250"/>
      <c r="KVW29" s="250"/>
      <c r="KVX29" s="250"/>
      <c r="KVY29" s="250"/>
      <c r="KVZ29" s="250"/>
      <c r="KWA29" s="250"/>
      <c r="KWB29" s="250"/>
      <c r="KWC29" s="250"/>
      <c r="KWD29" s="250"/>
      <c r="KWE29" s="250"/>
      <c r="KWF29" s="250"/>
      <c r="KWG29" s="250"/>
      <c r="KWH29" s="251"/>
      <c r="KWI29" s="251"/>
      <c r="KWJ29" s="251"/>
      <c r="KWK29" s="251"/>
      <c r="KWL29" s="251"/>
      <c r="KWM29" s="250"/>
      <c r="KWN29" s="250"/>
      <c r="KWO29" s="250"/>
      <c r="KWP29" s="250"/>
      <c r="KWQ29" s="250"/>
      <c r="KWR29" s="250"/>
      <c r="KWS29" s="250"/>
      <c r="KWT29" s="250"/>
      <c r="KWU29" s="250"/>
      <c r="KWV29" s="250"/>
      <c r="KWW29" s="250"/>
      <c r="KWX29" s="250"/>
      <c r="KWY29" s="250"/>
      <c r="KWZ29" s="250"/>
      <c r="KXA29" s="250"/>
      <c r="KXB29" s="250"/>
      <c r="KXC29" s="250"/>
      <c r="KXD29" s="250"/>
      <c r="KXE29" s="250"/>
      <c r="KXF29" s="250"/>
      <c r="KXG29" s="250"/>
      <c r="KXH29" s="250"/>
      <c r="KXI29" s="250"/>
      <c r="KXJ29" s="250"/>
      <c r="KXK29" s="250"/>
      <c r="KXL29" s="250"/>
      <c r="KXM29" s="250"/>
      <c r="KXN29" s="250"/>
      <c r="KXO29" s="250"/>
      <c r="KXP29" s="250"/>
      <c r="KXQ29" s="250"/>
      <c r="KXR29" s="250"/>
      <c r="KXS29" s="250"/>
      <c r="KXT29" s="250"/>
      <c r="KXU29" s="250"/>
      <c r="KXV29" s="250"/>
      <c r="KXW29" s="250"/>
      <c r="KXX29" s="250"/>
      <c r="KXY29" s="250"/>
      <c r="KXZ29" s="250"/>
      <c r="KYA29" s="250"/>
      <c r="KYB29" s="250"/>
      <c r="KYC29" s="250"/>
      <c r="KYD29" s="250"/>
      <c r="KYE29" s="250"/>
      <c r="KYF29" s="250"/>
      <c r="KYG29" s="250"/>
      <c r="KYH29" s="250"/>
      <c r="KYI29" s="250"/>
      <c r="KYJ29" s="251"/>
      <c r="KYK29" s="251"/>
      <c r="KYL29" s="251"/>
      <c r="KYM29" s="251"/>
      <c r="KYN29" s="251"/>
      <c r="KYO29" s="250"/>
      <c r="KYP29" s="250"/>
      <c r="KYQ29" s="250"/>
      <c r="KYR29" s="250"/>
      <c r="KYS29" s="250"/>
      <c r="KYT29" s="250"/>
      <c r="KYU29" s="250"/>
      <c r="KYV29" s="250"/>
      <c r="KYW29" s="250"/>
      <c r="KYX29" s="250"/>
      <c r="KYY29" s="250"/>
      <c r="KYZ29" s="250"/>
      <c r="KZA29" s="250"/>
      <c r="KZB29" s="250"/>
      <c r="KZC29" s="250"/>
      <c r="KZD29" s="250"/>
      <c r="KZE29" s="250"/>
      <c r="KZF29" s="250"/>
      <c r="KZG29" s="250"/>
      <c r="KZH29" s="250"/>
      <c r="KZI29" s="250"/>
      <c r="KZJ29" s="250"/>
      <c r="KZK29" s="250"/>
      <c r="KZL29" s="250"/>
      <c r="KZM29" s="250"/>
      <c r="KZN29" s="250"/>
      <c r="KZO29" s="250"/>
      <c r="KZP29" s="250"/>
      <c r="KZQ29" s="250"/>
      <c r="KZR29" s="250"/>
      <c r="KZS29" s="250"/>
      <c r="KZT29" s="250"/>
      <c r="KZU29" s="250"/>
      <c r="KZV29" s="250"/>
      <c r="KZW29" s="250"/>
      <c r="KZX29" s="250"/>
      <c r="KZY29" s="250"/>
      <c r="KZZ29" s="250"/>
      <c r="LAA29" s="250"/>
      <c r="LAB29" s="250"/>
      <c r="LAC29" s="250"/>
      <c r="LAD29" s="250"/>
      <c r="LAE29" s="250"/>
      <c r="LAF29" s="250"/>
      <c r="LAG29" s="250"/>
      <c r="LAH29" s="250"/>
      <c r="LAI29" s="250"/>
      <c r="LAJ29" s="250"/>
      <c r="LAK29" s="250"/>
      <c r="LAL29" s="251"/>
      <c r="LAM29" s="251"/>
      <c r="LAN29" s="251"/>
      <c r="LAO29" s="251"/>
      <c r="LAP29" s="251"/>
      <c r="LAQ29" s="250"/>
      <c r="LAR29" s="250"/>
      <c r="LAS29" s="250"/>
      <c r="LAT29" s="250"/>
      <c r="LAU29" s="250"/>
      <c r="LAV29" s="250"/>
      <c r="LAW29" s="250"/>
      <c r="LAX29" s="250"/>
      <c r="LAY29" s="250"/>
      <c r="LAZ29" s="250"/>
      <c r="LBA29" s="250"/>
      <c r="LBB29" s="250"/>
      <c r="LBC29" s="250"/>
      <c r="LBD29" s="250"/>
      <c r="LBE29" s="250"/>
      <c r="LBF29" s="250"/>
      <c r="LBG29" s="250"/>
      <c r="LBH29" s="250"/>
      <c r="LBI29" s="250"/>
      <c r="LBJ29" s="250"/>
      <c r="LBK29" s="250"/>
      <c r="LBL29" s="250"/>
      <c r="LBM29" s="250"/>
      <c r="LBN29" s="250"/>
      <c r="LBO29" s="250"/>
      <c r="LBP29" s="250"/>
      <c r="LBQ29" s="250"/>
      <c r="LBR29" s="250"/>
      <c r="LBS29" s="250"/>
      <c r="LBT29" s="250"/>
      <c r="LBU29" s="250"/>
      <c r="LBV29" s="250"/>
      <c r="LBW29" s="250"/>
      <c r="LBX29" s="250"/>
      <c r="LBY29" s="250"/>
      <c r="LBZ29" s="250"/>
      <c r="LCA29" s="250"/>
      <c r="LCB29" s="250"/>
      <c r="LCC29" s="250"/>
      <c r="LCD29" s="250"/>
      <c r="LCE29" s="250"/>
      <c r="LCF29" s="250"/>
      <c r="LCG29" s="250"/>
      <c r="LCH29" s="250"/>
      <c r="LCI29" s="250"/>
      <c r="LCJ29" s="250"/>
      <c r="LCK29" s="250"/>
      <c r="LCL29" s="250"/>
      <c r="LCM29" s="250"/>
      <c r="LCN29" s="251"/>
      <c r="LCO29" s="251"/>
      <c r="LCP29" s="251"/>
      <c r="LCQ29" s="251"/>
      <c r="LCR29" s="251"/>
      <c r="LCS29" s="250"/>
      <c r="LCT29" s="250"/>
      <c r="LCU29" s="250"/>
      <c r="LCV29" s="250"/>
      <c r="LCW29" s="250"/>
      <c r="LCX29" s="250"/>
      <c r="LCY29" s="250"/>
      <c r="LCZ29" s="250"/>
      <c r="LDA29" s="250"/>
      <c r="LDB29" s="250"/>
      <c r="LDC29" s="250"/>
      <c r="LDD29" s="250"/>
      <c r="LDE29" s="250"/>
      <c r="LDF29" s="250"/>
      <c r="LDG29" s="250"/>
      <c r="LDH29" s="250"/>
      <c r="LDI29" s="250"/>
      <c r="LDJ29" s="250"/>
      <c r="LDK29" s="250"/>
      <c r="LDL29" s="250"/>
      <c r="LDM29" s="250"/>
      <c r="LDN29" s="250"/>
      <c r="LDO29" s="250"/>
      <c r="LDP29" s="250"/>
      <c r="LDQ29" s="250"/>
      <c r="LDR29" s="250"/>
      <c r="LDS29" s="250"/>
      <c r="LDT29" s="250"/>
      <c r="LDU29" s="250"/>
      <c r="LDV29" s="250"/>
      <c r="LDW29" s="250"/>
      <c r="LDX29" s="250"/>
      <c r="LDY29" s="250"/>
      <c r="LDZ29" s="250"/>
      <c r="LEA29" s="250"/>
      <c r="LEB29" s="250"/>
      <c r="LEC29" s="250"/>
      <c r="LED29" s="250"/>
      <c r="LEE29" s="250"/>
      <c r="LEF29" s="250"/>
      <c r="LEG29" s="250"/>
      <c r="LEH29" s="250"/>
      <c r="LEI29" s="250"/>
      <c r="LEJ29" s="250"/>
      <c r="LEK29" s="250"/>
      <c r="LEL29" s="250"/>
      <c r="LEM29" s="250"/>
      <c r="LEN29" s="250"/>
      <c r="LEO29" s="250"/>
      <c r="LEP29" s="251"/>
      <c r="LEQ29" s="251"/>
      <c r="LER29" s="251"/>
      <c r="LES29" s="251"/>
      <c r="LET29" s="251"/>
      <c r="LEU29" s="250"/>
      <c r="LEV29" s="250"/>
      <c r="LEW29" s="250"/>
      <c r="LEX29" s="250"/>
      <c r="LEY29" s="250"/>
      <c r="LEZ29" s="250"/>
      <c r="LFA29" s="250"/>
      <c r="LFB29" s="250"/>
      <c r="LFC29" s="250"/>
      <c r="LFD29" s="250"/>
      <c r="LFE29" s="250"/>
      <c r="LFF29" s="250"/>
      <c r="LFG29" s="250"/>
      <c r="LFH29" s="250"/>
      <c r="LFI29" s="250"/>
      <c r="LFJ29" s="250"/>
      <c r="LFK29" s="250"/>
      <c r="LFL29" s="250"/>
      <c r="LFM29" s="250"/>
      <c r="LFN29" s="250"/>
      <c r="LFO29" s="250"/>
      <c r="LFP29" s="250"/>
      <c r="LFQ29" s="250"/>
      <c r="LFR29" s="250"/>
      <c r="LFS29" s="250"/>
      <c r="LFT29" s="250"/>
      <c r="LFU29" s="250"/>
      <c r="LFV29" s="250"/>
      <c r="LFW29" s="250"/>
      <c r="LFX29" s="250"/>
      <c r="LFY29" s="250"/>
      <c r="LFZ29" s="250"/>
      <c r="LGA29" s="250"/>
      <c r="LGB29" s="250"/>
      <c r="LGC29" s="250"/>
      <c r="LGD29" s="250"/>
      <c r="LGE29" s="250"/>
      <c r="LGF29" s="250"/>
      <c r="LGG29" s="250"/>
      <c r="LGH29" s="250"/>
      <c r="LGI29" s="250"/>
      <c r="LGJ29" s="250"/>
      <c r="LGK29" s="250"/>
      <c r="LGL29" s="250"/>
      <c r="LGM29" s="250"/>
      <c r="LGN29" s="250"/>
      <c r="LGO29" s="250"/>
      <c r="LGP29" s="250"/>
      <c r="LGQ29" s="250"/>
      <c r="LGR29" s="251"/>
      <c r="LGS29" s="251"/>
      <c r="LGT29" s="251"/>
      <c r="LGU29" s="251"/>
      <c r="LGV29" s="251"/>
      <c r="LGW29" s="250"/>
      <c r="LGX29" s="250"/>
      <c r="LGY29" s="250"/>
      <c r="LGZ29" s="250"/>
      <c r="LHA29" s="250"/>
      <c r="LHB29" s="250"/>
      <c r="LHC29" s="250"/>
      <c r="LHD29" s="250"/>
      <c r="LHE29" s="250"/>
      <c r="LHF29" s="250"/>
      <c r="LHG29" s="250"/>
      <c r="LHH29" s="250"/>
      <c r="LHI29" s="250"/>
      <c r="LHJ29" s="250"/>
      <c r="LHK29" s="250"/>
      <c r="LHL29" s="250"/>
      <c r="LHM29" s="250"/>
      <c r="LHN29" s="250"/>
      <c r="LHO29" s="250"/>
      <c r="LHP29" s="250"/>
      <c r="LHQ29" s="250"/>
      <c r="LHR29" s="250"/>
      <c r="LHS29" s="250"/>
      <c r="LHT29" s="250"/>
      <c r="LHU29" s="250"/>
      <c r="LHV29" s="250"/>
      <c r="LHW29" s="250"/>
      <c r="LHX29" s="250"/>
      <c r="LHY29" s="250"/>
      <c r="LHZ29" s="250"/>
      <c r="LIA29" s="250"/>
      <c r="LIB29" s="250"/>
      <c r="LIC29" s="250"/>
      <c r="LID29" s="250"/>
      <c r="LIE29" s="250"/>
      <c r="LIF29" s="250"/>
      <c r="LIG29" s="250"/>
      <c r="LIH29" s="250"/>
      <c r="LII29" s="250"/>
      <c r="LIJ29" s="250"/>
      <c r="LIK29" s="250"/>
      <c r="LIL29" s="250"/>
      <c r="LIM29" s="250"/>
      <c r="LIN29" s="250"/>
      <c r="LIO29" s="250"/>
      <c r="LIP29" s="250"/>
      <c r="LIQ29" s="250"/>
      <c r="LIR29" s="250"/>
      <c r="LIS29" s="250"/>
      <c r="LIT29" s="251"/>
      <c r="LIU29" s="251"/>
      <c r="LIV29" s="251"/>
      <c r="LIW29" s="251"/>
      <c r="LIX29" s="251"/>
      <c r="LIY29" s="250"/>
      <c r="LIZ29" s="250"/>
      <c r="LJA29" s="250"/>
      <c r="LJB29" s="250"/>
      <c r="LJC29" s="250"/>
      <c r="LJD29" s="250"/>
      <c r="LJE29" s="250"/>
      <c r="LJF29" s="250"/>
      <c r="LJG29" s="250"/>
      <c r="LJH29" s="250"/>
      <c r="LJI29" s="250"/>
      <c r="LJJ29" s="250"/>
      <c r="LJK29" s="250"/>
      <c r="LJL29" s="250"/>
      <c r="LJM29" s="250"/>
      <c r="LJN29" s="250"/>
      <c r="LJO29" s="250"/>
      <c r="LJP29" s="250"/>
      <c r="LJQ29" s="250"/>
      <c r="LJR29" s="250"/>
      <c r="LJS29" s="250"/>
      <c r="LJT29" s="250"/>
      <c r="LJU29" s="250"/>
      <c r="LJV29" s="250"/>
      <c r="LJW29" s="250"/>
      <c r="LJX29" s="250"/>
      <c r="LJY29" s="250"/>
      <c r="LJZ29" s="250"/>
      <c r="LKA29" s="250"/>
      <c r="LKB29" s="250"/>
      <c r="LKC29" s="250"/>
      <c r="LKD29" s="250"/>
      <c r="LKE29" s="250"/>
      <c r="LKF29" s="250"/>
      <c r="LKG29" s="250"/>
      <c r="LKH29" s="250"/>
      <c r="LKI29" s="250"/>
      <c r="LKJ29" s="250"/>
      <c r="LKK29" s="250"/>
      <c r="LKL29" s="250"/>
      <c r="LKM29" s="250"/>
      <c r="LKN29" s="250"/>
      <c r="LKO29" s="250"/>
      <c r="LKP29" s="250"/>
      <c r="LKQ29" s="250"/>
      <c r="LKR29" s="250"/>
      <c r="LKS29" s="250"/>
      <c r="LKT29" s="250"/>
      <c r="LKU29" s="250"/>
      <c r="LKV29" s="251"/>
      <c r="LKW29" s="251"/>
      <c r="LKX29" s="251"/>
      <c r="LKY29" s="251"/>
      <c r="LKZ29" s="251"/>
      <c r="LLA29" s="250"/>
      <c r="LLB29" s="250"/>
      <c r="LLC29" s="250"/>
      <c r="LLD29" s="250"/>
      <c r="LLE29" s="250"/>
      <c r="LLF29" s="250"/>
      <c r="LLG29" s="250"/>
      <c r="LLH29" s="250"/>
      <c r="LLI29" s="250"/>
      <c r="LLJ29" s="250"/>
      <c r="LLK29" s="250"/>
      <c r="LLL29" s="250"/>
      <c r="LLM29" s="250"/>
      <c r="LLN29" s="250"/>
      <c r="LLO29" s="250"/>
      <c r="LLP29" s="250"/>
      <c r="LLQ29" s="250"/>
      <c r="LLR29" s="250"/>
      <c r="LLS29" s="250"/>
      <c r="LLT29" s="250"/>
      <c r="LLU29" s="250"/>
      <c r="LLV29" s="250"/>
      <c r="LLW29" s="250"/>
      <c r="LLX29" s="250"/>
      <c r="LLY29" s="250"/>
      <c r="LLZ29" s="250"/>
      <c r="LMA29" s="250"/>
      <c r="LMB29" s="250"/>
      <c r="LMC29" s="250"/>
      <c r="LMD29" s="250"/>
      <c r="LME29" s="250"/>
      <c r="LMF29" s="250"/>
      <c r="LMG29" s="250"/>
      <c r="LMH29" s="250"/>
      <c r="LMI29" s="250"/>
      <c r="LMJ29" s="250"/>
      <c r="LMK29" s="250"/>
      <c r="LML29" s="250"/>
      <c r="LMM29" s="250"/>
      <c r="LMN29" s="250"/>
      <c r="LMO29" s="250"/>
      <c r="LMP29" s="250"/>
      <c r="LMQ29" s="250"/>
      <c r="LMR29" s="250"/>
      <c r="LMS29" s="250"/>
      <c r="LMT29" s="250"/>
      <c r="LMU29" s="250"/>
      <c r="LMV29" s="250"/>
      <c r="LMW29" s="250"/>
      <c r="LMX29" s="251"/>
      <c r="LMY29" s="251"/>
      <c r="LMZ29" s="251"/>
      <c r="LNA29" s="251"/>
      <c r="LNB29" s="251"/>
      <c r="LNC29" s="250"/>
      <c r="LND29" s="250"/>
      <c r="LNE29" s="250"/>
      <c r="LNF29" s="250"/>
      <c r="LNG29" s="250"/>
      <c r="LNH29" s="250"/>
      <c r="LNI29" s="250"/>
      <c r="LNJ29" s="250"/>
      <c r="LNK29" s="250"/>
      <c r="LNL29" s="250"/>
      <c r="LNM29" s="250"/>
      <c r="LNN29" s="250"/>
      <c r="LNO29" s="250"/>
      <c r="LNP29" s="250"/>
      <c r="LNQ29" s="250"/>
      <c r="LNR29" s="250"/>
      <c r="LNS29" s="250"/>
      <c r="LNT29" s="250"/>
      <c r="LNU29" s="250"/>
      <c r="LNV29" s="250"/>
      <c r="LNW29" s="250"/>
      <c r="LNX29" s="250"/>
      <c r="LNY29" s="250"/>
      <c r="LNZ29" s="250"/>
      <c r="LOA29" s="250"/>
      <c r="LOB29" s="250"/>
      <c r="LOC29" s="250"/>
      <c r="LOD29" s="250"/>
      <c r="LOE29" s="250"/>
      <c r="LOF29" s="250"/>
      <c r="LOG29" s="250"/>
      <c r="LOH29" s="250"/>
      <c r="LOI29" s="250"/>
      <c r="LOJ29" s="250"/>
      <c r="LOK29" s="250"/>
      <c r="LOL29" s="250"/>
      <c r="LOM29" s="250"/>
      <c r="LON29" s="250"/>
      <c r="LOO29" s="250"/>
      <c r="LOP29" s="250"/>
      <c r="LOQ29" s="250"/>
      <c r="LOR29" s="250"/>
      <c r="LOS29" s="250"/>
      <c r="LOT29" s="250"/>
      <c r="LOU29" s="250"/>
      <c r="LOV29" s="250"/>
      <c r="LOW29" s="250"/>
      <c r="LOX29" s="250"/>
      <c r="LOY29" s="250"/>
      <c r="LOZ29" s="251"/>
      <c r="LPA29" s="251"/>
      <c r="LPB29" s="251"/>
      <c r="LPC29" s="251"/>
      <c r="LPD29" s="251"/>
      <c r="LPE29" s="250"/>
      <c r="LPF29" s="250"/>
      <c r="LPG29" s="250"/>
      <c r="LPH29" s="250"/>
      <c r="LPI29" s="250"/>
      <c r="LPJ29" s="250"/>
      <c r="LPK29" s="250"/>
      <c r="LPL29" s="250"/>
      <c r="LPM29" s="250"/>
      <c r="LPN29" s="250"/>
      <c r="LPO29" s="250"/>
      <c r="LPP29" s="250"/>
      <c r="LPQ29" s="250"/>
      <c r="LPR29" s="250"/>
      <c r="LPS29" s="250"/>
      <c r="LPT29" s="250"/>
      <c r="LPU29" s="250"/>
      <c r="LPV29" s="250"/>
      <c r="LPW29" s="250"/>
      <c r="LPX29" s="250"/>
      <c r="LPY29" s="250"/>
      <c r="LPZ29" s="250"/>
      <c r="LQA29" s="250"/>
      <c r="LQB29" s="250"/>
      <c r="LQC29" s="250"/>
      <c r="LQD29" s="250"/>
      <c r="LQE29" s="250"/>
      <c r="LQF29" s="250"/>
      <c r="LQG29" s="250"/>
      <c r="LQH29" s="250"/>
      <c r="LQI29" s="250"/>
      <c r="LQJ29" s="250"/>
      <c r="LQK29" s="250"/>
      <c r="LQL29" s="250"/>
      <c r="LQM29" s="250"/>
      <c r="LQN29" s="250"/>
      <c r="LQO29" s="250"/>
      <c r="LQP29" s="250"/>
      <c r="LQQ29" s="250"/>
      <c r="LQR29" s="250"/>
      <c r="LQS29" s="250"/>
      <c r="LQT29" s="250"/>
      <c r="LQU29" s="250"/>
      <c r="LQV29" s="250"/>
      <c r="LQW29" s="250"/>
      <c r="LQX29" s="250"/>
      <c r="LQY29" s="250"/>
      <c r="LQZ29" s="250"/>
      <c r="LRA29" s="250"/>
      <c r="LRB29" s="251"/>
      <c r="LRC29" s="251"/>
      <c r="LRD29" s="251"/>
      <c r="LRE29" s="251"/>
      <c r="LRF29" s="251"/>
      <c r="LRG29" s="250"/>
      <c r="LRH29" s="250"/>
      <c r="LRI29" s="250"/>
      <c r="LRJ29" s="250"/>
      <c r="LRK29" s="250"/>
      <c r="LRL29" s="250"/>
      <c r="LRM29" s="250"/>
      <c r="LRN29" s="250"/>
      <c r="LRO29" s="250"/>
      <c r="LRP29" s="250"/>
      <c r="LRQ29" s="250"/>
      <c r="LRR29" s="250"/>
      <c r="LRS29" s="250"/>
      <c r="LRT29" s="250"/>
      <c r="LRU29" s="250"/>
      <c r="LRV29" s="250"/>
      <c r="LRW29" s="250"/>
      <c r="LRX29" s="250"/>
      <c r="LRY29" s="250"/>
      <c r="LRZ29" s="250"/>
      <c r="LSA29" s="250"/>
      <c r="LSB29" s="250"/>
      <c r="LSC29" s="250"/>
      <c r="LSD29" s="250"/>
      <c r="LSE29" s="250"/>
      <c r="LSF29" s="250"/>
      <c r="LSG29" s="250"/>
      <c r="LSH29" s="250"/>
      <c r="LSI29" s="250"/>
      <c r="LSJ29" s="250"/>
      <c r="LSK29" s="250"/>
      <c r="LSL29" s="250"/>
      <c r="LSM29" s="250"/>
      <c r="LSN29" s="250"/>
      <c r="LSO29" s="250"/>
      <c r="LSP29" s="250"/>
      <c r="LSQ29" s="250"/>
      <c r="LSR29" s="250"/>
      <c r="LSS29" s="250"/>
      <c r="LST29" s="250"/>
      <c r="LSU29" s="250"/>
      <c r="LSV29" s="250"/>
      <c r="LSW29" s="250"/>
      <c r="LSX29" s="250"/>
      <c r="LSY29" s="250"/>
      <c r="LSZ29" s="250"/>
      <c r="LTA29" s="250"/>
      <c r="LTB29" s="250"/>
      <c r="LTC29" s="250"/>
      <c r="LTD29" s="251"/>
      <c r="LTE29" s="251"/>
      <c r="LTF29" s="251"/>
      <c r="LTG29" s="251"/>
      <c r="LTH29" s="251"/>
      <c r="LTI29" s="250"/>
      <c r="LTJ29" s="250"/>
      <c r="LTK29" s="250"/>
      <c r="LTL29" s="250"/>
      <c r="LTM29" s="250"/>
      <c r="LTN29" s="250"/>
      <c r="LTO29" s="250"/>
      <c r="LTP29" s="250"/>
      <c r="LTQ29" s="250"/>
      <c r="LTR29" s="250"/>
      <c r="LTS29" s="250"/>
      <c r="LTT29" s="250"/>
      <c r="LTU29" s="250"/>
      <c r="LTV29" s="250"/>
      <c r="LTW29" s="250"/>
      <c r="LTX29" s="250"/>
      <c r="LTY29" s="250"/>
      <c r="LTZ29" s="250"/>
      <c r="LUA29" s="250"/>
      <c r="LUB29" s="250"/>
      <c r="LUC29" s="250"/>
      <c r="LUD29" s="250"/>
      <c r="LUE29" s="250"/>
      <c r="LUF29" s="250"/>
      <c r="LUG29" s="250"/>
      <c r="LUH29" s="250"/>
      <c r="LUI29" s="250"/>
      <c r="LUJ29" s="250"/>
      <c r="LUK29" s="250"/>
      <c r="LUL29" s="250"/>
      <c r="LUM29" s="250"/>
      <c r="LUN29" s="250"/>
      <c r="LUO29" s="250"/>
      <c r="LUP29" s="250"/>
      <c r="LUQ29" s="250"/>
      <c r="LUR29" s="250"/>
      <c r="LUS29" s="250"/>
      <c r="LUT29" s="250"/>
      <c r="LUU29" s="250"/>
      <c r="LUV29" s="250"/>
      <c r="LUW29" s="250"/>
      <c r="LUX29" s="250"/>
      <c r="LUY29" s="250"/>
      <c r="LUZ29" s="250"/>
      <c r="LVA29" s="250"/>
      <c r="LVB29" s="250"/>
      <c r="LVC29" s="250"/>
      <c r="LVD29" s="250"/>
      <c r="LVE29" s="250"/>
      <c r="LVF29" s="251"/>
      <c r="LVG29" s="251"/>
      <c r="LVH29" s="251"/>
      <c r="LVI29" s="251"/>
      <c r="LVJ29" s="251"/>
      <c r="LVK29" s="250"/>
      <c r="LVL29" s="250"/>
      <c r="LVM29" s="250"/>
      <c r="LVN29" s="250"/>
      <c r="LVO29" s="250"/>
      <c r="LVP29" s="250"/>
      <c r="LVQ29" s="250"/>
      <c r="LVR29" s="250"/>
      <c r="LVS29" s="250"/>
      <c r="LVT29" s="250"/>
      <c r="LVU29" s="250"/>
      <c r="LVV29" s="250"/>
      <c r="LVW29" s="250"/>
      <c r="LVX29" s="250"/>
      <c r="LVY29" s="250"/>
      <c r="LVZ29" s="250"/>
      <c r="LWA29" s="250"/>
      <c r="LWB29" s="250"/>
      <c r="LWC29" s="250"/>
      <c r="LWD29" s="250"/>
      <c r="LWE29" s="250"/>
      <c r="LWF29" s="250"/>
      <c r="LWG29" s="250"/>
      <c r="LWH29" s="250"/>
      <c r="LWI29" s="250"/>
      <c r="LWJ29" s="250"/>
      <c r="LWK29" s="250"/>
      <c r="LWL29" s="250"/>
      <c r="LWM29" s="250"/>
      <c r="LWN29" s="250"/>
      <c r="LWO29" s="250"/>
      <c r="LWP29" s="250"/>
      <c r="LWQ29" s="250"/>
      <c r="LWR29" s="250"/>
      <c r="LWS29" s="250"/>
      <c r="LWT29" s="250"/>
      <c r="LWU29" s="250"/>
      <c r="LWV29" s="250"/>
      <c r="LWW29" s="250"/>
      <c r="LWX29" s="250"/>
      <c r="LWY29" s="250"/>
      <c r="LWZ29" s="250"/>
      <c r="LXA29" s="250"/>
      <c r="LXB29" s="250"/>
      <c r="LXC29" s="250"/>
      <c r="LXD29" s="250"/>
      <c r="LXE29" s="250"/>
      <c r="LXF29" s="250"/>
      <c r="LXG29" s="250"/>
      <c r="LXH29" s="251"/>
      <c r="LXI29" s="251"/>
      <c r="LXJ29" s="251"/>
      <c r="LXK29" s="251"/>
      <c r="LXL29" s="251"/>
      <c r="LXM29" s="250"/>
      <c r="LXN29" s="250"/>
      <c r="LXO29" s="250"/>
      <c r="LXP29" s="250"/>
      <c r="LXQ29" s="250"/>
      <c r="LXR29" s="250"/>
      <c r="LXS29" s="250"/>
      <c r="LXT29" s="250"/>
      <c r="LXU29" s="250"/>
      <c r="LXV29" s="250"/>
      <c r="LXW29" s="250"/>
      <c r="LXX29" s="250"/>
      <c r="LXY29" s="250"/>
      <c r="LXZ29" s="250"/>
      <c r="LYA29" s="250"/>
      <c r="LYB29" s="250"/>
      <c r="LYC29" s="250"/>
      <c r="LYD29" s="250"/>
      <c r="LYE29" s="250"/>
      <c r="LYF29" s="250"/>
      <c r="LYG29" s="250"/>
      <c r="LYH29" s="250"/>
      <c r="LYI29" s="250"/>
      <c r="LYJ29" s="250"/>
      <c r="LYK29" s="250"/>
      <c r="LYL29" s="250"/>
      <c r="LYM29" s="250"/>
      <c r="LYN29" s="250"/>
      <c r="LYO29" s="250"/>
      <c r="LYP29" s="250"/>
      <c r="LYQ29" s="250"/>
      <c r="LYR29" s="250"/>
      <c r="LYS29" s="250"/>
      <c r="LYT29" s="250"/>
      <c r="LYU29" s="250"/>
      <c r="LYV29" s="250"/>
      <c r="LYW29" s="250"/>
      <c r="LYX29" s="250"/>
      <c r="LYY29" s="250"/>
      <c r="LYZ29" s="250"/>
      <c r="LZA29" s="250"/>
      <c r="LZB29" s="250"/>
      <c r="LZC29" s="250"/>
      <c r="LZD29" s="250"/>
      <c r="LZE29" s="250"/>
      <c r="LZF29" s="250"/>
      <c r="LZG29" s="250"/>
      <c r="LZH29" s="250"/>
      <c r="LZI29" s="250"/>
      <c r="LZJ29" s="251"/>
      <c r="LZK29" s="251"/>
      <c r="LZL29" s="251"/>
      <c r="LZM29" s="251"/>
      <c r="LZN29" s="251"/>
      <c r="LZO29" s="250"/>
      <c r="LZP29" s="250"/>
      <c r="LZQ29" s="250"/>
      <c r="LZR29" s="250"/>
      <c r="LZS29" s="250"/>
      <c r="LZT29" s="250"/>
      <c r="LZU29" s="250"/>
      <c r="LZV29" s="250"/>
      <c r="LZW29" s="250"/>
      <c r="LZX29" s="250"/>
      <c r="LZY29" s="250"/>
      <c r="LZZ29" s="250"/>
      <c r="MAA29" s="250"/>
      <c r="MAB29" s="250"/>
      <c r="MAC29" s="250"/>
      <c r="MAD29" s="250"/>
      <c r="MAE29" s="250"/>
      <c r="MAF29" s="250"/>
      <c r="MAG29" s="250"/>
      <c r="MAH29" s="250"/>
      <c r="MAI29" s="250"/>
      <c r="MAJ29" s="250"/>
      <c r="MAK29" s="250"/>
      <c r="MAL29" s="250"/>
      <c r="MAM29" s="250"/>
      <c r="MAN29" s="250"/>
      <c r="MAO29" s="250"/>
      <c r="MAP29" s="250"/>
      <c r="MAQ29" s="250"/>
      <c r="MAR29" s="250"/>
      <c r="MAS29" s="250"/>
      <c r="MAT29" s="250"/>
      <c r="MAU29" s="250"/>
      <c r="MAV29" s="250"/>
      <c r="MAW29" s="250"/>
      <c r="MAX29" s="250"/>
      <c r="MAY29" s="250"/>
      <c r="MAZ29" s="250"/>
      <c r="MBA29" s="250"/>
      <c r="MBB29" s="250"/>
      <c r="MBC29" s="250"/>
      <c r="MBD29" s="250"/>
      <c r="MBE29" s="250"/>
      <c r="MBF29" s="250"/>
      <c r="MBG29" s="250"/>
      <c r="MBH29" s="250"/>
      <c r="MBI29" s="250"/>
      <c r="MBJ29" s="250"/>
      <c r="MBK29" s="250"/>
      <c r="MBL29" s="251"/>
      <c r="MBM29" s="251"/>
      <c r="MBN29" s="251"/>
      <c r="MBO29" s="251"/>
      <c r="MBP29" s="251"/>
      <c r="MBQ29" s="250"/>
      <c r="MBR29" s="250"/>
      <c r="MBS29" s="250"/>
      <c r="MBT29" s="250"/>
      <c r="MBU29" s="250"/>
      <c r="MBV29" s="250"/>
      <c r="MBW29" s="250"/>
      <c r="MBX29" s="250"/>
      <c r="MBY29" s="250"/>
      <c r="MBZ29" s="250"/>
      <c r="MCA29" s="250"/>
      <c r="MCB29" s="250"/>
      <c r="MCC29" s="250"/>
      <c r="MCD29" s="250"/>
      <c r="MCE29" s="250"/>
      <c r="MCF29" s="250"/>
      <c r="MCG29" s="250"/>
      <c r="MCH29" s="250"/>
      <c r="MCI29" s="250"/>
      <c r="MCJ29" s="250"/>
      <c r="MCK29" s="250"/>
      <c r="MCL29" s="250"/>
      <c r="MCM29" s="250"/>
      <c r="MCN29" s="250"/>
      <c r="MCO29" s="250"/>
      <c r="MCP29" s="250"/>
      <c r="MCQ29" s="250"/>
      <c r="MCR29" s="250"/>
      <c r="MCS29" s="250"/>
      <c r="MCT29" s="250"/>
      <c r="MCU29" s="250"/>
      <c r="MCV29" s="250"/>
      <c r="MCW29" s="250"/>
      <c r="MCX29" s="250"/>
      <c r="MCY29" s="250"/>
      <c r="MCZ29" s="250"/>
      <c r="MDA29" s="250"/>
      <c r="MDB29" s="250"/>
      <c r="MDC29" s="250"/>
      <c r="MDD29" s="250"/>
      <c r="MDE29" s="250"/>
      <c r="MDF29" s="250"/>
      <c r="MDG29" s="250"/>
      <c r="MDH29" s="250"/>
      <c r="MDI29" s="250"/>
      <c r="MDJ29" s="250"/>
      <c r="MDK29" s="250"/>
      <c r="MDL29" s="250"/>
      <c r="MDM29" s="250"/>
      <c r="MDN29" s="251"/>
      <c r="MDO29" s="251"/>
      <c r="MDP29" s="251"/>
      <c r="MDQ29" s="251"/>
      <c r="MDR29" s="251"/>
      <c r="MDS29" s="250"/>
      <c r="MDT29" s="250"/>
      <c r="MDU29" s="250"/>
      <c r="MDV29" s="250"/>
      <c r="MDW29" s="250"/>
      <c r="MDX29" s="250"/>
      <c r="MDY29" s="250"/>
      <c r="MDZ29" s="250"/>
      <c r="MEA29" s="250"/>
      <c r="MEB29" s="250"/>
      <c r="MEC29" s="250"/>
      <c r="MED29" s="250"/>
      <c r="MEE29" s="250"/>
      <c r="MEF29" s="250"/>
      <c r="MEG29" s="250"/>
      <c r="MEH29" s="250"/>
      <c r="MEI29" s="250"/>
      <c r="MEJ29" s="250"/>
      <c r="MEK29" s="250"/>
      <c r="MEL29" s="250"/>
      <c r="MEM29" s="250"/>
      <c r="MEN29" s="250"/>
      <c r="MEO29" s="250"/>
      <c r="MEP29" s="250"/>
      <c r="MEQ29" s="250"/>
      <c r="MER29" s="250"/>
      <c r="MES29" s="250"/>
      <c r="MET29" s="250"/>
      <c r="MEU29" s="250"/>
      <c r="MEV29" s="250"/>
      <c r="MEW29" s="250"/>
      <c r="MEX29" s="250"/>
      <c r="MEY29" s="250"/>
      <c r="MEZ29" s="250"/>
      <c r="MFA29" s="250"/>
      <c r="MFB29" s="250"/>
      <c r="MFC29" s="250"/>
      <c r="MFD29" s="250"/>
      <c r="MFE29" s="250"/>
      <c r="MFF29" s="250"/>
      <c r="MFG29" s="250"/>
      <c r="MFH29" s="250"/>
      <c r="MFI29" s="250"/>
      <c r="MFJ29" s="250"/>
      <c r="MFK29" s="250"/>
      <c r="MFL29" s="250"/>
      <c r="MFM29" s="250"/>
      <c r="MFN29" s="250"/>
      <c r="MFO29" s="250"/>
      <c r="MFP29" s="251"/>
      <c r="MFQ29" s="251"/>
      <c r="MFR29" s="251"/>
      <c r="MFS29" s="251"/>
      <c r="MFT29" s="251"/>
      <c r="MFU29" s="250"/>
      <c r="MFV29" s="250"/>
      <c r="MFW29" s="250"/>
      <c r="MFX29" s="250"/>
      <c r="MFY29" s="250"/>
      <c r="MFZ29" s="250"/>
      <c r="MGA29" s="250"/>
      <c r="MGB29" s="250"/>
      <c r="MGC29" s="250"/>
      <c r="MGD29" s="250"/>
      <c r="MGE29" s="250"/>
      <c r="MGF29" s="250"/>
      <c r="MGG29" s="250"/>
      <c r="MGH29" s="250"/>
      <c r="MGI29" s="250"/>
      <c r="MGJ29" s="250"/>
      <c r="MGK29" s="250"/>
      <c r="MGL29" s="250"/>
      <c r="MGM29" s="250"/>
      <c r="MGN29" s="250"/>
      <c r="MGO29" s="250"/>
      <c r="MGP29" s="250"/>
      <c r="MGQ29" s="250"/>
      <c r="MGR29" s="250"/>
      <c r="MGS29" s="250"/>
      <c r="MGT29" s="250"/>
      <c r="MGU29" s="250"/>
      <c r="MGV29" s="250"/>
      <c r="MGW29" s="250"/>
      <c r="MGX29" s="250"/>
      <c r="MGY29" s="250"/>
      <c r="MGZ29" s="250"/>
      <c r="MHA29" s="250"/>
      <c r="MHB29" s="250"/>
      <c r="MHC29" s="250"/>
      <c r="MHD29" s="250"/>
      <c r="MHE29" s="250"/>
      <c r="MHF29" s="250"/>
      <c r="MHG29" s="250"/>
      <c r="MHH29" s="250"/>
      <c r="MHI29" s="250"/>
      <c r="MHJ29" s="250"/>
      <c r="MHK29" s="250"/>
      <c r="MHL29" s="250"/>
      <c r="MHM29" s="250"/>
      <c r="MHN29" s="250"/>
      <c r="MHO29" s="250"/>
      <c r="MHP29" s="250"/>
      <c r="MHQ29" s="250"/>
      <c r="MHR29" s="251"/>
      <c r="MHS29" s="251"/>
      <c r="MHT29" s="251"/>
      <c r="MHU29" s="251"/>
      <c r="MHV29" s="251"/>
      <c r="MHW29" s="250"/>
      <c r="MHX29" s="250"/>
      <c r="MHY29" s="250"/>
      <c r="MHZ29" s="250"/>
      <c r="MIA29" s="250"/>
      <c r="MIB29" s="250"/>
      <c r="MIC29" s="250"/>
      <c r="MID29" s="250"/>
      <c r="MIE29" s="250"/>
      <c r="MIF29" s="250"/>
      <c r="MIG29" s="250"/>
      <c r="MIH29" s="250"/>
      <c r="MII29" s="250"/>
      <c r="MIJ29" s="250"/>
      <c r="MIK29" s="250"/>
      <c r="MIL29" s="250"/>
      <c r="MIM29" s="250"/>
      <c r="MIN29" s="250"/>
      <c r="MIO29" s="250"/>
      <c r="MIP29" s="250"/>
      <c r="MIQ29" s="250"/>
      <c r="MIR29" s="250"/>
      <c r="MIS29" s="250"/>
      <c r="MIT29" s="250"/>
      <c r="MIU29" s="250"/>
      <c r="MIV29" s="250"/>
      <c r="MIW29" s="250"/>
      <c r="MIX29" s="250"/>
      <c r="MIY29" s="250"/>
      <c r="MIZ29" s="250"/>
      <c r="MJA29" s="250"/>
      <c r="MJB29" s="250"/>
      <c r="MJC29" s="250"/>
      <c r="MJD29" s="250"/>
      <c r="MJE29" s="250"/>
      <c r="MJF29" s="250"/>
      <c r="MJG29" s="250"/>
      <c r="MJH29" s="250"/>
      <c r="MJI29" s="250"/>
      <c r="MJJ29" s="250"/>
      <c r="MJK29" s="250"/>
      <c r="MJL29" s="250"/>
      <c r="MJM29" s="250"/>
      <c r="MJN29" s="250"/>
      <c r="MJO29" s="250"/>
      <c r="MJP29" s="250"/>
      <c r="MJQ29" s="250"/>
      <c r="MJR29" s="250"/>
      <c r="MJS29" s="250"/>
      <c r="MJT29" s="251"/>
      <c r="MJU29" s="251"/>
      <c r="MJV29" s="251"/>
      <c r="MJW29" s="251"/>
      <c r="MJX29" s="251"/>
      <c r="MJY29" s="250"/>
      <c r="MJZ29" s="250"/>
      <c r="MKA29" s="250"/>
      <c r="MKB29" s="250"/>
      <c r="MKC29" s="250"/>
      <c r="MKD29" s="250"/>
      <c r="MKE29" s="250"/>
      <c r="MKF29" s="250"/>
      <c r="MKG29" s="250"/>
      <c r="MKH29" s="250"/>
      <c r="MKI29" s="250"/>
      <c r="MKJ29" s="250"/>
      <c r="MKK29" s="250"/>
      <c r="MKL29" s="250"/>
      <c r="MKM29" s="250"/>
      <c r="MKN29" s="250"/>
      <c r="MKO29" s="250"/>
      <c r="MKP29" s="250"/>
      <c r="MKQ29" s="250"/>
      <c r="MKR29" s="250"/>
      <c r="MKS29" s="250"/>
      <c r="MKT29" s="250"/>
      <c r="MKU29" s="250"/>
      <c r="MKV29" s="250"/>
      <c r="MKW29" s="250"/>
      <c r="MKX29" s="250"/>
      <c r="MKY29" s="250"/>
      <c r="MKZ29" s="250"/>
      <c r="MLA29" s="250"/>
      <c r="MLB29" s="250"/>
      <c r="MLC29" s="250"/>
      <c r="MLD29" s="250"/>
      <c r="MLE29" s="250"/>
      <c r="MLF29" s="250"/>
      <c r="MLG29" s="250"/>
      <c r="MLH29" s="250"/>
      <c r="MLI29" s="250"/>
      <c r="MLJ29" s="250"/>
      <c r="MLK29" s="250"/>
      <c r="MLL29" s="250"/>
      <c r="MLM29" s="250"/>
      <c r="MLN29" s="250"/>
      <c r="MLO29" s="250"/>
      <c r="MLP29" s="250"/>
      <c r="MLQ29" s="250"/>
      <c r="MLR29" s="250"/>
      <c r="MLS29" s="250"/>
      <c r="MLT29" s="250"/>
      <c r="MLU29" s="250"/>
      <c r="MLV29" s="251"/>
      <c r="MLW29" s="251"/>
      <c r="MLX29" s="251"/>
      <c r="MLY29" s="251"/>
      <c r="MLZ29" s="251"/>
      <c r="MMA29" s="250"/>
      <c r="MMB29" s="250"/>
      <c r="MMC29" s="250"/>
      <c r="MMD29" s="250"/>
      <c r="MME29" s="250"/>
      <c r="MMF29" s="250"/>
      <c r="MMG29" s="250"/>
      <c r="MMH29" s="250"/>
      <c r="MMI29" s="250"/>
      <c r="MMJ29" s="250"/>
      <c r="MMK29" s="250"/>
      <c r="MML29" s="250"/>
      <c r="MMM29" s="250"/>
      <c r="MMN29" s="250"/>
      <c r="MMO29" s="250"/>
      <c r="MMP29" s="250"/>
      <c r="MMQ29" s="250"/>
      <c r="MMR29" s="250"/>
      <c r="MMS29" s="250"/>
      <c r="MMT29" s="250"/>
      <c r="MMU29" s="250"/>
      <c r="MMV29" s="250"/>
      <c r="MMW29" s="250"/>
      <c r="MMX29" s="250"/>
      <c r="MMY29" s="250"/>
      <c r="MMZ29" s="250"/>
      <c r="MNA29" s="250"/>
      <c r="MNB29" s="250"/>
      <c r="MNC29" s="250"/>
      <c r="MND29" s="250"/>
      <c r="MNE29" s="250"/>
      <c r="MNF29" s="250"/>
      <c r="MNG29" s="250"/>
      <c r="MNH29" s="250"/>
      <c r="MNI29" s="250"/>
      <c r="MNJ29" s="250"/>
      <c r="MNK29" s="250"/>
      <c r="MNL29" s="250"/>
      <c r="MNM29" s="250"/>
      <c r="MNN29" s="250"/>
      <c r="MNO29" s="250"/>
      <c r="MNP29" s="250"/>
      <c r="MNQ29" s="250"/>
      <c r="MNR29" s="250"/>
      <c r="MNS29" s="250"/>
      <c r="MNT29" s="250"/>
      <c r="MNU29" s="250"/>
      <c r="MNV29" s="250"/>
      <c r="MNW29" s="250"/>
      <c r="MNX29" s="251"/>
      <c r="MNY29" s="251"/>
      <c r="MNZ29" s="251"/>
      <c r="MOA29" s="251"/>
      <c r="MOB29" s="251"/>
      <c r="MOC29" s="250"/>
      <c r="MOD29" s="250"/>
      <c r="MOE29" s="250"/>
      <c r="MOF29" s="250"/>
      <c r="MOG29" s="250"/>
      <c r="MOH29" s="250"/>
      <c r="MOI29" s="250"/>
      <c r="MOJ29" s="250"/>
      <c r="MOK29" s="250"/>
      <c r="MOL29" s="250"/>
      <c r="MOM29" s="250"/>
      <c r="MON29" s="250"/>
      <c r="MOO29" s="250"/>
      <c r="MOP29" s="250"/>
      <c r="MOQ29" s="250"/>
      <c r="MOR29" s="250"/>
      <c r="MOS29" s="250"/>
      <c r="MOT29" s="250"/>
      <c r="MOU29" s="250"/>
      <c r="MOV29" s="250"/>
      <c r="MOW29" s="250"/>
      <c r="MOX29" s="250"/>
      <c r="MOY29" s="250"/>
      <c r="MOZ29" s="250"/>
      <c r="MPA29" s="250"/>
      <c r="MPB29" s="250"/>
      <c r="MPC29" s="250"/>
      <c r="MPD29" s="250"/>
      <c r="MPE29" s="250"/>
      <c r="MPF29" s="250"/>
      <c r="MPG29" s="250"/>
      <c r="MPH29" s="250"/>
      <c r="MPI29" s="250"/>
      <c r="MPJ29" s="250"/>
      <c r="MPK29" s="250"/>
      <c r="MPL29" s="250"/>
      <c r="MPM29" s="250"/>
      <c r="MPN29" s="250"/>
      <c r="MPO29" s="250"/>
      <c r="MPP29" s="250"/>
      <c r="MPQ29" s="250"/>
      <c r="MPR29" s="250"/>
      <c r="MPS29" s="250"/>
      <c r="MPT29" s="250"/>
      <c r="MPU29" s="250"/>
      <c r="MPV29" s="250"/>
      <c r="MPW29" s="250"/>
      <c r="MPX29" s="250"/>
      <c r="MPY29" s="250"/>
      <c r="MPZ29" s="251"/>
      <c r="MQA29" s="251"/>
      <c r="MQB29" s="251"/>
      <c r="MQC29" s="251"/>
      <c r="MQD29" s="251"/>
      <c r="MQE29" s="250"/>
      <c r="MQF29" s="250"/>
      <c r="MQG29" s="250"/>
      <c r="MQH29" s="250"/>
      <c r="MQI29" s="250"/>
      <c r="MQJ29" s="250"/>
      <c r="MQK29" s="250"/>
      <c r="MQL29" s="250"/>
      <c r="MQM29" s="250"/>
      <c r="MQN29" s="250"/>
      <c r="MQO29" s="250"/>
      <c r="MQP29" s="250"/>
      <c r="MQQ29" s="250"/>
      <c r="MQR29" s="250"/>
      <c r="MQS29" s="250"/>
      <c r="MQT29" s="250"/>
      <c r="MQU29" s="250"/>
      <c r="MQV29" s="250"/>
      <c r="MQW29" s="250"/>
      <c r="MQX29" s="250"/>
      <c r="MQY29" s="250"/>
      <c r="MQZ29" s="250"/>
      <c r="MRA29" s="250"/>
      <c r="MRB29" s="250"/>
      <c r="MRC29" s="250"/>
      <c r="MRD29" s="250"/>
      <c r="MRE29" s="250"/>
      <c r="MRF29" s="250"/>
      <c r="MRG29" s="250"/>
      <c r="MRH29" s="250"/>
      <c r="MRI29" s="250"/>
      <c r="MRJ29" s="250"/>
      <c r="MRK29" s="250"/>
      <c r="MRL29" s="250"/>
      <c r="MRM29" s="250"/>
      <c r="MRN29" s="250"/>
      <c r="MRO29" s="250"/>
      <c r="MRP29" s="250"/>
      <c r="MRQ29" s="250"/>
      <c r="MRR29" s="250"/>
      <c r="MRS29" s="250"/>
      <c r="MRT29" s="250"/>
      <c r="MRU29" s="250"/>
      <c r="MRV29" s="250"/>
      <c r="MRW29" s="250"/>
      <c r="MRX29" s="250"/>
      <c r="MRY29" s="250"/>
      <c r="MRZ29" s="250"/>
      <c r="MSA29" s="250"/>
      <c r="MSB29" s="251"/>
      <c r="MSC29" s="251"/>
      <c r="MSD29" s="251"/>
      <c r="MSE29" s="251"/>
      <c r="MSF29" s="251"/>
      <c r="MSG29" s="250"/>
      <c r="MSH29" s="250"/>
      <c r="MSI29" s="250"/>
      <c r="MSJ29" s="250"/>
      <c r="MSK29" s="250"/>
      <c r="MSL29" s="250"/>
      <c r="MSM29" s="250"/>
      <c r="MSN29" s="250"/>
      <c r="MSO29" s="250"/>
      <c r="MSP29" s="250"/>
      <c r="MSQ29" s="250"/>
      <c r="MSR29" s="250"/>
      <c r="MSS29" s="250"/>
      <c r="MST29" s="250"/>
      <c r="MSU29" s="250"/>
      <c r="MSV29" s="250"/>
      <c r="MSW29" s="250"/>
      <c r="MSX29" s="250"/>
      <c r="MSY29" s="250"/>
      <c r="MSZ29" s="250"/>
      <c r="MTA29" s="250"/>
      <c r="MTB29" s="250"/>
      <c r="MTC29" s="250"/>
      <c r="MTD29" s="250"/>
      <c r="MTE29" s="250"/>
      <c r="MTF29" s="250"/>
      <c r="MTG29" s="250"/>
      <c r="MTH29" s="250"/>
      <c r="MTI29" s="250"/>
      <c r="MTJ29" s="250"/>
      <c r="MTK29" s="250"/>
      <c r="MTL29" s="250"/>
      <c r="MTM29" s="250"/>
      <c r="MTN29" s="250"/>
      <c r="MTO29" s="250"/>
      <c r="MTP29" s="250"/>
      <c r="MTQ29" s="250"/>
      <c r="MTR29" s="250"/>
      <c r="MTS29" s="250"/>
      <c r="MTT29" s="250"/>
      <c r="MTU29" s="250"/>
      <c r="MTV29" s="250"/>
      <c r="MTW29" s="250"/>
      <c r="MTX29" s="250"/>
      <c r="MTY29" s="250"/>
      <c r="MTZ29" s="250"/>
      <c r="MUA29" s="250"/>
      <c r="MUB29" s="250"/>
      <c r="MUC29" s="250"/>
      <c r="MUD29" s="251"/>
      <c r="MUE29" s="251"/>
      <c r="MUF29" s="251"/>
      <c r="MUG29" s="251"/>
      <c r="MUH29" s="251"/>
      <c r="MUI29" s="250"/>
      <c r="MUJ29" s="250"/>
      <c r="MUK29" s="250"/>
      <c r="MUL29" s="250"/>
      <c r="MUM29" s="250"/>
      <c r="MUN29" s="250"/>
      <c r="MUO29" s="250"/>
      <c r="MUP29" s="250"/>
      <c r="MUQ29" s="250"/>
      <c r="MUR29" s="250"/>
      <c r="MUS29" s="250"/>
      <c r="MUT29" s="250"/>
      <c r="MUU29" s="250"/>
      <c r="MUV29" s="250"/>
      <c r="MUW29" s="250"/>
      <c r="MUX29" s="250"/>
      <c r="MUY29" s="250"/>
      <c r="MUZ29" s="250"/>
      <c r="MVA29" s="250"/>
      <c r="MVB29" s="250"/>
      <c r="MVC29" s="250"/>
      <c r="MVD29" s="250"/>
      <c r="MVE29" s="250"/>
      <c r="MVF29" s="250"/>
      <c r="MVG29" s="250"/>
      <c r="MVH29" s="250"/>
      <c r="MVI29" s="250"/>
      <c r="MVJ29" s="250"/>
      <c r="MVK29" s="250"/>
      <c r="MVL29" s="250"/>
      <c r="MVM29" s="250"/>
      <c r="MVN29" s="250"/>
      <c r="MVO29" s="250"/>
      <c r="MVP29" s="250"/>
      <c r="MVQ29" s="250"/>
      <c r="MVR29" s="250"/>
      <c r="MVS29" s="250"/>
      <c r="MVT29" s="250"/>
      <c r="MVU29" s="250"/>
      <c r="MVV29" s="250"/>
      <c r="MVW29" s="250"/>
      <c r="MVX29" s="250"/>
      <c r="MVY29" s="250"/>
      <c r="MVZ29" s="250"/>
      <c r="MWA29" s="250"/>
      <c r="MWB29" s="250"/>
      <c r="MWC29" s="250"/>
      <c r="MWD29" s="250"/>
      <c r="MWE29" s="250"/>
      <c r="MWF29" s="251"/>
      <c r="MWG29" s="251"/>
      <c r="MWH29" s="251"/>
      <c r="MWI29" s="251"/>
      <c r="MWJ29" s="251"/>
      <c r="MWK29" s="250"/>
      <c r="MWL29" s="250"/>
      <c r="MWM29" s="250"/>
      <c r="MWN29" s="250"/>
      <c r="MWO29" s="250"/>
      <c r="MWP29" s="250"/>
      <c r="MWQ29" s="250"/>
      <c r="MWR29" s="250"/>
      <c r="MWS29" s="250"/>
      <c r="MWT29" s="250"/>
      <c r="MWU29" s="250"/>
      <c r="MWV29" s="250"/>
      <c r="MWW29" s="250"/>
      <c r="MWX29" s="250"/>
      <c r="MWY29" s="250"/>
      <c r="MWZ29" s="250"/>
      <c r="MXA29" s="250"/>
      <c r="MXB29" s="250"/>
      <c r="MXC29" s="250"/>
      <c r="MXD29" s="250"/>
      <c r="MXE29" s="250"/>
      <c r="MXF29" s="250"/>
      <c r="MXG29" s="250"/>
      <c r="MXH29" s="250"/>
      <c r="MXI29" s="250"/>
      <c r="MXJ29" s="250"/>
      <c r="MXK29" s="250"/>
      <c r="MXL29" s="250"/>
      <c r="MXM29" s="250"/>
      <c r="MXN29" s="250"/>
      <c r="MXO29" s="250"/>
      <c r="MXP29" s="250"/>
      <c r="MXQ29" s="250"/>
      <c r="MXR29" s="250"/>
      <c r="MXS29" s="250"/>
      <c r="MXT29" s="250"/>
      <c r="MXU29" s="250"/>
      <c r="MXV29" s="250"/>
      <c r="MXW29" s="250"/>
      <c r="MXX29" s="250"/>
      <c r="MXY29" s="250"/>
      <c r="MXZ29" s="250"/>
      <c r="MYA29" s="250"/>
      <c r="MYB29" s="250"/>
      <c r="MYC29" s="250"/>
      <c r="MYD29" s="250"/>
      <c r="MYE29" s="250"/>
      <c r="MYF29" s="250"/>
      <c r="MYG29" s="250"/>
      <c r="MYH29" s="251"/>
      <c r="MYI29" s="251"/>
      <c r="MYJ29" s="251"/>
      <c r="MYK29" s="251"/>
      <c r="MYL29" s="251"/>
      <c r="MYM29" s="250"/>
      <c r="MYN29" s="250"/>
      <c r="MYO29" s="250"/>
      <c r="MYP29" s="250"/>
      <c r="MYQ29" s="250"/>
      <c r="MYR29" s="250"/>
      <c r="MYS29" s="250"/>
      <c r="MYT29" s="250"/>
      <c r="MYU29" s="250"/>
      <c r="MYV29" s="250"/>
      <c r="MYW29" s="250"/>
      <c r="MYX29" s="250"/>
      <c r="MYY29" s="250"/>
      <c r="MYZ29" s="250"/>
      <c r="MZA29" s="250"/>
      <c r="MZB29" s="250"/>
      <c r="MZC29" s="250"/>
      <c r="MZD29" s="250"/>
      <c r="MZE29" s="250"/>
      <c r="MZF29" s="250"/>
      <c r="MZG29" s="250"/>
      <c r="MZH29" s="250"/>
      <c r="MZI29" s="250"/>
      <c r="MZJ29" s="250"/>
      <c r="MZK29" s="250"/>
      <c r="MZL29" s="250"/>
      <c r="MZM29" s="250"/>
      <c r="MZN29" s="250"/>
      <c r="MZO29" s="250"/>
      <c r="MZP29" s="250"/>
      <c r="MZQ29" s="250"/>
      <c r="MZR29" s="250"/>
      <c r="MZS29" s="250"/>
      <c r="MZT29" s="250"/>
      <c r="MZU29" s="250"/>
      <c r="MZV29" s="250"/>
      <c r="MZW29" s="250"/>
      <c r="MZX29" s="250"/>
      <c r="MZY29" s="250"/>
      <c r="MZZ29" s="250"/>
      <c r="NAA29" s="250"/>
      <c r="NAB29" s="250"/>
      <c r="NAC29" s="250"/>
      <c r="NAD29" s="250"/>
      <c r="NAE29" s="250"/>
      <c r="NAF29" s="250"/>
      <c r="NAG29" s="250"/>
      <c r="NAH29" s="250"/>
      <c r="NAI29" s="250"/>
      <c r="NAJ29" s="251"/>
      <c r="NAK29" s="251"/>
      <c r="NAL29" s="251"/>
      <c r="NAM29" s="251"/>
      <c r="NAN29" s="251"/>
      <c r="NAO29" s="250"/>
      <c r="NAP29" s="250"/>
      <c r="NAQ29" s="250"/>
      <c r="NAR29" s="250"/>
      <c r="NAS29" s="250"/>
      <c r="NAT29" s="250"/>
      <c r="NAU29" s="250"/>
      <c r="NAV29" s="250"/>
      <c r="NAW29" s="250"/>
      <c r="NAX29" s="250"/>
      <c r="NAY29" s="250"/>
      <c r="NAZ29" s="250"/>
      <c r="NBA29" s="250"/>
      <c r="NBB29" s="250"/>
      <c r="NBC29" s="250"/>
      <c r="NBD29" s="250"/>
      <c r="NBE29" s="250"/>
      <c r="NBF29" s="250"/>
      <c r="NBG29" s="250"/>
      <c r="NBH29" s="250"/>
      <c r="NBI29" s="250"/>
      <c r="NBJ29" s="250"/>
      <c r="NBK29" s="250"/>
      <c r="NBL29" s="250"/>
      <c r="NBM29" s="250"/>
      <c r="NBN29" s="250"/>
      <c r="NBO29" s="250"/>
      <c r="NBP29" s="250"/>
      <c r="NBQ29" s="250"/>
      <c r="NBR29" s="250"/>
      <c r="NBS29" s="250"/>
      <c r="NBT29" s="250"/>
      <c r="NBU29" s="250"/>
      <c r="NBV29" s="250"/>
      <c r="NBW29" s="250"/>
      <c r="NBX29" s="250"/>
      <c r="NBY29" s="250"/>
      <c r="NBZ29" s="250"/>
      <c r="NCA29" s="250"/>
      <c r="NCB29" s="250"/>
      <c r="NCC29" s="250"/>
      <c r="NCD29" s="250"/>
      <c r="NCE29" s="250"/>
      <c r="NCF29" s="250"/>
      <c r="NCG29" s="250"/>
      <c r="NCH29" s="250"/>
      <c r="NCI29" s="250"/>
      <c r="NCJ29" s="250"/>
      <c r="NCK29" s="250"/>
      <c r="NCL29" s="251"/>
      <c r="NCM29" s="251"/>
      <c r="NCN29" s="251"/>
      <c r="NCO29" s="251"/>
      <c r="NCP29" s="251"/>
      <c r="NCQ29" s="250"/>
      <c r="NCR29" s="250"/>
      <c r="NCS29" s="250"/>
      <c r="NCT29" s="250"/>
      <c r="NCU29" s="250"/>
      <c r="NCV29" s="250"/>
      <c r="NCW29" s="250"/>
      <c r="NCX29" s="250"/>
      <c r="NCY29" s="250"/>
      <c r="NCZ29" s="250"/>
      <c r="NDA29" s="250"/>
      <c r="NDB29" s="250"/>
      <c r="NDC29" s="250"/>
      <c r="NDD29" s="250"/>
      <c r="NDE29" s="250"/>
      <c r="NDF29" s="250"/>
      <c r="NDG29" s="250"/>
      <c r="NDH29" s="250"/>
      <c r="NDI29" s="250"/>
      <c r="NDJ29" s="250"/>
      <c r="NDK29" s="250"/>
      <c r="NDL29" s="250"/>
      <c r="NDM29" s="250"/>
      <c r="NDN29" s="250"/>
      <c r="NDO29" s="250"/>
      <c r="NDP29" s="250"/>
      <c r="NDQ29" s="250"/>
      <c r="NDR29" s="250"/>
      <c r="NDS29" s="250"/>
      <c r="NDT29" s="250"/>
      <c r="NDU29" s="250"/>
      <c r="NDV29" s="250"/>
      <c r="NDW29" s="250"/>
      <c r="NDX29" s="250"/>
      <c r="NDY29" s="250"/>
      <c r="NDZ29" s="250"/>
      <c r="NEA29" s="250"/>
      <c r="NEB29" s="250"/>
      <c r="NEC29" s="250"/>
      <c r="NED29" s="250"/>
      <c r="NEE29" s="250"/>
      <c r="NEF29" s="250"/>
      <c r="NEG29" s="250"/>
      <c r="NEH29" s="250"/>
      <c r="NEI29" s="250"/>
      <c r="NEJ29" s="250"/>
      <c r="NEK29" s="250"/>
      <c r="NEL29" s="250"/>
      <c r="NEM29" s="250"/>
      <c r="NEN29" s="251"/>
      <c r="NEO29" s="251"/>
      <c r="NEP29" s="251"/>
      <c r="NEQ29" s="251"/>
      <c r="NER29" s="251"/>
      <c r="NES29" s="250"/>
      <c r="NET29" s="250"/>
      <c r="NEU29" s="250"/>
      <c r="NEV29" s="250"/>
      <c r="NEW29" s="250"/>
      <c r="NEX29" s="250"/>
      <c r="NEY29" s="250"/>
      <c r="NEZ29" s="250"/>
      <c r="NFA29" s="250"/>
      <c r="NFB29" s="250"/>
      <c r="NFC29" s="250"/>
      <c r="NFD29" s="250"/>
      <c r="NFE29" s="250"/>
      <c r="NFF29" s="250"/>
      <c r="NFG29" s="250"/>
      <c r="NFH29" s="250"/>
      <c r="NFI29" s="250"/>
      <c r="NFJ29" s="250"/>
      <c r="NFK29" s="250"/>
      <c r="NFL29" s="250"/>
      <c r="NFM29" s="250"/>
      <c r="NFN29" s="250"/>
      <c r="NFO29" s="250"/>
      <c r="NFP29" s="250"/>
      <c r="NFQ29" s="250"/>
      <c r="NFR29" s="250"/>
      <c r="NFS29" s="250"/>
      <c r="NFT29" s="250"/>
      <c r="NFU29" s="250"/>
      <c r="NFV29" s="250"/>
      <c r="NFW29" s="250"/>
      <c r="NFX29" s="250"/>
      <c r="NFY29" s="250"/>
      <c r="NFZ29" s="250"/>
      <c r="NGA29" s="250"/>
      <c r="NGB29" s="250"/>
      <c r="NGC29" s="250"/>
      <c r="NGD29" s="250"/>
      <c r="NGE29" s="250"/>
      <c r="NGF29" s="250"/>
      <c r="NGG29" s="250"/>
      <c r="NGH29" s="250"/>
      <c r="NGI29" s="250"/>
      <c r="NGJ29" s="250"/>
      <c r="NGK29" s="250"/>
      <c r="NGL29" s="250"/>
      <c r="NGM29" s="250"/>
      <c r="NGN29" s="250"/>
      <c r="NGO29" s="250"/>
      <c r="NGP29" s="251"/>
      <c r="NGQ29" s="251"/>
      <c r="NGR29" s="251"/>
      <c r="NGS29" s="251"/>
      <c r="NGT29" s="251"/>
      <c r="NGU29" s="250"/>
      <c r="NGV29" s="250"/>
      <c r="NGW29" s="250"/>
      <c r="NGX29" s="250"/>
      <c r="NGY29" s="250"/>
      <c r="NGZ29" s="250"/>
      <c r="NHA29" s="250"/>
      <c r="NHB29" s="250"/>
      <c r="NHC29" s="250"/>
      <c r="NHD29" s="250"/>
      <c r="NHE29" s="250"/>
      <c r="NHF29" s="250"/>
      <c r="NHG29" s="250"/>
      <c r="NHH29" s="250"/>
      <c r="NHI29" s="250"/>
      <c r="NHJ29" s="250"/>
      <c r="NHK29" s="250"/>
      <c r="NHL29" s="250"/>
      <c r="NHM29" s="250"/>
      <c r="NHN29" s="250"/>
      <c r="NHO29" s="250"/>
      <c r="NHP29" s="250"/>
      <c r="NHQ29" s="250"/>
      <c r="NHR29" s="250"/>
      <c r="NHS29" s="250"/>
      <c r="NHT29" s="250"/>
      <c r="NHU29" s="250"/>
      <c r="NHV29" s="250"/>
      <c r="NHW29" s="250"/>
      <c r="NHX29" s="250"/>
      <c r="NHY29" s="250"/>
      <c r="NHZ29" s="250"/>
      <c r="NIA29" s="250"/>
      <c r="NIB29" s="250"/>
      <c r="NIC29" s="250"/>
      <c r="NID29" s="250"/>
      <c r="NIE29" s="250"/>
      <c r="NIF29" s="250"/>
      <c r="NIG29" s="250"/>
      <c r="NIH29" s="250"/>
      <c r="NII29" s="250"/>
      <c r="NIJ29" s="250"/>
      <c r="NIK29" s="250"/>
      <c r="NIL29" s="250"/>
      <c r="NIM29" s="250"/>
      <c r="NIN29" s="250"/>
      <c r="NIO29" s="250"/>
      <c r="NIP29" s="250"/>
      <c r="NIQ29" s="250"/>
      <c r="NIR29" s="251"/>
      <c r="NIS29" s="251"/>
      <c r="NIT29" s="251"/>
      <c r="NIU29" s="251"/>
      <c r="NIV29" s="251"/>
      <c r="NIW29" s="250"/>
      <c r="NIX29" s="250"/>
      <c r="NIY29" s="250"/>
      <c r="NIZ29" s="250"/>
      <c r="NJA29" s="250"/>
      <c r="NJB29" s="250"/>
      <c r="NJC29" s="250"/>
      <c r="NJD29" s="250"/>
      <c r="NJE29" s="250"/>
      <c r="NJF29" s="250"/>
      <c r="NJG29" s="250"/>
      <c r="NJH29" s="250"/>
      <c r="NJI29" s="250"/>
      <c r="NJJ29" s="250"/>
      <c r="NJK29" s="250"/>
      <c r="NJL29" s="250"/>
      <c r="NJM29" s="250"/>
      <c r="NJN29" s="250"/>
      <c r="NJO29" s="250"/>
      <c r="NJP29" s="250"/>
      <c r="NJQ29" s="250"/>
      <c r="NJR29" s="250"/>
      <c r="NJS29" s="250"/>
      <c r="NJT29" s="250"/>
      <c r="NJU29" s="250"/>
      <c r="NJV29" s="250"/>
      <c r="NJW29" s="250"/>
      <c r="NJX29" s="250"/>
      <c r="NJY29" s="250"/>
      <c r="NJZ29" s="250"/>
      <c r="NKA29" s="250"/>
      <c r="NKB29" s="250"/>
      <c r="NKC29" s="250"/>
      <c r="NKD29" s="250"/>
      <c r="NKE29" s="250"/>
      <c r="NKF29" s="250"/>
      <c r="NKG29" s="250"/>
      <c r="NKH29" s="250"/>
      <c r="NKI29" s="250"/>
      <c r="NKJ29" s="250"/>
      <c r="NKK29" s="250"/>
      <c r="NKL29" s="250"/>
      <c r="NKM29" s="250"/>
      <c r="NKN29" s="250"/>
      <c r="NKO29" s="250"/>
      <c r="NKP29" s="250"/>
      <c r="NKQ29" s="250"/>
      <c r="NKR29" s="250"/>
      <c r="NKS29" s="250"/>
      <c r="NKT29" s="251"/>
      <c r="NKU29" s="251"/>
      <c r="NKV29" s="251"/>
      <c r="NKW29" s="251"/>
      <c r="NKX29" s="251"/>
      <c r="NKY29" s="250"/>
      <c r="NKZ29" s="250"/>
      <c r="NLA29" s="250"/>
      <c r="NLB29" s="250"/>
      <c r="NLC29" s="250"/>
      <c r="NLD29" s="250"/>
      <c r="NLE29" s="250"/>
      <c r="NLF29" s="250"/>
      <c r="NLG29" s="250"/>
      <c r="NLH29" s="250"/>
      <c r="NLI29" s="250"/>
      <c r="NLJ29" s="250"/>
      <c r="NLK29" s="250"/>
      <c r="NLL29" s="250"/>
      <c r="NLM29" s="250"/>
      <c r="NLN29" s="250"/>
      <c r="NLO29" s="250"/>
      <c r="NLP29" s="250"/>
      <c r="NLQ29" s="250"/>
      <c r="NLR29" s="250"/>
      <c r="NLS29" s="250"/>
      <c r="NLT29" s="250"/>
      <c r="NLU29" s="250"/>
      <c r="NLV29" s="250"/>
      <c r="NLW29" s="250"/>
      <c r="NLX29" s="250"/>
      <c r="NLY29" s="250"/>
      <c r="NLZ29" s="250"/>
      <c r="NMA29" s="250"/>
      <c r="NMB29" s="250"/>
      <c r="NMC29" s="250"/>
      <c r="NMD29" s="250"/>
      <c r="NME29" s="250"/>
      <c r="NMF29" s="250"/>
      <c r="NMG29" s="250"/>
      <c r="NMH29" s="250"/>
      <c r="NMI29" s="250"/>
      <c r="NMJ29" s="250"/>
      <c r="NMK29" s="250"/>
      <c r="NML29" s="250"/>
      <c r="NMM29" s="250"/>
      <c r="NMN29" s="250"/>
      <c r="NMO29" s="250"/>
      <c r="NMP29" s="250"/>
      <c r="NMQ29" s="250"/>
      <c r="NMR29" s="250"/>
      <c r="NMS29" s="250"/>
      <c r="NMT29" s="250"/>
      <c r="NMU29" s="250"/>
      <c r="NMV29" s="251"/>
      <c r="NMW29" s="251"/>
      <c r="NMX29" s="251"/>
      <c r="NMY29" s="251"/>
      <c r="NMZ29" s="251"/>
      <c r="NNA29" s="250"/>
      <c r="NNB29" s="250"/>
      <c r="NNC29" s="250"/>
      <c r="NND29" s="250"/>
      <c r="NNE29" s="250"/>
      <c r="NNF29" s="250"/>
      <c r="NNG29" s="250"/>
      <c r="NNH29" s="250"/>
      <c r="NNI29" s="250"/>
      <c r="NNJ29" s="250"/>
      <c r="NNK29" s="250"/>
      <c r="NNL29" s="250"/>
      <c r="NNM29" s="250"/>
      <c r="NNN29" s="250"/>
      <c r="NNO29" s="250"/>
      <c r="NNP29" s="250"/>
      <c r="NNQ29" s="250"/>
      <c r="NNR29" s="250"/>
      <c r="NNS29" s="250"/>
      <c r="NNT29" s="250"/>
      <c r="NNU29" s="250"/>
      <c r="NNV29" s="250"/>
      <c r="NNW29" s="250"/>
      <c r="NNX29" s="250"/>
      <c r="NNY29" s="250"/>
      <c r="NNZ29" s="250"/>
      <c r="NOA29" s="250"/>
      <c r="NOB29" s="250"/>
      <c r="NOC29" s="250"/>
      <c r="NOD29" s="250"/>
      <c r="NOE29" s="250"/>
      <c r="NOF29" s="250"/>
      <c r="NOG29" s="250"/>
      <c r="NOH29" s="250"/>
      <c r="NOI29" s="250"/>
      <c r="NOJ29" s="250"/>
      <c r="NOK29" s="250"/>
      <c r="NOL29" s="250"/>
      <c r="NOM29" s="250"/>
      <c r="NON29" s="250"/>
      <c r="NOO29" s="250"/>
      <c r="NOP29" s="250"/>
      <c r="NOQ29" s="250"/>
      <c r="NOR29" s="250"/>
      <c r="NOS29" s="250"/>
      <c r="NOT29" s="250"/>
      <c r="NOU29" s="250"/>
      <c r="NOV29" s="250"/>
      <c r="NOW29" s="250"/>
      <c r="NOX29" s="251"/>
      <c r="NOY29" s="251"/>
      <c r="NOZ29" s="251"/>
      <c r="NPA29" s="251"/>
      <c r="NPB29" s="251"/>
      <c r="NPC29" s="250"/>
      <c r="NPD29" s="250"/>
      <c r="NPE29" s="250"/>
      <c r="NPF29" s="250"/>
      <c r="NPG29" s="250"/>
      <c r="NPH29" s="250"/>
      <c r="NPI29" s="250"/>
      <c r="NPJ29" s="250"/>
      <c r="NPK29" s="250"/>
      <c r="NPL29" s="250"/>
      <c r="NPM29" s="250"/>
      <c r="NPN29" s="250"/>
      <c r="NPO29" s="250"/>
      <c r="NPP29" s="250"/>
      <c r="NPQ29" s="250"/>
      <c r="NPR29" s="250"/>
      <c r="NPS29" s="250"/>
      <c r="NPT29" s="250"/>
      <c r="NPU29" s="250"/>
      <c r="NPV29" s="250"/>
      <c r="NPW29" s="250"/>
      <c r="NPX29" s="250"/>
      <c r="NPY29" s="250"/>
      <c r="NPZ29" s="250"/>
      <c r="NQA29" s="250"/>
      <c r="NQB29" s="250"/>
      <c r="NQC29" s="250"/>
      <c r="NQD29" s="250"/>
      <c r="NQE29" s="250"/>
      <c r="NQF29" s="250"/>
      <c r="NQG29" s="250"/>
      <c r="NQH29" s="250"/>
      <c r="NQI29" s="250"/>
      <c r="NQJ29" s="250"/>
      <c r="NQK29" s="250"/>
      <c r="NQL29" s="250"/>
      <c r="NQM29" s="250"/>
      <c r="NQN29" s="250"/>
      <c r="NQO29" s="250"/>
      <c r="NQP29" s="250"/>
      <c r="NQQ29" s="250"/>
      <c r="NQR29" s="250"/>
      <c r="NQS29" s="250"/>
      <c r="NQT29" s="250"/>
      <c r="NQU29" s="250"/>
      <c r="NQV29" s="250"/>
      <c r="NQW29" s="250"/>
      <c r="NQX29" s="250"/>
      <c r="NQY29" s="250"/>
      <c r="NQZ29" s="251"/>
      <c r="NRA29" s="251"/>
      <c r="NRB29" s="251"/>
      <c r="NRC29" s="251"/>
      <c r="NRD29" s="251"/>
      <c r="NRE29" s="250"/>
      <c r="NRF29" s="250"/>
      <c r="NRG29" s="250"/>
      <c r="NRH29" s="250"/>
      <c r="NRI29" s="250"/>
      <c r="NRJ29" s="250"/>
      <c r="NRK29" s="250"/>
      <c r="NRL29" s="250"/>
      <c r="NRM29" s="250"/>
      <c r="NRN29" s="250"/>
      <c r="NRO29" s="250"/>
      <c r="NRP29" s="250"/>
      <c r="NRQ29" s="250"/>
      <c r="NRR29" s="250"/>
      <c r="NRS29" s="250"/>
      <c r="NRT29" s="250"/>
      <c r="NRU29" s="250"/>
      <c r="NRV29" s="250"/>
      <c r="NRW29" s="250"/>
      <c r="NRX29" s="250"/>
      <c r="NRY29" s="250"/>
      <c r="NRZ29" s="250"/>
      <c r="NSA29" s="250"/>
      <c r="NSB29" s="250"/>
      <c r="NSC29" s="250"/>
      <c r="NSD29" s="250"/>
      <c r="NSE29" s="250"/>
      <c r="NSF29" s="250"/>
      <c r="NSG29" s="250"/>
      <c r="NSH29" s="250"/>
      <c r="NSI29" s="250"/>
      <c r="NSJ29" s="250"/>
      <c r="NSK29" s="250"/>
      <c r="NSL29" s="250"/>
      <c r="NSM29" s="250"/>
      <c r="NSN29" s="250"/>
      <c r="NSO29" s="250"/>
      <c r="NSP29" s="250"/>
      <c r="NSQ29" s="250"/>
      <c r="NSR29" s="250"/>
      <c r="NSS29" s="250"/>
      <c r="NST29" s="250"/>
      <c r="NSU29" s="250"/>
      <c r="NSV29" s="250"/>
      <c r="NSW29" s="250"/>
      <c r="NSX29" s="250"/>
      <c r="NSY29" s="250"/>
      <c r="NSZ29" s="250"/>
      <c r="NTA29" s="250"/>
      <c r="NTB29" s="251"/>
      <c r="NTC29" s="251"/>
      <c r="NTD29" s="251"/>
      <c r="NTE29" s="251"/>
      <c r="NTF29" s="251"/>
      <c r="NTG29" s="250"/>
      <c r="NTH29" s="250"/>
      <c r="NTI29" s="250"/>
      <c r="NTJ29" s="250"/>
      <c r="NTK29" s="250"/>
      <c r="NTL29" s="250"/>
      <c r="NTM29" s="250"/>
      <c r="NTN29" s="250"/>
      <c r="NTO29" s="250"/>
      <c r="NTP29" s="250"/>
      <c r="NTQ29" s="250"/>
      <c r="NTR29" s="250"/>
      <c r="NTS29" s="250"/>
      <c r="NTT29" s="250"/>
      <c r="NTU29" s="250"/>
      <c r="NTV29" s="250"/>
      <c r="NTW29" s="250"/>
      <c r="NTX29" s="250"/>
      <c r="NTY29" s="250"/>
      <c r="NTZ29" s="250"/>
      <c r="NUA29" s="250"/>
      <c r="NUB29" s="250"/>
      <c r="NUC29" s="250"/>
      <c r="NUD29" s="250"/>
      <c r="NUE29" s="250"/>
      <c r="NUF29" s="250"/>
      <c r="NUG29" s="250"/>
      <c r="NUH29" s="250"/>
      <c r="NUI29" s="250"/>
      <c r="NUJ29" s="250"/>
      <c r="NUK29" s="250"/>
      <c r="NUL29" s="250"/>
      <c r="NUM29" s="250"/>
      <c r="NUN29" s="250"/>
      <c r="NUO29" s="250"/>
      <c r="NUP29" s="250"/>
      <c r="NUQ29" s="250"/>
      <c r="NUR29" s="250"/>
      <c r="NUS29" s="250"/>
      <c r="NUT29" s="250"/>
      <c r="NUU29" s="250"/>
      <c r="NUV29" s="250"/>
      <c r="NUW29" s="250"/>
      <c r="NUX29" s="250"/>
      <c r="NUY29" s="250"/>
      <c r="NUZ29" s="250"/>
      <c r="NVA29" s="250"/>
      <c r="NVB29" s="250"/>
      <c r="NVC29" s="250"/>
      <c r="NVD29" s="251"/>
      <c r="NVE29" s="251"/>
      <c r="NVF29" s="251"/>
      <c r="NVG29" s="251"/>
      <c r="NVH29" s="251"/>
      <c r="NVI29" s="250"/>
      <c r="NVJ29" s="250"/>
      <c r="NVK29" s="250"/>
      <c r="NVL29" s="250"/>
      <c r="NVM29" s="250"/>
      <c r="NVN29" s="250"/>
      <c r="NVO29" s="250"/>
      <c r="NVP29" s="250"/>
      <c r="NVQ29" s="250"/>
      <c r="NVR29" s="250"/>
      <c r="NVS29" s="250"/>
      <c r="NVT29" s="250"/>
      <c r="NVU29" s="250"/>
      <c r="NVV29" s="250"/>
      <c r="NVW29" s="250"/>
      <c r="NVX29" s="250"/>
      <c r="NVY29" s="250"/>
      <c r="NVZ29" s="250"/>
      <c r="NWA29" s="250"/>
      <c r="NWB29" s="250"/>
      <c r="NWC29" s="250"/>
      <c r="NWD29" s="250"/>
      <c r="NWE29" s="250"/>
      <c r="NWF29" s="250"/>
      <c r="NWG29" s="250"/>
      <c r="NWH29" s="250"/>
      <c r="NWI29" s="250"/>
      <c r="NWJ29" s="250"/>
      <c r="NWK29" s="250"/>
      <c r="NWL29" s="250"/>
      <c r="NWM29" s="250"/>
      <c r="NWN29" s="250"/>
      <c r="NWO29" s="250"/>
      <c r="NWP29" s="250"/>
      <c r="NWQ29" s="250"/>
      <c r="NWR29" s="250"/>
      <c r="NWS29" s="250"/>
      <c r="NWT29" s="250"/>
      <c r="NWU29" s="250"/>
      <c r="NWV29" s="250"/>
      <c r="NWW29" s="250"/>
      <c r="NWX29" s="250"/>
      <c r="NWY29" s="250"/>
      <c r="NWZ29" s="250"/>
      <c r="NXA29" s="250"/>
      <c r="NXB29" s="250"/>
      <c r="NXC29" s="250"/>
      <c r="NXD29" s="250"/>
      <c r="NXE29" s="250"/>
      <c r="NXF29" s="251"/>
      <c r="NXG29" s="251"/>
      <c r="NXH29" s="251"/>
      <c r="NXI29" s="251"/>
      <c r="NXJ29" s="251"/>
      <c r="NXK29" s="250"/>
      <c r="NXL29" s="250"/>
      <c r="NXM29" s="250"/>
      <c r="NXN29" s="250"/>
      <c r="NXO29" s="250"/>
      <c r="NXP29" s="250"/>
      <c r="NXQ29" s="250"/>
      <c r="NXR29" s="250"/>
      <c r="NXS29" s="250"/>
      <c r="NXT29" s="250"/>
      <c r="NXU29" s="250"/>
      <c r="NXV29" s="250"/>
      <c r="NXW29" s="250"/>
      <c r="NXX29" s="250"/>
      <c r="NXY29" s="250"/>
      <c r="NXZ29" s="250"/>
      <c r="NYA29" s="250"/>
      <c r="NYB29" s="250"/>
      <c r="NYC29" s="250"/>
      <c r="NYD29" s="250"/>
      <c r="NYE29" s="250"/>
      <c r="NYF29" s="250"/>
      <c r="NYG29" s="250"/>
      <c r="NYH29" s="250"/>
      <c r="NYI29" s="250"/>
      <c r="NYJ29" s="250"/>
      <c r="NYK29" s="250"/>
      <c r="NYL29" s="250"/>
      <c r="NYM29" s="250"/>
      <c r="NYN29" s="250"/>
      <c r="NYO29" s="250"/>
      <c r="NYP29" s="250"/>
      <c r="NYQ29" s="250"/>
      <c r="NYR29" s="250"/>
      <c r="NYS29" s="250"/>
      <c r="NYT29" s="250"/>
      <c r="NYU29" s="250"/>
      <c r="NYV29" s="250"/>
      <c r="NYW29" s="250"/>
      <c r="NYX29" s="250"/>
      <c r="NYY29" s="250"/>
      <c r="NYZ29" s="250"/>
      <c r="NZA29" s="250"/>
      <c r="NZB29" s="250"/>
      <c r="NZC29" s="250"/>
      <c r="NZD29" s="250"/>
      <c r="NZE29" s="250"/>
      <c r="NZF29" s="250"/>
      <c r="NZG29" s="250"/>
      <c r="NZH29" s="251"/>
      <c r="NZI29" s="251"/>
      <c r="NZJ29" s="251"/>
      <c r="NZK29" s="251"/>
      <c r="NZL29" s="251"/>
      <c r="NZM29" s="250"/>
      <c r="NZN29" s="250"/>
      <c r="NZO29" s="250"/>
      <c r="NZP29" s="250"/>
      <c r="NZQ29" s="250"/>
      <c r="NZR29" s="250"/>
      <c r="NZS29" s="250"/>
      <c r="NZT29" s="250"/>
      <c r="NZU29" s="250"/>
      <c r="NZV29" s="250"/>
      <c r="NZW29" s="250"/>
      <c r="NZX29" s="250"/>
      <c r="NZY29" s="250"/>
      <c r="NZZ29" s="250"/>
      <c r="OAA29" s="250"/>
      <c r="OAB29" s="250"/>
      <c r="OAC29" s="250"/>
      <c r="OAD29" s="250"/>
      <c r="OAE29" s="250"/>
      <c r="OAF29" s="250"/>
      <c r="OAG29" s="250"/>
      <c r="OAH29" s="250"/>
      <c r="OAI29" s="250"/>
      <c r="OAJ29" s="250"/>
      <c r="OAK29" s="250"/>
      <c r="OAL29" s="250"/>
      <c r="OAM29" s="250"/>
      <c r="OAN29" s="250"/>
      <c r="OAO29" s="250"/>
      <c r="OAP29" s="250"/>
      <c r="OAQ29" s="250"/>
      <c r="OAR29" s="250"/>
      <c r="OAS29" s="250"/>
      <c r="OAT29" s="250"/>
      <c r="OAU29" s="250"/>
      <c r="OAV29" s="250"/>
      <c r="OAW29" s="250"/>
      <c r="OAX29" s="250"/>
      <c r="OAY29" s="250"/>
      <c r="OAZ29" s="250"/>
      <c r="OBA29" s="250"/>
      <c r="OBB29" s="250"/>
      <c r="OBC29" s="250"/>
      <c r="OBD29" s="250"/>
      <c r="OBE29" s="250"/>
      <c r="OBF29" s="250"/>
      <c r="OBG29" s="250"/>
      <c r="OBH29" s="250"/>
      <c r="OBI29" s="250"/>
      <c r="OBJ29" s="251"/>
      <c r="OBK29" s="251"/>
      <c r="OBL29" s="251"/>
      <c r="OBM29" s="251"/>
      <c r="OBN29" s="251"/>
      <c r="OBO29" s="250"/>
      <c r="OBP29" s="250"/>
      <c r="OBQ29" s="250"/>
      <c r="OBR29" s="250"/>
      <c r="OBS29" s="250"/>
      <c r="OBT29" s="250"/>
      <c r="OBU29" s="250"/>
      <c r="OBV29" s="250"/>
      <c r="OBW29" s="250"/>
      <c r="OBX29" s="250"/>
      <c r="OBY29" s="250"/>
      <c r="OBZ29" s="250"/>
      <c r="OCA29" s="250"/>
      <c r="OCB29" s="250"/>
      <c r="OCC29" s="250"/>
      <c r="OCD29" s="250"/>
      <c r="OCE29" s="250"/>
      <c r="OCF29" s="250"/>
      <c r="OCG29" s="250"/>
      <c r="OCH29" s="250"/>
      <c r="OCI29" s="250"/>
      <c r="OCJ29" s="250"/>
      <c r="OCK29" s="250"/>
      <c r="OCL29" s="250"/>
      <c r="OCM29" s="250"/>
      <c r="OCN29" s="250"/>
      <c r="OCO29" s="250"/>
      <c r="OCP29" s="250"/>
      <c r="OCQ29" s="250"/>
      <c r="OCR29" s="250"/>
      <c r="OCS29" s="250"/>
      <c r="OCT29" s="250"/>
      <c r="OCU29" s="250"/>
      <c r="OCV29" s="250"/>
      <c r="OCW29" s="250"/>
      <c r="OCX29" s="250"/>
      <c r="OCY29" s="250"/>
      <c r="OCZ29" s="250"/>
      <c r="ODA29" s="250"/>
      <c r="ODB29" s="250"/>
      <c r="ODC29" s="250"/>
      <c r="ODD29" s="250"/>
      <c r="ODE29" s="250"/>
      <c r="ODF29" s="250"/>
      <c r="ODG29" s="250"/>
      <c r="ODH29" s="250"/>
      <c r="ODI29" s="250"/>
      <c r="ODJ29" s="250"/>
      <c r="ODK29" s="250"/>
      <c r="ODL29" s="251"/>
      <c r="ODM29" s="251"/>
      <c r="ODN29" s="251"/>
      <c r="ODO29" s="251"/>
      <c r="ODP29" s="251"/>
      <c r="ODQ29" s="250"/>
      <c r="ODR29" s="250"/>
      <c r="ODS29" s="250"/>
      <c r="ODT29" s="250"/>
      <c r="ODU29" s="250"/>
      <c r="ODV29" s="250"/>
      <c r="ODW29" s="250"/>
      <c r="ODX29" s="250"/>
      <c r="ODY29" s="250"/>
      <c r="ODZ29" s="250"/>
      <c r="OEA29" s="250"/>
      <c r="OEB29" s="250"/>
      <c r="OEC29" s="250"/>
      <c r="OED29" s="250"/>
      <c r="OEE29" s="250"/>
      <c r="OEF29" s="250"/>
      <c r="OEG29" s="250"/>
      <c r="OEH29" s="250"/>
      <c r="OEI29" s="250"/>
      <c r="OEJ29" s="250"/>
      <c r="OEK29" s="250"/>
      <c r="OEL29" s="250"/>
      <c r="OEM29" s="250"/>
      <c r="OEN29" s="250"/>
      <c r="OEO29" s="250"/>
      <c r="OEP29" s="250"/>
      <c r="OEQ29" s="250"/>
      <c r="OER29" s="250"/>
      <c r="OES29" s="250"/>
      <c r="OET29" s="250"/>
      <c r="OEU29" s="250"/>
      <c r="OEV29" s="250"/>
      <c r="OEW29" s="250"/>
      <c r="OEX29" s="250"/>
      <c r="OEY29" s="250"/>
      <c r="OEZ29" s="250"/>
      <c r="OFA29" s="250"/>
      <c r="OFB29" s="250"/>
      <c r="OFC29" s="250"/>
      <c r="OFD29" s="250"/>
      <c r="OFE29" s="250"/>
      <c r="OFF29" s="250"/>
      <c r="OFG29" s="250"/>
      <c r="OFH29" s="250"/>
      <c r="OFI29" s="250"/>
      <c r="OFJ29" s="250"/>
      <c r="OFK29" s="250"/>
      <c r="OFL29" s="250"/>
      <c r="OFM29" s="250"/>
      <c r="OFN29" s="251"/>
      <c r="OFO29" s="251"/>
      <c r="OFP29" s="251"/>
      <c r="OFQ29" s="251"/>
      <c r="OFR29" s="251"/>
      <c r="OFS29" s="250"/>
      <c r="OFT29" s="250"/>
      <c r="OFU29" s="250"/>
      <c r="OFV29" s="250"/>
      <c r="OFW29" s="250"/>
      <c r="OFX29" s="250"/>
      <c r="OFY29" s="250"/>
      <c r="OFZ29" s="250"/>
      <c r="OGA29" s="250"/>
      <c r="OGB29" s="250"/>
      <c r="OGC29" s="250"/>
      <c r="OGD29" s="250"/>
      <c r="OGE29" s="250"/>
      <c r="OGF29" s="250"/>
      <c r="OGG29" s="250"/>
      <c r="OGH29" s="250"/>
      <c r="OGI29" s="250"/>
      <c r="OGJ29" s="250"/>
      <c r="OGK29" s="250"/>
      <c r="OGL29" s="250"/>
      <c r="OGM29" s="250"/>
      <c r="OGN29" s="250"/>
      <c r="OGO29" s="250"/>
      <c r="OGP29" s="250"/>
      <c r="OGQ29" s="250"/>
      <c r="OGR29" s="250"/>
      <c r="OGS29" s="250"/>
      <c r="OGT29" s="250"/>
      <c r="OGU29" s="250"/>
      <c r="OGV29" s="250"/>
      <c r="OGW29" s="250"/>
      <c r="OGX29" s="250"/>
      <c r="OGY29" s="250"/>
      <c r="OGZ29" s="250"/>
      <c r="OHA29" s="250"/>
      <c r="OHB29" s="250"/>
      <c r="OHC29" s="250"/>
      <c r="OHD29" s="250"/>
      <c r="OHE29" s="250"/>
      <c r="OHF29" s="250"/>
      <c r="OHG29" s="250"/>
      <c r="OHH29" s="250"/>
      <c r="OHI29" s="250"/>
      <c r="OHJ29" s="250"/>
      <c r="OHK29" s="250"/>
      <c r="OHL29" s="250"/>
      <c r="OHM29" s="250"/>
      <c r="OHN29" s="250"/>
      <c r="OHO29" s="250"/>
      <c r="OHP29" s="251"/>
      <c r="OHQ29" s="251"/>
      <c r="OHR29" s="251"/>
      <c r="OHS29" s="251"/>
      <c r="OHT29" s="251"/>
      <c r="OHU29" s="250"/>
      <c r="OHV29" s="250"/>
      <c r="OHW29" s="250"/>
      <c r="OHX29" s="250"/>
      <c r="OHY29" s="250"/>
      <c r="OHZ29" s="250"/>
      <c r="OIA29" s="250"/>
      <c r="OIB29" s="250"/>
      <c r="OIC29" s="250"/>
      <c r="OID29" s="250"/>
      <c r="OIE29" s="250"/>
      <c r="OIF29" s="250"/>
      <c r="OIG29" s="250"/>
      <c r="OIH29" s="250"/>
      <c r="OII29" s="250"/>
      <c r="OIJ29" s="250"/>
      <c r="OIK29" s="250"/>
      <c r="OIL29" s="250"/>
      <c r="OIM29" s="250"/>
      <c r="OIN29" s="250"/>
      <c r="OIO29" s="250"/>
      <c r="OIP29" s="250"/>
      <c r="OIQ29" s="250"/>
      <c r="OIR29" s="250"/>
      <c r="OIS29" s="250"/>
      <c r="OIT29" s="250"/>
      <c r="OIU29" s="250"/>
      <c r="OIV29" s="250"/>
      <c r="OIW29" s="250"/>
      <c r="OIX29" s="250"/>
      <c r="OIY29" s="250"/>
      <c r="OIZ29" s="250"/>
      <c r="OJA29" s="250"/>
      <c r="OJB29" s="250"/>
      <c r="OJC29" s="250"/>
      <c r="OJD29" s="250"/>
      <c r="OJE29" s="250"/>
      <c r="OJF29" s="250"/>
      <c r="OJG29" s="250"/>
      <c r="OJH29" s="250"/>
      <c r="OJI29" s="250"/>
      <c r="OJJ29" s="250"/>
      <c r="OJK29" s="250"/>
      <c r="OJL29" s="250"/>
      <c r="OJM29" s="250"/>
      <c r="OJN29" s="250"/>
      <c r="OJO29" s="250"/>
      <c r="OJP29" s="250"/>
      <c r="OJQ29" s="250"/>
      <c r="OJR29" s="251"/>
      <c r="OJS29" s="251"/>
      <c r="OJT29" s="251"/>
      <c r="OJU29" s="251"/>
      <c r="OJV29" s="251"/>
      <c r="OJW29" s="250"/>
      <c r="OJX29" s="250"/>
      <c r="OJY29" s="250"/>
      <c r="OJZ29" s="250"/>
      <c r="OKA29" s="250"/>
      <c r="OKB29" s="250"/>
      <c r="OKC29" s="250"/>
      <c r="OKD29" s="250"/>
      <c r="OKE29" s="250"/>
      <c r="OKF29" s="250"/>
      <c r="OKG29" s="250"/>
      <c r="OKH29" s="250"/>
      <c r="OKI29" s="250"/>
      <c r="OKJ29" s="250"/>
      <c r="OKK29" s="250"/>
      <c r="OKL29" s="250"/>
      <c r="OKM29" s="250"/>
      <c r="OKN29" s="250"/>
      <c r="OKO29" s="250"/>
      <c r="OKP29" s="250"/>
      <c r="OKQ29" s="250"/>
      <c r="OKR29" s="250"/>
      <c r="OKS29" s="250"/>
      <c r="OKT29" s="250"/>
      <c r="OKU29" s="250"/>
      <c r="OKV29" s="250"/>
      <c r="OKW29" s="250"/>
      <c r="OKX29" s="250"/>
      <c r="OKY29" s="250"/>
      <c r="OKZ29" s="250"/>
      <c r="OLA29" s="250"/>
      <c r="OLB29" s="250"/>
      <c r="OLC29" s="250"/>
      <c r="OLD29" s="250"/>
      <c r="OLE29" s="250"/>
      <c r="OLF29" s="250"/>
      <c r="OLG29" s="250"/>
      <c r="OLH29" s="250"/>
      <c r="OLI29" s="250"/>
      <c r="OLJ29" s="250"/>
      <c r="OLK29" s="250"/>
      <c r="OLL29" s="250"/>
      <c r="OLM29" s="250"/>
      <c r="OLN29" s="250"/>
      <c r="OLO29" s="250"/>
      <c r="OLP29" s="250"/>
      <c r="OLQ29" s="250"/>
      <c r="OLR29" s="250"/>
      <c r="OLS29" s="250"/>
      <c r="OLT29" s="251"/>
      <c r="OLU29" s="251"/>
      <c r="OLV29" s="251"/>
      <c r="OLW29" s="251"/>
      <c r="OLX29" s="251"/>
      <c r="OLY29" s="250"/>
      <c r="OLZ29" s="250"/>
      <c r="OMA29" s="250"/>
      <c r="OMB29" s="250"/>
      <c r="OMC29" s="250"/>
      <c r="OMD29" s="250"/>
      <c r="OME29" s="250"/>
      <c r="OMF29" s="250"/>
      <c r="OMG29" s="250"/>
      <c r="OMH29" s="250"/>
      <c r="OMI29" s="250"/>
      <c r="OMJ29" s="250"/>
      <c r="OMK29" s="250"/>
      <c r="OML29" s="250"/>
      <c r="OMM29" s="250"/>
      <c r="OMN29" s="250"/>
      <c r="OMO29" s="250"/>
      <c r="OMP29" s="250"/>
      <c r="OMQ29" s="250"/>
      <c r="OMR29" s="250"/>
      <c r="OMS29" s="250"/>
      <c r="OMT29" s="250"/>
      <c r="OMU29" s="250"/>
      <c r="OMV29" s="250"/>
      <c r="OMW29" s="250"/>
      <c r="OMX29" s="250"/>
      <c r="OMY29" s="250"/>
      <c r="OMZ29" s="250"/>
      <c r="ONA29" s="250"/>
      <c r="ONB29" s="250"/>
      <c r="ONC29" s="250"/>
      <c r="OND29" s="250"/>
      <c r="ONE29" s="250"/>
      <c r="ONF29" s="250"/>
      <c r="ONG29" s="250"/>
      <c r="ONH29" s="250"/>
      <c r="ONI29" s="250"/>
      <c r="ONJ29" s="250"/>
      <c r="ONK29" s="250"/>
      <c r="ONL29" s="250"/>
      <c r="ONM29" s="250"/>
      <c r="ONN29" s="250"/>
      <c r="ONO29" s="250"/>
      <c r="ONP29" s="250"/>
      <c r="ONQ29" s="250"/>
      <c r="ONR29" s="250"/>
      <c r="ONS29" s="250"/>
      <c r="ONT29" s="250"/>
      <c r="ONU29" s="250"/>
      <c r="ONV29" s="251"/>
      <c r="ONW29" s="251"/>
      <c r="ONX29" s="251"/>
      <c r="ONY29" s="251"/>
      <c r="ONZ29" s="251"/>
      <c r="OOA29" s="250"/>
      <c r="OOB29" s="250"/>
      <c r="OOC29" s="250"/>
      <c r="OOD29" s="250"/>
      <c r="OOE29" s="250"/>
      <c r="OOF29" s="250"/>
      <c r="OOG29" s="250"/>
      <c r="OOH29" s="250"/>
      <c r="OOI29" s="250"/>
      <c r="OOJ29" s="250"/>
      <c r="OOK29" s="250"/>
      <c r="OOL29" s="250"/>
      <c r="OOM29" s="250"/>
      <c r="OON29" s="250"/>
      <c r="OOO29" s="250"/>
      <c r="OOP29" s="250"/>
      <c r="OOQ29" s="250"/>
      <c r="OOR29" s="250"/>
      <c r="OOS29" s="250"/>
      <c r="OOT29" s="250"/>
      <c r="OOU29" s="250"/>
      <c r="OOV29" s="250"/>
      <c r="OOW29" s="250"/>
      <c r="OOX29" s="250"/>
      <c r="OOY29" s="250"/>
      <c r="OOZ29" s="250"/>
      <c r="OPA29" s="250"/>
      <c r="OPB29" s="250"/>
      <c r="OPC29" s="250"/>
      <c r="OPD29" s="250"/>
      <c r="OPE29" s="250"/>
      <c r="OPF29" s="250"/>
      <c r="OPG29" s="250"/>
      <c r="OPH29" s="250"/>
      <c r="OPI29" s="250"/>
      <c r="OPJ29" s="250"/>
      <c r="OPK29" s="250"/>
      <c r="OPL29" s="250"/>
      <c r="OPM29" s="250"/>
      <c r="OPN29" s="250"/>
      <c r="OPO29" s="250"/>
      <c r="OPP29" s="250"/>
      <c r="OPQ29" s="250"/>
      <c r="OPR29" s="250"/>
      <c r="OPS29" s="250"/>
      <c r="OPT29" s="250"/>
      <c r="OPU29" s="250"/>
      <c r="OPV29" s="250"/>
      <c r="OPW29" s="250"/>
      <c r="OPX29" s="251"/>
      <c r="OPY29" s="251"/>
      <c r="OPZ29" s="251"/>
      <c r="OQA29" s="251"/>
      <c r="OQB29" s="251"/>
      <c r="OQC29" s="250"/>
      <c r="OQD29" s="250"/>
      <c r="OQE29" s="250"/>
      <c r="OQF29" s="250"/>
      <c r="OQG29" s="250"/>
      <c r="OQH29" s="250"/>
      <c r="OQI29" s="250"/>
      <c r="OQJ29" s="250"/>
      <c r="OQK29" s="250"/>
      <c r="OQL29" s="250"/>
      <c r="OQM29" s="250"/>
      <c r="OQN29" s="250"/>
      <c r="OQO29" s="250"/>
      <c r="OQP29" s="250"/>
      <c r="OQQ29" s="250"/>
      <c r="OQR29" s="250"/>
      <c r="OQS29" s="250"/>
      <c r="OQT29" s="250"/>
      <c r="OQU29" s="250"/>
      <c r="OQV29" s="250"/>
      <c r="OQW29" s="250"/>
      <c r="OQX29" s="250"/>
      <c r="OQY29" s="250"/>
      <c r="OQZ29" s="250"/>
      <c r="ORA29" s="250"/>
      <c r="ORB29" s="250"/>
      <c r="ORC29" s="250"/>
      <c r="ORD29" s="250"/>
      <c r="ORE29" s="250"/>
      <c r="ORF29" s="250"/>
      <c r="ORG29" s="250"/>
      <c r="ORH29" s="250"/>
      <c r="ORI29" s="250"/>
      <c r="ORJ29" s="250"/>
      <c r="ORK29" s="250"/>
      <c r="ORL29" s="250"/>
      <c r="ORM29" s="250"/>
      <c r="ORN29" s="250"/>
      <c r="ORO29" s="250"/>
      <c r="ORP29" s="250"/>
      <c r="ORQ29" s="250"/>
      <c r="ORR29" s="250"/>
      <c r="ORS29" s="250"/>
      <c r="ORT29" s="250"/>
      <c r="ORU29" s="250"/>
      <c r="ORV29" s="250"/>
      <c r="ORW29" s="250"/>
      <c r="ORX29" s="250"/>
      <c r="ORY29" s="250"/>
      <c r="ORZ29" s="251"/>
      <c r="OSA29" s="251"/>
      <c r="OSB29" s="251"/>
      <c r="OSC29" s="251"/>
      <c r="OSD29" s="251"/>
      <c r="OSE29" s="250"/>
      <c r="OSF29" s="250"/>
      <c r="OSG29" s="250"/>
      <c r="OSH29" s="250"/>
      <c r="OSI29" s="250"/>
      <c r="OSJ29" s="250"/>
      <c r="OSK29" s="250"/>
      <c r="OSL29" s="250"/>
      <c r="OSM29" s="250"/>
      <c r="OSN29" s="250"/>
      <c r="OSO29" s="250"/>
      <c r="OSP29" s="250"/>
      <c r="OSQ29" s="250"/>
      <c r="OSR29" s="250"/>
      <c r="OSS29" s="250"/>
      <c r="OST29" s="250"/>
      <c r="OSU29" s="250"/>
      <c r="OSV29" s="250"/>
      <c r="OSW29" s="250"/>
      <c r="OSX29" s="250"/>
      <c r="OSY29" s="250"/>
      <c r="OSZ29" s="250"/>
      <c r="OTA29" s="250"/>
      <c r="OTB29" s="250"/>
      <c r="OTC29" s="250"/>
      <c r="OTD29" s="250"/>
      <c r="OTE29" s="250"/>
      <c r="OTF29" s="250"/>
      <c r="OTG29" s="250"/>
      <c r="OTH29" s="250"/>
      <c r="OTI29" s="250"/>
      <c r="OTJ29" s="250"/>
      <c r="OTK29" s="250"/>
      <c r="OTL29" s="250"/>
      <c r="OTM29" s="250"/>
      <c r="OTN29" s="250"/>
      <c r="OTO29" s="250"/>
      <c r="OTP29" s="250"/>
      <c r="OTQ29" s="250"/>
      <c r="OTR29" s="250"/>
      <c r="OTS29" s="250"/>
      <c r="OTT29" s="250"/>
      <c r="OTU29" s="250"/>
      <c r="OTV29" s="250"/>
      <c r="OTW29" s="250"/>
      <c r="OTX29" s="250"/>
      <c r="OTY29" s="250"/>
      <c r="OTZ29" s="250"/>
      <c r="OUA29" s="250"/>
      <c r="OUB29" s="251"/>
      <c r="OUC29" s="251"/>
      <c r="OUD29" s="251"/>
      <c r="OUE29" s="251"/>
      <c r="OUF29" s="251"/>
      <c r="OUG29" s="250"/>
      <c r="OUH29" s="250"/>
      <c r="OUI29" s="250"/>
      <c r="OUJ29" s="250"/>
      <c r="OUK29" s="250"/>
      <c r="OUL29" s="250"/>
      <c r="OUM29" s="250"/>
      <c r="OUN29" s="250"/>
      <c r="OUO29" s="250"/>
      <c r="OUP29" s="250"/>
      <c r="OUQ29" s="250"/>
      <c r="OUR29" s="250"/>
      <c r="OUS29" s="250"/>
      <c r="OUT29" s="250"/>
      <c r="OUU29" s="250"/>
      <c r="OUV29" s="250"/>
      <c r="OUW29" s="250"/>
      <c r="OUX29" s="250"/>
      <c r="OUY29" s="250"/>
      <c r="OUZ29" s="250"/>
      <c r="OVA29" s="250"/>
      <c r="OVB29" s="250"/>
      <c r="OVC29" s="250"/>
      <c r="OVD29" s="250"/>
      <c r="OVE29" s="250"/>
      <c r="OVF29" s="250"/>
      <c r="OVG29" s="250"/>
      <c r="OVH29" s="250"/>
      <c r="OVI29" s="250"/>
      <c r="OVJ29" s="250"/>
      <c r="OVK29" s="250"/>
      <c r="OVL29" s="250"/>
      <c r="OVM29" s="250"/>
      <c r="OVN29" s="250"/>
      <c r="OVO29" s="250"/>
      <c r="OVP29" s="250"/>
      <c r="OVQ29" s="250"/>
      <c r="OVR29" s="250"/>
      <c r="OVS29" s="250"/>
      <c r="OVT29" s="250"/>
      <c r="OVU29" s="250"/>
      <c r="OVV29" s="250"/>
      <c r="OVW29" s="250"/>
      <c r="OVX29" s="250"/>
      <c r="OVY29" s="250"/>
      <c r="OVZ29" s="250"/>
      <c r="OWA29" s="250"/>
      <c r="OWB29" s="250"/>
      <c r="OWC29" s="250"/>
      <c r="OWD29" s="251"/>
      <c r="OWE29" s="251"/>
      <c r="OWF29" s="251"/>
      <c r="OWG29" s="251"/>
      <c r="OWH29" s="251"/>
      <c r="OWI29" s="250"/>
      <c r="OWJ29" s="250"/>
      <c r="OWK29" s="250"/>
      <c r="OWL29" s="250"/>
      <c r="OWM29" s="250"/>
      <c r="OWN29" s="250"/>
      <c r="OWO29" s="250"/>
      <c r="OWP29" s="250"/>
      <c r="OWQ29" s="250"/>
      <c r="OWR29" s="250"/>
      <c r="OWS29" s="250"/>
      <c r="OWT29" s="250"/>
      <c r="OWU29" s="250"/>
      <c r="OWV29" s="250"/>
      <c r="OWW29" s="250"/>
      <c r="OWX29" s="250"/>
      <c r="OWY29" s="250"/>
      <c r="OWZ29" s="250"/>
      <c r="OXA29" s="250"/>
      <c r="OXB29" s="250"/>
      <c r="OXC29" s="250"/>
      <c r="OXD29" s="250"/>
      <c r="OXE29" s="250"/>
      <c r="OXF29" s="250"/>
      <c r="OXG29" s="250"/>
      <c r="OXH29" s="250"/>
      <c r="OXI29" s="250"/>
      <c r="OXJ29" s="250"/>
      <c r="OXK29" s="250"/>
      <c r="OXL29" s="250"/>
      <c r="OXM29" s="250"/>
      <c r="OXN29" s="250"/>
      <c r="OXO29" s="250"/>
      <c r="OXP29" s="250"/>
      <c r="OXQ29" s="250"/>
      <c r="OXR29" s="250"/>
      <c r="OXS29" s="250"/>
      <c r="OXT29" s="250"/>
      <c r="OXU29" s="250"/>
      <c r="OXV29" s="250"/>
      <c r="OXW29" s="250"/>
      <c r="OXX29" s="250"/>
      <c r="OXY29" s="250"/>
      <c r="OXZ29" s="250"/>
      <c r="OYA29" s="250"/>
      <c r="OYB29" s="250"/>
      <c r="OYC29" s="250"/>
      <c r="OYD29" s="250"/>
      <c r="OYE29" s="250"/>
      <c r="OYF29" s="251"/>
      <c r="OYG29" s="251"/>
      <c r="OYH29" s="251"/>
      <c r="OYI29" s="251"/>
      <c r="OYJ29" s="251"/>
      <c r="OYK29" s="250"/>
      <c r="OYL29" s="250"/>
      <c r="OYM29" s="250"/>
      <c r="OYN29" s="250"/>
      <c r="OYO29" s="250"/>
      <c r="OYP29" s="250"/>
      <c r="OYQ29" s="250"/>
      <c r="OYR29" s="250"/>
      <c r="OYS29" s="250"/>
      <c r="OYT29" s="250"/>
      <c r="OYU29" s="250"/>
      <c r="OYV29" s="250"/>
      <c r="OYW29" s="250"/>
      <c r="OYX29" s="250"/>
      <c r="OYY29" s="250"/>
      <c r="OYZ29" s="250"/>
      <c r="OZA29" s="250"/>
      <c r="OZB29" s="250"/>
      <c r="OZC29" s="250"/>
      <c r="OZD29" s="250"/>
      <c r="OZE29" s="250"/>
      <c r="OZF29" s="250"/>
      <c r="OZG29" s="250"/>
      <c r="OZH29" s="250"/>
      <c r="OZI29" s="250"/>
      <c r="OZJ29" s="250"/>
      <c r="OZK29" s="250"/>
      <c r="OZL29" s="250"/>
      <c r="OZM29" s="250"/>
      <c r="OZN29" s="250"/>
      <c r="OZO29" s="250"/>
      <c r="OZP29" s="250"/>
      <c r="OZQ29" s="250"/>
      <c r="OZR29" s="250"/>
      <c r="OZS29" s="250"/>
      <c r="OZT29" s="250"/>
      <c r="OZU29" s="250"/>
      <c r="OZV29" s="250"/>
      <c r="OZW29" s="250"/>
      <c r="OZX29" s="250"/>
      <c r="OZY29" s="250"/>
      <c r="OZZ29" s="250"/>
      <c r="PAA29" s="250"/>
      <c r="PAB29" s="250"/>
      <c r="PAC29" s="250"/>
      <c r="PAD29" s="250"/>
      <c r="PAE29" s="250"/>
      <c r="PAF29" s="250"/>
      <c r="PAG29" s="250"/>
      <c r="PAH29" s="251"/>
      <c r="PAI29" s="251"/>
      <c r="PAJ29" s="251"/>
      <c r="PAK29" s="251"/>
      <c r="PAL29" s="251"/>
      <c r="PAM29" s="250"/>
      <c r="PAN29" s="250"/>
      <c r="PAO29" s="250"/>
      <c r="PAP29" s="250"/>
      <c r="PAQ29" s="250"/>
      <c r="PAR29" s="250"/>
      <c r="PAS29" s="250"/>
      <c r="PAT29" s="250"/>
      <c r="PAU29" s="250"/>
      <c r="PAV29" s="250"/>
      <c r="PAW29" s="250"/>
      <c r="PAX29" s="250"/>
      <c r="PAY29" s="250"/>
      <c r="PAZ29" s="250"/>
      <c r="PBA29" s="250"/>
      <c r="PBB29" s="250"/>
      <c r="PBC29" s="250"/>
      <c r="PBD29" s="250"/>
      <c r="PBE29" s="250"/>
      <c r="PBF29" s="250"/>
      <c r="PBG29" s="250"/>
      <c r="PBH29" s="250"/>
      <c r="PBI29" s="250"/>
      <c r="PBJ29" s="250"/>
      <c r="PBK29" s="250"/>
      <c r="PBL29" s="250"/>
      <c r="PBM29" s="250"/>
      <c r="PBN29" s="250"/>
      <c r="PBO29" s="250"/>
      <c r="PBP29" s="250"/>
      <c r="PBQ29" s="250"/>
      <c r="PBR29" s="250"/>
      <c r="PBS29" s="250"/>
      <c r="PBT29" s="250"/>
      <c r="PBU29" s="250"/>
      <c r="PBV29" s="250"/>
      <c r="PBW29" s="250"/>
      <c r="PBX29" s="250"/>
      <c r="PBY29" s="250"/>
      <c r="PBZ29" s="250"/>
      <c r="PCA29" s="250"/>
      <c r="PCB29" s="250"/>
      <c r="PCC29" s="250"/>
      <c r="PCD29" s="250"/>
      <c r="PCE29" s="250"/>
      <c r="PCF29" s="250"/>
      <c r="PCG29" s="250"/>
      <c r="PCH29" s="250"/>
      <c r="PCI29" s="250"/>
      <c r="PCJ29" s="251"/>
      <c r="PCK29" s="251"/>
      <c r="PCL29" s="251"/>
      <c r="PCM29" s="251"/>
      <c r="PCN29" s="251"/>
      <c r="PCO29" s="250"/>
      <c r="PCP29" s="250"/>
      <c r="PCQ29" s="250"/>
      <c r="PCR29" s="250"/>
      <c r="PCS29" s="250"/>
      <c r="PCT29" s="250"/>
      <c r="PCU29" s="250"/>
      <c r="PCV29" s="250"/>
      <c r="PCW29" s="250"/>
      <c r="PCX29" s="250"/>
      <c r="PCY29" s="250"/>
      <c r="PCZ29" s="250"/>
      <c r="PDA29" s="250"/>
      <c r="PDB29" s="250"/>
      <c r="PDC29" s="250"/>
      <c r="PDD29" s="250"/>
      <c r="PDE29" s="250"/>
      <c r="PDF29" s="250"/>
      <c r="PDG29" s="250"/>
      <c r="PDH29" s="250"/>
      <c r="PDI29" s="250"/>
      <c r="PDJ29" s="250"/>
      <c r="PDK29" s="250"/>
      <c r="PDL29" s="250"/>
      <c r="PDM29" s="250"/>
      <c r="PDN29" s="250"/>
      <c r="PDO29" s="250"/>
      <c r="PDP29" s="250"/>
      <c r="PDQ29" s="250"/>
      <c r="PDR29" s="250"/>
      <c r="PDS29" s="250"/>
      <c r="PDT29" s="250"/>
      <c r="PDU29" s="250"/>
      <c r="PDV29" s="250"/>
      <c r="PDW29" s="250"/>
      <c r="PDX29" s="250"/>
      <c r="PDY29" s="250"/>
      <c r="PDZ29" s="250"/>
      <c r="PEA29" s="250"/>
      <c r="PEB29" s="250"/>
      <c r="PEC29" s="250"/>
      <c r="PED29" s="250"/>
      <c r="PEE29" s="250"/>
      <c r="PEF29" s="250"/>
      <c r="PEG29" s="250"/>
      <c r="PEH29" s="250"/>
      <c r="PEI29" s="250"/>
      <c r="PEJ29" s="250"/>
      <c r="PEK29" s="250"/>
      <c r="PEL29" s="251"/>
      <c r="PEM29" s="251"/>
      <c r="PEN29" s="251"/>
      <c r="PEO29" s="251"/>
      <c r="PEP29" s="251"/>
      <c r="PEQ29" s="250"/>
      <c r="PER29" s="250"/>
      <c r="PES29" s="250"/>
      <c r="PET29" s="250"/>
      <c r="PEU29" s="250"/>
      <c r="PEV29" s="250"/>
      <c r="PEW29" s="250"/>
      <c r="PEX29" s="250"/>
      <c r="PEY29" s="250"/>
      <c r="PEZ29" s="250"/>
      <c r="PFA29" s="250"/>
      <c r="PFB29" s="250"/>
      <c r="PFC29" s="250"/>
      <c r="PFD29" s="250"/>
      <c r="PFE29" s="250"/>
      <c r="PFF29" s="250"/>
      <c r="PFG29" s="250"/>
      <c r="PFH29" s="250"/>
      <c r="PFI29" s="250"/>
      <c r="PFJ29" s="250"/>
      <c r="PFK29" s="250"/>
      <c r="PFL29" s="250"/>
      <c r="PFM29" s="250"/>
      <c r="PFN29" s="250"/>
      <c r="PFO29" s="250"/>
      <c r="PFP29" s="250"/>
      <c r="PFQ29" s="250"/>
      <c r="PFR29" s="250"/>
      <c r="PFS29" s="250"/>
      <c r="PFT29" s="250"/>
      <c r="PFU29" s="250"/>
      <c r="PFV29" s="250"/>
      <c r="PFW29" s="250"/>
      <c r="PFX29" s="250"/>
      <c r="PFY29" s="250"/>
      <c r="PFZ29" s="250"/>
      <c r="PGA29" s="250"/>
      <c r="PGB29" s="250"/>
      <c r="PGC29" s="250"/>
      <c r="PGD29" s="250"/>
      <c r="PGE29" s="250"/>
      <c r="PGF29" s="250"/>
      <c r="PGG29" s="250"/>
      <c r="PGH29" s="250"/>
      <c r="PGI29" s="250"/>
      <c r="PGJ29" s="250"/>
      <c r="PGK29" s="250"/>
      <c r="PGL29" s="250"/>
      <c r="PGM29" s="250"/>
      <c r="PGN29" s="251"/>
      <c r="PGO29" s="251"/>
      <c r="PGP29" s="251"/>
      <c r="PGQ29" s="251"/>
      <c r="PGR29" s="251"/>
      <c r="PGS29" s="250"/>
      <c r="PGT29" s="250"/>
      <c r="PGU29" s="250"/>
      <c r="PGV29" s="250"/>
      <c r="PGW29" s="250"/>
      <c r="PGX29" s="250"/>
      <c r="PGY29" s="250"/>
      <c r="PGZ29" s="250"/>
      <c r="PHA29" s="250"/>
      <c r="PHB29" s="250"/>
      <c r="PHC29" s="250"/>
      <c r="PHD29" s="250"/>
      <c r="PHE29" s="250"/>
      <c r="PHF29" s="250"/>
      <c r="PHG29" s="250"/>
      <c r="PHH29" s="250"/>
      <c r="PHI29" s="250"/>
      <c r="PHJ29" s="250"/>
      <c r="PHK29" s="250"/>
      <c r="PHL29" s="250"/>
      <c r="PHM29" s="250"/>
      <c r="PHN29" s="250"/>
      <c r="PHO29" s="250"/>
      <c r="PHP29" s="250"/>
      <c r="PHQ29" s="250"/>
      <c r="PHR29" s="250"/>
      <c r="PHS29" s="250"/>
      <c r="PHT29" s="250"/>
      <c r="PHU29" s="250"/>
      <c r="PHV29" s="250"/>
      <c r="PHW29" s="250"/>
      <c r="PHX29" s="250"/>
      <c r="PHY29" s="250"/>
      <c r="PHZ29" s="250"/>
      <c r="PIA29" s="250"/>
      <c r="PIB29" s="250"/>
      <c r="PIC29" s="250"/>
      <c r="PID29" s="250"/>
      <c r="PIE29" s="250"/>
      <c r="PIF29" s="250"/>
      <c r="PIG29" s="250"/>
      <c r="PIH29" s="250"/>
      <c r="PII29" s="250"/>
      <c r="PIJ29" s="250"/>
      <c r="PIK29" s="250"/>
      <c r="PIL29" s="250"/>
      <c r="PIM29" s="250"/>
      <c r="PIN29" s="250"/>
      <c r="PIO29" s="250"/>
      <c r="PIP29" s="251"/>
      <c r="PIQ29" s="251"/>
      <c r="PIR29" s="251"/>
      <c r="PIS29" s="251"/>
      <c r="PIT29" s="251"/>
      <c r="PIU29" s="250"/>
      <c r="PIV29" s="250"/>
      <c r="PIW29" s="250"/>
      <c r="PIX29" s="250"/>
      <c r="PIY29" s="250"/>
      <c r="PIZ29" s="250"/>
      <c r="PJA29" s="250"/>
      <c r="PJB29" s="250"/>
      <c r="PJC29" s="250"/>
      <c r="PJD29" s="250"/>
      <c r="PJE29" s="250"/>
      <c r="PJF29" s="250"/>
      <c r="PJG29" s="250"/>
      <c r="PJH29" s="250"/>
      <c r="PJI29" s="250"/>
      <c r="PJJ29" s="250"/>
      <c r="PJK29" s="250"/>
      <c r="PJL29" s="250"/>
      <c r="PJM29" s="250"/>
      <c r="PJN29" s="250"/>
      <c r="PJO29" s="250"/>
      <c r="PJP29" s="250"/>
      <c r="PJQ29" s="250"/>
      <c r="PJR29" s="250"/>
      <c r="PJS29" s="250"/>
      <c r="PJT29" s="250"/>
      <c r="PJU29" s="250"/>
      <c r="PJV29" s="250"/>
      <c r="PJW29" s="250"/>
      <c r="PJX29" s="250"/>
      <c r="PJY29" s="250"/>
      <c r="PJZ29" s="250"/>
      <c r="PKA29" s="250"/>
      <c r="PKB29" s="250"/>
      <c r="PKC29" s="250"/>
      <c r="PKD29" s="250"/>
      <c r="PKE29" s="250"/>
      <c r="PKF29" s="250"/>
      <c r="PKG29" s="250"/>
      <c r="PKH29" s="250"/>
      <c r="PKI29" s="250"/>
      <c r="PKJ29" s="250"/>
      <c r="PKK29" s="250"/>
      <c r="PKL29" s="250"/>
      <c r="PKM29" s="250"/>
      <c r="PKN29" s="250"/>
      <c r="PKO29" s="250"/>
      <c r="PKP29" s="250"/>
      <c r="PKQ29" s="250"/>
      <c r="PKR29" s="251"/>
      <c r="PKS29" s="251"/>
      <c r="PKT29" s="251"/>
      <c r="PKU29" s="251"/>
      <c r="PKV29" s="251"/>
      <c r="PKW29" s="250"/>
      <c r="PKX29" s="250"/>
      <c r="PKY29" s="250"/>
      <c r="PKZ29" s="250"/>
      <c r="PLA29" s="250"/>
      <c r="PLB29" s="250"/>
      <c r="PLC29" s="250"/>
      <c r="PLD29" s="250"/>
      <c r="PLE29" s="250"/>
      <c r="PLF29" s="250"/>
      <c r="PLG29" s="250"/>
      <c r="PLH29" s="250"/>
      <c r="PLI29" s="250"/>
      <c r="PLJ29" s="250"/>
      <c r="PLK29" s="250"/>
      <c r="PLL29" s="250"/>
      <c r="PLM29" s="250"/>
      <c r="PLN29" s="250"/>
      <c r="PLO29" s="250"/>
      <c r="PLP29" s="250"/>
      <c r="PLQ29" s="250"/>
      <c r="PLR29" s="250"/>
      <c r="PLS29" s="250"/>
      <c r="PLT29" s="250"/>
      <c r="PLU29" s="250"/>
      <c r="PLV29" s="250"/>
      <c r="PLW29" s="250"/>
      <c r="PLX29" s="250"/>
      <c r="PLY29" s="250"/>
      <c r="PLZ29" s="250"/>
      <c r="PMA29" s="250"/>
      <c r="PMB29" s="250"/>
      <c r="PMC29" s="250"/>
      <c r="PMD29" s="250"/>
      <c r="PME29" s="250"/>
      <c r="PMF29" s="250"/>
      <c r="PMG29" s="250"/>
      <c r="PMH29" s="250"/>
      <c r="PMI29" s="250"/>
      <c r="PMJ29" s="250"/>
      <c r="PMK29" s="250"/>
      <c r="PML29" s="250"/>
      <c r="PMM29" s="250"/>
      <c r="PMN29" s="250"/>
      <c r="PMO29" s="250"/>
      <c r="PMP29" s="250"/>
      <c r="PMQ29" s="250"/>
      <c r="PMR29" s="250"/>
      <c r="PMS29" s="250"/>
      <c r="PMT29" s="251"/>
      <c r="PMU29" s="251"/>
      <c r="PMV29" s="251"/>
      <c r="PMW29" s="251"/>
      <c r="PMX29" s="251"/>
      <c r="PMY29" s="250"/>
      <c r="PMZ29" s="250"/>
      <c r="PNA29" s="250"/>
      <c r="PNB29" s="250"/>
      <c r="PNC29" s="250"/>
      <c r="PND29" s="250"/>
      <c r="PNE29" s="250"/>
      <c r="PNF29" s="250"/>
      <c r="PNG29" s="250"/>
      <c r="PNH29" s="250"/>
      <c r="PNI29" s="250"/>
      <c r="PNJ29" s="250"/>
      <c r="PNK29" s="250"/>
      <c r="PNL29" s="250"/>
      <c r="PNM29" s="250"/>
      <c r="PNN29" s="250"/>
      <c r="PNO29" s="250"/>
      <c r="PNP29" s="250"/>
      <c r="PNQ29" s="250"/>
      <c r="PNR29" s="250"/>
      <c r="PNS29" s="250"/>
      <c r="PNT29" s="250"/>
      <c r="PNU29" s="250"/>
      <c r="PNV29" s="250"/>
      <c r="PNW29" s="250"/>
      <c r="PNX29" s="250"/>
      <c r="PNY29" s="250"/>
      <c r="PNZ29" s="250"/>
      <c r="POA29" s="250"/>
      <c r="POB29" s="250"/>
      <c r="POC29" s="250"/>
      <c r="POD29" s="250"/>
      <c r="POE29" s="250"/>
      <c r="POF29" s="250"/>
      <c r="POG29" s="250"/>
      <c r="POH29" s="250"/>
      <c r="POI29" s="250"/>
      <c r="POJ29" s="250"/>
      <c r="POK29" s="250"/>
      <c r="POL29" s="250"/>
      <c r="POM29" s="250"/>
      <c r="PON29" s="250"/>
      <c r="POO29" s="250"/>
      <c r="POP29" s="250"/>
      <c r="POQ29" s="250"/>
      <c r="POR29" s="250"/>
      <c r="POS29" s="250"/>
      <c r="POT29" s="250"/>
      <c r="POU29" s="250"/>
      <c r="POV29" s="251"/>
      <c r="POW29" s="251"/>
      <c r="POX29" s="251"/>
      <c r="POY29" s="251"/>
      <c r="POZ29" s="251"/>
      <c r="PPA29" s="250"/>
      <c r="PPB29" s="250"/>
      <c r="PPC29" s="250"/>
      <c r="PPD29" s="250"/>
      <c r="PPE29" s="250"/>
      <c r="PPF29" s="250"/>
      <c r="PPG29" s="250"/>
      <c r="PPH29" s="250"/>
      <c r="PPI29" s="250"/>
      <c r="PPJ29" s="250"/>
      <c r="PPK29" s="250"/>
      <c r="PPL29" s="250"/>
      <c r="PPM29" s="250"/>
      <c r="PPN29" s="250"/>
      <c r="PPO29" s="250"/>
      <c r="PPP29" s="250"/>
      <c r="PPQ29" s="250"/>
      <c r="PPR29" s="250"/>
      <c r="PPS29" s="250"/>
      <c r="PPT29" s="250"/>
      <c r="PPU29" s="250"/>
      <c r="PPV29" s="250"/>
      <c r="PPW29" s="250"/>
      <c r="PPX29" s="250"/>
      <c r="PPY29" s="250"/>
      <c r="PPZ29" s="250"/>
      <c r="PQA29" s="250"/>
      <c r="PQB29" s="250"/>
      <c r="PQC29" s="250"/>
      <c r="PQD29" s="250"/>
      <c r="PQE29" s="250"/>
      <c r="PQF29" s="250"/>
      <c r="PQG29" s="250"/>
      <c r="PQH29" s="250"/>
      <c r="PQI29" s="250"/>
      <c r="PQJ29" s="250"/>
      <c r="PQK29" s="250"/>
      <c r="PQL29" s="250"/>
      <c r="PQM29" s="250"/>
      <c r="PQN29" s="250"/>
      <c r="PQO29" s="250"/>
      <c r="PQP29" s="250"/>
      <c r="PQQ29" s="250"/>
      <c r="PQR29" s="250"/>
      <c r="PQS29" s="250"/>
      <c r="PQT29" s="250"/>
      <c r="PQU29" s="250"/>
      <c r="PQV29" s="250"/>
      <c r="PQW29" s="250"/>
      <c r="PQX29" s="251"/>
      <c r="PQY29" s="251"/>
      <c r="PQZ29" s="251"/>
      <c r="PRA29" s="251"/>
      <c r="PRB29" s="251"/>
      <c r="PRC29" s="250"/>
      <c r="PRD29" s="250"/>
      <c r="PRE29" s="250"/>
      <c r="PRF29" s="250"/>
      <c r="PRG29" s="250"/>
      <c r="PRH29" s="250"/>
      <c r="PRI29" s="250"/>
      <c r="PRJ29" s="250"/>
      <c r="PRK29" s="250"/>
      <c r="PRL29" s="250"/>
      <c r="PRM29" s="250"/>
      <c r="PRN29" s="250"/>
      <c r="PRO29" s="250"/>
      <c r="PRP29" s="250"/>
      <c r="PRQ29" s="250"/>
      <c r="PRR29" s="250"/>
      <c r="PRS29" s="250"/>
      <c r="PRT29" s="250"/>
      <c r="PRU29" s="250"/>
      <c r="PRV29" s="250"/>
      <c r="PRW29" s="250"/>
      <c r="PRX29" s="250"/>
      <c r="PRY29" s="250"/>
      <c r="PRZ29" s="250"/>
      <c r="PSA29" s="250"/>
      <c r="PSB29" s="250"/>
      <c r="PSC29" s="250"/>
      <c r="PSD29" s="250"/>
      <c r="PSE29" s="250"/>
      <c r="PSF29" s="250"/>
      <c r="PSG29" s="250"/>
      <c r="PSH29" s="250"/>
      <c r="PSI29" s="250"/>
      <c r="PSJ29" s="250"/>
      <c r="PSK29" s="250"/>
      <c r="PSL29" s="250"/>
      <c r="PSM29" s="250"/>
      <c r="PSN29" s="250"/>
      <c r="PSO29" s="250"/>
      <c r="PSP29" s="250"/>
      <c r="PSQ29" s="250"/>
      <c r="PSR29" s="250"/>
      <c r="PSS29" s="250"/>
      <c r="PST29" s="250"/>
      <c r="PSU29" s="250"/>
      <c r="PSV29" s="250"/>
      <c r="PSW29" s="250"/>
      <c r="PSX29" s="250"/>
      <c r="PSY29" s="250"/>
      <c r="PSZ29" s="251"/>
      <c r="PTA29" s="251"/>
      <c r="PTB29" s="251"/>
      <c r="PTC29" s="251"/>
      <c r="PTD29" s="251"/>
      <c r="PTE29" s="250"/>
      <c r="PTF29" s="250"/>
      <c r="PTG29" s="250"/>
      <c r="PTH29" s="250"/>
      <c r="PTI29" s="250"/>
      <c r="PTJ29" s="250"/>
      <c r="PTK29" s="250"/>
      <c r="PTL29" s="250"/>
      <c r="PTM29" s="250"/>
      <c r="PTN29" s="250"/>
      <c r="PTO29" s="250"/>
      <c r="PTP29" s="250"/>
      <c r="PTQ29" s="250"/>
      <c r="PTR29" s="250"/>
      <c r="PTS29" s="250"/>
      <c r="PTT29" s="250"/>
      <c r="PTU29" s="250"/>
      <c r="PTV29" s="250"/>
      <c r="PTW29" s="250"/>
      <c r="PTX29" s="250"/>
      <c r="PTY29" s="250"/>
      <c r="PTZ29" s="250"/>
      <c r="PUA29" s="250"/>
      <c r="PUB29" s="250"/>
      <c r="PUC29" s="250"/>
      <c r="PUD29" s="250"/>
      <c r="PUE29" s="250"/>
      <c r="PUF29" s="250"/>
      <c r="PUG29" s="250"/>
      <c r="PUH29" s="250"/>
      <c r="PUI29" s="250"/>
      <c r="PUJ29" s="250"/>
      <c r="PUK29" s="250"/>
      <c r="PUL29" s="250"/>
      <c r="PUM29" s="250"/>
      <c r="PUN29" s="250"/>
      <c r="PUO29" s="250"/>
      <c r="PUP29" s="250"/>
      <c r="PUQ29" s="250"/>
      <c r="PUR29" s="250"/>
      <c r="PUS29" s="250"/>
      <c r="PUT29" s="250"/>
      <c r="PUU29" s="250"/>
      <c r="PUV29" s="250"/>
      <c r="PUW29" s="250"/>
      <c r="PUX29" s="250"/>
      <c r="PUY29" s="250"/>
      <c r="PUZ29" s="250"/>
      <c r="PVA29" s="250"/>
      <c r="PVB29" s="251"/>
      <c r="PVC29" s="251"/>
      <c r="PVD29" s="251"/>
      <c r="PVE29" s="251"/>
      <c r="PVF29" s="251"/>
      <c r="PVG29" s="250"/>
      <c r="PVH29" s="250"/>
      <c r="PVI29" s="250"/>
      <c r="PVJ29" s="250"/>
      <c r="PVK29" s="250"/>
      <c r="PVL29" s="250"/>
      <c r="PVM29" s="250"/>
      <c r="PVN29" s="250"/>
      <c r="PVO29" s="250"/>
      <c r="PVP29" s="250"/>
      <c r="PVQ29" s="250"/>
      <c r="PVR29" s="250"/>
      <c r="PVS29" s="250"/>
      <c r="PVT29" s="250"/>
      <c r="PVU29" s="250"/>
      <c r="PVV29" s="250"/>
      <c r="PVW29" s="250"/>
      <c r="PVX29" s="250"/>
      <c r="PVY29" s="250"/>
      <c r="PVZ29" s="250"/>
      <c r="PWA29" s="250"/>
      <c r="PWB29" s="250"/>
      <c r="PWC29" s="250"/>
      <c r="PWD29" s="250"/>
      <c r="PWE29" s="250"/>
      <c r="PWF29" s="250"/>
      <c r="PWG29" s="250"/>
      <c r="PWH29" s="250"/>
      <c r="PWI29" s="250"/>
      <c r="PWJ29" s="250"/>
      <c r="PWK29" s="250"/>
      <c r="PWL29" s="250"/>
      <c r="PWM29" s="250"/>
      <c r="PWN29" s="250"/>
      <c r="PWO29" s="250"/>
      <c r="PWP29" s="250"/>
      <c r="PWQ29" s="250"/>
      <c r="PWR29" s="250"/>
      <c r="PWS29" s="250"/>
      <c r="PWT29" s="250"/>
      <c r="PWU29" s="250"/>
      <c r="PWV29" s="250"/>
      <c r="PWW29" s="250"/>
      <c r="PWX29" s="250"/>
      <c r="PWY29" s="250"/>
      <c r="PWZ29" s="250"/>
      <c r="PXA29" s="250"/>
      <c r="PXB29" s="250"/>
      <c r="PXC29" s="250"/>
      <c r="PXD29" s="251"/>
      <c r="PXE29" s="251"/>
      <c r="PXF29" s="251"/>
      <c r="PXG29" s="251"/>
      <c r="PXH29" s="251"/>
      <c r="PXI29" s="250"/>
      <c r="PXJ29" s="250"/>
      <c r="PXK29" s="250"/>
      <c r="PXL29" s="250"/>
      <c r="PXM29" s="250"/>
      <c r="PXN29" s="250"/>
      <c r="PXO29" s="250"/>
      <c r="PXP29" s="250"/>
      <c r="PXQ29" s="250"/>
      <c r="PXR29" s="250"/>
      <c r="PXS29" s="250"/>
      <c r="PXT29" s="250"/>
      <c r="PXU29" s="250"/>
      <c r="PXV29" s="250"/>
      <c r="PXW29" s="250"/>
      <c r="PXX29" s="250"/>
      <c r="PXY29" s="250"/>
      <c r="PXZ29" s="250"/>
      <c r="PYA29" s="250"/>
      <c r="PYB29" s="250"/>
      <c r="PYC29" s="250"/>
      <c r="PYD29" s="250"/>
      <c r="PYE29" s="250"/>
      <c r="PYF29" s="250"/>
      <c r="PYG29" s="250"/>
      <c r="PYH29" s="250"/>
      <c r="PYI29" s="250"/>
      <c r="PYJ29" s="250"/>
      <c r="PYK29" s="250"/>
      <c r="PYL29" s="250"/>
      <c r="PYM29" s="250"/>
      <c r="PYN29" s="250"/>
      <c r="PYO29" s="250"/>
      <c r="PYP29" s="250"/>
      <c r="PYQ29" s="250"/>
      <c r="PYR29" s="250"/>
      <c r="PYS29" s="250"/>
      <c r="PYT29" s="250"/>
      <c r="PYU29" s="250"/>
      <c r="PYV29" s="250"/>
      <c r="PYW29" s="250"/>
      <c r="PYX29" s="250"/>
      <c r="PYY29" s="250"/>
      <c r="PYZ29" s="250"/>
      <c r="PZA29" s="250"/>
      <c r="PZB29" s="250"/>
      <c r="PZC29" s="250"/>
      <c r="PZD29" s="250"/>
      <c r="PZE29" s="250"/>
      <c r="PZF29" s="251"/>
      <c r="PZG29" s="251"/>
      <c r="PZH29" s="251"/>
      <c r="PZI29" s="251"/>
      <c r="PZJ29" s="251"/>
      <c r="PZK29" s="250"/>
      <c r="PZL29" s="250"/>
      <c r="PZM29" s="250"/>
      <c r="PZN29" s="250"/>
      <c r="PZO29" s="250"/>
      <c r="PZP29" s="250"/>
      <c r="PZQ29" s="250"/>
      <c r="PZR29" s="250"/>
      <c r="PZS29" s="250"/>
      <c r="PZT29" s="250"/>
      <c r="PZU29" s="250"/>
      <c r="PZV29" s="250"/>
      <c r="PZW29" s="250"/>
      <c r="PZX29" s="250"/>
      <c r="PZY29" s="250"/>
      <c r="PZZ29" s="250"/>
      <c r="QAA29" s="250"/>
      <c r="QAB29" s="250"/>
      <c r="QAC29" s="250"/>
      <c r="QAD29" s="250"/>
      <c r="QAE29" s="250"/>
      <c r="QAF29" s="250"/>
      <c r="QAG29" s="250"/>
      <c r="QAH29" s="250"/>
      <c r="QAI29" s="250"/>
      <c r="QAJ29" s="250"/>
      <c r="QAK29" s="250"/>
      <c r="QAL29" s="250"/>
      <c r="QAM29" s="250"/>
      <c r="QAN29" s="250"/>
      <c r="QAO29" s="250"/>
      <c r="QAP29" s="250"/>
      <c r="QAQ29" s="250"/>
      <c r="QAR29" s="250"/>
      <c r="QAS29" s="250"/>
      <c r="QAT29" s="250"/>
      <c r="QAU29" s="250"/>
      <c r="QAV29" s="250"/>
      <c r="QAW29" s="250"/>
      <c r="QAX29" s="250"/>
      <c r="QAY29" s="250"/>
      <c r="QAZ29" s="250"/>
      <c r="QBA29" s="250"/>
      <c r="QBB29" s="250"/>
      <c r="QBC29" s="250"/>
      <c r="QBD29" s="250"/>
      <c r="QBE29" s="250"/>
      <c r="QBF29" s="250"/>
      <c r="QBG29" s="250"/>
      <c r="QBH29" s="251"/>
      <c r="QBI29" s="251"/>
      <c r="QBJ29" s="251"/>
      <c r="QBK29" s="251"/>
      <c r="QBL29" s="251"/>
      <c r="QBM29" s="250"/>
      <c r="QBN29" s="250"/>
      <c r="QBO29" s="250"/>
      <c r="QBP29" s="250"/>
      <c r="QBQ29" s="250"/>
      <c r="QBR29" s="250"/>
      <c r="QBS29" s="250"/>
      <c r="QBT29" s="250"/>
      <c r="QBU29" s="250"/>
      <c r="QBV29" s="250"/>
      <c r="QBW29" s="250"/>
      <c r="QBX29" s="250"/>
      <c r="QBY29" s="250"/>
      <c r="QBZ29" s="250"/>
      <c r="QCA29" s="250"/>
      <c r="QCB29" s="250"/>
      <c r="QCC29" s="250"/>
      <c r="QCD29" s="250"/>
      <c r="QCE29" s="250"/>
      <c r="QCF29" s="250"/>
      <c r="QCG29" s="250"/>
      <c r="QCH29" s="250"/>
      <c r="QCI29" s="250"/>
      <c r="QCJ29" s="250"/>
      <c r="QCK29" s="250"/>
      <c r="QCL29" s="250"/>
      <c r="QCM29" s="250"/>
      <c r="QCN29" s="250"/>
      <c r="QCO29" s="250"/>
      <c r="QCP29" s="250"/>
      <c r="QCQ29" s="250"/>
      <c r="QCR29" s="250"/>
      <c r="QCS29" s="250"/>
      <c r="QCT29" s="250"/>
      <c r="QCU29" s="250"/>
      <c r="QCV29" s="250"/>
      <c r="QCW29" s="250"/>
      <c r="QCX29" s="250"/>
      <c r="QCY29" s="250"/>
      <c r="QCZ29" s="250"/>
      <c r="QDA29" s="250"/>
      <c r="QDB29" s="250"/>
      <c r="QDC29" s="250"/>
      <c r="QDD29" s="250"/>
      <c r="QDE29" s="250"/>
      <c r="QDF29" s="250"/>
      <c r="QDG29" s="250"/>
      <c r="QDH29" s="250"/>
      <c r="QDI29" s="250"/>
      <c r="QDJ29" s="251"/>
      <c r="QDK29" s="251"/>
      <c r="QDL29" s="251"/>
      <c r="QDM29" s="251"/>
      <c r="QDN29" s="251"/>
      <c r="QDO29" s="250"/>
      <c r="QDP29" s="250"/>
      <c r="QDQ29" s="250"/>
      <c r="QDR29" s="250"/>
      <c r="QDS29" s="250"/>
      <c r="QDT29" s="250"/>
      <c r="QDU29" s="250"/>
      <c r="QDV29" s="250"/>
      <c r="QDW29" s="250"/>
      <c r="QDX29" s="250"/>
      <c r="QDY29" s="250"/>
      <c r="QDZ29" s="250"/>
      <c r="QEA29" s="250"/>
      <c r="QEB29" s="250"/>
      <c r="QEC29" s="250"/>
      <c r="QED29" s="250"/>
      <c r="QEE29" s="250"/>
      <c r="QEF29" s="250"/>
      <c r="QEG29" s="250"/>
      <c r="QEH29" s="250"/>
      <c r="QEI29" s="250"/>
      <c r="QEJ29" s="250"/>
      <c r="QEK29" s="250"/>
      <c r="QEL29" s="250"/>
      <c r="QEM29" s="250"/>
      <c r="QEN29" s="250"/>
      <c r="QEO29" s="250"/>
      <c r="QEP29" s="250"/>
      <c r="QEQ29" s="250"/>
      <c r="QER29" s="250"/>
      <c r="QES29" s="250"/>
      <c r="QET29" s="250"/>
      <c r="QEU29" s="250"/>
      <c r="QEV29" s="250"/>
      <c r="QEW29" s="250"/>
      <c r="QEX29" s="250"/>
      <c r="QEY29" s="250"/>
      <c r="QEZ29" s="250"/>
      <c r="QFA29" s="250"/>
      <c r="QFB29" s="250"/>
      <c r="QFC29" s="250"/>
      <c r="QFD29" s="250"/>
      <c r="QFE29" s="250"/>
      <c r="QFF29" s="250"/>
      <c r="QFG29" s="250"/>
      <c r="QFH29" s="250"/>
      <c r="QFI29" s="250"/>
      <c r="QFJ29" s="250"/>
      <c r="QFK29" s="250"/>
      <c r="QFL29" s="251"/>
      <c r="QFM29" s="251"/>
      <c r="QFN29" s="251"/>
      <c r="QFO29" s="251"/>
      <c r="QFP29" s="251"/>
      <c r="QFQ29" s="250"/>
      <c r="QFR29" s="250"/>
      <c r="QFS29" s="250"/>
      <c r="QFT29" s="250"/>
      <c r="QFU29" s="250"/>
      <c r="QFV29" s="250"/>
      <c r="QFW29" s="250"/>
      <c r="QFX29" s="250"/>
      <c r="QFY29" s="250"/>
      <c r="QFZ29" s="250"/>
      <c r="QGA29" s="250"/>
      <c r="QGB29" s="250"/>
      <c r="QGC29" s="250"/>
      <c r="QGD29" s="250"/>
      <c r="QGE29" s="250"/>
      <c r="QGF29" s="250"/>
      <c r="QGG29" s="250"/>
      <c r="QGH29" s="250"/>
      <c r="QGI29" s="250"/>
      <c r="QGJ29" s="250"/>
      <c r="QGK29" s="250"/>
      <c r="QGL29" s="250"/>
      <c r="QGM29" s="250"/>
      <c r="QGN29" s="250"/>
      <c r="QGO29" s="250"/>
      <c r="QGP29" s="250"/>
      <c r="QGQ29" s="250"/>
      <c r="QGR29" s="250"/>
      <c r="QGS29" s="250"/>
      <c r="QGT29" s="250"/>
      <c r="QGU29" s="250"/>
      <c r="QGV29" s="250"/>
      <c r="QGW29" s="250"/>
      <c r="QGX29" s="250"/>
      <c r="QGY29" s="250"/>
      <c r="QGZ29" s="250"/>
      <c r="QHA29" s="250"/>
      <c r="QHB29" s="250"/>
      <c r="QHC29" s="250"/>
      <c r="QHD29" s="250"/>
      <c r="QHE29" s="250"/>
      <c r="QHF29" s="250"/>
      <c r="QHG29" s="250"/>
      <c r="QHH29" s="250"/>
      <c r="QHI29" s="250"/>
      <c r="QHJ29" s="250"/>
      <c r="QHK29" s="250"/>
      <c r="QHL29" s="250"/>
      <c r="QHM29" s="250"/>
      <c r="QHN29" s="251"/>
      <c r="QHO29" s="251"/>
      <c r="QHP29" s="251"/>
      <c r="QHQ29" s="251"/>
      <c r="QHR29" s="251"/>
      <c r="QHS29" s="250"/>
      <c r="QHT29" s="250"/>
      <c r="QHU29" s="250"/>
      <c r="QHV29" s="250"/>
      <c r="QHW29" s="250"/>
      <c r="QHX29" s="250"/>
      <c r="QHY29" s="250"/>
      <c r="QHZ29" s="250"/>
      <c r="QIA29" s="250"/>
      <c r="QIB29" s="250"/>
      <c r="QIC29" s="250"/>
      <c r="QID29" s="250"/>
      <c r="QIE29" s="250"/>
      <c r="QIF29" s="250"/>
      <c r="QIG29" s="250"/>
      <c r="QIH29" s="250"/>
      <c r="QII29" s="250"/>
      <c r="QIJ29" s="250"/>
      <c r="QIK29" s="250"/>
      <c r="QIL29" s="250"/>
      <c r="QIM29" s="250"/>
      <c r="QIN29" s="250"/>
      <c r="QIO29" s="250"/>
      <c r="QIP29" s="250"/>
      <c r="QIQ29" s="250"/>
      <c r="QIR29" s="250"/>
      <c r="QIS29" s="250"/>
      <c r="QIT29" s="250"/>
      <c r="QIU29" s="250"/>
      <c r="QIV29" s="250"/>
      <c r="QIW29" s="250"/>
      <c r="QIX29" s="250"/>
      <c r="QIY29" s="250"/>
      <c r="QIZ29" s="250"/>
      <c r="QJA29" s="250"/>
      <c r="QJB29" s="250"/>
      <c r="QJC29" s="250"/>
      <c r="QJD29" s="250"/>
      <c r="QJE29" s="250"/>
      <c r="QJF29" s="250"/>
      <c r="QJG29" s="250"/>
      <c r="QJH29" s="250"/>
      <c r="QJI29" s="250"/>
      <c r="QJJ29" s="250"/>
      <c r="QJK29" s="250"/>
      <c r="QJL29" s="250"/>
      <c r="QJM29" s="250"/>
      <c r="QJN29" s="250"/>
      <c r="QJO29" s="250"/>
      <c r="QJP29" s="251"/>
      <c r="QJQ29" s="251"/>
      <c r="QJR29" s="251"/>
      <c r="QJS29" s="251"/>
      <c r="QJT29" s="251"/>
      <c r="QJU29" s="250"/>
      <c r="QJV29" s="250"/>
      <c r="QJW29" s="250"/>
      <c r="QJX29" s="250"/>
      <c r="QJY29" s="250"/>
      <c r="QJZ29" s="250"/>
      <c r="QKA29" s="250"/>
      <c r="QKB29" s="250"/>
      <c r="QKC29" s="250"/>
      <c r="QKD29" s="250"/>
      <c r="QKE29" s="250"/>
      <c r="QKF29" s="250"/>
      <c r="QKG29" s="250"/>
      <c r="QKH29" s="250"/>
      <c r="QKI29" s="250"/>
      <c r="QKJ29" s="250"/>
      <c r="QKK29" s="250"/>
      <c r="QKL29" s="250"/>
      <c r="QKM29" s="250"/>
      <c r="QKN29" s="250"/>
      <c r="QKO29" s="250"/>
      <c r="QKP29" s="250"/>
      <c r="QKQ29" s="250"/>
      <c r="QKR29" s="250"/>
      <c r="QKS29" s="250"/>
      <c r="QKT29" s="250"/>
      <c r="QKU29" s="250"/>
      <c r="QKV29" s="250"/>
      <c r="QKW29" s="250"/>
      <c r="QKX29" s="250"/>
      <c r="QKY29" s="250"/>
      <c r="QKZ29" s="250"/>
      <c r="QLA29" s="250"/>
      <c r="QLB29" s="250"/>
      <c r="QLC29" s="250"/>
      <c r="QLD29" s="250"/>
      <c r="QLE29" s="250"/>
      <c r="QLF29" s="250"/>
      <c r="QLG29" s="250"/>
      <c r="QLH29" s="250"/>
      <c r="QLI29" s="250"/>
      <c r="QLJ29" s="250"/>
      <c r="QLK29" s="250"/>
      <c r="QLL29" s="250"/>
      <c r="QLM29" s="250"/>
      <c r="QLN29" s="250"/>
      <c r="QLO29" s="250"/>
      <c r="QLP29" s="250"/>
      <c r="QLQ29" s="250"/>
      <c r="QLR29" s="251"/>
      <c r="QLS29" s="251"/>
      <c r="QLT29" s="251"/>
      <c r="QLU29" s="251"/>
      <c r="QLV29" s="251"/>
      <c r="QLW29" s="250"/>
      <c r="QLX29" s="250"/>
      <c r="QLY29" s="250"/>
      <c r="QLZ29" s="250"/>
      <c r="QMA29" s="250"/>
      <c r="QMB29" s="250"/>
      <c r="QMC29" s="250"/>
      <c r="QMD29" s="250"/>
      <c r="QME29" s="250"/>
      <c r="QMF29" s="250"/>
      <c r="QMG29" s="250"/>
      <c r="QMH29" s="250"/>
      <c r="QMI29" s="250"/>
      <c r="QMJ29" s="250"/>
      <c r="QMK29" s="250"/>
      <c r="QML29" s="250"/>
      <c r="QMM29" s="250"/>
      <c r="QMN29" s="250"/>
      <c r="QMO29" s="250"/>
      <c r="QMP29" s="250"/>
      <c r="QMQ29" s="250"/>
      <c r="QMR29" s="250"/>
      <c r="QMS29" s="250"/>
      <c r="QMT29" s="250"/>
      <c r="QMU29" s="250"/>
      <c r="QMV29" s="250"/>
      <c r="QMW29" s="250"/>
      <c r="QMX29" s="250"/>
      <c r="QMY29" s="250"/>
      <c r="QMZ29" s="250"/>
      <c r="QNA29" s="250"/>
      <c r="QNB29" s="250"/>
      <c r="QNC29" s="250"/>
      <c r="QND29" s="250"/>
      <c r="QNE29" s="250"/>
      <c r="QNF29" s="250"/>
      <c r="QNG29" s="250"/>
      <c r="QNH29" s="250"/>
      <c r="QNI29" s="250"/>
      <c r="QNJ29" s="250"/>
      <c r="QNK29" s="250"/>
      <c r="QNL29" s="250"/>
      <c r="QNM29" s="250"/>
      <c r="QNN29" s="250"/>
      <c r="QNO29" s="250"/>
      <c r="QNP29" s="250"/>
      <c r="QNQ29" s="250"/>
      <c r="QNR29" s="250"/>
      <c r="QNS29" s="250"/>
      <c r="QNT29" s="251"/>
      <c r="QNU29" s="251"/>
      <c r="QNV29" s="251"/>
      <c r="QNW29" s="251"/>
      <c r="QNX29" s="251"/>
      <c r="QNY29" s="250"/>
      <c r="QNZ29" s="250"/>
      <c r="QOA29" s="250"/>
      <c r="QOB29" s="250"/>
      <c r="QOC29" s="250"/>
      <c r="QOD29" s="250"/>
      <c r="QOE29" s="250"/>
      <c r="QOF29" s="250"/>
      <c r="QOG29" s="250"/>
      <c r="QOH29" s="250"/>
      <c r="QOI29" s="250"/>
      <c r="QOJ29" s="250"/>
      <c r="QOK29" s="250"/>
      <c r="QOL29" s="250"/>
      <c r="QOM29" s="250"/>
      <c r="QON29" s="250"/>
      <c r="QOO29" s="250"/>
      <c r="QOP29" s="250"/>
      <c r="QOQ29" s="250"/>
      <c r="QOR29" s="250"/>
      <c r="QOS29" s="250"/>
      <c r="QOT29" s="250"/>
      <c r="QOU29" s="250"/>
      <c r="QOV29" s="250"/>
      <c r="QOW29" s="250"/>
      <c r="QOX29" s="250"/>
      <c r="QOY29" s="250"/>
      <c r="QOZ29" s="250"/>
      <c r="QPA29" s="250"/>
      <c r="QPB29" s="250"/>
      <c r="QPC29" s="250"/>
      <c r="QPD29" s="250"/>
      <c r="QPE29" s="250"/>
      <c r="QPF29" s="250"/>
      <c r="QPG29" s="250"/>
      <c r="QPH29" s="250"/>
      <c r="QPI29" s="250"/>
      <c r="QPJ29" s="250"/>
      <c r="QPK29" s="250"/>
      <c r="QPL29" s="250"/>
      <c r="QPM29" s="250"/>
      <c r="QPN29" s="250"/>
      <c r="QPO29" s="250"/>
      <c r="QPP29" s="250"/>
      <c r="QPQ29" s="250"/>
      <c r="QPR29" s="250"/>
      <c r="QPS29" s="250"/>
      <c r="QPT29" s="250"/>
      <c r="QPU29" s="250"/>
      <c r="QPV29" s="251"/>
      <c r="QPW29" s="251"/>
      <c r="QPX29" s="251"/>
      <c r="QPY29" s="251"/>
      <c r="QPZ29" s="251"/>
      <c r="QQA29" s="250"/>
      <c r="QQB29" s="250"/>
      <c r="QQC29" s="250"/>
      <c r="QQD29" s="250"/>
      <c r="QQE29" s="250"/>
      <c r="QQF29" s="250"/>
      <c r="QQG29" s="250"/>
      <c r="QQH29" s="250"/>
      <c r="QQI29" s="250"/>
      <c r="QQJ29" s="250"/>
      <c r="QQK29" s="250"/>
      <c r="QQL29" s="250"/>
      <c r="QQM29" s="250"/>
      <c r="QQN29" s="250"/>
      <c r="QQO29" s="250"/>
      <c r="QQP29" s="250"/>
      <c r="QQQ29" s="250"/>
      <c r="QQR29" s="250"/>
      <c r="QQS29" s="250"/>
      <c r="QQT29" s="250"/>
      <c r="QQU29" s="250"/>
      <c r="QQV29" s="250"/>
      <c r="QQW29" s="250"/>
      <c r="QQX29" s="250"/>
      <c r="QQY29" s="250"/>
      <c r="QQZ29" s="250"/>
      <c r="QRA29" s="250"/>
      <c r="QRB29" s="250"/>
      <c r="QRC29" s="250"/>
      <c r="QRD29" s="250"/>
      <c r="QRE29" s="250"/>
      <c r="QRF29" s="250"/>
      <c r="QRG29" s="250"/>
      <c r="QRH29" s="250"/>
      <c r="QRI29" s="250"/>
      <c r="QRJ29" s="250"/>
      <c r="QRK29" s="250"/>
      <c r="QRL29" s="250"/>
      <c r="QRM29" s="250"/>
      <c r="QRN29" s="250"/>
      <c r="QRO29" s="250"/>
      <c r="QRP29" s="250"/>
      <c r="QRQ29" s="250"/>
      <c r="QRR29" s="250"/>
      <c r="QRS29" s="250"/>
      <c r="QRT29" s="250"/>
      <c r="QRU29" s="250"/>
      <c r="QRV29" s="250"/>
      <c r="QRW29" s="250"/>
      <c r="QRX29" s="251"/>
      <c r="QRY29" s="251"/>
      <c r="QRZ29" s="251"/>
      <c r="QSA29" s="251"/>
      <c r="QSB29" s="251"/>
      <c r="QSC29" s="250"/>
      <c r="QSD29" s="250"/>
      <c r="QSE29" s="250"/>
      <c r="QSF29" s="250"/>
      <c r="QSG29" s="250"/>
      <c r="QSH29" s="250"/>
      <c r="QSI29" s="250"/>
      <c r="QSJ29" s="250"/>
      <c r="QSK29" s="250"/>
      <c r="QSL29" s="250"/>
      <c r="QSM29" s="250"/>
      <c r="QSN29" s="250"/>
      <c r="QSO29" s="250"/>
      <c r="QSP29" s="250"/>
      <c r="QSQ29" s="250"/>
      <c r="QSR29" s="250"/>
      <c r="QSS29" s="250"/>
      <c r="QST29" s="250"/>
      <c r="QSU29" s="250"/>
      <c r="QSV29" s="250"/>
      <c r="QSW29" s="250"/>
      <c r="QSX29" s="250"/>
      <c r="QSY29" s="250"/>
      <c r="QSZ29" s="250"/>
      <c r="QTA29" s="250"/>
      <c r="QTB29" s="250"/>
      <c r="QTC29" s="250"/>
      <c r="QTD29" s="250"/>
      <c r="QTE29" s="250"/>
      <c r="QTF29" s="250"/>
      <c r="QTG29" s="250"/>
      <c r="QTH29" s="250"/>
      <c r="QTI29" s="250"/>
      <c r="QTJ29" s="250"/>
      <c r="QTK29" s="250"/>
      <c r="QTL29" s="250"/>
      <c r="QTM29" s="250"/>
      <c r="QTN29" s="250"/>
      <c r="QTO29" s="250"/>
      <c r="QTP29" s="250"/>
      <c r="QTQ29" s="250"/>
      <c r="QTR29" s="250"/>
      <c r="QTS29" s="250"/>
      <c r="QTT29" s="250"/>
      <c r="QTU29" s="250"/>
      <c r="QTV29" s="250"/>
      <c r="QTW29" s="250"/>
      <c r="QTX29" s="250"/>
      <c r="QTY29" s="250"/>
      <c r="QTZ29" s="251"/>
      <c r="QUA29" s="251"/>
      <c r="QUB29" s="251"/>
      <c r="QUC29" s="251"/>
      <c r="QUD29" s="251"/>
      <c r="QUE29" s="250"/>
      <c r="QUF29" s="250"/>
      <c r="QUG29" s="250"/>
      <c r="QUH29" s="250"/>
      <c r="QUI29" s="250"/>
      <c r="QUJ29" s="250"/>
      <c r="QUK29" s="250"/>
      <c r="QUL29" s="250"/>
      <c r="QUM29" s="250"/>
      <c r="QUN29" s="250"/>
      <c r="QUO29" s="250"/>
      <c r="QUP29" s="250"/>
      <c r="QUQ29" s="250"/>
      <c r="QUR29" s="250"/>
      <c r="QUS29" s="250"/>
      <c r="QUT29" s="250"/>
      <c r="QUU29" s="250"/>
      <c r="QUV29" s="250"/>
      <c r="QUW29" s="250"/>
      <c r="QUX29" s="250"/>
      <c r="QUY29" s="250"/>
      <c r="QUZ29" s="250"/>
      <c r="QVA29" s="250"/>
      <c r="QVB29" s="250"/>
      <c r="QVC29" s="250"/>
      <c r="QVD29" s="250"/>
      <c r="QVE29" s="250"/>
      <c r="QVF29" s="250"/>
      <c r="QVG29" s="250"/>
      <c r="QVH29" s="250"/>
      <c r="QVI29" s="250"/>
      <c r="QVJ29" s="250"/>
      <c r="QVK29" s="250"/>
      <c r="QVL29" s="250"/>
      <c r="QVM29" s="250"/>
      <c r="QVN29" s="250"/>
      <c r="QVO29" s="250"/>
      <c r="QVP29" s="250"/>
      <c r="QVQ29" s="250"/>
      <c r="QVR29" s="250"/>
      <c r="QVS29" s="250"/>
      <c r="QVT29" s="250"/>
      <c r="QVU29" s="250"/>
      <c r="QVV29" s="250"/>
      <c r="QVW29" s="250"/>
      <c r="QVX29" s="250"/>
      <c r="QVY29" s="250"/>
      <c r="QVZ29" s="250"/>
      <c r="QWA29" s="250"/>
      <c r="QWB29" s="251"/>
      <c r="QWC29" s="251"/>
      <c r="QWD29" s="251"/>
      <c r="QWE29" s="251"/>
      <c r="QWF29" s="251"/>
      <c r="QWG29" s="250"/>
      <c r="QWH29" s="250"/>
      <c r="QWI29" s="250"/>
      <c r="QWJ29" s="250"/>
      <c r="QWK29" s="250"/>
      <c r="QWL29" s="250"/>
      <c r="QWM29" s="250"/>
      <c r="QWN29" s="250"/>
      <c r="QWO29" s="250"/>
      <c r="QWP29" s="250"/>
      <c r="QWQ29" s="250"/>
      <c r="QWR29" s="250"/>
      <c r="QWS29" s="250"/>
      <c r="QWT29" s="250"/>
      <c r="QWU29" s="250"/>
      <c r="QWV29" s="250"/>
      <c r="QWW29" s="250"/>
      <c r="QWX29" s="250"/>
      <c r="QWY29" s="250"/>
      <c r="QWZ29" s="250"/>
      <c r="QXA29" s="250"/>
      <c r="QXB29" s="250"/>
      <c r="QXC29" s="250"/>
      <c r="QXD29" s="250"/>
      <c r="QXE29" s="250"/>
      <c r="QXF29" s="250"/>
      <c r="QXG29" s="250"/>
      <c r="QXH29" s="250"/>
      <c r="QXI29" s="250"/>
      <c r="QXJ29" s="250"/>
      <c r="QXK29" s="250"/>
      <c r="QXL29" s="250"/>
      <c r="QXM29" s="250"/>
      <c r="QXN29" s="250"/>
      <c r="QXO29" s="250"/>
      <c r="QXP29" s="250"/>
      <c r="QXQ29" s="250"/>
      <c r="QXR29" s="250"/>
      <c r="QXS29" s="250"/>
      <c r="QXT29" s="250"/>
      <c r="QXU29" s="250"/>
      <c r="QXV29" s="250"/>
      <c r="QXW29" s="250"/>
      <c r="QXX29" s="250"/>
      <c r="QXY29" s="250"/>
      <c r="QXZ29" s="250"/>
      <c r="QYA29" s="250"/>
      <c r="QYB29" s="250"/>
      <c r="QYC29" s="250"/>
      <c r="QYD29" s="251"/>
      <c r="QYE29" s="251"/>
      <c r="QYF29" s="251"/>
      <c r="QYG29" s="251"/>
      <c r="QYH29" s="251"/>
      <c r="QYI29" s="250"/>
      <c r="QYJ29" s="250"/>
      <c r="QYK29" s="250"/>
      <c r="QYL29" s="250"/>
      <c r="QYM29" s="250"/>
      <c r="QYN29" s="250"/>
      <c r="QYO29" s="250"/>
      <c r="QYP29" s="250"/>
      <c r="QYQ29" s="250"/>
      <c r="QYR29" s="250"/>
      <c r="QYS29" s="250"/>
      <c r="QYT29" s="250"/>
      <c r="QYU29" s="250"/>
      <c r="QYV29" s="250"/>
      <c r="QYW29" s="250"/>
      <c r="QYX29" s="250"/>
      <c r="QYY29" s="250"/>
      <c r="QYZ29" s="250"/>
      <c r="QZA29" s="250"/>
      <c r="QZB29" s="250"/>
      <c r="QZC29" s="250"/>
      <c r="QZD29" s="250"/>
      <c r="QZE29" s="250"/>
      <c r="QZF29" s="250"/>
      <c r="QZG29" s="250"/>
      <c r="QZH29" s="250"/>
      <c r="QZI29" s="250"/>
      <c r="QZJ29" s="250"/>
      <c r="QZK29" s="250"/>
      <c r="QZL29" s="250"/>
      <c r="QZM29" s="250"/>
      <c r="QZN29" s="250"/>
      <c r="QZO29" s="250"/>
      <c r="QZP29" s="250"/>
      <c r="QZQ29" s="250"/>
      <c r="QZR29" s="250"/>
      <c r="QZS29" s="250"/>
      <c r="QZT29" s="250"/>
      <c r="QZU29" s="250"/>
      <c r="QZV29" s="250"/>
      <c r="QZW29" s="250"/>
      <c r="QZX29" s="250"/>
      <c r="QZY29" s="250"/>
      <c r="QZZ29" s="250"/>
      <c r="RAA29" s="250"/>
      <c r="RAB29" s="250"/>
      <c r="RAC29" s="250"/>
      <c r="RAD29" s="250"/>
      <c r="RAE29" s="250"/>
      <c r="RAF29" s="251"/>
      <c r="RAG29" s="251"/>
      <c r="RAH29" s="251"/>
      <c r="RAI29" s="251"/>
      <c r="RAJ29" s="251"/>
      <c r="RAK29" s="250"/>
      <c r="RAL29" s="250"/>
      <c r="RAM29" s="250"/>
      <c r="RAN29" s="250"/>
      <c r="RAO29" s="250"/>
      <c r="RAP29" s="250"/>
      <c r="RAQ29" s="250"/>
      <c r="RAR29" s="250"/>
      <c r="RAS29" s="250"/>
      <c r="RAT29" s="250"/>
      <c r="RAU29" s="250"/>
      <c r="RAV29" s="250"/>
      <c r="RAW29" s="250"/>
      <c r="RAX29" s="250"/>
      <c r="RAY29" s="250"/>
      <c r="RAZ29" s="250"/>
      <c r="RBA29" s="250"/>
      <c r="RBB29" s="250"/>
      <c r="RBC29" s="250"/>
      <c r="RBD29" s="250"/>
      <c r="RBE29" s="250"/>
      <c r="RBF29" s="250"/>
      <c r="RBG29" s="250"/>
      <c r="RBH29" s="250"/>
      <c r="RBI29" s="250"/>
      <c r="RBJ29" s="250"/>
      <c r="RBK29" s="250"/>
      <c r="RBL29" s="250"/>
      <c r="RBM29" s="250"/>
      <c r="RBN29" s="250"/>
      <c r="RBO29" s="250"/>
      <c r="RBP29" s="250"/>
      <c r="RBQ29" s="250"/>
      <c r="RBR29" s="250"/>
      <c r="RBS29" s="250"/>
      <c r="RBT29" s="250"/>
      <c r="RBU29" s="250"/>
      <c r="RBV29" s="250"/>
      <c r="RBW29" s="250"/>
      <c r="RBX29" s="250"/>
      <c r="RBY29" s="250"/>
      <c r="RBZ29" s="250"/>
      <c r="RCA29" s="250"/>
      <c r="RCB29" s="250"/>
      <c r="RCC29" s="250"/>
      <c r="RCD29" s="250"/>
      <c r="RCE29" s="250"/>
      <c r="RCF29" s="250"/>
      <c r="RCG29" s="250"/>
      <c r="RCH29" s="251"/>
      <c r="RCI29" s="251"/>
      <c r="RCJ29" s="251"/>
      <c r="RCK29" s="251"/>
      <c r="RCL29" s="251"/>
      <c r="RCM29" s="250"/>
      <c r="RCN29" s="250"/>
      <c r="RCO29" s="250"/>
      <c r="RCP29" s="250"/>
      <c r="RCQ29" s="250"/>
      <c r="RCR29" s="250"/>
      <c r="RCS29" s="250"/>
      <c r="RCT29" s="250"/>
      <c r="RCU29" s="250"/>
      <c r="RCV29" s="250"/>
      <c r="RCW29" s="250"/>
      <c r="RCX29" s="250"/>
      <c r="RCY29" s="250"/>
      <c r="RCZ29" s="250"/>
      <c r="RDA29" s="250"/>
      <c r="RDB29" s="250"/>
      <c r="RDC29" s="250"/>
      <c r="RDD29" s="250"/>
      <c r="RDE29" s="250"/>
      <c r="RDF29" s="250"/>
      <c r="RDG29" s="250"/>
      <c r="RDH29" s="250"/>
      <c r="RDI29" s="250"/>
      <c r="RDJ29" s="250"/>
      <c r="RDK29" s="250"/>
      <c r="RDL29" s="250"/>
      <c r="RDM29" s="250"/>
      <c r="RDN29" s="250"/>
      <c r="RDO29" s="250"/>
      <c r="RDP29" s="250"/>
      <c r="RDQ29" s="250"/>
      <c r="RDR29" s="250"/>
      <c r="RDS29" s="250"/>
      <c r="RDT29" s="250"/>
      <c r="RDU29" s="250"/>
      <c r="RDV29" s="250"/>
      <c r="RDW29" s="250"/>
      <c r="RDX29" s="250"/>
      <c r="RDY29" s="250"/>
      <c r="RDZ29" s="250"/>
      <c r="REA29" s="250"/>
      <c r="REB29" s="250"/>
      <c r="REC29" s="250"/>
      <c r="RED29" s="250"/>
      <c r="REE29" s="250"/>
      <c r="REF29" s="250"/>
      <c r="REG29" s="250"/>
      <c r="REH29" s="250"/>
      <c r="REI29" s="250"/>
      <c r="REJ29" s="251"/>
      <c r="REK29" s="251"/>
      <c r="REL29" s="251"/>
      <c r="REM29" s="251"/>
      <c r="REN29" s="251"/>
      <c r="REO29" s="250"/>
      <c r="REP29" s="250"/>
      <c r="REQ29" s="250"/>
      <c r="RER29" s="250"/>
      <c r="RES29" s="250"/>
      <c r="RET29" s="250"/>
      <c r="REU29" s="250"/>
      <c r="REV29" s="250"/>
      <c r="REW29" s="250"/>
      <c r="REX29" s="250"/>
      <c r="REY29" s="250"/>
      <c r="REZ29" s="250"/>
      <c r="RFA29" s="250"/>
      <c r="RFB29" s="250"/>
      <c r="RFC29" s="250"/>
      <c r="RFD29" s="250"/>
      <c r="RFE29" s="250"/>
      <c r="RFF29" s="250"/>
      <c r="RFG29" s="250"/>
      <c r="RFH29" s="250"/>
      <c r="RFI29" s="250"/>
      <c r="RFJ29" s="250"/>
      <c r="RFK29" s="250"/>
      <c r="RFL29" s="250"/>
      <c r="RFM29" s="250"/>
      <c r="RFN29" s="250"/>
      <c r="RFO29" s="250"/>
      <c r="RFP29" s="250"/>
      <c r="RFQ29" s="250"/>
      <c r="RFR29" s="250"/>
      <c r="RFS29" s="250"/>
      <c r="RFT29" s="250"/>
      <c r="RFU29" s="250"/>
      <c r="RFV29" s="250"/>
      <c r="RFW29" s="250"/>
      <c r="RFX29" s="250"/>
      <c r="RFY29" s="250"/>
      <c r="RFZ29" s="250"/>
      <c r="RGA29" s="250"/>
      <c r="RGB29" s="250"/>
      <c r="RGC29" s="250"/>
      <c r="RGD29" s="250"/>
      <c r="RGE29" s="250"/>
      <c r="RGF29" s="250"/>
      <c r="RGG29" s="250"/>
      <c r="RGH29" s="250"/>
      <c r="RGI29" s="250"/>
      <c r="RGJ29" s="250"/>
      <c r="RGK29" s="250"/>
      <c r="RGL29" s="251"/>
      <c r="RGM29" s="251"/>
      <c r="RGN29" s="251"/>
      <c r="RGO29" s="251"/>
      <c r="RGP29" s="251"/>
      <c r="RGQ29" s="250"/>
      <c r="RGR29" s="250"/>
      <c r="RGS29" s="250"/>
      <c r="RGT29" s="250"/>
      <c r="RGU29" s="250"/>
      <c r="RGV29" s="250"/>
      <c r="RGW29" s="250"/>
      <c r="RGX29" s="250"/>
      <c r="RGY29" s="250"/>
      <c r="RGZ29" s="250"/>
      <c r="RHA29" s="250"/>
      <c r="RHB29" s="250"/>
      <c r="RHC29" s="250"/>
      <c r="RHD29" s="250"/>
      <c r="RHE29" s="250"/>
      <c r="RHF29" s="250"/>
      <c r="RHG29" s="250"/>
      <c r="RHH29" s="250"/>
      <c r="RHI29" s="250"/>
      <c r="RHJ29" s="250"/>
      <c r="RHK29" s="250"/>
      <c r="RHL29" s="250"/>
      <c r="RHM29" s="250"/>
      <c r="RHN29" s="250"/>
      <c r="RHO29" s="250"/>
      <c r="RHP29" s="250"/>
      <c r="RHQ29" s="250"/>
      <c r="RHR29" s="250"/>
      <c r="RHS29" s="250"/>
      <c r="RHT29" s="250"/>
      <c r="RHU29" s="250"/>
      <c r="RHV29" s="250"/>
      <c r="RHW29" s="250"/>
      <c r="RHX29" s="250"/>
      <c r="RHY29" s="250"/>
      <c r="RHZ29" s="250"/>
      <c r="RIA29" s="250"/>
      <c r="RIB29" s="250"/>
      <c r="RIC29" s="250"/>
      <c r="RID29" s="250"/>
      <c r="RIE29" s="250"/>
      <c r="RIF29" s="250"/>
      <c r="RIG29" s="250"/>
      <c r="RIH29" s="250"/>
      <c r="RII29" s="250"/>
      <c r="RIJ29" s="250"/>
      <c r="RIK29" s="250"/>
      <c r="RIL29" s="250"/>
      <c r="RIM29" s="250"/>
      <c r="RIN29" s="251"/>
      <c r="RIO29" s="251"/>
      <c r="RIP29" s="251"/>
      <c r="RIQ29" s="251"/>
      <c r="RIR29" s="251"/>
      <c r="RIS29" s="250"/>
      <c r="RIT29" s="250"/>
      <c r="RIU29" s="250"/>
      <c r="RIV29" s="250"/>
      <c r="RIW29" s="250"/>
      <c r="RIX29" s="250"/>
      <c r="RIY29" s="250"/>
      <c r="RIZ29" s="250"/>
      <c r="RJA29" s="250"/>
      <c r="RJB29" s="250"/>
      <c r="RJC29" s="250"/>
      <c r="RJD29" s="250"/>
      <c r="RJE29" s="250"/>
      <c r="RJF29" s="250"/>
      <c r="RJG29" s="250"/>
      <c r="RJH29" s="250"/>
      <c r="RJI29" s="250"/>
      <c r="RJJ29" s="250"/>
      <c r="RJK29" s="250"/>
      <c r="RJL29" s="250"/>
      <c r="RJM29" s="250"/>
      <c r="RJN29" s="250"/>
      <c r="RJO29" s="250"/>
      <c r="RJP29" s="250"/>
      <c r="RJQ29" s="250"/>
      <c r="RJR29" s="250"/>
      <c r="RJS29" s="250"/>
      <c r="RJT29" s="250"/>
      <c r="RJU29" s="250"/>
      <c r="RJV29" s="250"/>
      <c r="RJW29" s="250"/>
      <c r="RJX29" s="250"/>
      <c r="RJY29" s="250"/>
      <c r="RJZ29" s="250"/>
      <c r="RKA29" s="250"/>
      <c r="RKB29" s="250"/>
      <c r="RKC29" s="250"/>
      <c r="RKD29" s="250"/>
      <c r="RKE29" s="250"/>
      <c r="RKF29" s="250"/>
      <c r="RKG29" s="250"/>
      <c r="RKH29" s="250"/>
      <c r="RKI29" s="250"/>
      <c r="RKJ29" s="250"/>
      <c r="RKK29" s="250"/>
      <c r="RKL29" s="250"/>
      <c r="RKM29" s="250"/>
      <c r="RKN29" s="250"/>
      <c r="RKO29" s="250"/>
      <c r="RKP29" s="251"/>
      <c r="RKQ29" s="251"/>
      <c r="RKR29" s="251"/>
      <c r="RKS29" s="251"/>
      <c r="RKT29" s="251"/>
      <c r="RKU29" s="250"/>
      <c r="RKV29" s="250"/>
      <c r="RKW29" s="250"/>
      <c r="RKX29" s="250"/>
      <c r="RKY29" s="250"/>
      <c r="RKZ29" s="250"/>
      <c r="RLA29" s="250"/>
      <c r="RLB29" s="250"/>
      <c r="RLC29" s="250"/>
      <c r="RLD29" s="250"/>
      <c r="RLE29" s="250"/>
      <c r="RLF29" s="250"/>
      <c r="RLG29" s="250"/>
      <c r="RLH29" s="250"/>
      <c r="RLI29" s="250"/>
      <c r="RLJ29" s="250"/>
      <c r="RLK29" s="250"/>
      <c r="RLL29" s="250"/>
      <c r="RLM29" s="250"/>
      <c r="RLN29" s="250"/>
      <c r="RLO29" s="250"/>
      <c r="RLP29" s="250"/>
      <c r="RLQ29" s="250"/>
      <c r="RLR29" s="250"/>
      <c r="RLS29" s="250"/>
      <c r="RLT29" s="250"/>
      <c r="RLU29" s="250"/>
      <c r="RLV29" s="250"/>
      <c r="RLW29" s="250"/>
      <c r="RLX29" s="250"/>
      <c r="RLY29" s="250"/>
      <c r="RLZ29" s="250"/>
      <c r="RMA29" s="250"/>
      <c r="RMB29" s="250"/>
      <c r="RMC29" s="250"/>
      <c r="RMD29" s="250"/>
      <c r="RME29" s="250"/>
      <c r="RMF29" s="250"/>
      <c r="RMG29" s="250"/>
      <c r="RMH29" s="250"/>
      <c r="RMI29" s="250"/>
      <c r="RMJ29" s="250"/>
      <c r="RMK29" s="250"/>
      <c r="RML29" s="250"/>
      <c r="RMM29" s="250"/>
      <c r="RMN29" s="250"/>
      <c r="RMO29" s="250"/>
      <c r="RMP29" s="250"/>
      <c r="RMQ29" s="250"/>
      <c r="RMR29" s="251"/>
      <c r="RMS29" s="251"/>
      <c r="RMT29" s="251"/>
      <c r="RMU29" s="251"/>
      <c r="RMV29" s="251"/>
      <c r="RMW29" s="250"/>
      <c r="RMX29" s="250"/>
      <c r="RMY29" s="250"/>
      <c r="RMZ29" s="250"/>
      <c r="RNA29" s="250"/>
      <c r="RNB29" s="250"/>
      <c r="RNC29" s="250"/>
      <c r="RND29" s="250"/>
      <c r="RNE29" s="250"/>
      <c r="RNF29" s="250"/>
      <c r="RNG29" s="250"/>
      <c r="RNH29" s="250"/>
      <c r="RNI29" s="250"/>
      <c r="RNJ29" s="250"/>
      <c r="RNK29" s="250"/>
      <c r="RNL29" s="250"/>
      <c r="RNM29" s="250"/>
      <c r="RNN29" s="250"/>
      <c r="RNO29" s="250"/>
      <c r="RNP29" s="250"/>
      <c r="RNQ29" s="250"/>
      <c r="RNR29" s="250"/>
      <c r="RNS29" s="250"/>
      <c r="RNT29" s="250"/>
      <c r="RNU29" s="250"/>
      <c r="RNV29" s="250"/>
      <c r="RNW29" s="250"/>
      <c r="RNX29" s="250"/>
      <c r="RNY29" s="250"/>
      <c r="RNZ29" s="250"/>
      <c r="ROA29" s="250"/>
      <c r="ROB29" s="250"/>
      <c r="ROC29" s="250"/>
      <c r="ROD29" s="250"/>
      <c r="ROE29" s="250"/>
      <c r="ROF29" s="250"/>
      <c r="ROG29" s="250"/>
      <c r="ROH29" s="250"/>
      <c r="ROI29" s="250"/>
      <c r="ROJ29" s="250"/>
      <c r="ROK29" s="250"/>
      <c r="ROL29" s="250"/>
      <c r="ROM29" s="250"/>
      <c r="RON29" s="250"/>
      <c r="ROO29" s="250"/>
      <c r="ROP29" s="250"/>
      <c r="ROQ29" s="250"/>
      <c r="ROR29" s="250"/>
      <c r="ROS29" s="250"/>
      <c r="ROT29" s="251"/>
      <c r="ROU29" s="251"/>
      <c r="ROV29" s="251"/>
      <c r="ROW29" s="251"/>
      <c r="ROX29" s="251"/>
      <c r="ROY29" s="250"/>
      <c r="ROZ29" s="250"/>
      <c r="RPA29" s="250"/>
      <c r="RPB29" s="250"/>
      <c r="RPC29" s="250"/>
      <c r="RPD29" s="250"/>
      <c r="RPE29" s="250"/>
      <c r="RPF29" s="250"/>
      <c r="RPG29" s="250"/>
      <c r="RPH29" s="250"/>
      <c r="RPI29" s="250"/>
      <c r="RPJ29" s="250"/>
      <c r="RPK29" s="250"/>
      <c r="RPL29" s="250"/>
      <c r="RPM29" s="250"/>
      <c r="RPN29" s="250"/>
      <c r="RPO29" s="250"/>
      <c r="RPP29" s="250"/>
      <c r="RPQ29" s="250"/>
      <c r="RPR29" s="250"/>
      <c r="RPS29" s="250"/>
      <c r="RPT29" s="250"/>
      <c r="RPU29" s="250"/>
      <c r="RPV29" s="250"/>
      <c r="RPW29" s="250"/>
      <c r="RPX29" s="250"/>
      <c r="RPY29" s="250"/>
      <c r="RPZ29" s="250"/>
      <c r="RQA29" s="250"/>
      <c r="RQB29" s="250"/>
      <c r="RQC29" s="250"/>
      <c r="RQD29" s="250"/>
      <c r="RQE29" s="250"/>
      <c r="RQF29" s="250"/>
      <c r="RQG29" s="250"/>
      <c r="RQH29" s="250"/>
      <c r="RQI29" s="250"/>
      <c r="RQJ29" s="250"/>
      <c r="RQK29" s="250"/>
      <c r="RQL29" s="250"/>
      <c r="RQM29" s="250"/>
      <c r="RQN29" s="250"/>
      <c r="RQO29" s="250"/>
      <c r="RQP29" s="250"/>
      <c r="RQQ29" s="250"/>
      <c r="RQR29" s="250"/>
      <c r="RQS29" s="250"/>
      <c r="RQT29" s="250"/>
      <c r="RQU29" s="250"/>
      <c r="RQV29" s="251"/>
      <c r="RQW29" s="251"/>
      <c r="RQX29" s="251"/>
      <c r="RQY29" s="251"/>
      <c r="RQZ29" s="251"/>
      <c r="RRA29" s="250"/>
      <c r="RRB29" s="250"/>
      <c r="RRC29" s="250"/>
      <c r="RRD29" s="250"/>
      <c r="RRE29" s="250"/>
      <c r="RRF29" s="250"/>
      <c r="RRG29" s="250"/>
      <c r="RRH29" s="250"/>
      <c r="RRI29" s="250"/>
      <c r="RRJ29" s="250"/>
      <c r="RRK29" s="250"/>
      <c r="RRL29" s="250"/>
      <c r="RRM29" s="250"/>
      <c r="RRN29" s="250"/>
      <c r="RRO29" s="250"/>
      <c r="RRP29" s="250"/>
      <c r="RRQ29" s="250"/>
      <c r="RRR29" s="250"/>
      <c r="RRS29" s="250"/>
      <c r="RRT29" s="250"/>
      <c r="RRU29" s="250"/>
      <c r="RRV29" s="250"/>
      <c r="RRW29" s="250"/>
      <c r="RRX29" s="250"/>
      <c r="RRY29" s="250"/>
      <c r="RRZ29" s="250"/>
      <c r="RSA29" s="250"/>
      <c r="RSB29" s="250"/>
      <c r="RSC29" s="250"/>
      <c r="RSD29" s="250"/>
      <c r="RSE29" s="250"/>
      <c r="RSF29" s="250"/>
      <c r="RSG29" s="250"/>
      <c r="RSH29" s="250"/>
      <c r="RSI29" s="250"/>
      <c r="RSJ29" s="250"/>
      <c r="RSK29" s="250"/>
      <c r="RSL29" s="250"/>
      <c r="RSM29" s="250"/>
      <c r="RSN29" s="250"/>
      <c r="RSO29" s="250"/>
      <c r="RSP29" s="250"/>
      <c r="RSQ29" s="250"/>
      <c r="RSR29" s="250"/>
      <c r="RSS29" s="250"/>
      <c r="RST29" s="250"/>
      <c r="RSU29" s="250"/>
      <c r="RSV29" s="250"/>
      <c r="RSW29" s="250"/>
      <c r="RSX29" s="251"/>
      <c r="RSY29" s="251"/>
      <c r="RSZ29" s="251"/>
      <c r="RTA29" s="251"/>
      <c r="RTB29" s="251"/>
      <c r="RTC29" s="250"/>
      <c r="RTD29" s="250"/>
      <c r="RTE29" s="250"/>
      <c r="RTF29" s="250"/>
      <c r="RTG29" s="250"/>
      <c r="RTH29" s="250"/>
      <c r="RTI29" s="250"/>
      <c r="RTJ29" s="250"/>
      <c r="RTK29" s="250"/>
      <c r="RTL29" s="250"/>
      <c r="RTM29" s="250"/>
      <c r="RTN29" s="250"/>
      <c r="RTO29" s="250"/>
      <c r="RTP29" s="250"/>
      <c r="RTQ29" s="250"/>
      <c r="RTR29" s="250"/>
      <c r="RTS29" s="250"/>
      <c r="RTT29" s="250"/>
      <c r="RTU29" s="250"/>
      <c r="RTV29" s="250"/>
      <c r="RTW29" s="250"/>
      <c r="RTX29" s="250"/>
      <c r="RTY29" s="250"/>
      <c r="RTZ29" s="250"/>
      <c r="RUA29" s="250"/>
      <c r="RUB29" s="250"/>
      <c r="RUC29" s="250"/>
      <c r="RUD29" s="250"/>
      <c r="RUE29" s="250"/>
      <c r="RUF29" s="250"/>
      <c r="RUG29" s="250"/>
      <c r="RUH29" s="250"/>
      <c r="RUI29" s="250"/>
      <c r="RUJ29" s="250"/>
      <c r="RUK29" s="250"/>
      <c r="RUL29" s="250"/>
      <c r="RUM29" s="250"/>
      <c r="RUN29" s="250"/>
      <c r="RUO29" s="250"/>
      <c r="RUP29" s="250"/>
      <c r="RUQ29" s="250"/>
      <c r="RUR29" s="250"/>
      <c r="RUS29" s="250"/>
      <c r="RUT29" s="250"/>
      <c r="RUU29" s="250"/>
      <c r="RUV29" s="250"/>
      <c r="RUW29" s="250"/>
      <c r="RUX29" s="250"/>
      <c r="RUY29" s="250"/>
      <c r="RUZ29" s="251"/>
      <c r="RVA29" s="251"/>
      <c r="RVB29" s="251"/>
      <c r="RVC29" s="251"/>
      <c r="RVD29" s="251"/>
      <c r="RVE29" s="250"/>
      <c r="RVF29" s="250"/>
      <c r="RVG29" s="250"/>
      <c r="RVH29" s="250"/>
      <c r="RVI29" s="250"/>
      <c r="RVJ29" s="250"/>
      <c r="RVK29" s="250"/>
      <c r="RVL29" s="250"/>
      <c r="RVM29" s="250"/>
      <c r="RVN29" s="250"/>
      <c r="RVO29" s="250"/>
      <c r="RVP29" s="250"/>
      <c r="RVQ29" s="250"/>
      <c r="RVR29" s="250"/>
      <c r="RVS29" s="250"/>
      <c r="RVT29" s="250"/>
      <c r="RVU29" s="250"/>
      <c r="RVV29" s="250"/>
      <c r="RVW29" s="250"/>
      <c r="RVX29" s="250"/>
      <c r="RVY29" s="250"/>
      <c r="RVZ29" s="250"/>
      <c r="RWA29" s="250"/>
      <c r="RWB29" s="250"/>
      <c r="RWC29" s="250"/>
      <c r="RWD29" s="250"/>
      <c r="RWE29" s="250"/>
      <c r="RWF29" s="250"/>
      <c r="RWG29" s="250"/>
      <c r="RWH29" s="250"/>
      <c r="RWI29" s="250"/>
      <c r="RWJ29" s="250"/>
      <c r="RWK29" s="250"/>
      <c r="RWL29" s="250"/>
      <c r="RWM29" s="250"/>
      <c r="RWN29" s="250"/>
      <c r="RWO29" s="250"/>
      <c r="RWP29" s="250"/>
      <c r="RWQ29" s="250"/>
      <c r="RWR29" s="250"/>
      <c r="RWS29" s="250"/>
      <c r="RWT29" s="250"/>
      <c r="RWU29" s="250"/>
      <c r="RWV29" s="250"/>
      <c r="RWW29" s="250"/>
      <c r="RWX29" s="250"/>
      <c r="RWY29" s="250"/>
      <c r="RWZ29" s="250"/>
      <c r="RXA29" s="250"/>
      <c r="RXB29" s="251"/>
      <c r="RXC29" s="251"/>
      <c r="RXD29" s="251"/>
      <c r="RXE29" s="251"/>
      <c r="RXF29" s="251"/>
      <c r="RXG29" s="250"/>
      <c r="RXH29" s="250"/>
      <c r="RXI29" s="250"/>
      <c r="RXJ29" s="250"/>
      <c r="RXK29" s="250"/>
      <c r="RXL29" s="250"/>
      <c r="RXM29" s="250"/>
      <c r="RXN29" s="250"/>
      <c r="RXO29" s="250"/>
      <c r="RXP29" s="250"/>
      <c r="RXQ29" s="250"/>
      <c r="RXR29" s="250"/>
      <c r="RXS29" s="250"/>
      <c r="RXT29" s="250"/>
      <c r="RXU29" s="250"/>
      <c r="RXV29" s="250"/>
      <c r="RXW29" s="250"/>
      <c r="RXX29" s="250"/>
      <c r="RXY29" s="250"/>
      <c r="RXZ29" s="250"/>
      <c r="RYA29" s="250"/>
      <c r="RYB29" s="250"/>
      <c r="RYC29" s="250"/>
      <c r="RYD29" s="250"/>
      <c r="RYE29" s="250"/>
      <c r="RYF29" s="250"/>
      <c r="RYG29" s="250"/>
      <c r="RYH29" s="250"/>
      <c r="RYI29" s="250"/>
      <c r="RYJ29" s="250"/>
      <c r="RYK29" s="250"/>
      <c r="RYL29" s="250"/>
      <c r="RYM29" s="250"/>
      <c r="RYN29" s="250"/>
      <c r="RYO29" s="250"/>
      <c r="RYP29" s="250"/>
      <c r="RYQ29" s="250"/>
      <c r="RYR29" s="250"/>
      <c r="RYS29" s="250"/>
      <c r="RYT29" s="250"/>
      <c r="RYU29" s="250"/>
      <c r="RYV29" s="250"/>
      <c r="RYW29" s="250"/>
      <c r="RYX29" s="250"/>
      <c r="RYY29" s="250"/>
      <c r="RYZ29" s="250"/>
      <c r="RZA29" s="250"/>
      <c r="RZB29" s="250"/>
      <c r="RZC29" s="250"/>
      <c r="RZD29" s="251"/>
      <c r="RZE29" s="251"/>
      <c r="RZF29" s="251"/>
      <c r="RZG29" s="251"/>
      <c r="RZH29" s="251"/>
      <c r="RZI29" s="250"/>
      <c r="RZJ29" s="250"/>
      <c r="RZK29" s="250"/>
      <c r="RZL29" s="250"/>
      <c r="RZM29" s="250"/>
      <c r="RZN29" s="250"/>
      <c r="RZO29" s="250"/>
      <c r="RZP29" s="250"/>
      <c r="RZQ29" s="250"/>
      <c r="RZR29" s="250"/>
      <c r="RZS29" s="250"/>
      <c r="RZT29" s="250"/>
      <c r="RZU29" s="250"/>
      <c r="RZV29" s="250"/>
      <c r="RZW29" s="250"/>
      <c r="RZX29" s="250"/>
      <c r="RZY29" s="250"/>
      <c r="RZZ29" s="250"/>
      <c r="SAA29" s="250"/>
      <c r="SAB29" s="250"/>
      <c r="SAC29" s="250"/>
      <c r="SAD29" s="250"/>
      <c r="SAE29" s="250"/>
      <c r="SAF29" s="250"/>
      <c r="SAG29" s="250"/>
      <c r="SAH29" s="250"/>
      <c r="SAI29" s="250"/>
      <c r="SAJ29" s="250"/>
      <c r="SAK29" s="250"/>
      <c r="SAL29" s="250"/>
      <c r="SAM29" s="250"/>
      <c r="SAN29" s="250"/>
      <c r="SAO29" s="250"/>
      <c r="SAP29" s="250"/>
      <c r="SAQ29" s="250"/>
      <c r="SAR29" s="250"/>
      <c r="SAS29" s="250"/>
      <c r="SAT29" s="250"/>
      <c r="SAU29" s="250"/>
      <c r="SAV29" s="250"/>
      <c r="SAW29" s="250"/>
      <c r="SAX29" s="250"/>
      <c r="SAY29" s="250"/>
      <c r="SAZ29" s="250"/>
      <c r="SBA29" s="250"/>
      <c r="SBB29" s="250"/>
      <c r="SBC29" s="250"/>
      <c r="SBD29" s="250"/>
      <c r="SBE29" s="250"/>
      <c r="SBF29" s="251"/>
      <c r="SBG29" s="251"/>
      <c r="SBH29" s="251"/>
      <c r="SBI29" s="251"/>
      <c r="SBJ29" s="251"/>
      <c r="SBK29" s="250"/>
      <c r="SBL29" s="250"/>
      <c r="SBM29" s="250"/>
      <c r="SBN29" s="250"/>
      <c r="SBO29" s="250"/>
      <c r="SBP29" s="250"/>
      <c r="SBQ29" s="250"/>
      <c r="SBR29" s="250"/>
      <c r="SBS29" s="250"/>
      <c r="SBT29" s="250"/>
      <c r="SBU29" s="250"/>
      <c r="SBV29" s="250"/>
      <c r="SBW29" s="250"/>
      <c r="SBX29" s="250"/>
      <c r="SBY29" s="250"/>
      <c r="SBZ29" s="250"/>
      <c r="SCA29" s="250"/>
      <c r="SCB29" s="250"/>
      <c r="SCC29" s="250"/>
      <c r="SCD29" s="250"/>
      <c r="SCE29" s="250"/>
      <c r="SCF29" s="250"/>
      <c r="SCG29" s="250"/>
      <c r="SCH29" s="250"/>
      <c r="SCI29" s="250"/>
      <c r="SCJ29" s="250"/>
      <c r="SCK29" s="250"/>
      <c r="SCL29" s="250"/>
      <c r="SCM29" s="250"/>
      <c r="SCN29" s="250"/>
      <c r="SCO29" s="250"/>
      <c r="SCP29" s="250"/>
      <c r="SCQ29" s="250"/>
      <c r="SCR29" s="250"/>
      <c r="SCS29" s="250"/>
      <c r="SCT29" s="250"/>
      <c r="SCU29" s="250"/>
      <c r="SCV29" s="250"/>
      <c r="SCW29" s="250"/>
      <c r="SCX29" s="250"/>
      <c r="SCY29" s="250"/>
      <c r="SCZ29" s="250"/>
      <c r="SDA29" s="250"/>
      <c r="SDB29" s="250"/>
      <c r="SDC29" s="250"/>
      <c r="SDD29" s="250"/>
      <c r="SDE29" s="250"/>
      <c r="SDF29" s="250"/>
      <c r="SDG29" s="250"/>
      <c r="SDH29" s="251"/>
      <c r="SDI29" s="251"/>
      <c r="SDJ29" s="251"/>
      <c r="SDK29" s="251"/>
      <c r="SDL29" s="251"/>
      <c r="SDM29" s="250"/>
      <c r="SDN29" s="250"/>
      <c r="SDO29" s="250"/>
      <c r="SDP29" s="250"/>
      <c r="SDQ29" s="250"/>
      <c r="SDR29" s="250"/>
      <c r="SDS29" s="250"/>
      <c r="SDT29" s="250"/>
      <c r="SDU29" s="250"/>
      <c r="SDV29" s="250"/>
      <c r="SDW29" s="250"/>
      <c r="SDX29" s="250"/>
      <c r="SDY29" s="250"/>
      <c r="SDZ29" s="250"/>
      <c r="SEA29" s="250"/>
      <c r="SEB29" s="250"/>
      <c r="SEC29" s="250"/>
      <c r="SED29" s="250"/>
      <c r="SEE29" s="250"/>
      <c r="SEF29" s="250"/>
      <c r="SEG29" s="250"/>
      <c r="SEH29" s="250"/>
      <c r="SEI29" s="250"/>
      <c r="SEJ29" s="250"/>
      <c r="SEK29" s="250"/>
      <c r="SEL29" s="250"/>
      <c r="SEM29" s="250"/>
      <c r="SEN29" s="250"/>
      <c r="SEO29" s="250"/>
      <c r="SEP29" s="250"/>
      <c r="SEQ29" s="250"/>
      <c r="SER29" s="250"/>
      <c r="SES29" s="250"/>
      <c r="SET29" s="250"/>
      <c r="SEU29" s="250"/>
      <c r="SEV29" s="250"/>
      <c r="SEW29" s="250"/>
      <c r="SEX29" s="250"/>
      <c r="SEY29" s="250"/>
      <c r="SEZ29" s="250"/>
      <c r="SFA29" s="250"/>
      <c r="SFB29" s="250"/>
      <c r="SFC29" s="250"/>
      <c r="SFD29" s="250"/>
      <c r="SFE29" s="250"/>
      <c r="SFF29" s="250"/>
      <c r="SFG29" s="250"/>
      <c r="SFH29" s="250"/>
      <c r="SFI29" s="250"/>
      <c r="SFJ29" s="251"/>
      <c r="SFK29" s="251"/>
      <c r="SFL29" s="251"/>
      <c r="SFM29" s="251"/>
      <c r="SFN29" s="251"/>
      <c r="SFO29" s="250"/>
      <c r="SFP29" s="250"/>
      <c r="SFQ29" s="250"/>
      <c r="SFR29" s="250"/>
      <c r="SFS29" s="250"/>
      <c r="SFT29" s="250"/>
      <c r="SFU29" s="250"/>
      <c r="SFV29" s="250"/>
      <c r="SFW29" s="250"/>
      <c r="SFX29" s="250"/>
      <c r="SFY29" s="250"/>
      <c r="SFZ29" s="250"/>
      <c r="SGA29" s="250"/>
      <c r="SGB29" s="250"/>
      <c r="SGC29" s="250"/>
      <c r="SGD29" s="250"/>
      <c r="SGE29" s="250"/>
      <c r="SGF29" s="250"/>
      <c r="SGG29" s="250"/>
      <c r="SGH29" s="250"/>
      <c r="SGI29" s="250"/>
      <c r="SGJ29" s="250"/>
      <c r="SGK29" s="250"/>
      <c r="SGL29" s="250"/>
      <c r="SGM29" s="250"/>
      <c r="SGN29" s="250"/>
      <c r="SGO29" s="250"/>
      <c r="SGP29" s="250"/>
      <c r="SGQ29" s="250"/>
      <c r="SGR29" s="250"/>
      <c r="SGS29" s="250"/>
      <c r="SGT29" s="250"/>
      <c r="SGU29" s="250"/>
      <c r="SGV29" s="250"/>
      <c r="SGW29" s="250"/>
      <c r="SGX29" s="250"/>
      <c r="SGY29" s="250"/>
      <c r="SGZ29" s="250"/>
      <c r="SHA29" s="250"/>
      <c r="SHB29" s="250"/>
      <c r="SHC29" s="250"/>
      <c r="SHD29" s="250"/>
      <c r="SHE29" s="250"/>
      <c r="SHF29" s="250"/>
      <c r="SHG29" s="250"/>
      <c r="SHH29" s="250"/>
      <c r="SHI29" s="250"/>
      <c r="SHJ29" s="250"/>
      <c r="SHK29" s="250"/>
      <c r="SHL29" s="251"/>
      <c r="SHM29" s="251"/>
      <c r="SHN29" s="251"/>
      <c r="SHO29" s="251"/>
      <c r="SHP29" s="251"/>
      <c r="SHQ29" s="250"/>
      <c r="SHR29" s="250"/>
      <c r="SHS29" s="250"/>
      <c r="SHT29" s="250"/>
      <c r="SHU29" s="250"/>
      <c r="SHV29" s="250"/>
      <c r="SHW29" s="250"/>
      <c r="SHX29" s="250"/>
      <c r="SHY29" s="250"/>
      <c r="SHZ29" s="250"/>
      <c r="SIA29" s="250"/>
      <c r="SIB29" s="250"/>
      <c r="SIC29" s="250"/>
      <c r="SID29" s="250"/>
      <c r="SIE29" s="250"/>
      <c r="SIF29" s="250"/>
      <c r="SIG29" s="250"/>
      <c r="SIH29" s="250"/>
      <c r="SII29" s="250"/>
      <c r="SIJ29" s="250"/>
      <c r="SIK29" s="250"/>
      <c r="SIL29" s="250"/>
      <c r="SIM29" s="250"/>
      <c r="SIN29" s="250"/>
      <c r="SIO29" s="250"/>
      <c r="SIP29" s="250"/>
      <c r="SIQ29" s="250"/>
      <c r="SIR29" s="250"/>
      <c r="SIS29" s="250"/>
      <c r="SIT29" s="250"/>
      <c r="SIU29" s="250"/>
      <c r="SIV29" s="250"/>
      <c r="SIW29" s="250"/>
      <c r="SIX29" s="250"/>
      <c r="SIY29" s="250"/>
      <c r="SIZ29" s="250"/>
      <c r="SJA29" s="250"/>
      <c r="SJB29" s="250"/>
      <c r="SJC29" s="250"/>
      <c r="SJD29" s="250"/>
      <c r="SJE29" s="250"/>
      <c r="SJF29" s="250"/>
      <c r="SJG29" s="250"/>
      <c r="SJH29" s="250"/>
      <c r="SJI29" s="250"/>
      <c r="SJJ29" s="250"/>
      <c r="SJK29" s="250"/>
      <c r="SJL29" s="250"/>
      <c r="SJM29" s="250"/>
      <c r="SJN29" s="251"/>
      <c r="SJO29" s="251"/>
      <c r="SJP29" s="251"/>
      <c r="SJQ29" s="251"/>
      <c r="SJR29" s="251"/>
      <c r="SJS29" s="250"/>
      <c r="SJT29" s="250"/>
      <c r="SJU29" s="250"/>
      <c r="SJV29" s="250"/>
      <c r="SJW29" s="250"/>
      <c r="SJX29" s="250"/>
      <c r="SJY29" s="250"/>
      <c r="SJZ29" s="250"/>
      <c r="SKA29" s="250"/>
      <c r="SKB29" s="250"/>
      <c r="SKC29" s="250"/>
      <c r="SKD29" s="250"/>
      <c r="SKE29" s="250"/>
      <c r="SKF29" s="250"/>
      <c r="SKG29" s="250"/>
      <c r="SKH29" s="250"/>
      <c r="SKI29" s="250"/>
      <c r="SKJ29" s="250"/>
      <c r="SKK29" s="250"/>
      <c r="SKL29" s="250"/>
      <c r="SKM29" s="250"/>
      <c r="SKN29" s="250"/>
      <c r="SKO29" s="250"/>
      <c r="SKP29" s="250"/>
      <c r="SKQ29" s="250"/>
      <c r="SKR29" s="250"/>
      <c r="SKS29" s="250"/>
      <c r="SKT29" s="250"/>
      <c r="SKU29" s="250"/>
      <c r="SKV29" s="250"/>
      <c r="SKW29" s="250"/>
      <c r="SKX29" s="250"/>
      <c r="SKY29" s="250"/>
      <c r="SKZ29" s="250"/>
      <c r="SLA29" s="250"/>
      <c r="SLB29" s="250"/>
      <c r="SLC29" s="250"/>
      <c r="SLD29" s="250"/>
      <c r="SLE29" s="250"/>
      <c r="SLF29" s="250"/>
      <c r="SLG29" s="250"/>
      <c r="SLH29" s="250"/>
      <c r="SLI29" s="250"/>
      <c r="SLJ29" s="250"/>
      <c r="SLK29" s="250"/>
      <c r="SLL29" s="250"/>
      <c r="SLM29" s="250"/>
      <c r="SLN29" s="250"/>
      <c r="SLO29" s="250"/>
      <c r="SLP29" s="251"/>
      <c r="SLQ29" s="251"/>
      <c r="SLR29" s="251"/>
      <c r="SLS29" s="251"/>
      <c r="SLT29" s="251"/>
      <c r="SLU29" s="250"/>
      <c r="SLV29" s="250"/>
      <c r="SLW29" s="250"/>
      <c r="SLX29" s="250"/>
      <c r="SLY29" s="250"/>
      <c r="SLZ29" s="250"/>
      <c r="SMA29" s="250"/>
      <c r="SMB29" s="250"/>
      <c r="SMC29" s="250"/>
      <c r="SMD29" s="250"/>
      <c r="SME29" s="250"/>
      <c r="SMF29" s="250"/>
      <c r="SMG29" s="250"/>
      <c r="SMH29" s="250"/>
      <c r="SMI29" s="250"/>
      <c r="SMJ29" s="250"/>
      <c r="SMK29" s="250"/>
      <c r="SML29" s="250"/>
      <c r="SMM29" s="250"/>
      <c r="SMN29" s="250"/>
      <c r="SMO29" s="250"/>
      <c r="SMP29" s="250"/>
      <c r="SMQ29" s="250"/>
      <c r="SMR29" s="250"/>
      <c r="SMS29" s="250"/>
      <c r="SMT29" s="250"/>
      <c r="SMU29" s="250"/>
      <c r="SMV29" s="250"/>
      <c r="SMW29" s="250"/>
      <c r="SMX29" s="250"/>
      <c r="SMY29" s="250"/>
      <c r="SMZ29" s="250"/>
      <c r="SNA29" s="250"/>
      <c r="SNB29" s="250"/>
      <c r="SNC29" s="250"/>
      <c r="SND29" s="250"/>
      <c r="SNE29" s="250"/>
      <c r="SNF29" s="250"/>
      <c r="SNG29" s="250"/>
      <c r="SNH29" s="250"/>
      <c r="SNI29" s="250"/>
      <c r="SNJ29" s="250"/>
      <c r="SNK29" s="250"/>
      <c r="SNL29" s="250"/>
      <c r="SNM29" s="250"/>
      <c r="SNN29" s="250"/>
      <c r="SNO29" s="250"/>
      <c r="SNP29" s="250"/>
      <c r="SNQ29" s="250"/>
      <c r="SNR29" s="251"/>
      <c r="SNS29" s="251"/>
      <c r="SNT29" s="251"/>
      <c r="SNU29" s="251"/>
      <c r="SNV29" s="251"/>
      <c r="SNW29" s="250"/>
      <c r="SNX29" s="250"/>
      <c r="SNY29" s="250"/>
      <c r="SNZ29" s="250"/>
      <c r="SOA29" s="250"/>
      <c r="SOB29" s="250"/>
      <c r="SOC29" s="250"/>
      <c r="SOD29" s="250"/>
      <c r="SOE29" s="250"/>
      <c r="SOF29" s="250"/>
      <c r="SOG29" s="250"/>
      <c r="SOH29" s="250"/>
      <c r="SOI29" s="250"/>
      <c r="SOJ29" s="250"/>
      <c r="SOK29" s="250"/>
      <c r="SOL29" s="250"/>
      <c r="SOM29" s="250"/>
      <c r="SON29" s="250"/>
      <c r="SOO29" s="250"/>
      <c r="SOP29" s="250"/>
      <c r="SOQ29" s="250"/>
      <c r="SOR29" s="250"/>
      <c r="SOS29" s="250"/>
      <c r="SOT29" s="250"/>
      <c r="SOU29" s="250"/>
      <c r="SOV29" s="250"/>
      <c r="SOW29" s="250"/>
      <c r="SOX29" s="250"/>
      <c r="SOY29" s="250"/>
      <c r="SOZ29" s="250"/>
      <c r="SPA29" s="250"/>
      <c r="SPB29" s="250"/>
      <c r="SPC29" s="250"/>
      <c r="SPD29" s="250"/>
      <c r="SPE29" s="250"/>
      <c r="SPF29" s="250"/>
      <c r="SPG29" s="250"/>
      <c r="SPH29" s="250"/>
      <c r="SPI29" s="250"/>
      <c r="SPJ29" s="250"/>
      <c r="SPK29" s="250"/>
      <c r="SPL29" s="250"/>
      <c r="SPM29" s="250"/>
      <c r="SPN29" s="250"/>
      <c r="SPO29" s="250"/>
      <c r="SPP29" s="250"/>
      <c r="SPQ29" s="250"/>
      <c r="SPR29" s="250"/>
      <c r="SPS29" s="250"/>
      <c r="SPT29" s="251"/>
      <c r="SPU29" s="251"/>
      <c r="SPV29" s="251"/>
      <c r="SPW29" s="251"/>
      <c r="SPX29" s="251"/>
      <c r="SPY29" s="250"/>
      <c r="SPZ29" s="250"/>
      <c r="SQA29" s="250"/>
      <c r="SQB29" s="250"/>
      <c r="SQC29" s="250"/>
      <c r="SQD29" s="250"/>
      <c r="SQE29" s="250"/>
      <c r="SQF29" s="250"/>
      <c r="SQG29" s="250"/>
      <c r="SQH29" s="250"/>
      <c r="SQI29" s="250"/>
      <c r="SQJ29" s="250"/>
      <c r="SQK29" s="250"/>
      <c r="SQL29" s="250"/>
      <c r="SQM29" s="250"/>
      <c r="SQN29" s="250"/>
      <c r="SQO29" s="250"/>
      <c r="SQP29" s="250"/>
      <c r="SQQ29" s="250"/>
      <c r="SQR29" s="250"/>
      <c r="SQS29" s="250"/>
      <c r="SQT29" s="250"/>
      <c r="SQU29" s="250"/>
      <c r="SQV29" s="250"/>
      <c r="SQW29" s="250"/>
      <c r="SQX29" s="250"/>
      <c r="SQY29" s="250"/>
      <c r="SQZ29" s="250"/>
      <c r="SRA29" s="250"/>
      <c r="SRB29" s="250"/>
      <c r="SRC29" s="250"/>
      <c r="SRD29" s="250"/>
      <c r="SRE29" s="250"/>
      <c r="SRF29" s="250"/>
      <c r="SRG29" s="250"/>
      <c r="SRH29" s="250"/>
      <c r="SRI29" s="250"/>
      <c r="SRJ29" s="250"/>
      <c r="SRK29" s="250"/>
      <c r="SRL29" s="250"/>
      <c r="SRM29" s="250"/>
      <c r="SRN29" s="250"/>
      <c r="SRO29" s="250"/>
      <c r="SRP29" s="250"/>
      <c r="SRQ29" s="250"/>
      <c r="SRR29" s="250"/>
      <c r="SRS29" s="250"/>
      <c r="SRT29" s="250"/>
      <c r="SRU29" s="250"/>
      <c r="SRV29" s="251"/>
      <c r="SRW29" s="251"/>
      <c r="SRX29" s="251"/>
      <c r="SRY29" s="251"/>
      <c r="SRZ29" s="251"/>
      <c r="SSA29" s="250"/>
      <c r="SSB29" s="250"/>
      <c r="SSC29" s="250"/>
      <c r="SSD29" s="250"/>
      <c r="SSE29" s="250"/>
      <c r="SSF29" s="250"/>
      <c r="SSG29" s="250"/>
      <c r="SSH29" s="250"/>
      <c r="SSI29" s="250"/>
      <c r="SSJ29" s="250"/>
      <c r="SSK29" s="250"/>
      <c r="SSL29" s="250"/>
      <c r="SSM29" s="250"/>
      <c r="SSN29" s="250"/>
      <c r="SSO29" s="250"/>
      <c r="SSP29" s="250"/>
      <c r="SSQ29" s="250"/>
      <c r="SSR29" s="250"/>
      <c r="SSS29" s="250"/>
      <c r="SST29" s="250"/>
      <c r="SSU29" s="250"/>
      <c r="SSV29" s="250"/>
      <c r="SSW29" s="250"/>
      <c r="SSX29" s="250"/>
      <c r="SSY29" s="250"/>
      <c r="SSZ29" s="250"/>
      <c r="STA29" s="250"/>
      <c r="STB29" s="250"/>
      <c r="STC29" s="250"/>
      <c r="STD29" s="250"/>
      <c r="STE29" s="250"/>
      <c r="STF29" s="250"/>
      <c r="STG29" s="250"/>
      <c r="STH29" s="250"/>
      <c r="STI29" s="250"/>
      <c r="STJ29" s="250"/>
      <c r="STK29" s="250"/>
      <c r="STL29" s="250"/>
      <c r="STM29" s="250"/>
      <c r="STN29" s="250"/>
      <c r="STO29" s="250"/>
      <c r="STP29" s="250"/>
      <c r="STQ29" s="250"/>
      <c r="STR29" s="250"/>
      <c r="STS29" s="250"/>
      <c r="STT29" s="250"/>
      <c r="STU29" s="250"/>
      <c r="STV29" s="250"/>
      <c r="STW29" s="250"/>
      <c r="STX29" s="251"/>
      <c r="STY29" s="251"/>
      <c r="STZ29" s="251"/>
      <c r="SUA29" s="251"/>
      <c r="SUB29" s="251"/>
      <c r="SUC29" s="250"/>
      <c r="SUD29" s="250"/>
      <c r="SUE29" s="250"/>
      <c r="SUF29" s="250"/>
      <c r="SUG29" s="250"/>
      <c r="SUH29" s="250"/>
      <c r="SUI29" s="250"/>
      <c r="SUJ29" s="250"/>
      <c r="SUK29" s="250"/>
      <c r="SUL29" s="250"/>
      <c r="SUM29" s="250"/>
      <c r="SUN29" s="250"/>
      <c r="SUO29" s="250"/>
      <c r="SUP29" s="250"/>
      <c r="SUQ29" s="250"/>
      <c r="SUR29" s="250"/>
      <c r="SUS29" s="250"/>
      <c r="SUT29" s="250"/>
      <c r="SUU29" s="250"/>
      <c r="SUV29" s="250"/>
      <c r="SUW29" s="250"/>
      <c r="SUX29" s="250"/>
      <c r="SUY29" s="250"/>
      <c r="SUZ29" s="250"/>
      <c r="SVA29" s="250"/>
      <c r="SVB29" s="250"/>
      <c r="SVC29" s="250"/>
      <c r="SVD29" s="250"/>
      <c r="SVE29" s="250"/>
      <c r="SVF29" s="250"/>
      <c r="SVG29" s="250"/>
      <c r="SVH29" s="250"/>
      <c r="SVI29" s="250"/>
      <c r="SVJ29" s="250"/>
      <c r="SVK29" s="250"/>
      <c r="SVL29" s="250"/>
      <c r="SVM29" s="250"/>
      <c r="SVN29" s="250"/>
      <c r="SVO29" s="250"/>
      <c r="SVP29" s="250"/>
      <c r="SVQ29" s="250"/>
      <c r="SVR29" s="250"/>
      <c r="SVS29" s="250"/>
      <c r="SVT29" s="250"/>
      <c r="SVU29" s="250"/>
      <c r="SVV29" s="250"/>
      <c r="SVW29" s="250"/>
      <c r="SVX29" s="250"/>
      <c r="SVY29" s="250"/>
      <c r="SVZ29" s="251"/>
      <c r="SWA29" s="251"/>
      <c r="SWB29" s="251"/>
      <c r="SWC29" s="251"/>
      <c r="SWD29" s="251"/>
      <c r="SWE29" s="250"/>
      <c r="SWF29" s="250"/>
      <c r="SWG29" s="250"/>
      <c r="SWH29" s="250"/>
      <c r="SWI29" s="250"/>
      <c r="SWJ29" s="250"/>
      <c r="SWK29" s="250"/>
      <c r="SWL29" s="250"/>
      <c r="SWM29" s="250"/>
      <c r="SWN29" s="250"/>
      <c r="SWO29" s="250"/>
      <c r="SWP29" s="250"/>
      <c r="SWQ29" s="250"/>
      <c r="SWR29" s="250"/>
      <c r="SWS29" s="250"/>
      <c r="SWT29" s="250"/>
      <c r="SWU29" s="250"/>
      <c r="SWV29" s="250"/>
      <c r="SWW29" s="250"/>
      <c r="SWX29" s="250"/>
      <c r="SWY29" s="250"/>
      <c r="SWZ29" s="250"/>
      <c r="SXA29" s="250"/>
      <c r="SXB29" s="250"/>
      <c r="SXC29" s="250"/>
      <c r="SXD29" s="250"/>
      <c r="SXE29" s="250"/>
      <c r="SXF29" s="250"/>
      <c r="SXG29" s="250"/>
      <c r="SXH29" s="250"/>
      <c r="SXI29" s="250"/>
      <c r="SXJ29" s="250"/>
      <c r="SXK29" s="250"/>
      <c r="SXL29" s="250"/>
      <c r="SXM29" s="250"/>
      <c r="SXN29" s="250"/>
      <c r="SXO29" s="250"/>
      <c r="SXP29" s="250"/>
      <c r="SXQ29" s="250"/>
      <c r="SXR29" s="250"/>
      <c r="SXS29" s="250"/>
      <c r="SXT29" s="250"/>
      <c r="SXU29" s="250"/>
      <c r="SXV29" s="250"/>
      <c r="SXW29" s="250"/>
      <c r="SXX29" s="250"/>
      <c r="SXY29" s="250"/>
      <c r="SXZ29" s="250"/>
      <c r="SYA29" s="250"/>
      <c r="SYB29" s="251"/>
      <c r="SYC29" s="251"/>
      <c r="SYD29" s="251"/>
      <c r="SYE29" s="251"/>
      <c r="SYF29" s="251"/>
      <c r="SYG29" s="250"/>
      <c r="SYH29" s="250"/>
      <c r="SYI29" s="250"/>
      <c r="SYJ29" s="250"/>
      <c r="SYK29" s="250"/>
      <c r="SYL29" s="250"/>
      <c r="SYM29" s="250"/>
      <c r="SYN29" s="250"/>
      <c r="SYO29" s="250"/>
      <c r="SYP29" s="250"/>
      <c r="SYQ29" s="250"/>
      <c r="SYR29" s="250"/>
      <c r="SYS29" s="250"/>
      <c r="SYT29" s="250"/>
      <c r="SYU29" s="250"/>
      <c r="SYV29" s="250"/>
      <c r="SYW29" s="250"/>
      <c r="SYX29" s="250"/>
      <c r="SYY29" s="250"/>
      <c r="SYZ29" s="250"/>
      <c r="SZA29" s="250"/>
      <c r="SZB29" s="250"/>
      <c r="SZC29" s="250"/>
      <c r="SZD29" s="250"/>
      <c r="SZE29" s="250"/>
      <c r="SZF29" s="250"/>
      <c r="SZG29" s="250"/>
      <c r="SZH29" s="250"/>
      <c r="SZI29" s="250"/>
      <c r="SZJ29" s="250"/>
      <c r="SZK29" s="250"/>
      <c r="SZL29" s="250"/>
      <c r="SZM29" s="250"/>
      <c r="SZN29" s="250"/>
      <c r="SZO29" s="250"/>
      <c r="SZP29" s="250"/>
      <c r="SZQ29" s="250"/>
      <c r="SZR29" s="250"/>
      <c r="SZS29" s="250"/>
      <c r="SZT29" s="250"/>
      <c r="SZU29" s="250"/>
      <c r="SZV29" s="250"/>
      <c r="SZW29" s="250"/>
      <c r="SZX29" s="250"/>
      <c r="SZY29" s="250"/>
      <c r="SZZ29" s="250"/>
      <c r="TAA29" s="250"/>
      <c r="TAB29" s="250"/>
      <c r="TAC29" s="250"/>
      <c r="TAD29" s="251"/>
      <c r="TAE29" s="251"/>
      <c r="TAF29" s="251"/>
      <c r="TAG29" s="251"/>
      <c r="TAH29" s="251"/>
      <c r="TAI29" s="250"/>
      <c r="TAJ29" s="250"/>
      <c r="TAK29" s="250"/>
      <c r="TAL29" s="250"/>
      <c r="TAM29" s="250"/>
      <c r="TAN29" s="250"/>
      <c r="TAO29" s="250"/>
      <c r="TAP29" s="250"/>
      <c r="TAQ29" s="250"/>
      <c r="TAR29" s="250"/>
      <c r="TAS29" s="250"/>
      <c r="TAT29" s="250"/>
      <c r="TAU29" s="250"/>
      <c r="TAV29" s="250"/>
      <c r="TAW29" s="250"/>
      <c r="TAX29" s="250"/>
      <c r="TAY29" s="250"/>
      <c r="TAZ29" s="250"/>
      <c r="TBA29" s="250"/>
      <c r="TBB29" s="250"/>
      <c r="TBC29" s="250"/>
      <c r="TBD29" s="250"/>
      <c r="TBE29" s="250"/>
      <c r="TBF29" s="250"/>
      <c r="TBG29" s="250"/>
      <c r="TBH29" s="250"/>
      <c r="TBI29" s="250"/>
      <c r="TBJ29" s="250"/>
      <c r="TBK29" s="250"/>
      <c r="TBL29" s="250"/>
      <c r="TBM29" s="250"/>
      <c r="TBN29" s="250"/>
      <c r="TBO29" s="250"/>
      <c r="TBP29" s="250"/>
      <c r="TBQ29" s="250"/>
      <c r="TBR29" s="250"/>
      <c r="TBS29" s="250"/>
      <c r="TBT29" s="250"/>
      <c r="TBU29" s="250"/>
      <c r="TBV29" s="250"/>
      <c r="TBW29" s="250"/>
      <c r="TBX29" s="250"/>
      <c r="TBY29" s="250"/>
      <c r="TBZ29" s="250"/>
      <c r="TCA29" s="250"/>
      <c r="TCB29" s="250"/>
      <c r="TCC29" s="250"/>
      <c r="TCD29" s="250"/>
      <c r="TCE29" s="250"/>
      <c r="TCF29" s="251"/>
      <c r="TCG29" s="251"/>
      <c r="TCH29" s="251"/>
      <c r="TCI29" s="251"/>
      <c r="TCJ29" s="251"/>
      <c r="TCK29" s="250"/>
      <c r="TCL29" s="250"/>
      <c r="TCM29" s="250"/>
      <c r="TCN29" s="250"/>
      <c r="TCO29" s="250"/>
      <c r="TCP29" s="250"/>
      <c r="TCQ29" s="250"/>
      <c r="TCR29" s="250"/>
      <c r="TCS29" s="250"/>
      <c r="TCT29" s="250"/>
      <c r="TCU29" s="250"/>
      <c r="TCV29" s="250"/>
      <c r="TCW29" s="250"/>
      <c r="TCX29" s="250"/>
      <c r="TCY29" s="250"/>
      <c r="TCZ29" s="250"/>
      <c r="TDA29" s="250"/>
      <c r="TDB29" s="250"/>
      <c r="TDC29" s="250"/>
      <c r="TDD29" s="250"/>
      <c r="TDE29" s="250"/>
      <c r="TDF29" s="250"/>
      <c r="TDG29" s="250"/>
      <c r="TDH29" s="250"/>
      <c r="TDI29" s="250"/>
      <c r="TDJ29" s="250"/>
      <c r="TDK29" s="250"/>
      <c r="TDL29" s="250"/>
      <c r="TDM29" s="250"/>
      <c r="TDN29" s="250"/>
      <c r="TDO29" s="250"/>
      <c r="TDP29" s="250"/>
      <c r="TDQ29" s="250"/>
      <c r="TDR29" s="250"/>
      <c r="TDS29" s="250"/>
      <c r="TDT29" s="250"/>
      <c r="TDU29" s="250"/>
      <c r="TDV29" s="250"/>
      <c r="TDW29" s="250"/>
      <c r="TDX29" s="250"/>
      <c r="TDY29" s="250"/>
      <c r="TDZ29" s="250"/>
      <c r="TEA29" s="250"/>
      <c r="TEB29" s="250"/>
      <c r="TEC29" s="250"/>
      <c r="TED29" s="250"/>
      <c r="TEE29" s="250"/>
      <c r="TEF29" s="250"/>
      <c r="TEG29" s="250"/>
      <c r="TEH29" s="251"/>
      <c r="TEI29" s="251"/>
      <c r="TEJ29" s="251"/>
      <c r="TEK29" s="251"/>
      <c r="TEL29" s="251"/>
      <c r="TEM29" s="250"/>
      <c r="TEN29" s="250"/>
      <c r="TEO29" s="250"/>
      <c r="TEP29" s="250"/>
      <c r="TEQ29" s="250"/>
      <c r="TER29" s="250"/>
      <c r="TES29" s="250"/>
      <c r="TET29" s="250"/>
      <c r="TEU29" s="250"/>
      <c r="TEV29" s="250"/>
      <c r="TEW29" s="250"/>
      <c r="TEX29" s="250"/>
      <c r="TEY29" s="250"/>
      <c r="TEZ29" s="250"/>
      <c r="TFA29" s="250"/>
      <c r="TFB29" s="250"/>
      <c r="TFC29" s="250"/>
      <c r="TFD29" s="250"/>
      <c r="TFE29" s="250"/>
      <c r="TFF29" s="250"/>
      <c r="TFG29" s="250"/>
      <c r="TFH29" s="250"/>
      <c r="TFI29" s="250"/>
      <c r="TFJ29" s="250"/>
      <c r="TFK29" s="250"/>
      <c r="TFL29" s="250"/>
      <c r="TFM29" s="250"/>
      <c r="TFN29" s="250"/>
      <c r="TFO29" s="250"/>
      <c r="TFP29" s="250"/>
      <c r="TFQ29" s="250"/>
      <c r="TFR29" s="250"/>
      <c r="TFS29" s="250"/>
      <c r="TFT29" s="250"/>
      <c r="TFU29" s="250"/>
      <c r="TFV29" s="250"/>
      <c r="TFW29" s="250"/>
      <c r="TFX29" s="250"/>
      <c r="TFY29" s="250"/>
      <c r="TFZ29" s="250"/>
      <c r="TGA29" s="250"/>
      <c r="TGB29" s="250"/>
      <c r="TGC29" s="250"/>
      <c r="TGD29" s="250"/>
      <c r="TGE29" s="250"/>
      <c r="TGF29" s="250"/>
      <c r="TGG29" s="250"/>
      <c r="TGH29" s="250"/>
      <c r="TGI29" s="250"/>
      <c r="TGJ29" s="251"/>
      <c r="TGK29" s="251"/>
      <c r="TGL29" s="251"/>
      <c r="TGM29" s="251"/>
      <c r="TGN29" s="251"/>
      <c r="TGO29" s="250"/>
      <c r="TGP29" s="250"/>
      <c r="TGQ29" s="250"/>
      <c r="TGR29" s="250"/>
      <c r="TGS29" s="250"/>
      <c r="TGT29" s="250"/>
      <c r="TGU29" s="250"/>
      <c r="TGV29" s="250"/>
      <c r="TGW29" s="250"/>
      <c r="TGX29" s="250"/>
      <c r="TGY29" s="250"/>
      <c r="TGZ29" s="250"/>
      <c r="THA29" s="250"/>
      <c r="THB29" s="250"/>
      <c r="THC29" s="250"/>
      <c r="THD29" s="250"/>
      <c r="THE29" s="250"/>
      <c r="THF29" s="250"/>
      <c r="THG29" s="250"/>
      <c r="THH29" s="250"/>
      <c r="THI29" s="250"/>
      <c r="THJ29" s="250"/>
      <c r="THK29" s="250"/>
      <c r="THL29" s="250"/>
      <c r="THM29" s="250"/>
      <c r="THN29" s="250"/>
      <c r="THO29" s="250"/>
      <c r="THP29" s="250"/>
      <c r="THQ29" s="250"/>
      <c r="THR29" s="250"/>
      <c r="THS29" s="250"/>
      <c r="THT29" s="250"/>
      <c r="THU29" s="250"/>
      <c r="THV29" s="250"/>
      <c r="THW29" s="250"/>
      <c r="THX29" s="250"/>
      <c r="THY29" s="250"/>
      <c r="THZ29" s="250"/>
      <c r="TIA29" s="250"/>
      <c r="TIB29" s="250"/>
      <c r="TIC29" s="250"/>
      <c r="TID29" s="250"/>
      <c r="TIE29" s="250"/>
      <c r="TIF29" s="250"/>
      <c r="TIG29" s="250"/>
      <c r="TIH29" s="250"/>
      <c r="TII29" s="250"/>
      <c r="TIJ29" s="250"/>
      <c r="TIK29" s="250"/>
      <c r="TIL29" s="251"/>
      <c r="TIM29" s="251"/>
      <c r="TIN29" s="251"/>
      <c r="TIO29" s="251"/>
      <c r="TIP29" s="251"/>
      <c r="TIQ29" s="250"/>
      <c r="TIR29" s="250"/>
      <c r="TIS29" s="250"/>
      <c r="TIT29" s="250"/>
      <c r="TIU29" s="250"/>
      <c r="TIV29" s="250"/>
      <c r="TIW29" s="250"/>
      <c r="TIX29" s="250"/>
      <c r="TIY29" s="250"/>
      <c r="TIZ29" s="250"/>
      <c r="TJA29" s="250"/>
      <c r="TJB29" s="250"/>
      <c r="TJC29" s="250"/>
      <c r="TJD29" s="250"/>
      <c r="TJE29" s="250"/>
      <c r="TJF29" s="250"/>
      <c r="TJG29" s="250"/>
      <c r="TJH29" s="250"/>
      <c r="TJI29" s="250"/>
      <c r="TJJ29" s="250"/>
      <c r="TJK29" s="250"/>
      <c r="TJL29" s="250"/>
      <c r="TJM29" s="250"/>
      <c r="TJN29" s="250"/>
      <c r="TJO29" s="250"/>
      <c r="TJP29" s="250"/>
      <c r="TJQ29" s="250"/>
      <c r="TJR29" s="250"/>
      <c r="TJS29" s="250"/>
      <c r="TJT29" s="250"/>
      <c r="TJU29" s="250"/>
      <c r="TJV29" s="250"/>
      <c r="TJW29" s="250"/>
      <c r="TJX29" s="250"/>
      <c r="TJY29" s="250"/>
      <c r="TJZ29" s="250"/>
      <c r="TKA29" s="250"/>
      <c r="TKB29" s="250"/>
      <c r="TKC29" s="250"/>
      <c r="TKD29" s="250"/>
      <c r="TKE29" s="250"/>
      <c r="TKF29" s="250"/>
      <c r="TKG29" s="250"/>
      <c r="TKH29" s="250"/>
      <c r="TKI29" s="250"/>
      <c r="TKJ29" s="250"/>
      <c r="TKK29" s="250"/>
      <c r="TKL29" s="250"/>
      <c r="TKM29" s="250"/>
      <c r="TKN29" s="251"/>
      <c r="TKO29" s="251"/>
      <c r="TKP29" s="251"/>
      <c r="TKQ29" s="251"/>
      <c r="TKR29" s="251"/>
      <c r="TKS29" s="250"/>
      <c r="TKT29" s="250"/>
      <c r="TKU29" s="250"/>
      <c r="TKV29" s="250"/>
      <c r="TKW29" s="250"/>
      <c r="TKX29" s="250"/>
      <c r="TKY29" s="250"/>
      <c r="TKZ29" s="250"/>
      <c r="TLA29" s="250"/>
      <c r="TLB29" s="250"/>
      <c r="TLC29" s="250"/>
      <c r="TLD29" s="250"/>
      <c r="TLE29" s="250"/>
      <c r="TLF29" s="250"/>
      <c r="TLG29" s="250"/>
      <c r="TLH29" s="250"/>
      <c r="TLI29" s="250"/>
      <c r="TLJ29" s="250"/>
      <c r="TLK29" s="250"/>
      <c r="TLL29" s="250"/>
      <c r="TLM29" s="250"/>
      <c r="TLN29" s="250"/>
      <c r="TLO29" s="250"/>
      <c r="TLP29" s="250"/>
      <c r="TLQ29" s="250"/>
      <c r="TLR29" s="250"/>
      <c r="TLS29" s="250"/>
      <c r="TLT29" s="250"/>
      <c r="TLU29" s="250"/>
      <c r="TLV29" s="250"/>
      <c r="TLW29" s="250"/>
      <c r="TLX29" s="250"/>
      <c r="TLY29" s="250"/>
      <c r="TLZ29" s="250"/>
      <c r="TMA29" s="250"/>
      <c r="TMB29" s="250"/>
      <c r="TMC29" s="250"/>
      <c r="TMD29" s="250"/>
      <c r="TME29" s="250"/>
      <c r="TMF29" s="250"/>
      <c r="TMG29" s="250"/>
      <c r="TMH29" s="250"/>
      <c r="TMI29" s="250"/>
      <c r="TMJ29" s="250"/>
      <c r="TMK29" s="250"/>
      <c r="TML29" s="250"/>
      <c r="TMM29" s="250"/>
      <c r="TMN29" s="250"/>
      <c r="TMO29" s="250"/>
      <c r="TMP29" s="251"/>
      <c r="TMQ29" s="251"/>
      <c r="TMR29" s="251"/>
      <c r="TMS29" s="251"/>
      <c r="TMT29" s="251"/>
      <c r="TMU29" s="250"/>
      <c r="TMV29" s="250"/>
      <c r="TMW29" s="250"/>
      <c r="TMX29" s="250"/>
      <c r="TMY29" s="250"/>
      <c r="TMZ29" s="250"/>
      <c r="TNA29" s="250"/>
      <c r="TNB29" s="250"/>
      <c r="TNC29" s="250"/>
      <c r="TND29" s="250"/>
      <c r="TNE29" s="250"/>
      <c r="TNF29" s="250"/>
      <c r="TNG29" s="250"/>
      <c r="TNH29" s="250"/>
      <c r="TNI29" s="250"/>
      <c r="TNJ29" s="250"/>
      <c r="TNK29" s="250"/>
      <c r="TNL29" s="250"/>
      <c r="TNM29" s="250"/>
      <c r="TNN29" s="250"/>
      <c r="TNO29" s="250"/>
      <c r="TNP29" s="250"/>
      <c r="TNQ29" s="250"/>
      <c r="TNR29" s="250"/>
      <c r="TNS29" s="250"/>
      <c r="TNT29" s="250"/>
      <c r="TNU29" s="250"/>
      <c r="TNV29" s="250"/>
      <c r="TNW29" s="250"/>
      <c r="TNX29" s="250"/>
      <c r="TNY29" s="250"/>
      <c r="TNZ29" s="250"/>
      <c r="TOA29" s="250"/>
      <c r="TOB29" s="250"/>
      <c r="TOC29" s="250"/>
      <c r="TOD29" s="250"/>
      <c r="TOE29" s="250"/>
      <c r="TOF29" s="250"/>
      <c r="TOG29" s="250"/>
      <c r="TOH29" s="250"/>
      <c r="TOI29" s="250"/>
      <c r="TOJ29" s="250"/>
      <c r="TOK29" s="250"/>
      <c r="TOL29" s="250"/>
      <c r="TOM29" s="250"/>
      <c r="TON29" s="250"/>
      <c r="TOO29" s="250"/>
      <c r="TOP29" s="250"/>
      <c r="TOQ29" s="250"/>
      <c r="TOR29" s="251"/>
      <c r="TOS29" s="251"/>
      <c r="TOT29" s="251"/>
      <c r="TOU29" s="251"/>
      <c r="TOV29" s="251"/>
      <c r="TOW29" s="250"/>
      <c r="TOX29" s="250"/>
      <c r="TOY29" s="250"/>
      <c r="TOZ29" s="250"/>
      <c r="TPA29" s="250"/>
      <c r="TPB29" s="250"/>
      <c r="TPC29" s="250"/>
      <c r="TPD29" s="250"/>
      <c r="TPE29" s="250"/>
      <c r="TPF29" s="250"/>
      <c r="TPG29" s="250"/>
      <c r="TPH29" s="250"/>
      <c r="TPI29" s="250"/>
      <c r="TPJ29" s="250"/>
      <c r="TPK29" s="250"/>
      <c r="TPL29" s="250"/>
      <c r="TPM29" s="250"/>
      <c r="TPN29" s="250"/>
      <c r="TPO29" s="250"/>
      <c r="TPP29" s="250"/>
      <c r="TPQ29" s="250"/>
      <c r="TPR29" s="250"/>
      <c r="TPS29" s="250"/>
      <c r="TPT29" s="250"/>
      <c r="TPU29" s="250"/>
      <c r="TPV29" s="250"/>
      <c r="TPW29" s="250"/>
      <c r="TPX29" s="250"/>
      <c r="TPY29" s="250"/>
      <c r="TPZ29" s="250"/>
      <c r="TQA29" s="250"/>
      <c r="TQB29" s="250"/>
      <c r="TQC29" s="250"/>
      <c r="TQD29" s="250"/>
      <c r="TQE29" s="250"/>
      <c r="TQF29" s="250"/>
      <c r="TQG29" s="250"/>
      <c r="TQH29" s="250"/>
      <c r="TQI29" s="250"/>
      <c r="TQJ29" s="250"/>
      <c r="TQK29" s="250"/>
      <c r="TQL29" s="250"/>
      <c r="TQM29" s="250"/>
      <c r="TQN29" s="250"/>
      <c r="TQO29" s="250"/>
      <c r="TQP29" s="250"/>
      <c r="TQQ29" s="250"/>
      <c r="TQR29" s="250"/>
      <c r="TQS29" s="250"/>
      <c r="TQT29" s="251"/>
      <c r="TQU29" s="251"/>
      <c r="TQV29" s="251"/>
      <c r="TQW29" s="251"/>
      <c r="TQX29" s="251"/>
      <c r="TQY29" s="250"/>
      <c r="TQZ29" s="250"/>
      <c r="TRA29" s="250"/>
      <c r="TRB29" s="250"/>
      <c r="TRC29" s="250"/>
      <c r="TRD29" s="250"/>
      <c r="TRE29" s="250"/>
      <c r="TRF29" s="250"/>
      <c r="TRG29" s="250"/>
      <c r="TRH29" s="250"/>
      <c r="TRI29" s="250"/>
      <c r="TRJ29" s="250"/>
      <c r="TRK29" s="250"/>
      <c r="TRL29" s="250"/>
      <c r="TRM29" s="250"/>
      <c r="TRN29" s="250"/>
      <c r="TRO29" s="250"/>
      <c r="TRP29" s="250"/>
      <c r="TRQ29" s="250"/>
      <c r="TRR29" s="250"/>
      <c r="TRS29" s="250"/>
      <c r="TRT29" s="250"/>
      <c r="TRU29" s="250"/>
      <c r="TRV29" s="250"/>
      <c r="TRW29" s="250"/>
      <c r="TRX29" s="250"/>
      <c r="TRY29" s="250"/>
      <c r="TRZ29" s="250"/>
      <c r="TSA29" s="250"/>
      <c r="TSB29" s="250"/>
      <c r="TSC29" s="250"/>
      <c r="TSD29" s="250"/>
      <c r="TSE29" s="250"/>
      <c r="TSF29" s="250"/>
      <c r="TSG29" s="250"/>
      <c r="TSH29" s="250"/>
      <c r="TSI29" s="250"/>
      <c r="TSJ29" s="250"/>
      <c r="TSK29" s="250"/>
      <c r="TSL29" s="250"/>
      <c r="TSM29" s="250"/>
      <c r="TSN29" s="250"/>
      <c r="TSO29" s="250"/>
      <c r="TSP29" s="250"/>
      <c r="TSQ29" s="250"/>
      <c r="TSR29" s="250"/>
      <c r="TSS29" s="250"/>
      <c r="TST29" s="250"/>
      <c r="TSU29" s="250"/>
      <c r="TSV29" s="251"/>
      <c r="TSW29" s="251"/>
      <c r="TSX29" s="251"/>
      <c r="TSY29" s="251"/>
      <c r="TSZ29" s="251"/>
      <c r="TTA29" s="250"/>
      <c r="TTB29" s="250"/>
      <c r="TTC29" s="250"/>
      <c r="TTD29" s="250"/>
      <c r="TTE29" s="250"/>
      <c r="TTF29" s="250"/>
      <c r="TTG29" s="250"/>
      <c r="TTH29" s="250"/>
      <c r="TTI29" s="250"/>
      <c r="TTJ29" s="250"/>
      <c r="TTK29" s="250"/>
      <c r="TTL29" s="250"/>
      <c r="TTM29" s="250"/>
      <c r="TTN29" s="250"/>
      <c r="TTO29" s="250"/>
      <c r="TTP29" s="250"/>
      <c r="TTQ29" s="250"/>
      <c r="TTR29" s="250"/>
      <c r="TTS29" s="250"/>
      <c r="TTT29" s="250"/>
      <c r="TTU29" s="250"/>
      <c r="TTV29" s="250"/>
      <c r="TTW29" s="250"/>
      <c r="TTX29" s="250"/>
      <c r="TTY29" s="250"/>
      <c r="TTZ29" s="250"/>
      <c r="TUA29" s="250"/>
      <c r="TUB29" s="250"/>
      <c r="TUC29" s="250"/>
      <c r="TUD29" s="250"/>
      <c r="TUE29" s="250"/>
      <c r="TUF29" s="250"/>
      <c r="TUG29" s="250"/>
      <c r="TUH29" s="250"/>
      <c r="TUI29" s="250"/>
      <c r="TUJ29" s="250"/>
      <c r="TUK29" s="250"/>
      <c r="TUL29" s="250"/>
      <c r="TUM29" s="250"/>
      <c r="TUN29" s="250"/>
      <c r="TUO29" s="250"/>
      <c r="TUP29" s="250"/>
      <c r="TUQ29" s="250"/>
      <c r="TUR29" s="250"/>
      <c r="TUS29" s="250"/>
      <c r="TUT29" s="250"/>
      <c r="TUU29" s="250"/>
      <c r="TUV29" s="250"/>
      <c r="TUW29" s="250"/>
      <c r="TUX29" s="251"/>
      <c r="TUY29" s="251"/>
      <c r="TUZ29" s="251"/>
      <c r="TVA29" s="251"/>
      <c r="TVB29" s="251"/>
      <c r="TVC29" s="250"/>
      <c r="TVD29" s="250"/>
      <c r="TVE29" s="250"/>
      <c r="TVF29" s="250"/>
      <c r="TVG29" s="250"/>
      <c r="TVH29" s="250"/>
      <c r="TVI29" s="250"/>
      <c r="TVJ29" s="250"/>
      <c r="TVK29" s="250"/>
      <c r="TVL29" s="250"/>
      <c r="TVM29" s="250"/>
      <c r="TVN29" s="250"/>
      <c r="TVO29" s="250"/>
      <c r="TVP29" s="250"/>
      <c r="TVQ29" s="250"/>
      <c r="TVR29" s="250"/>
      <c r="TVS29" s="250"/>
      <c r="TVT29" s="250"/>
      <c r="TVU29" s="250"/>
      <c r="TVV29" s="250"/>
      <c r="TVW29" s="250"/>
      <c r="TVX29" s="250"/>
      <c r="TVY29" s="250"/>
      <c r="TVZ29" s="250"/>
      <c r="TWA29" s="250"/>
      <c r="TWB29" s="250"/>
      <c r="TWC29" s="250"/>
      <c r="TWD29" s="250"/>
      <c r="TWE29" s="250"/>
      <c r="TWF29" s="250"/>
      <c r="TWG29" s="250"/>
      <c r="TWH29" s="250"/>
      <c r="TWI29" s="250"/>
      <c r="TWJ29" s="250"/>
      <c r="TWK29" s="250"/>
      <c r="TWL29" s="250"/>
      <c r="TWM29" s="250"/>
      <c r="TWN29" s="250"/>
      <c r="TWO29" s="250"/>
      <c r="TWP29" s="250"/>
      <c r="TWQ29" s="250"/>
      <c r="TWR29" s="250"/>
      <c r="TWS29" s="250"/>
      <c r="TWT29" s="250"/>
      <c r="TWU29" s="250"/>
      <c r="TWV29" s="250"/>
      <c r="TWW29" s="250"/>
      <c r="TWX29" s="250"/>
      <c r="TWY29" s="250"/>
      <c r="TWZ29" s="251"/>
      <c r="TXA29" s="251"/>
      <c r="TXB29" s="251"/>
      <c r="TXC29" s="251"/>
      <c r="TXD29" s="251"/>
      <c r="TXE29" s="250"/>
      <c r="TXF29" s="250"/>
      <c r="TXG29" s="250"/>
      <c r="TXH29" s="250"/>
      <c r="TXI29" s="250"/>
      <c r="TXJ29" s="250"/>
      <c r="TXK29" s="250"/>
      <c r="TXL29" s="250"/>
      <c r="TXM29" s="250"/>
      <c r="TXN29" s="250"/>
      <c r="TXO29" s="250"/>
      <c r="TXP29" s="250"/>
      <c r="TXQ29" s="250"/>
      <c r="TXR29" s="250"/>
      <c r="TXS29" s="250"/>
      <c r="TXT29" s="250"/>
      <c r="TXU29" s="250"/>
      <c r="TXV29" s="250"/>
      <c r="TXW29" s="250"/>
      <c r="TXX29" s="250"/>
      <c r="TXY29" s="250"/>
      <c r="TXZ29" s="250"/>
      <c r="TYA29" s="250"/>
      <c r="TYB29" s="250"/>
      <c r="TYC29" s="250"/>
      <c r="TYD29" s="250"/>
      <c r="TYE29" s="250"/>
      <c r="TYF29" s="250"/>
      <c r="TYG29" s="250"/>
      <c r="TYH29" s="250"/>
      <c r="TYI29" s="250"/>
      <c r="TYJ29" s="250"/>
      <c r="TYK29" s="250"/>
      <c r="TYL29" s="250"/>
      <c r="TYM29" s="250"/>
      <c r="TYN29" s="250"/>
      <c r="TYO29" s="250"/>
      <c r="TYP29" s="250"/>
      <c r="TYQ29" s="250"/>
      <c r="TYR29" s="250"/>
      <c r="TYS29" s="250"/>
      <c r="TYT29" s="250"/>
      <c r="TYU29" s="250"/>
      <c r="TYV29" s="250"/>
      <c r="TYW29" s="250"/>
      <c r="TYX29" s="250"/>
      <c r="TYY29" s="250"/>
      <c r="TYZ29" s="250"/>
      <c r="TZA29" s="250"/>
      <c r="TZB29" s="251"/>
      <c r="TZC29" s="251"/>
      <c r="TZD29" s="251"/>
      <c r="TZE29" s="251"/>
      <c r="TZF29" s="251"/>
      <c r="TZG29" s="250"/>
      <c r="TZH29" s="250"/>
      <c r="TZI29" s="250"/>
      <c r="TZJ29" s="250"/>
      <c r="TZK29" s="250"/>
      <c r="TZL29" s="250"/>
      <c r="TZM29" s="250"/>
      <c r="TZN29" s="250"/>
      <c r="TZO29" s="250"/>
      <c r="TZP29" s="250"/>
      <c r="TZQ29" s="250"/>
      <c r="TZR29" s="250"/>
      <c r="TZS29" s="250"/>
      <c r="TZT29" s="250"/>
      <c r="TZU29" s="250"/>
      <c r="TZV29" s="250"/>
      <c r="TZW29" s="250"/>
      <c r="TZX29" s="250"/>
      <c r="TZY29" s="250"/>
      <c r="TZZ29" s="250"/>
      <c r="UAA29" s="250"/>
      <c r="UAB29" s="250"/>
      <c r="UAC29" s="250"/>
      <c r="UAD29" s="250"/>
      <c r="UAE29" s="250"/>
      <c r="UAF29" s="250"/>
      <c r="UAG29" s="250"/>
      <c r="UAH29" s="250"/>
      <c r="UAI29" s="250"/>
      <c r="UAJ29" s="250"/>
      <c r="UAK29" s="250"/>
      <c r="UAL29" s="250"/>
      <c r="UAM29" s="250"/>
      <c r="UAN29" s="250"/>
      <c r="UAO29" s="250"/>
      <c r="UAP29" s="250"/>
      <c r="UAQ29" s="250"/>
      <c r="UAR29" s="250"/>
      <c r="UAS29" s="250"/>
      <c r="UAT29" s="250"/>
      <c r="UAU29" s="250"/>
      <c r="UAV29" s="250"/>
      <c r="UAW29" s="250"/>
      <c r="UAX29" s="250"/>
      <c r="UAY29" s="250"/>
      <c r="UAZ29" s="250"/>
      <c r="UBA29" s="250"/>
      <c r="UBB29" s="250"/>
      <c r="UBC29" s="250"/>
      <c r="UBD29" s="251"/>
      <c r="UBE29" s="251"/>
      <c r="UBF29" s="251"/>
      <c r="UBG29" s="251"/>
      <c r="UBH29" s="251"/>
      <c r="UBI29" s="250"/>
      <c r="UBJ29" s="250"/>
      <c r="UBK29" s="250"/>
      <c r="UBL29" s="250"/>
      <c r="UBM29" s="250"/>
      <c r="UBN29" s="250"/>
      <c r="UBO29" s="250"/>
      <c r="UBP29" s="250"/>
      <c r="UBQ29" s="250"/>
      <c r="UBR29" s="250"/>
      <c r="UBS29" s="250"/>
      <c r="UBT29" s="250"/>
      <c r="UBU29" s="250"/>
      <c r="UBV29" s="250"/>
      <c r="UBW29" s="250"/>
      <c r="UBX29" s="250"/>
      <c r="UBY29" s="250"/>
      <c r="UBZ29" s="250"/>
      <c r="UCA29" s="250"/>
      <c r="UCB29" s="250"/>
      <c r="UCC29" s="250"/>
      <c r="UCD29" s="250"/>
      <c r="UCE29" s="250"/>
      <c r="UCF29" s="250"/>
      <c r="UCG29" s="250"/>
      <c r="UCH29" s="250"/>
      <c r="UCI29" s="250"/>
      <c r="UCJ29" s="250"/>
      <c r="UCK29" s="250"/>
      <c r="UCL29" s="250"/>
      <c r="UCM29" s="250"/>
      <c r="UCN29" s="250"/>
      <c r="UCO29" s="250"/>
      <c r="UCP29" s="250"/>
      <c r="UCQ29" s="250"/>
      <c r="UCR29" s="250"/>
      <c r="UCS29" s="250"/>
      <c r="UCT29" s="250"/>
      <c r="UCU29" s="250"/>
      <c r="UCV29" s="250"/>
      <c r="UCW29" s="250"/>
      <c r="UCX29" s="250"/>
      <c r="UCY29" s="250"/>
      <c r="UCZ29" s="250"/>
      <c r="UDA29" s="250"/>
      <c r="UDB29" s="250"/>
      <c r="UDC29" s="250"/>
      <c r="UDD29" s="250"/>
      <c r="UDE29" s="250"/>
      <c r="UDF29" s="251"/>
      <c r="UDG29" s="251"/>
      <c r="UDH29" s="251"/>
      <c r="UDI29" s="251"/>
      <c r="UDJ29" s="251"/>
      <c r="UDK29" s="250"/>
      <c r="UDL29" s="250"/>
      <c r="UDM29" s="250"/>
      <c r="UDN29" s="250"/>
      <c r="UDO29" s="250"/>
      <c r="UDP29" s="250"/>
      <c r="UDQ29" s="250"/>
      <c r="UDR29" s="250"/>
      <c r="UDS29" s="250"/>
      <c r="UDT29" s="250"/>
      <c r="UDU29" s="250"/>
      <c r="UDV29" s="250"/>
      <c r="UDW29" s="250"/>
      <c r="UDX29" s="250"/>
      <c r="UDY29" s="250"/>
      <c r="UDZ29" s="250"/>
      <c r="UEA29" s="250"/>
      <c r="UEB29" s="250"/>
      <c r="UEC29" s="250"/>
      <c r="UED29" s="250"/>
      <c r="UEE29" s="250"/>
      <c r="UEF29" s="250"/>
      <c r="UEG29" s="250"/>
      <c r="UEH29" s="250"/>
      <c r="UEI29" s="250"/>
      <c r="UEJ29" s="250"/>
      <c r="UEK29" s="250"/>
      <c r="UEL29" s="250"/>
      <c r="UEM29" s="250"/>
      <c r="UEN29" s="250"/>
      <c r="UEO29" s="250"/>
      <c r="UEP29" s="250"/>
      <c r="UEQ29" s="250"/>
      <c r="UER29" s="250"/>
      <c r="UES29" s="250"/>
      <c r="UET29" s="250"/>
      <c r="UEU29" s="250"/>
      <c r="UEV29" s="250"/>
      <c r="UEW29" s="250"/>
      <c r="UEX29" s="250"/>
      <c r="UEY29" s="250"/>
      <c r="UEZ29" s="250"/>
      <c r="UFA29" s="250"/>
      <c r="UFB29" s="250"/>
      <c r="UFC29" s="250"/>
      <c r="UFD29" s="250"/>
      <c r="UFE29" s="250"/>
      <c r="UFF29" s="250"/>
      <c r="UFG29" s="250"/>
      <c r="UFH29" s="251"/>
      <c r="UFI29" s="251"/>
      <c r="UFJ29" s="251"/>
      <c r="UFK29" s="251"/>
      <c r="UFL29" s="251"/>
      <c r="UFM29" s="250"/>
      <c r="UFN29" s="250"/>
      <c r="UFO29" s="250"/>
      <c r="UFP29" s="250"/>
      <c r="UFQ29" s="250"/>
      <c r="UFR29" s="250"/>
      <c r="UFS29" s="250"/>
      <c r="UFT29" s="250"/>
      <c r="UFU29" s="250"/>
      <c r="UFV29" s="250"/>
      <c r="UFW29" s="250"/>
      <c r="UFX29" s="250"/>
      <c r="UFY29" s="250"/>
      <c r="UFZ29" s="250"/>
      <c r="UGA29" s="250"/>
      <c r="UGB29" s="250"/>
      <c r="UGC29" s="250"/>
      <c r="UGD29" s="250"/>
      <c r="UGE29" s="250"/>
      <c r="UGF29" s="250"/>
      <c r="UGG29" s="250"/>
      <c r="UGH29" s="250"/>
      <c r="UGI29" s="250"/>
      <c r="UGJ29" s="250"/>
      <c r="UGK29" s="250"/>
      <c r="UGL29" s="250"/>
      <c r="UGM29" s="250"/>
      <c r="UGN29" s="250"/>
      <c r="UGO29" s="250"/>
      <c r="UGP29" s="250"/>
      <c r="UGQ29" s="250"/>
      <c r="UGR29" s="250"/>
      <c r="UGS29" s="250"/>
      <c r="UGT29" s="250"/>
      <c r="UGU29" s="250"/>
      <c r="UGV29" s="250"/>
      <c r="UGW29" s="250"/>
      <c r="UGX29" s="250"/>
      <c r="UGY29" s="250"/>
      <c r="UGZ29" s="250"/>
      <c r="UHA29" s="250"/>
      <c r="UHB29" s="250"/>
      <c r="UHC29" s="250"/>
      <c r="UHD29" s="250"/>
      <c r="UHE29" s="250"/>
      <c r="UHF29" s="250"/>
      <c r="UHG29" s="250"/>
      <c r="UHH29" s="250"/>
      <c r="UHI29" s="250"/>
      <c r="UHJ29" s="251"/>
      <c r="UHK29" s="251"/>
      <c r="UHL29" s="251"/>
      <c r="UHM29" s="251"/>
      <c r="UHN29" s="251"/>
      <c r="UHO29" s="250"/>
      <c r="UHP29" s="250"/>
      <c r="UHQ29" s="250"/>
      <c r="UHR29" s="250"/>
      <c r="UHS29" s="250"/>
      <c r="UHT29" s="250"/>
      <c r="UHU29" s="250"/>
      <c r="UHV29" s="250"/>
      <c r="UHW29" s="250"/>
      <c r="UHX29" s="250"/>
      <c r="UHY29" s="250"/>
      <c r="UHZ29" s="250"/>
      <c r="UIA29" s="250"/>
      <c r="UIB29" s="250"/>
      <c r="UIC29" s="250"/>
      <c r="UID29" s="250"/>
      <c r="UIE29" s="250"/>
      <c r="UIF29" s="250"/>
      <c r="UIG29" s="250"/>
      <c r="UIH29" s="250"/>
      <c r="UII29" s="250"/>
      <c r="UIJ29" s="250"/>
      <c r="UIK29" s="250"/>
      <c r="UIL29" s="250"/>
      <c r="UIM29" s="250"/>
      <c r="UIN29" s="250"/>
      <c r="UIO29" s="250"/>
      <c r="UIP29" s="250"/>
      <c r="UIQ29" s="250"/>
      <c r="UIR29" s="250"/>
      <c r="UIS29" s="250"/>
      <c r="UIT29" s="250"/>
      <c r="UIU29" s="250"/>
      <c r="UIV29" s="250"/>
      <c r="UIW29" s="250"/>
      <c r="UIX29" s="250"/>
      <c r="UIY29" s="250"/>
      <c r="UIZ29" s="250"/>
      <c r="UJA29" s="250"/>
      <c r="UJB29" s="250"/>
      <c r="UJC29" s="250"/>
      <c r="UJD29" s="250"/>
      <c r="UJE29" s="250"/>
      <c r="UJF29" s="250"/>
      <c r="UJG29" s="250"/>
      <c r="UJH29" s="250"/>
      <c r="UJI29" s="250"/>
      <c r="UJJ29" s="250"/>
      <c r="UJK29" s="250"/>
      <c r="UJL29" s="251"/>
      <c r="UJM29" s="251"/>
      <c r="UJN29" s="251"/>
      <c r="UJO29" s="251"/>
      <c r="UJP29" s="251"/>
      <c r="UJQ29" s="250"/>
      <c r="UJR29" s="250"/>
      <c r="UJS29" s="250"/>
      <c r="UJT29" s="250"/>
      <c r="UJU29" s="250"/>
      <c r="UJV29" s="250"/>
      <c r="UJW29" s="250"/>
      <c r="UJX29" s="250"/>
      <c r="UJY29" s="250"/>
      <c r="UJZ29" s="250"/>
      <c r="UKA29" s="250"/>
      <c r="UKB29" s="250"/>
      <c r="UKC29" s="250"/>
      <c r="UKD29" s="250"/>
      <c r="UKE29" s="250"/>
      <c r="UKF29" s="250"/>
      <c r="UKG29" s="250"/>
      <c r="UKH29" s="250"/>
      <c r="UKI29" s="250"/>
      <c r="UKJ29" s="250"/>
      <c r="UKK29" s="250"/>
      <c r="UKL29" s="250"/>
      <c r="UKM29" s="250"/>
      <c r="UKN29" s="250"/>
      <c r="UKO29" s="250"/>
      <c r="UKP29" s="250"/>
      <c r="UKQ29" s="250"/>
      <c r="UKR29" s="250"/>
      <c r="UKS29" s="250"/>
      <c r="UKT29" s="250"/>
      <c r="UKU29" s="250"/>
      <c r="UKV29" s="250"/>
      <c r="UKW29" s="250"/>
      <c r="UKX29" s="250"/>
      <c r="UKY29" s="250"/>
      <c r="UKZ29" s="250"/>
      <c r="ULA29" s="250"/>
      <c r="ULB29" s="250"/>
      <c r="ULC29" s="250"/>
      <c r="ULD29" s="250"/>
      <c r="ULE29" s="250"/>
      <c r="ULF29" s="250"/>
      <c r="ULG29" s="250"/>
      <c r="ULH29" s="250"/>
      <c r="ULI29" s="250"/>
      <c r="ULJ29" s="250"/>
      <c r="ULK29" s="250"/>
      <c r="ULL29" s="250"/>
      <c r="ULM29" s="250"/>
      <c r="ULN29" s="251"/>
      <c r="ULO29" s="251"/>
      <c r="ULP29" s="251"/>
      <c r="ULQ29" s="251"/>
      <c r="ULR29" s="251"/>
      <c r="ULS29" s="250"/>
      <c r="ULT29" s="250"/>
      <c r="ULU29" s="250"/>
      <c r="ULV29" s="250"/>
      <c r="ULW29" s="250"/>
      <c r="ULX29" s="250"/>
      <c r="ULY29" s="250"/>
      <c r="ULZ29" s="250"/>
      <c r="UMA29" s="250"/>
      <c r="UMB29" s="250"/>
      <c r="UMC29" s="250"/>
      <c r="UMD29" s="250"/>
      <c r="UME29" s="250"/>
      <c r="UMF29" s="250"/>
      <c r="UMG29" s="250"/>
      <c r="UMH29" s="250"/>
      <c r="UMI29" s="250"/>
      <c r="UMJ29" s="250"/>
      <c r="UMK29" s="250"/>
      <c r="UML29" s="250"/>
      <c r="UMM29" s="250"/>
      <c r="UMN29" s="250"/>
      <c r="UMO29" s="250"/>
      <c r="UMP29" s="250"/>
      <c r="UMQ29" s="250"/>
      <c r="UMR29" s="250"/>
      <c r="UMS29" s="250"/>
      <c r="UMT29" s="250"/>
      <c r="UMU29" s="250"/>
      <c r="UMV29" s="250"/>
      <c r="UMW29" s="250"/>
      <c r="UMX29" s="250"/>
      <c r="UMY29" s="250"/>
      <c r="UMZ29" s="250"/>
      <c r="UNA29" s="250"/>
      <c r="UNB29" s="250"/>
      <c r="UNC29" s="250"/>
      <c r="UND29" s="250"/>
      <c r="UNE29" s="250"/>
      <c r="UNF29" s="250"/>
      <c r="UNG29" s="250"/>
      <c r="UNH29" s="250"/>
      <c r="UNI29" s="250"/>
      <c r="UNJ29" s="250"/>
      <c r="UNK29" s="250"/>
      <c r="UNL29" s="250"/>
      <c r="UNM29" s="250"/>
      <c r="UNN29" s="250"/>
      <c r="UNO29" s="250"/>
      <c r="UNP29" s="251"/>
      <c r="UNQ29" s="251"/>
      <c r="UNR29" s="251"/>
      <c r="UNS29" s="251"/>
      <c r="UNT29" s="251"/>
      <c r="UNU29" s="250"/>
      <c r="UNV29" s="250"/>
      <c r="UNW29" s="250"/>
      <c r="UNX29" s="250"/>
      <c r="UNY29" s="250"/>
      <c r="UNZ29" s="250"/>
      <c r="UOA29" s="250"/>
      <c r="UOB29" s="250"/>
      <c r="UOC29" s="250"/>
      <c r="UOD29" s="250"/>
      <c r="UOE29" s="250"/>
      <c r="UOF29" s="250"/>
      <c r="UOG29" s="250"/>
      <c r="UOH29" s="250"/>
      <c r="UOI29" s="250"/>
      <c r="UOJ29" s="250"/>
      <c r="UOK29" s="250"/>
      <c r="UOL29" s="250"/>
      <c r="UOM29" s="250"/>
      <c r="UON29" s="250"/>
      <c r="UOO29" s="250"/>
      <c r="UOP29" s="250"/>
      <c r="UOQ29" s="250"/>
      <c r="UOR29" s="250"/>
      <c r="UOS29" s="250"/>
      <c r="UOT29" s="250"/>
      <c r="UOU29" s="250"/>
      <c r="UOV29" s="250"/>
      <c r="UOW29" s="250"/>
      <c r="UOX29" s="250"/>
      <c r="UOY29" s="250"/>
      <c r="UOZ29" s="250"/>
      <c r="UPA29" s="250"/>
      <c r="UPB29" s="250"/>
      <c r="UPC29" s="250"/>
      <c r="UPD29" s="250"/>
      <c r="UPE29" s="250"/>
      <c r="UPF29" s="250"/>
      <c r="UPG29" s="250"/>
      <c r="UPH29" s="250"/>
      <c r="UPI29" s="250"/>
      <c r="UPJ29" s="250"/>
      <c r="UPK29" s="250"/>
      <c r="UPL29" s="250"/>
      <c r="UPM29" s="250"/>
      <c r="UPN29" s="250"/>
      <c r="UPO29" s="250"/>
      <c r="UPP29" s="250"/>
      <c r="UPQ29" s="250"/>
      <c r="UPR29" s="251"/>
      <c r="UPS29" s="251"/>
      <c r="UPT29" s="251"/>
      <c r="UPU29" s="251"/>
      <c r="UPV29" s="251"/>
      <c r="UPW29" s="250"/>
      <c r="UPX29" s="250"/>
      <c r="UPY29" s="250"/>
      <c r="UPZ29" s="250"/>
      <c r="UQA29" s="250"/>
      <c r="UQB29" s="250"/>
      <c r="UQC29" s="250"/>
      <c r="UQD29" s="250"/>
      <c r="UQE29" s="250"/>
      <c r="UQF29" s="250"/>
      <c r="UQG29" s="250"/>
      <c r="UQH29" s="250"/>
      <c r="UQI29" s="250"/>
      <c r="UQJ29" s="250"/>
      <c r="UQK29" s="250"/>
      <c r="UQL29" s="250"/>
      <c r="UQM29" s="250"/>
      <c r="UQN29" s="250"/>
      <c r="UQO29" s="250"/>
      <c r="UQP29" s="250"/>
      <c r="UQQ29" s="250"/>
      <c r="UQR29" s="250"/>
      <c r="UQS29" s="250"/>
      <c r="UQT29" s="250"/>
      <c r="UQU29" s="250"/>
      <c r="UQV29" s="250"/>
      <c r="UQW29" s="250"/>
      <c r="UQX29" s="250"/>
      <c r="UQY29" s="250"/>
      <c r="UQZ29" s="250"/>
      <c r="URA29" s="250"/>
      <c r="URB29" s="250"/>
      <c r="URC29" s="250"/>
      <c r="URD29" s="250"/>
      <c r="URE29" s="250"/>
      <c r="URF29" s="250"/>
      <c r="URG29" s="250"/>
      <c r="URH29" s="250"/>
      <c r="URI29" s="250"/>
      <c r="URJ29" s="250"/>
      <c r="URK29" s="250"/>
      <c r="URL29" s="250"/>
      <c r="URM29" s="250"/>
      <c r="URN29" s="250"/>
      <c r="URO29" s="250"/>
      <c r="URP29" s="250"/>
      <c r="URQ29" s="250"/>
      <c r="URR29" s="250"/>
      <c r="URS29" s="250"/>
      <c r="URT29" s="251"/>
      <c r="URU29" s="251"/>
      <c r="URV29" s="251"/>
      <c r="URW29" s="251"/>
      <c r="URX29" s="251"/>
      <c r="URY29" s="250"/>
      <c r="URZ29" s="250"/>
      <c r="USA29" s="250"/>
      <c r="USB29" s="250"/>
      <c r="USC29" s="250"/>
      <c r="USD29" s="250"/>
      <c r="USE29" s="250"/>
      <c r="USF29" s="250"/>
      <c r="USG29" s="250"/>
      <c r="USH29" s="250"/>
      <c r="USI29" s="250"/>
      <c r="USJ29" s="250"/>
      <c r="USK29" s="250"/>
      <c r="USL29" s="250"/>
      <c r="USM29" s="250"/>
      <c r="USN29" s="250"/>
      <c r="USO29" s="250"/>
      <c r="USP29" s="250"/>
      <c r="USQ29" s="250"/>
      <c r="USR29" s="250"/>
      <c r="USS29" s="250"/>
      <c r="UST29" s="250"/>
      <c r="USU29" s="250"/>
      <c r="USV29" s="250"/>
      <c r="USW29" s="250"/>
      <c r="USX29" s="250"/>
      <c r="USY29" s="250"/>
      <c r="USZ29" s="250"/>
      <c r="UTA29" s="250"/>
      <c r="UTB29" s="250"/>
      <c r="UTC29" s="250"/>
      <c r="UTD29" s="250"/>
      <c r="UTE29" s="250"/>
      <c r="UTF29" s="250"/>
      <c r="UTG29" s="250"/>
      <c r="UTH29" s="250"/>
      <c r="UTI29" s="250"/>
      <c r="UTJ29" s="250"/>
      <c r="UTK29" s="250"/>
      <c r="UTL29" s="250"/>
      <c r="UTM29" s="250"/>
      <c r="UTN29" s="250"/>
      <c r="UTO29" s="250"/>
      <c r="UTP29" s="250"/>
      <c r="UTQ29" s="250"/>
      <c r="UTR29" s="250"/>
      <c r="UTS29" s="250"/>
      <c r="UTT29" s="250"/>
      <c r="UTU29" s="250"/>
      <c r="UTV29" s="251"/>
      <c r="UTW29" s="251"/>
      <c r="UTX29" s="251"/>
      <c r="UTY29" s="251"/>
      <c r="UTZ29" s="251"/>
      <c r="UUA29" s="250"/>
      <c r="UUB29" s="250"/>
      <c r="UUC29" s="250"/>
      <c r="UUD29" s="250"/>
      <c r="UUE29" s="250"/>
      <c r="UUF29" s="250"/>
      <c r="UUG29" s="250"/>
      <c r="UUH29" s="250"/>
      <c r="UUI29" s="250"/>
      <c r="UUJ29" s="250"/>
      <c r="UUK29" s="250"/>
      <c r="UUL29" s="250"/>
      <c r="UUM29" s="250"/>
      <c r="UUN29" s="250"/>
      <c r="UUO29" s="250"/>
      <c r="UUP29" s="250"/>
      <c r="UUQ29" s="250"/>
      <c r="UUR29" s="250"/>
      <c r="UUS29" s="250"/>
      <c r="UUT29" s="250"/>
      <c r="UUU29" s="250"/>
      <c r="UUV29" s="250"/>
      <c r="UUW29" s="250"/>
      <c r="UUX29" s="250"/>
      <c r="UUY29" s="250"/>
      <c r="UUZ29" s="250"/>
      <c r="UVA29" s="250"/>
      <c r="UVB29" s="250"/>
      <c r="UVC29" s="250"/>
      <c r="UVD29" s="250"/>
      <c r="UVE29" s="250"/>
      <c r="UVF29" s="250"/>
      <c r="UVG29" s="250"/>
      <c r="UVH29" s="250"/>
      <c r="UVI29" s="250"/>
      <c r="UVJ29" s="250"/>
      <c r="UVK29" s="250"/>
      <c r="UVL29" s="250"/>
      <c r="UVM29" s="250"/>
      <c r="UVN29" s="250"/>
      <c r="UVO29" s="250"/>
      <c r="UVP29" s="250"/>
      <c r="UVQ29" s="250"/>
      <c r="UVR29" s="250"/>
      <c r="UVS29" s="250"/>
      <c r="UVT29" s="250"/>
      <c r="UVU29" s="250"/>
      <c r="UVV29" s="250"/>
      <c r="UVW29" s="250"/>
      <c r="UVX29" s="251"/>
      <c r="UVY29" s="251"/>
      <c r="UVZ29" s="251"/>
      <c r="UWA29" s="251"/>
      <c r="UWB29" s="251"/>
      <c r="UWC29" s="250"/>
      <c r="UWD29" s="250"/>
      <c r="UWE29" s="250"/>
      <c r="UWF29" s="250"/>
      <c r="UWG29" s="250"/>
      <c r="UWH29" s="250"/>
      <c r="UWI29" s="250"/>
      <c r="UWJ29" s="250"/>
      <c r="UWK29" s="250"/>
      <c r="UWL29" s="250"/>
      <c r="UWM29" s="250"/>
      <c r="UWN29" s="250"/>
      <c r="UWO29" s="250"/>
      <c r="UWP29" s="250"/>
      <c r="UWQ29" s="250"/>
      <c r="UWR29" s="250"/>
      <c r="UWS29" s="250"/>
      <c r="UWT29" s="250"/>
      <c r="UWU29" s="250"/>
      <c r="UWV29" s="250"/>
      <c r="UWW29" s="250"/>
      <c r="UWX29" s="250"/>
      <c r="UWY29" s="250"/>
      <c r="UWZ29" s="250"/>
      <c r="UXA29" s="250"/>
      <c r="UXB29" s="250"/>
      <c r="UXC29" s="250"/>
      <c r="UXD29" s="250"/>
      <c r="UXE29" s="250"/>
      <c r="UXF29" s="250"/>
      <c r="UXG29" s="250"/>
      <c r="UXH29" s="250"/>
      <c r="UXI29" s="250"/>
      <c r="UXJ29" s="250"/>
      <c r="UXK29" s="250"/>
      <c r="UXL29" s="250"/>
      <c r="UXM29" s="250"/>
      <c r="UXN29" s="250"/>
      <c r="UXO29" s="250"/>
      <c r="UXP29" s="250"/>
      <c r="UXQ29" s="250"/>
      <c r="UXR29" s="250"/>
      <c r="UXS29" s="250"/>
      <c r="UXT29" s="250"/>
      <c r="UXU29" s="250"/>
      <c r="UXV29" s="250"/>
      <c r="UXW29" s="250"/>
      <c r="UXX29" s="250"/>
      <c r="UXY29" s="250"/>
      <c r="UXZ29" s="251"/>
      <c r="UYA29" s="251"/>
      <c r="UYB29" s="251"/>
      <c r="UYC29" s="251"/>
      <c r="UYD29" s="251"/>
      <c r="UYE29" s="250"/>
      <c r="UYF29" s="250"/>
      <c r="UYG29" s="250"/>
      <c r="UYH29" s="250"/>
      <c r="UYI29" s="250"/>
      <c r="UYJ29" s="250"/>
      <c r="UYK29" s="250"/>
      <c r="UYL29" s="250"/>
      <c r="UYM29" s="250"/>
      <c r="UYN29" s="250"/>
      <c r="UYO29" s="250"/>
      <c r="UYP29" s="250"/>
      <c r="UYQ29" s="250"/>
      <c r="UYR29" s="250"/>
      <c r="UYS29" s="250"/>
      <c r="UYT29" s="250"/>
      <c r="UYU29" s="250"/>
      <c r="UYV29" s="250"/>
      <c r="UYW29" s="250"/>
      <c r="UYX29" s="250"/>
      <c r="UYY29" s="250"/>
      <c r="UYZ29" s="250"/>
      <c r="UZA29" s="250"/>
      <c r="UZB29" s="250"/>
      <c r="UZC29" s="250"/>
      <c r="UZD29" s="250"/>
      <c r="UZE29" s="250"/>
      <c r="UZF29" s="250"/>
      <c r="UZG29" s="250"/>
      <c r="UZH29" s="250"/>
      <c r="UZI29" s="250"/>
      <c r="UZJ29" s="250"/>
      <c r="UZK29" s="250"/>
      <c r="UZL29" s="250"/>
      <c r="UZM29" s="250"/>
      <c r="UZN29" s="250"/>
      <c r="UZO29" s="250"/>
      <c r="UZP29" s="250"/>
      <c r="UZQ29" s="250"/>
      <c r="UZR29" s="250"/>
      <c r="UZS29" s="250"/>
      <c r="UZT29" s="250"/>
      <c r="UZU29" s="250"/>
      <c r="UZV29" s="250"/>
      <c r="UZW29" s="250"/>
      <c r="UZX29" s="250"/>
      <c r="UZY29" s="250"/>
      <c r="UZZ29" s="250"/>
      <c r="VAA29" s="250"/>
      <c r="VAB29" s="251"/>
      <c r="VAC29" s="251"/>
      <c r="VAD29" s="251"/>
      <c r="VAE29" s="251"/>
      <c r="VAF29" s="251"/>
      <c r="VAG29" s="250"/>
      <c r="VAH29" s="250"/>
      <c r="VAI29" s="250"/>
      <c r="VAJ29" s="250"/>
      <c r="VAK29" s="250"/>
      <c r="VAL29" s="250"/>
      <c r="VAM29" s="250"/>
      <c r="VAN29" s="250"/>
      <c r="VAO29" s="250"/>
      <c r="VAP29" s="250"/>
      <c r="VAQ29" s="250"/>
      <c r="VAR29" s="250"/>
      <c r="VAS29" s="250"/>
      <c r="VAT29" s="250"/>
      <c r="VAU29" s="250"/>
      <c r="VAV29" s="250"/>
      <c r="VAW29" s="250"/>
      <c r="VAX29" s="250"/>
      <c r="VAY29" s="250"/>
      <c r="VAZ29" s="250"/>
      <c r="VBA29" s="250"/>
      <c r="VBB29" s="250"/>
      <c r="VBC29" s="250"/>
      <c r="VBD29" s="250"/>
      <c r="VBE29" s="250"/>
      <c r="VBF29" s="250"/>
      <c r="VBG29" s="250"/>
      <c r="VBH29" s="250"/>
      <c r="VBI29" s="250"/>
      <c r="VBJ29" s="250"/>
      <c r="VBK29" s="250"/>
      <c r="VBL29" s="250"/>
      <c r="VBM29" s="250"/>
      <c r="VBN29" s="250"/>
      <c r="VBO29" s="250"/>
      <c r="VBP29" s="250"/>
      <c r="VBQ29" s="250"/>
      <c r="VBR29" s="250"/>
      <c r="VBS29" s="250"/>
      <c r="VBT29" s="250"/>
      <c r="VBU29" s="250"/>
      <c r="VBV29" s="250"/>
      <c r="VBW29" s="250"/>
      <c r="VBX29" s="250"/>
      <c r="VBY29" s="250"/>
      <c r="VBZ29" s="250"/>
      <c r="VCA29" s="250"/>
      <c r="VCB29" s="250"/>
      <c r="VCC29" s="250"/>
      <c r="VCD29" s="251"/>
      <c r="VCE29" s="251"/>
      <c r="VCF29" s="251"/>
      <c r="VCG29" s="251"/>
      <c r="VCH29" s="251"/>
      <c r="VCI29" s="250"/>
      <c r="VCJ29" s="250"/>
      <c r="VCK29" s="250"/>
      <c r="VCL29" s="250"/>
      <c r="VCM29" s="250"/>
      <c r="VCN29" s="250"/>
      <c r="VCO29" s="250"/>
      <c r="VCP29" s="250"/>
      <c r="VCQ29" s="250"/>
      <c r="VCR29" s="250"/>
      <c r="VCS29" s="250"/>
      <c r="VCT29" s="250"/>
      <c r="VCU29" s="250"/>
      <c r="VCV29" s="250"/>
      <c r="VCW29" s="250"/>
      <c r="VCX29" s="250"/>
      <c r="VCY29" s="250"/>
      <c r="VCZ29" s="250"/>
      <c r="VDA29" s="250"/>
      <c r="VDB29" s="250"/>
      <c r="VDC29" s="250"/>
      <c r="VDD29" s="250"/>
      <c r="VDE29" s="250"/>
      <c r="VDF29" s="250"/>
      <c r="VDG29" s="250"/>
      <c r="VDH29" s="250"/>
      <c r="VDI29" s="250"/>
      <c r="VDJ29" s="250"/>
      <c r="VDK29" s="250"/>
      <c r="VDL29" s="250"/>
      <c r="VDM29" s="250"/>
      <c r="VDN29" s="250"/>
      <c r="VDO29" s="250"/>
      <c r="VDP29" s="250"/>
      <c r="VDQ29" s="250"/>
      <c r="VDR29" s="250"/>
      <c r="VDS29" s="250"/>
      <c r="VDT29" s="250"/>
      <c r="VDU29" s="250"/>
      <c r="VDV29" s="250"/>
      <c r="VDW29" s="250"/>
      <c r="VDX29" s="250"/>
      <c r="VDY29" s="250"/>
      <c r="VDZ29" s="250"/>
      <c r="VEA29" s="250"/>
      <c r="VEB29" s="250"/>
      <c r="VEC29" s="250"/>
      <c r="VED29" s="250"/>
      <c r="VEE29" s="250"/>
      <c r="VEF29" s="251"/>
      <c r="VEG29" s="251"/>
      <c r="VEH29" s="251"/>
      <c r="VEI29" s="251"/>
      <c r="VEJ29" s="251"/>
      <c r="VEK29" s="250"/>
      <c r="VEL29" s="250"/>
      <c r="VEM29" s="250"/>
      <c r="VEN29" s="250"/>
      <c r="VEO29" s="250"/>
      <c r="VEP29" s="250"/>
      <c r="VEQ29" s="250"/>
      <c r="VER29" s="250"/>
      <c r="VES29" s="250"/>
      <c r="VET29" s="250"/>
      <c r="VEU29" s="250"/>
      <c r="VEV29" s="250"/>
      <c r="VEW29" s="250"/>
      <c r="VEX29" s="250"/>
      <c r="VEY29" s="250"/>
      <c r="VEZ29" s="250"/>
      <c r="VFA29" s="250"/>
      <c r="VFB29" s="250"/>
      <c r="VFC29" s="250"/>
      <c r="VFD29" s="250"/>
      <c r="VFE29" s="250"/>
      <c r="VFF29" s="250"/>
      <c r="VFG29" s="250"/>
      <c r="VFH29" s="250"/>
      <c r="VFI29" s="250"/>
      <c r="VFJ29" s="250"/>
      <c r="VFK29" s="250"/>
      <c r="VFL29" s="250"/>
      <c r="VFM29" s="250"/>
      <c r="VFN29" s="250"/>
      <c r="VFO29" s="250"/>
      <c r="VFP29" s="250"/>
      <c r="VFQ29" s="250"/>
      <c r="VFR29" s="250"/>
      <c r="VFS29" s="250"/>
      <c r="VFT29" s="250"/>
      <c r="VFU29" s="250"/>
      <c r="VFV29" s="250"/>
      <c r="VFW29" s="250"/>
      <c r="VFX29" s="250"/>
      <c r="VFY29" s="250"/>
      <c r="VFZ29" s="250"/>
      <c r="VGA29" s="250"/>
      <c r="VGB29" s="250"/>
      <c r="VGC29" s="250"/>
      <c r="VGD29" s="250"/>
      <c r="VGE29" s="250"/>
      <c r="VGF29" s="250"/>
      <c r="VGG29" s="250"/>
      <c r="VGH29" s="251"/>
      <c r="VGI29" s="251"/>
      <c r="VGJ29" s="251"/>
      <c r="VGK29" s="251"/>
      <c r="VGL29" s="251"/>
      <c r="VGM29" s="250"/>
      <c r="VGN29" s="250"/>
      <c r="VGO29" s="250"/>
      <c r="VGP29" s="250"/>
      <c r="VGQ29" s="250"/>
      <c r="VGR29" s="250"/>
      <c r="VGS29" s="250"/>
      <c r="VGT29" s="250"/>
      <c r="VGU29" s="250"/>
      <c r="VGV29" s="250"/>
      <c r="VGW29" s="250"/>
      <c r="VGX29" s="250"/>
      <c r="VGY29" s="250"/>
      <c r="VGZ29" s="250"/>
      <c r="VHA29" s="250"/>
      <c r="VHB29" s="250"/>
      <c r="VHC29" s="250"/>
      <c r="VHD29" s="250"/>
      <c r="VHE29" s="250"/>
      <c r="VHF29" s="250"/>
      <c r="VHG29" s="250"/>
      <c r="VHH29" s="250"/>
      <c r="VHI29" s="250"/>
      <c r="VHJ29" s="250"/>
      <c r="VHK29" s="250"/>
      <c r="VHL29" s="250"/>
      <c r="VHM29" s="250"/>
      <c r="VHN29" s="250"/>
      <c r="VHO29" s="250"/>
      <c r="VHP29" s="250"/>
      <c r="VHQ29" s="250"/>
      <c r="VHR29" s="250"/>
      <c r="VHS29" s="250"/>
      <c r="VHT29" s="250"/>
      <c r="VHU29" s="250"/>
      <c r="VHV29" s="250"/>
      <c r="VHW29" s="250"/>
      <c r="VHX29" s="250"/>
      <c r="VHY29" s="250"/>
      <c r="VHZ29" s="250"/>
      <c r="VIA29" s="250"/>
      <c r="VIB29" s="250"/>
      <c r="VIC29" s="250"/>
      <c r="VID29" s="250"/>
      <c r="VIE29" s="250"/>
      <c r="VIF29" s="250"/>
      <c r="VIG29" s="250"/>
      <c r="VIH29" s="250"/>
      <c r="VII29" s="250"/>
      <c r="VIJ29" s="251"/>
      <c r="VIK29" s="251"/>
      <c r="VIL29" s="251"/>
      <c r="VIM29" s="251"/>
      <c r="VIN29" s="251"/>
      <c r="VIO29" s="250"/>
      <c r="VIP29" s="250"/>
      <c r="VIQ29" s="250"/>
      <c r="VIR29" s="250"/>
      <c r="VIS29" s="250"/>
      <c r="VIT29" s="250"/>
      <c r="VIU29" s="250"/>
      <c r="VIV29" s="250"/>
      <c r="VIW29" s="250"/>
      <c r="VIX29" s="250"/>
      <c r="VIY29" s="250"/>
      <c r="VIZ29" s="250"/>
      <c r="VJA29" s="250"/>
      <c r="VJB29" s="250"/>
      <c r="VJC29" s="250"/>
      <c r="VJD29" s="250"/>
      <c r="VJE29" s="250"/>
      <c r="VJF29" s="250"/>
      <c r="VJG29" s="250"/>
      <c r="VJH29" s="250"/>
      <c r="VJI29" s="250"/>
      <c r="VJJ29" s="250"/>
      <c r="VJK29" s="250"/>
      <c r="VJL29" s="250"/>
      <c r="VJM29" s="250"/>
      <c r="VJN29" s="250"/>
      <c r="VJO29" s="250"/>
      <c r="VJP29" s="250"/>
      <c r="VJQ29" s="250"/>
      <c r="VJR29" s="250"/>
      <c r="VJS29" s="250"/>
      <c r="VJT29" s="250"/>
      <c r="VJU29" s="250"/>
      <c r="VJV29" s="250"/>
      <c r="VJW29" s="250"/>
      <c r="VJX29" s="250"/>
      <c r="VJY29" s="250"/>
      <c r="VJZ29" s="250"/>
      <c r="VKA29" s="250"/>
      <c r="VKB29" s="250"/>
      <c r="VKC29" s="250"/>
      <c r="VKD29" s="250"/>
      <c r="VKE29" s="250"/>
      <c r="VKF29" s="250"/>
      <c r="VKG29" s="250"/>
      <c r="VKH29" s="250"/>
      <c r="VKI29" s="250"/>
      <c r="VKJ29" s="250"/>
      <c r="VKK29" s="250"/>
      <c r="VKL29" s="251"/>
      <c r="VKM29" s="251"/>
      <c r="VKN29" s="251"/>
      <c r="VKO29" s="251"/>
      <c r="VKP29" s="251"/>
      <c r="VKQ29" s="250"/>
      <c r="VKR29" s="250"/>
      <c r="VKS29" s="250"/>
      <c r="VKT29" s="250"/>
      <c r="VKU29" s="250"/>
      <c r="VKV29" s="250"/>
      <c r="VKW29" s="250"/>
      <c r="VKX29" s="250"/>
      <c r="VKY29" s="250"/>
      <c r="VKZ29" s="250"/>
      <c r="VLA29" s="250"/>
      <c r="VLB29" s="250"/>
      <c r="VLC29" s="250"/>
      <c r="VLD29" s="250"/>
      <c r="VLE29" s="250"/>
      <c r="VLF29" s="250"/>
      <c r="VLG29" s="250"/>
      <c r="VLH29" s="250"/>
      <c r="VLI29" s="250"/>
      <c r="VLJ29" s="250"/>
      <c r="VLK29" s="250"/>
      <c r="VLL29" s="250"/>
      <c r="VLM29" s="250"/>
      <c r="VLN29" s="250"/>
      <c r="VLO29" s="250"/>
      <c r="VLP29" s="250"/>
      <c r="VLQ29" s="250"/>
      <c r="VLR29" s="250"/>
      <c r="VLS29" s="250"/>
      <c r="VLT29" s="250"/>
      <c r="VLU29" s="250"/>
      <c r="VLV29" s="250"/>
      <c r="VLW29" s="250"/>
      <c r="VLX29" s="250"/>
      <c r="VLY29" s="250"/>
      <c r="VLZ29" s="250"/>
      <c r="VMA29" s="250"/>
      <c r="VMB29" s="250"/>
      <c r="VMC29" s="250"/>
      <c r="VMD29" s="250"/>
      <c r="VME29" s="250"/>
      <c r="VMF29" s="250"/>
      <c r="VMG29" s="250"/>
      <c r="VMH29" s="250"/>
      <c r="VMI29" s="250"/>
      <c r="VMJ29" s="250"/>
      <c r="VMK29" s="250"/>
      <c r="VML29" s="250"/>
      <c r="VMM29" s="250"/>
      <c r="VMN29" s="251"/>
      <c r="VMO29" s="251"/>
      <c r="VMP29" s="251"/>
      <c r="VMQ29" s="251"/>
      <c r="VMR29" s="251"/>
      <c r="VMS29" s="250"/>
      <c r="VMT29" s="250"/>
      <c r="VMU29" s="250"/>
      <c r="VMV29" s="250"/>
      <c r="VMW29" s="250"/>
      <c r="VMX29" s="250"/>
      <c r="VMY29" s="250"/>
      <c r="VMZ29" s="250"/>
      <c r="VNA29" s="250"/>
      <c r="VNB29" s="250"/>
      <c r="VNC29" s="250"/>
      <c r="VND29" s="250"/>
      <c r="VNE29" s="250"/>
      <c r="VNF29" s="250"/>
      <c r="VNG29" s="250"/>
      <c r="VNH29" s="250"/>
      <c r="VNI29" s="250"/>
      <c r="VNJ29" s="250"/>
      <c r="VNK29" s="250"/>
      <c r="VNL29" s="250"/>
      <c r="VNM29" s="250"/>
      <c r="VNN29" s="250"/>
      <c r="VNO29" s="250"/>
      <c r="VNP29" s="250"/>
      <c r="VNQ29" s="250"/>
      <c r="VNR29" s="250"/>
      <c r="VNS29" s="250"/>
      <c r="VNT29" s="250"/>
      <c r="VNU29" s="250"/>
      <c r="VNV29" s="250"/>
      <c r="VNW29" s="250"/>
      <c r="VNX29" s="250"/>
      <c r="VNY29" s="250"/>
      <c r="VNZ29" s="250"/>
      <c r="VOA29" s="250"/>
      <c r="VOB29" s="250"/>
      <c r="VOC29" s="250"/>
      <c r="VOD29" s="250"/>
      <c r="VOE29" s="250"/>
      <c r="VOF29" s="250"/>
      <c r="VOG29" s="250"/>
      <c r="VOH29" s="250"/>
      <c r="VOI29" s="250"/>
      <c r="VOJ29" s="250"/>
      <c r="VOK29" s="250"/>
      <c r="VOL29" s="250"/>
      <c r="VOM29" s="250"/>
      <c r="VON29" s="250"/>
      <c r="VOO29" s="250"/>
      <c r="VOP29" s="251"/>
      <c r="VOQ29" s="251"/>
      <c r="VOR29" s="251"/>
      <c r="VOS29" s="251"/>
      <c r="VOT29" s="251"/>
      <c r="VOU29" s="250"/>
      <c r="VOV29" s="250"/>
      <c r="VOW29" s="250"/>
      <c r="VOX29" s="250"/>
      <c r="VOY29" s="250"/>
      <c r="VOZ29" s="250"/>
      <c r="VPA29" s="250"/>
      <c r="VPB29" s="250"/>
      <c r="VPC29" s="250"/>
      <c r="VPD29" s="250"/>
      <c r="VPE29" s="250"/>
      <c r="VPF29" s="250"/>
      <c r="VPG29" s="250"/>
      <c r="VPH29" s="250"/>
      <c r="VPI29" s="250"/>
      <c r="VPJ29" s="250"/>
      <c r="VPK29" s="250"/>
      <c r="VPL29" s="250"/>
      <c r="VPM29" s="250"/>
      <c r="VPN29" s="250"/>
      <c r="VPO29" s="250"/>
      <c r="VPP29" s="250"/>
      <c r="VPQ29" s="250"/>
      <c r="VPR29" s="250"/>
      <c r="VPS29" s="250"/>
      <c r="VPT29" s="250"/>
      <c r="VPU29" s="250"/>
      <c r="VPV29" s="250"/>
      <c r="VPW29" s="250"/>
      <c r="VPX29" s="250"/>
      <c r="VPY29" s="250"/>
      <c r="VPZ29" s="250"/>
      <c r="VQA29" s="250"/>
      <c r="VQB29" s="250"/>
      <c r="VQC29" s="250"/>
      <c r="VQD29" s="250"/>
      <c r="VQE29" s="250"/>
      <c r="VQF29" s="250"/>
      <c r="VQG29" s="250"/>
      <c r="VQH29" s="250"/>
      <c r="VQI29" s="250"/>
      <c r="VQJ29" s="250"/>
      <c r="VQK29" s="250"/>
      <c r="VQL29" s="250"/>
      <c r="VQM29" s="250"/>
      <c r="VQN29" s="250"/>
      <c r="VQO29" s="250"/>
      <c r="VQP29" s="250"/>
      <c r="VQQ29" s="250"/>
      <c r="VQR29" s="251"/>
      <c r="VQS29" s="251"/>
      <c r="VQT29" s="251"/>
      <c r="VQU29" s="251"/>
      <c r="VQV29" s="251"/>
      <c r="VQW29" s="250"/>
      <c r="VQX29" s="250"/>
      <c r="VQY29" s="250"/>
      <c r="VQZ29" s="250"/>
      <c r="VRA29" s="250"/>
      <c r="VRB29" s="250"/>
      <c r="VRC29" s="250"/>
      <c r="VRD29" s="250"/>
      <c r="VRE29" s="250"/>
      <c r="VRF29" s="250"/>
      <c r="VRG29" s="250"/>
      <c r="VRH29" s="250"/>
      <c r="VRI29" s="250"/>
      <c r="VRJ29" s="250"/>
      <c r="VRK29" s="250"/>
      <c r="VRL29" s="250"/>
      <c r="VRM29" s="250"/>
      <c r="VRN29" s="250"/>
      <c r="VRO29" s="250"/>
      <c r="VRP29" s="250"/>
      <c r="VRQ29" s="250"/>
      <c r="VRR29" s="250"/>
      <c r="VRS29" s="250"/>
      <c r="VRT29" s="250"/>
      <c r="VRU29" s="250"/>
      <c r="VRV29" s="250"/>
      <c r="VRW29" s="250"/>
      <c r="VRX29" s="250"/>
      <c r="VRY29" s="250"/>
      <c r="VRZ29" s="250"/>
      <c r="VSA29" s="250"/>
      <c r="VSB29" s="250"/>
      <c r="VSC29" s="250"/>
      <c r="VSD29" s="250"/>
      <c r="VSE29" s="250"/>
      <c r="VSF29" s="250"/>
      <c r="VSG29" s="250"/>
      <c r="VSH29" s="250"/>
      <c r="VSI29" s="250"/>
      <c r="VSJ29" s="250"/>
      <c r="VSK29" s="250"/>
      <c r="VSL29" s="250"/>
      <c r="VSM29" s="250"/>
      <c r="VSN29" s="250"/>
      <c r="VSO29" s="250"/>
      <c r="VSP29" s="250"/>
      <c r="VSQ29" s="250"/>
      <c r="VSR29" s="250"/>
      <c r="VSS29" s="250"/>
      <c r="VST29" s="251"/>
      <c r="VSU29" s="251"/>
      <c r="VSV29" s="251"/>
      <c r="VSW29" s="251"/>
      <c r="VSX29" s="251"/>
      <c r="VSY29" s="250"/>
      <c r="VSZ29" s="250"/>
      <c r="VTA29" s="250"/>
      <c r="VTB29" s="250"/>
      <c r="VTC29" s="250"/>
      <c r="VTD29" s="250"/>
      <c r="VTE29" s="250"/>
      <c r="VTF29" s="250"/>
      <c r="VTG29" s="250"/>
      <c r="VTH29" s="250"/>
      <c r="VTI29" s="250"/>
      <c r="VTJ29" s="250"/>
      <c r="VTK29" s="250"/>
      <c r="VTL29" s="250"/>
      <c r="VTM29" s="250"/>
      <c r="VTN29" s="250"/>
      <c r="VTO29" s="250"/>
      <c r="VTP29" s="250"/>
      <c r="VTQ29" s="250"/>
      <c r="VTR29" s="250"/>
      <c r="VTS29" s="250"/>
      <c r="VTT29" s="250"/>
      <c r="VTU29" s="250"/>
      <c r="VTV29" s="250"/>
      <c r="VTW29" s="250"/>
      <c r="VTX29" s="250"/>
      <c r="VTY29" s="250"/>
      <c r="VTZ29" s="250"/>
      <c r="VUA29" s="250"/>
      <c r="VUB29" s="250"/>
      <c r="VUC29" s="250"/>
      <c r="VUD29" s="250"/>
      <c r="VUE29" s="250"/>
      <c r="VUF29" s="250"/>
      <c r="VUG29" s="250"/>
      <c r="VUH29" s="250"/>
      <c r="VUI29" s="250"/>
      <c r="VUJ29" s="250"/>
      <c r="VUK29" s="250"/>
      <c r="VUL29" s="250"/>
      <c r="VUM29" s="250"/>
      <c r="VUN29" s="250"/>
      <c r="VUO29" s="250"/>
      <c r="VUP29" s="250"/>
      <c r="VUQ29" s="250"/>
      <c r="VUR29" s="250"/>
      <c r="VUS29" s="250"/>
      <c r="VUT29" s="250"/>
      <c r="VUU29" s="250"/>
      <c r="VUV29" s="251"/>
      <c r="VUW29" s="251"/>
      <c r="VUX29" s="251"/>
      <c r="VUY29" s="251"/>
      <c r="VUZ29" s="251"/>
      <c r="VVA29" s="250"/>
      <c r="VVB29" s="250"/>
      <c r="VVC29" s="250"/>
      <c r="VVD29" s="250"/>
      <c r="VVE29" s="250"/>
      <c r="VVF29" s="250"/>
      <c r="VVG29" s="250"/>
      <c r="VVH29" s="250"/>
      <c r="VVI29" s="250"/>
      <c r="VVJ29" s="250"/>
      <c r="VVK29" s="250"/>
      <c r="VVL29" s="250"/>
      <c r="VVM29" s="250"/>
      <c r="VVN29" s="250"/>
      <c r="VVO29" s="250"/>
      <c r="VVP29" s="250"/>
      <c r="VVQ29" s="250"/>
      <c r="VVR29" s="250"/>
      <c r="VVS29" s="250"/>
      <c r="VVT29" s="250"/>
      <c r="VVU29" s="250"/>
      <c r="VVV29" s="250"/>
      <c r="VVW29" s="250"/>
      <c r="VVX29" s="250"/>
      <c r="VVY29" s="250"/>
      <c r="VVZ29" s="250"/>
      <c r="VWA29" s="250"/>
      <c r="VWB29" s="250"/>
      <c r="VWC29" s="250"/>
      <c r="VWD29" s="250"/>
      <c r="VWE29" s="250"/>
      <c r="VWF29" s="250"/>
      <c r="VWG29" s="250"/>
      <c r="VWH29" s="250"/>
      <c r="VWI29" s="250"/>
      <c r="VWJ29" s="250"/>
      <c r="VWK29" s="250"/>
      <c r="VWL29" s="250"/>
      <c r="VWM29" s="250"/>
      <c r="VWN29" s="250"/>
      <c r="VWO29" s="250"/>
      <c r="VWP29" s="250"/>
      <c r="VWQ29" s="250"/>
      <c r="VWR29" s="250"/>
      <c r="VWS29" s="250"/>
      <c r="VWT29" s="250"/>
      <c r="VWU29" s="250"/>
      <c r="VWV29" s="250"/>
      <c r="VWW29" s="250"/>
      <c r="VWX29" s="251"/>
      <c r="VWY29" s="251"/>
      <c r="VWZ29" s="251"/>
      <c r="VXA29" s="251"/>
      <c r="VXB29" s="251"/>
      <c r="VXC29" s="250"/>
      <c r="VXD29" s="250"/>
      <c r="VXE29" s="250"/>
      <c r="VXF29" s="250"/>
      <c r="VXG29" s="250"/>
      <c r="VXH29" s="250"/>
      <c r="VXI29" s="250"/>
      <c r="VXJ29" s="250"/>
      <c r="VXK29" s="250"/>
      <c r="VXL29" s="250"/>
      <c r="VXM29" s="250"/>
      <c r="VXN29" s="250"/>
      <c r="VXO29" s="250"/>
      <c r="VXP29" s="250"/>
      <c r="VXQ29" s="250"/>
      <c r="VXR29" s="250"/>
      <c r="VXS29" s="250"/>
      <c r="VXT29" s="250"/>
      <c r="VXU29" s="250"/>
      <c r="VXV29" s="250"/>
      <c r="VXW29" s="250"/>
      <c r="VXX29" s="250"/>
      <c r="VXY29" s="250"/>
      <c r="VXZ29" s="250"/>
      <c r="VYA29" s="250"/>
      <c r="VYB29" s="250"/>
      <c r="VYC29" s="250"/>
      <c r="VYD29" s="250"/>
      <c r="VYE29" s="250"/>
      <c r="VYF29" s="250"/>
      <c r="VYG29" s="250"/>
      <c r="VYH29" s="250"/>
      <c r="VYI29" s="250"/>
      <c r="VYJ29" s="250"/>
      <c r="VYK29" s="250"/>
      <c r="VYL29" s="250"/>
      <c r="VYM29" s="250"/>
      <c r="VYN29" s="250"/>
      <c r="VYO29" s="250"/>
      <c r="VYP29" s="250"/>
      <c r="VYQ29" s="250"/>
      <c r="VYR29" s="250"/>
      <c r="VYS29" s="250"/>
      <c r="VYT29" s="250"/>
      <c r="VYU29" s="250"/>
      <c r="VYV29" s="250"/>
      <c r="VYW29" s="250"/>
      <c r="VYX29" s="250"/>
      <c r="VYY29" s="250"/>
      <c r="VYZ29" s="251"/>
      <c r="VZA29" s="251"/>
      <c r="VZB29" s="251"/>
      <c r="VZC29" s="251"/>
      <c r="VZD29" s="251"/>
      <c r="VZE29" s="250"/>
      <c r="VZF29" s="250"/>
      <c r="VZG29" s="250"/>
      <c r="VZH29" s="250"/>
      <c r="VZI29" s="250"/>
      <c r="VZJ29" s="250"/>
      <c r="VZK29" s="250"/>
      <c r="VZL29" s="250"/>
      <c r="VZM29" s="250"/>
      <c r="VZN29" s="250"/>
      <c r="VZO29" s="250"/>
      <c r="VZP29" s="250"/>
      <c r="VZQ29" s="250"/>
      <c r="VZR29" s="250"/>
      <c r="VZS29" s="250"/>
      <c r="VZT29" s="250"/>
      <c r="VZU29" s="250"/>
      <c r="VZV29" s="250"/>
      <c r="VZW29" s="250"/>
      <c r="VZX29" s="250"/>
      <c r="VZY29" s="250"/>
      <c r="VZZ29" s="250"/>
      <c r="WAA29" s="250"/>
      <c r="WAB29" s="250"/>
      <c r="WAC29" s="250"/>
      <c r="WAD29" s="250"/>
      <c r="WAE29" s="250"/>
      <c r="WAF29" s="250"/>
      <c r="WAG29" s="250"/>
      <c r="WAH29" s="250"/>
      <c r="WAI29" s="250"/>
      <c r="WAJ29" s="250"/>
      <c r="WAK29" s="250"/>
      <c r="WAL29" s="250"/>
      <c r="WAM29" s="250"/>
      <c r="WAN29" s="250"/>
      <c r="WAO29" s="250"/>
      <c r="WAP29" s="250"/>
      <c r="WAQ29" s="250"/>
      <c r="WAR29" s="250"/>
      <c r="WAS29" s="250"/>
      <c r="WAT29" s="250"/>
      <c r="WAU29" s="250"/>
      <c r="WAV29" s="250"/>
      <c r="WAW29" s="250"/>
      <c r="WAX29" s="250"/>
      <c r="WAY29" s="250"/>
      <c r="WAZ29" s="250"/>
      <c r="WBA29" s="250"/>
      <c r="WBB29" s="251"/>
      <c r="WBC29" s="251"/>
      <c r="WBD29" s="251"/>
      <c r="WBE29" s="251"/>
      <c r="WBF29" s="251"/>
      <c r="WBG29" s="250"/>
      <c r="WBH29" s="250"/>
      <c r="WBI29" s="250"/>
      <c r="WBJ29" s="250"/>
      <c r="WBK29" s="250"/>
      <c r="WBL29" s="250"/>
      <c r="WBM29" s="250"/>
      <c r="WBN29" s="250"/>
      <c r="WBO29" s="250"/>
      <c r="WBP29" s="250"/>
      <c r="WBQ29" s="250"/>
      <c r="WBR29" s="250"/>
      <c r="WBS29" s="250"/>
      <c r="WBT29" s="250"/>
      <c r="WBU29" s="250"/>
      <c r="WBV29" s="250"/>
      <c r="WBW29" s="250"/>
      <c r="WBX29" s="250"/>
      <c r="WBY29" s="250"/>
      <c r="WBZ29" s="250"/>
      <c r="WCA29" s="250"/>
      <c r="WCB29" s="250"/>
      <c r="WCC29" s="250"/>
      <c r="WCD29" s="250"/>
      <c r="WCE29" s="250"/>
      <c r="WCF29" s="250"/>
      <c r="WCG29" s="250"/>
      <c r="WCH29" s="250"/>
      <c r="WCI29" s="250"/>
      <c r="WCJ29" s="250"/>
      <c r="WCK29" s="250"/>
      <c r="WCL29" s="250"/>
      <c r="WCM29" s="250"/>
      <c r="WCN29" s="250"/>
      <c r="WCO29" s="250"/>
      <c r="WCP29" s="250"/>
      <c r="WCQ29" s="250"/>
      <c r="WCR29" s="250"/>
      <c r="WCS29" s="250"/>
      <c r="WCT29" s="250"/>
      <c r="WCU29" s="250"/>
      <c r="WCV29" s="250"/>
      <c r="WCW29" s="250"/>
      <c r="WCX29" s="250"/>
      <c r="WCY29" s="250"/>
      <c r="WCZ29" s="250"/>
      <c r="WDA29" s="250"/>
      <c r="WDB29" s="250"/>
      <c r="WDC29" s="250"/>
      <c r="WDD29" s="251"/>
      <c r="WDE29" s="251"/>
      <c r="WDF29" s="251"/>
      <c r="WDG29" s="251"/>
      <c r="WDH29" s="251"/>
      <c r="WDI29" s="250"/>
      <c r="WDJ29" s="250"/>
      <c r="WDK29" s="250"/>
      <c r="WDL29" s="250"/>
      <c r="WDM29" s="250"/>
      <c r="WDN29" s="250"/>
      <c r="WDO29" s="250"/>
      <c r="WDP29" s="250"/>
      <c r="WDQ29" s="250"/>
      <c r="WDR29" s="250"/>
      <c r="WDS29" s="250"/>
      <c r="WDT29" s="250"/>
      <c r="WDU29" s="250"/>
      <c r="WDV29" s="250"/>
      <c r="WDW29" s="250"/>
      <c r="WDX29" s="250"/>
      <c r="WDY29" s="250"/>
      <c r="WDZ29" s="250"/>
      <c r="WEA29" s="250"/>
      <c r="WEB29" s="250"/>
      <c r="WEC29" s="250"/>
      <c r="WED29" s="250"/>
      <c r="WEE29" s="250"/>
      <c r="WEF29" s="250"/>
      <c r="WEG29" s="250"/>
      <c r="WEH29" s="250"/>
      <c r="WEI29" s="250"/>
      <c r="WEJ29" s="250"/>
      <c r="WEK29" s="250"/>
      <c r="WEL29" s="250"/>
      <c r="WEM29" s="250"/>
      <c r="WEN29" s="250"/>
      <c r="WEO29" s="250"/>
      <c r="WEP29" s="250"/>
      <c r="WEQ29" s="250"/>
      <c r="WER29" s="250"/>
      <c r="WES29" s="250"/>
      <c r="WET29" s="250"/>
      <c r="WEU29" s="250"/>
      <c r="WEV29" s="250"/>
      <c r="WEW29" s="250"/>
      <c r="WEX29" s="250"/>
      <c r="WEY29" s="250"/>
      <c r="WEZ29" s="250"/>
      <c r="WFA29" s="250"/>
      <c r="WFB29" s="250"/>
      <c r="WFC29" s="250"/>
      <c r="WFD29" s="250"/>
      <c r="WFE29" s="250"/>
      <c r="WFF29" s="251"/>
      <c r="WFG29" s="251"/>
      <c r="WFH29" s="251"/>
      <c r="WFI29" s="251"/>
      <c r="WFJ29" s="251"/>
      <c r="WFK29" s="250"/>
      <c r="WFL29" s="250"/>
      <c r="WFM29" s="250"/>
      <c r="WFN29" s="250"/>
      <c r="WFO29" s="250"/>
      <c r="WFP29" s="250"/>
      <c r="WFQ29" s="250"/>
      <c r="WFR29" s="250"/>
      <c r="WFS29" s="250"/>
      <c r="WFT29" s="250"/>
      <c r="WFU29" s="250"/>
      <c r="WFV29" s="250"/>
      <c r="WFW29" s="250"/>
      <c r="WFX29" s="250"/>
      <c r="WFY29" s="250"/>
      <c r="WFZ29" s="250"/>
      <c r="WGA29" s="250"/>
      <c r="WGB29" s="250"/>
      <c r="WGC29" s="250"/>
      <c r="WGD29" s="250"/>
      <c r="WGE29" s="250"/>
      <c r="WGF29" s="250"/>
      <c r="WGG29" s="250"/>
      <c r="WGH29" s="250"/>
      <c r="WGI29" s="250"/>
      <c r="WGJ29" s="250"/>
      <c r="WGK29" s="250"/>
      <c r="WGL29" s="250"/>
      <c r="WGM29" s="250"/>
      <c r="WGN29" s="250"/>
      <c r="WGO29" s="250"/>
      <c r="WGP29" s="250"/>
      <c r="WGQ29" s="250"/>
      <c r="WGR29" s="250"/>
      <c r="WGS29" s="250"/>
      <c r="WGT29" s="250"/>
      <c r="WGU29" s="250"/>
      <c r="WGV29" s="250"/>
      <c r="WGW29" s="250"/>
      <c r="WGX29" s="250"/>
      <c r="WGY29" s="250"/>
      <c r="WGZ29" s="250"/>
      <c r="WHA29" s="250"/>
      <c r="WHB29" s="250"/>
      <c r="WHC29" s="250"/>
      <c r="WHD29" s="250"/>
      <c r="WHE29" s="250"/>
      <c r="WHF29" s="250"/>
      <c r="WHG29" s="250"/>
      <c r="WHH29" s="251"/>
      <c r="WHI29" s="251"/>
      <c r="WHJ29" s="251"/>
      <c r="WHK29" s="251"/>
      <c r="WHL29" s="251"/>
      <c r="WHM29" s="250"/>
      <c r="WHN29" s="250"/>
      <c r="WHO29" s="250"/>
      <c r="WHP29" s="250"/>
      <c r="WHQ29" s="250"/>
      <c r="WHR29" s="250"/>
      <c r="WHS29" s="250"/>
      <c r="WHT29" s="250"/>
      <c r="WHU29" s="250"/>
      <c r="WHV29" s="250"/>
      <c r="WHW29" s="250"/>
      <c r="WHX29" s="250"/>
      <c r="WHY29" s="250"/>
      <c r="WHZ29" s="250"/>
      <c r="WIA29" s="250"/>
      <c r="WIB29" s="250"/>
      <c r="WIC29" s="250"/>
      <c r="WID29" s="250"/>
      <c r="WIE29" s="250"/>
      <c r="WIF29" s="250"/>
      <c r="WIG29" s="250"/>
      <c r="WIH29" s="250"/>
      <c r="WII29" s="250"/>
      <c r="WIJ29" s="250"/>
      <c r="WIK29" s="250"/>
      <c r="WIL29" s="250"/>
      <c r="WIM29" s="250"/>
      <c r="WIN29" s="250"/>
      <c r="WIO29" s="250"/>
      <c r="WIP29" s="250"/>
      <c r="WIQ29" s="250"/>
      <c r="WIR29" s="250"/>
      <c r="WIS29" s="250"/>
      <c r="WIT29" s="250"/>
      <c r="WIU29" s="250"/>
      <c r="WIV29" s="250"/>
      <c r="WIW29" s="250"/>
      <c r="WIX29" s="250"/>
      <c r="WIY29" s="250"/>
      <c r="WIZ29" s="250"/>
      <c r="WJA29" s="250"/>
      <c r="WJB29" s="250"/>
      <c r="WJC29" s="250"/>
      <c r="WJD29" s="250"/>
      <c r="WJE29" s="250"/>
      <c r="WJF29" s="250"/>
      <c r="WJG29" s="250"/>
      <c r="WJH29" s="250"/>
      <c r="WJI29" s="250"/>
      <c r="WJJ29" s="251"/>
      <c r="WJK29" s="251"/>
      <c r="WJL29" s="251"/>
      <c r="WJM29" s="251"/>
      <c r="WJN29" s="251"/>
      <c r="WJO29" s="250"/>
      <c r="WJP29" s="250"/>
      <c r="WJQ29" s="250"/>
      <c r="WJR29" s="250"/>
      <c r="WJS29" s="250"/>
      <c r="WJT29" s="250"/>
      <c r="WJU29" s="250"/>
      <c r="WJV29" s="250"/>
      <c r="WJW29" s="250"/>
      <c r="WJX29" s="250"/>
      <c r="WJY29" s="250"/>
      <c r="WJZ29" s="250"/>
      <c r="WKA29" s="250"/>
      <c r="WKB29" s="250"/>
      <c r="WKC29" s="250"/>
      <c r="WKD29" s="250"/>
      <c r="WKE29" s="250"/>
      <c r="WKF29" s="250"/>
      <c r="WKG29" s="250"/>
      <c r="WKH29" s="250"/>
      <c r="WKI29" s="250"/>
      <c r="WKJ29" s="250"/>
      <c r="WKK29" s="250"/>
      <c r="WKL29" s="250"/>
      <c r="WKM29" s="250"/>
      <c r="WKN29" s="250"/>
      <c r="WKO29" s="250"/>
      <c r="WKP29" s="250"/>
      <c r="WKQ29" s="250"/>
      <c r="WKR29" s="250"/>
      <c r="WKS29" s="250"/>
      <c r="WKT29" s="250"/>
      <c r="WKU29" s="250"/>
      <c r="WKV29" s="250"/>
      <c r="WKW29" s="250"/>
      <c r="WKX29" s="250"/>
      <c r="WKY29" s="250"/>
      <c r="WKZ29" s="250"/>
      <c r="WLA29" s="250"/>
      <c r="WLB29" s="250"/>
      <c r="WLC29" s="250"/>
      <c r="WLD29" s="250"/>
      <c r="WLE29" s="250"/>
      <c r="WLF29" s="250"/>
      <c r="WLG29" s="250"/>
      <c r="WLH29" s="250"/>
      <c r="WLI29" s="250"/>
      <c r="WLJ29" s="250"/>
      <c r="WLK29" s="250"/>
      <c r="WLL29" s="251"/>
      <c r="WLM29" s="251"/>
      <c r="WLN29" s="251"/>
      <c r="WLO29" s="251"/>
      <c r="WLP29" s="251"/>
      <c r="WLQ29" s="250"/>
      <c r="WLR29" s="250"/>
      <c r="WLS29" s="250"/>
      <c r="WLT29" s="250"/>
      <c r="WLU29" s="250"/>
      <c r="WLV29" s="250"/>
      <c r="WLW29" s="250"/>
      <c r="WLX29" s="250"/>
      <c r="WLY29" s="250"/>
      <c r="WLZ29" s="250"/>
      <c r="WMA29" s="250"/>
      <c r="WMB29" s="250"/>
      <c r="WMC29" s="250"/>
      <c r="WMD29" s="250"/>
      <c r="WME29" s="250"/>
      <c r="WMF29" s="250"/>
      <c r="WMG29" s="250"/>
      <c r="WMH29" s="250"/>
      <c r="WMI29" s="250"/>
      <c r="WMJ29" s="250"/>
      <c r="WMK29" s="250"/>
      <c r="WML29" s="250"/>
      <c r="WMM29" s="250"/>
      <c r="WMN29" s="250"/>
      <c r="WMO29" s="250"/>
      <c r="WMP29" s="250"/>
      <c r="WMQ29" s="250"/>
      <c r="WMR29" s="250"/>
      <c r="WMS29" s="250"/>
      <c r="WMT29" s="250"/>
      <c r="WMU29" s="250"/>
      <c r="WMV29" s="250"/>
      <c r="WMW29" s="250"/>
      <c r="WMX29" s="250"/>
      <c r="WMY29" s="250"/>
      <c r="WMZ29" s="250"/>
      <c r="WNA29" s="250"/>
      <c r="WNB29" s="250"/>
      <c r="WNC29" s="250"/>
      <c r="WND29" s="250"/>
      <c r="WNE29" s="250"/>
      <c r="WNF29" s="250"/>
      <c r="WNG29" s="250"/>
      <c r="WNH29" s="250"/>
      <c r="WNI29" s="250"/>
      <c r="WNJ29" s="250"/>
      <c r="WNK29" s="250"/>
      <c r="WNL29" s="250"/>
      <c r="WNM29" s="250"/>
      <c r="WNN29" s="251"/>
      <c r="WNO29" s="251"/>
      <c r="WNP29" s="251"/>
      <c r="WNQ29" s="251"/>
      <c r="WNR29" s="251"/>
      <c r="WNS29" s="250"/>
      <c r="WNT29" s="250"/>
      <c r="WNU29" s="250"/>
      <c r="WNV29" s="250"/>
      <c r="WNW29" s="250"/>
      <c r="WNX29" s="250"/>
      <c r="WNY29" s="250"/>
      <c r="WNZ29" s="250"/>
      <c r="WOA29" s="250"/>
      <c r="WOB29" s="250"/>
      <c r="WOC29" s="250"/>
      <c r="WOD29" s="250"/>
      <c r="WOE29" s="250"/>
      <c r="WOF29" s="250"/>
      <c r="WOG29" s="250"/>
      <c r="WOH29" s="250"/>
      <c r="WOI29" s="250"/>
      <c r="WOJ29" s="250"/>
      <c r="WOK29" s="250"/>
      <c r="WOL29" s="250"/>
      <c r="WOM29" s="250"/>
      <c r="WON29" s="250"/>
      <c r="WOO29" s="250"/>
      <c r="WOP29" s="250"/>
      <c r="WOQ29" s="250"/>
      <c r="WOR29" s="250"/>
      <c r="WOS29" s="250"/>
      <c r="WOT29" s="250"/>
      <c r="WOU29" s="250"/>
      <c r="WOV29" s="250"/>
      <c r="WOW29" s="250"/>
      <c r="WOX29" s="250"/>
      <c r="WOY29" s="250"/>
      <c r="WOZ29" s="250"/>
      <c r="WPA29" s="250"/>
      <c r="WPB29" s="250"/>
      <c r="WPC29" s="250"/>
      <c r="WPD29" s="250"/>
      <c r="WPE29" s="250"/>
      <c r="WPF29" s="250"/>
      <c r="WPG29" s="250"/>
      <c r="WPH29" s="250"/>
      <c r="WPI29" s="250"/>
      <c r="WPJ29" s="250"/>
      <c r="WPK29" s="250"/>
      <c r="WPL29" s="250"/>
      <c r="WPM29" s="250"/>
      <c r="WPN29" s="250"/>
      <c r="WPO29" s="250"/>
      <c r="WPP29" s="251"/>
      <c r="WPQ29" s="251"/>
      <c r="WPR29" s="251"/>
      <c r="WPS29" s="251"/>
      <c r="WPT29" s="251"/>
      <c r="WPU29" s="250"/>
      <c r="WPV29" s="250"/>
      <c r="WPW29" s="250"/>
      <c r="WPX29" s="250"/>
      <c r="WPY29" s="250"/>
      <c r="WPZ29" s="250"/>
      <c r="WQA29" s="250"/>
      <c r="WQB29" s="250"/>
      <c r="WQC29" s="250"/>
      <c r="WQD29" s="250"/>
      <c r="WQE29" s="250"/>
      <c r="WQF29" s="250"/>
      <c r="WQG29" s="250"/>
      <c r="WQH29" s="250"/>
      <c r="WQI29" s="250"/>
      <c r="WQJ29" s="250"/>
      <c r="WQK29" s="250"/>
      <c r="WQL29" s="250"/>
      <c r="WQM29" s="250"/>
      <c r="WQN29" s="250"/>
      <c r="WQO29" s="250"/>
      <c r="WQP29" s="250"/>
      <c r="WQQ29" s="250"/>
      <c r="WQR29" s="250"/>
      <c r="WQS29" s="250"/>
      <c r="WQT29" s="250"/>
      <c r="WQU29" s="250"/>
      <c r="WQV29" s="250"/>
      <c r="WQW29" s="250"/>
      <c r="WQX29" s="250"/>
      <c r="WQY29" s="250"/>
      <c r="WQZ29" s="250"/>
      <c r="WRA29" s="250"/>
      <c r="WRB29" s="250"/>
      <c r="WRC29" s="250"/>
      <c r="WRD29" s="250"/>
      <c r="WRE29" s="250"/>
      <c r="WRF29" s="250"/>
      <c r="WRG29" s="250"/>
      <c r="WRH29" s="250"/>
      <c r="WRI29" s="250"/>
      <c r="WRJ29" s="250"/>
      <c r="WRK29" s="250"/>
      <c r="WRL29" s="250"/>
      <c r="WRM29" s="250"/>
      <c r="WRN29" s="250"/>
      <c r="WRO29" s="250"/>
      <c r="WRP29" s="250"/>
      <c r="WRQ29" s="250"/>
      <c r="WRR29" s="251"/>
      <c r="WRS29" s="251"/>
      <c r="WRT29" s="251"/>
      <c r="WRU29" s="251"/>
      <c r="WRV29" s="251"/>
      <c r="WRW29" s="250"/>
      <c r="WRX29" s="250"/>
      <c r="WRY29" s="250"/>
      <c r="WRZ29" s="250"/>
      <c r="WSA29" s="250"/>
      <c r="WSB29" s="250"/>
      <c r="WSC29" s="250"/>
      <c r="WSD29" s="250"/>
      <c r="WSE29" s="250"/>
      <c r="WSF29" s="250"/>
      <c r="WSG29" s="250"/>
      <c r="WSH29" s="250"/>
      <c r="WSI29" s="250"/>
      <c r="WSJ29" s="250"/>
      <c r="WSK29" s="250"/>
      <c r="WSL29" s="250"/>
      <c r="WSM29" s="250"/>
      <c r="WSN29" s="250"/>
      <c r="WSO29" s="250"/>
      <c r="WSP29" s="250"/>
      <c r="WSQ29" s="250"/>
      <c r="WSR29" s="250"/>
      <c r="WSS29" s="250"/>
      <c r="WST29" s="250"/>
      <c r="WSU29" s="250"/>
      <c r="WSV29" s="250"/>
      <c r="WSW29" s="250"/>
      <c r="WSX29" s="250"/>
      <c r="WSY29" s="250"/>
      <c r="WSZ29" s="250"/>
      <c r="WTA29" s="250"/>
      <c r="WTB29" s="250"/>
      <c r="WTC29" s="250"/>
      <c r="WTD29" s="250"/>
      <c r="WTE29" s="250"/>
      <c r="WTF29" s="250"/>
      <c r="WTG29" s="250"/>
      <c r="WTH29" s="250"/>
      <c r="WTI29" s="250"/>
      <c r="WTJ29" s="250"/>
      <c r="WTK29" s="250"/>
      <c r="WTL29" s="250"/>
      <c r="WTM29" s="250"/>
      <c r="WTN29" s="250"/>
      <c r="WTO29" s="250"/>
      <c r="WTP29" s="250"/>
      <c r="WTQ29" s="250"/>
      <c r="WTR29" s="250"/>
      <c r="WTS29" s="250"/>
      <c r="WTT29" s="251"/>
      <c r="WTU29" s="251"/>
      <c r="WTV29" s="251"/>
      <c r="WTW29" s="251"/>
      <c r="WTX29" s="251"/>
      <c r="WTY29" s="250"/>
      <c r="WTZ29" s="250"/>
      <c r="WUA29" s="250"/>
      <c r="WUB29" s="250"/>
      <c r="WUC29" s="250"/>
      <c r="WUD29" s="250"/>
      <c r="WUE29" s="250"/>
      <c r="WUF29" s="250"/>
      <c r="WUG29" s="250"/>
      <c r="WUH29" s="250"/>
      <c r="WUI29" s="250"/>
      <c r="WUJ29" s="250"/>
      <c r="WUK29" s="250"/>
      <c r="WUL29" s="250"/>
      <c r="WUM29" s="250"/>
      <c r="WUN29" s="250"/>
      <c r="WUO29" s="250"/>
      <c r="WUP29" s="250"/>
      <c r="WUQ29" s="250"/>
      <c r="WUR29" s="250"/>
      <c r="WUS29" s="250"/>
      <c r="WUT29" s="250"/>
      <c r="WUU29" s="250"/>
      <c r="WUV29" s="250"/>
      <c r="WUW29" s="250"/>
      <c r="WUX29" s="250"/>
      <c r="WUY29" s="250"/>
      <c r="WUZ29" s="250"/>
      <c r="WVA29" s="250"/>
      <c r="WVB29" s="250"/>
      <c r="WVC29" s="250"/>
      <c r="WVD29" s="250"/>
      <c r="WVE29" s="250"/>
      <c r="WVF29" s="250"/>
      <c r="WVG29" s="250"/>
      <c r="WVH29" s="250"/>
      <c r="WVI29" s="250"/>
      <c r="WVJ29" s="250"/>
      <c r="WVK29" s="250"/>
      <c r="WVL29" s="250"/>
      <c r="WVM29" s="250"/>
      <c r="WVN29" s="250"/>
      <c r="WVO29" s="250"/>
      <c r="WVP29" s="250"/>
      <c r="WVQ29" s="250"/>
      <c r="WVR29" s="250"/>
      <c r="WVS29" s="250"/>
      <c r="WVT29" s="250"/>
      <c r="WVU29" s="250"/>
      <c r="WVV29" s="251"/>
      <c r="WVW29" s="251"/>
      <c r="WVX29" s="251"/>
      <c r="WVY29" s="251"/>
      <c r="WVZ29" s="251"/>
      <c r="WWA29" s="250"/>
      <c r="WWB29" s="250"/>
      <c r="WWC29" s="250"/>
      <c r="WWD29" s="250"/>
      <c r="WWE29" s="250"/>
      <c r="WWF29" s="250"/>
      <c r="WWG29" s="250"/>
      <c r="WWH29" s="250"/>
      <c r="WWI29" s="250"/>
      <c r="WWJ29" s="250"/>
      <c r="WWK29" s="250"/>
      <c r="WWL29" s="250"/>
      <c r="WWM29" s="250"/>
      <c r="WWN29" s="250"/>
      <c r="WWO29" s="250"/>
      <c r="WWP29" s="250"/>
      <c r="WWQ29" s="250"/>
      <c r="WWR29" s="250"/>
      <c r="WWS29" s="250"/>
      <c r="WWT29" s="250"/>
      <c r="WWU29" s="250"/>
      <c r="WWV29" s="250"/>
      <c r="WWW29" s="250"/>
      <c r="WWX29" s="250"/>
      <c r="WWY29" s="250"/>
      <c r="WWZ29" s="250"/>
      <c r="WXA29" s="250"/>
      <c r="WXB29" s="250"/>
      <c r="WXC29" s="250"/>
      <c r="WXD29" s="250"/>
      <c r="WXE29" s="250"/>
      <c r="WXF29" s="250"/>
      <c r="WXG29" s="250"/>
      <c r="WXH29" s="250"/>
      <c r="WXI29" s="250"/>
      <c r="WXJ29" s="250"/>
      <c r="WXK29" s="250"/>
      <c r="WXL29" s="250"/>
      <c r="WXM29" s="250"/>
      <c r="WXN29" s="250"/>
      <c r="WXO29" s="250"/>
      <c r="WXP29" s="250"/>
      <c r="WXQ29" s="250"/>
      <c r="WXR29" s="250"/>
      <c r="WXS29" s="250"/>
      <c r="WXT29" s="250"/>
      <c r="WXU29" s="250"/>
      <c r="WXV29" s="250"/>
      <c r="WXW29" s="250"/>
      <c r="WXX29" s="251"/>
      <c r="WXY29" s="251"/>
      <c r="WXZ29" s="251"/>
      <c r="WYA29" s="251"/>
      <c r="WYB29" s="251"/>
      <c r="WYC29" s="250"/>
      <c r="WYD29" s="250"/>
      <c r="WYE29" s="250"/>
      <c r="WYF29" s="250"/>
      <c r="WYG29" s="250"/>
      <c r="WYH29" s="250"/>
      <c r="WYI29" s="250"/>
      <c r="WYJ29" s="250"/>
      <c r="WYK29" s="250"/>
      <c r="WYL29" s="250"/>
      <c r="WYM29" s="250"/>
      <c r="WYN29" s="250"/>
      <c r="WYO29" s="250"/>
      <c r="WYP29" s="250"/>
      <c r="WYQ29" s="250"/>
      <c r="WYR29" s="250"/>
      <c r="WYS29" s="250"/>
      <c r="WYT29" s="250"/>
      <c r="WYU29" s="250"/>
      <c r="WYV29" s="250"/>
      <c r="WYW29" s="250"/>
      <c r="WYX29" s="250"/>
      <c r="WYY29" s="250"/>
      <c r="WYZ29" s="250"/>
      <c r="WZA29" s="250"/>
      <c r="WZB29" s="250"/>
      <c r="WZC29" s="250"/>
      <c r="WZD29" s="250"/>
      <c r="WZE29" s="250"/>
      <c r="WZF29" s="250"/>
      <c r="WZG29" s="250"/>
      <c r="WZH29" s="250"/>
      <c r="WZI29" s="250"/>
      <c r="WZJ29" s="250"/>
      <c r="WZK29" s="250"/>
      <c r="WZL29" s="250"/>
      <c r="WZM29" s="250"/>
      <c r="WZN29" s="250"/>
      <c r="WZO29" s="250"/>
      <c r="WZP29" s="250"/>
      <c r="WZQ29" s="250"/>
      <c r="WZR29" s="250"/>
      <c r="WZS29" s="250"/>
      <c r="WZT29" s="250"/>
      <c r="WZU29" s="250"/>
      <c r="WZV29" s="250"/>
      <c r="WZW29" s="250"/>
      <c r="WZX29" s="250"/>
      <c r="WZY29" s="250"/>
      <c r="WZZ29" s="251"/>
      <c r="XAA29" s="251"/>
      <c r="XAB29" s="251"/>
      <c r="XAC29" s="251"/>
      <c r="XAD29" s="251"/>
      <c r="XAE29" s="250"/>
      <c r="XAF29" s="250"/>
      <c r="XAG29" s="250"/>
      <c r="XAH29" s="250"/>
      <c r="XAI29" s="250"/>
      <c r="XAJ29" s="250"/>
      <c r="XAK29" s="250"/>
      <c r="XAL29" s="250"/>
      <c r="XAM29" s="250"/>
      <c r="XAN29" s="250"/>
      <c r="XAO29" s="250"/>
      <c r="XAP29" s="250"/>
      <c r="XAQ29" s="250"/>
      <c r="XAR29" s="250"/>
      <c r="XAS29" s="250"/>
      <c r="XAT29" s="250"/>
      <c r="XAU29" s="250"/>
      <c r="XAV29" s="250"/>
      <c r="XAW29" s="250"/>
      <c r="XAX29" s="250"/>
      <c r="XAY29" s="250"/>
      <c r="XAZ29" s="250"/>
      <c r="XBA29" s="250"/>
      <c r="XBB29" s="250"/>
      <c r="XBC29" s="250"/>
      <c r="XBD29" s="250"/>
      <c r="XBE29" s="250"/>
      <c r="XBF29" s="250"/>
      <c r="XBG29" s="250"/>
      <c r="XBH29" s="250"/>
      <c r="XBI29" s="250"/>
      <c r="XBJ29" s="250"/>
      <c r="XBK29" s="250"/>
      <c r="XBL29" s="250"/>
      <c r="XBM29" s="250"/>
      <c r="XBN29" s="250"/>
      <c r="XBO29" s="250"/>
      <c r="XBP29" s="250"/>
      <c r="XBQ29" s="250"/>
      <c r="XBR29" s="250"/>
      <c r="XBS29" s="250"/>
      <c r="XBT29" s="250"/>
      <c r="XBU29" s="250"/>
      <c r="XBV29" s="250"/>
      <c r="XBW29" s="250"/>
      <c r="XBX29" s="250"/>
      <c r="XBY29" s="250"/>
      <c r="XBZ29" s="250"/>
      <c r="XCA29" s="250"/>
      <c r="XCB29" s="251"/>
      <c r="XCC29" s="251"/>
      <c r="XCD29" s="251"/>
      <c r="XCE29" s="251"/>
      <c r="XCF29" s="251"/>
      <c r="XCG29" s="250"/>
      <c r="XCH29" s="250"/>
      <c r="XCI29" s="250"/>
      <c r="XCJ29" s="250"/>
      <c r="XCK29" s="250"/>
      <c r="XCL29" s="250"/>
      <c r="XCM29" s="250"/>
      <c r="XCN29" s="250"/>
      <c r="XCO29" s="250"/>
      <c r="XCP29" s="250"/>
      <c r="XCQ29" s="250"/>
      <c r="XCR29" s="250"/>
      <c r="XCS29" s="250"/>
      <c r="XCT29" s="250"/>
      <c r="XCU29" s="250"/>
      <c r="XCV29" s="250"/>
      <c r="XCW29" s="250"/>
      <c r="XCX29" s="250"/>
      <c r="XCY29" s="250"/>
      <c r="XCZ29" s="250"/>
      <c r="XDA29" s="250"/>
      <c r="XDB29" s="250"/>
      <c r="XDC29" s="250"/>
      <c r="XDD29" s="250"/>
      <c r="XDE29" s="250"/>
      <c r="XDF29" s="250"/>
      <c r="XDG29" s="250"/>
      <c r="XDH29" s="250"/>
      <c r="XDI29" s="250"/>
      <c r="XDJ29" s="250"/>
      <c r="XDK29" s="250"/>
      <c r="XDL29" s="250"/>
      <c r="XDM29" s="250"/>
      <c r="XDN29" s="250"/>
      <c r="XDO29" s="250"/>
      <c r="XDP29" s="250"/>
      <c r="XDQ29" s="250"/>
      <c r="XDR29" s="250"/>
      <c r="XDS29" s="250"/>
      <c r="XDT29" s="250"/>
      <c r="XDU29" s="250"/>
      <c r="XDV29" s="250"/>
      <c r="XDW29" s="250"/>
      <c r="XDX29" s="250"/>
      <c r="XDY29" s="250"/>
      <c r="XDZ29" s="250"/>
      <c r="XEA29" s="250"/>
      <c r="XEB29" s="250"/>
      <c r="XEC29" s="250"/>
      <c r="XED29" s="251"/>
      <c r="XEE29" s="251"/>
      <c r="XEF29" s="251"/>
      <c r="XEG29" s="251"/>
      <c r="XEH29" s="251"/>
      <c r="XEI29" s="250"/>
      <c r="XEJ29" s="250"/>
      <c r="XEK29" s="250"/>
      <c r="XEL29" s="250"/>
      <c r="XEM29" s="250"/>
      <c r="XEN29" s="250"/>
      <c r="XEO29" s="250"/>
      <c r="XEP29" s="250"/>
      <c r="XEQ29" s="250"/>
      <c r="XER29" s="250"/>
      <c r="XES29" s="250"/>
      <c r="XET29" s="250"/>
      <c r="XEU29" s="250"/>
      <c r="XEV29" s="250"/>
      <c r="XEW29" s="250"/>
      <c r="XEX29" s="250"/>
      <c r="XEY29" s="250"/>
      <c r="XEZ29" s="250"/>
      <c r="XFA29" s="250"/>
      <c r="XFB29" s="250"/>
      <c r="XFC29" s="250"/>
      <c r="XFD29" s="250"/>
    </row>
    <row r="30" spans="1:16384" ht="18.75">
      <c r="A30" s="250"/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1"/>
      <c r="AY30" s="251"/>
      <c r="AZ30" s="251"/>
      <c r="BA30" s="251"/>
      <c r="BB30" s="251"/>
      <c r="BC30" s="250"/>
      <c r="BD30" s="250"/>
      <c r="BE30" s="250"/>
      <c r="BF30" s="250"/>
      <c r="BG30" s="250"/>
      <c r="BH30" s="250"/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1"/>
      <c r="DA30" s="251"/>
      <c r="DB30" s="251"/>
      <c r="DC30" s="251"/>
      <c r="DD30" s="251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  <c r="EL30" s="250"/>
      <c r="EM30" s="250"/>
      <c r="EN30" s="250"/>
      <c r="EO30" s="250"/>
      <c r="EP30" s="250"/>
      <c r="EQ30" s="250"/>
      <c r="ER30" s="250"/>
      <c r="ES30" s="250"/>
      <c r="ET30" s="250"/>
      <c r="EU30" s="250"/>
      <c r="EV30" s="250"/>
      <c r="EW30" s="250"/>
      <c r="EX30" s="250"/>
      <c r="EY30" s="250"/>
      <c r="EZ30" s="250"/>
      <c r="FA30" s="250"/>
      <c r="FB30" s="251"/>
      <c r="FC30" s="251"/>
      <c r="FD30" s="251"/>
      <c r="FE30" s="251"/>
      <c r="FF30" s="251"/>
      <c r="FG30" s="250"/>
      <c r="FH30" s="250"/>
      <c r="FI30" s="250"/>
      <c r="FJ30" s="250"/>
      <c r="FK30" s="250"/>
      <c r="FL30" s="250"/>
      <c r="FM30" s="250"/>
      <c r="FN30" s="250"/>
      <c r="FO30" s="250"/>
      <c r="FP30" s="250"/>
      <c r="FQ30" s="250"/>
      <c r="FR30" s="250"/>
      <c r="FS30" s="250"/>
      <c r="FT30" s="250"/>
      <c r="FU30" s="250"/>
      <c r="FV30" s="250"/>
      <c r="FW30" s="250"/>
      <c r="FX30" s="250"/>
      <c r="FY30" s="250"/>
      <c r="FZ30" s="250"/>
      <c r="GA30" s="250"/>
      <c r="GB30" s="250"/>
      <c r="GC30" s="250"/>
      <c r="GD30" s="250"/>
      <c r="GE30" s="250"/>
      <c r="GF30" s="250"/>
      <c r="GG30" s="250"/>
      <c r="GH30" s="250"/>
      <c r="GI30" s="250"/>
      <c r="GJ30" s="250"/>
      <c r="GK30" s="250"/>
      <c r="GL30" s="250"/>
      <c r="GM30" s="250"/>
      <c r="GN30" s="250"/>
      <c r="GO30" s="250"/>
      <c r="GP30" s="250"/>
      <c r="GQ30" s="250"/>
      <c r="GR30" s="250"/>
      <c r="GS30" s="250"/>
      <c r="GT30" s="250"/>
      <c r="GU30" s="250"/>
      <c r="GV30" s="250"/>
      <c r="GW30" s="250"/>
      <c r="GX30" s="250"/>
      <c r="GY30" s="250"/>
      <c r="GZ30" s="250"/>
      <c r="HA30" s="250"/>
      <c r="HB30" s="250"/>
      <c r="HC30" s="250"/>
      <c r="HD30" s="251"/>
      <c r="HE30" s="251"/>
      <c r="HF30" s="251"/>
      <c r="HG30" s="251"/>
      <c r="HH30" s="251"/>
      <c r="HI30" s="250"/>
      <c r="HJ30" s="250"/>
      <c r="HK30" s="250"/>
      <c r="HL30" s="250"/>
      <c r="HM30" s="250"/>
      <c r="HN30" s="250"/>
      <c r="HO30" s="250"/>
      <c r="HP30" s="250"/>
      <c r="HQ30" s="250"/>
      <c r="HR30" s="250"/>
      <c r="HS30" s="250"/>
      <c r="HT30" s="250"/>
      <c r="HU30" s="250"/>
      <c r="HV30" s="250"/>
      <c r="HW30" s="250"/>
      <c r="HX30" s="250"/>
      <c r="HY30" s="250"/>
      <c r="HZ30" s="250"/>
      <c r="IA30" s="250"/>
      <c r="IB30" s="250"/>
      <c r="IC30" s="250"/>
      <c r="ID30" s="250"/>
      <c r="IE30" s="250"/>
      <c r="IF30" s="250"/>
      <c r="IG30" s="250"/>
      <c r="IH30" s="250"/>
      <c r="II30" s="250"/>
      <c r="IJ30" s="250"/>
      <c r="IK30" s="250"/>
      <c r="IL30" s="250"/>
      <c r="IM30" s="250"/>
      <c r="IN30" s="250"/>
      <c r="IO30" s="250"/>
      <c r="IP30" s="250"/>
      <c r="IQ30" s="250"/>
      <c r="IR30" s="250"/>
      <c r="IS30" s="250"/>
      <c r="IT30" s="250"/>
      <c r="IU30" s="250"/>
      <c r="IV30" s="250"/>
      <c r="IW30" s="250"/>
      <c r="IX30" s="250"/>
      <c r="IY30" s="250"/>
      <c r="IZ30" s="250"/>
      <c r="JA30" s="250"/>
      <c r="JB30" s="250"/>
      <c r="JC30" s="250"/>
      <c r="JD30" s="250"/>
      <c r="JE30" s="250"/>
      <c r="JF30" s="251"/>
      <c r="JG30" s="251"/>
      <c r="JH30" s="251"/>
      <c r="JI30" s="251"/>
      <c r="JJ30" s="251"/>
      <c r="JK30" s="250"/>
      <c r="JL30" s="250"/>
      <c r="JM30" s="250"/>
      <c r="JN30" s="250"/>
      <c r="JO30" s="250"/>
      <c r="JP30" s="250"/>
      <c r="JQ30" s="250"/>
      <c r="JR30" s="250"/>
      <c r="JS30" s="250"/>
      <c r="JT30" s="250"/>
      <c r="JU30" s="250"/>
      <c r="JV30" s="250"/>
      <c r="JW30" s="250"/>
      <c r="JX30" s="250"/>
      <c r="JY30" s="250"/>
      <c r="JZ30" s="250"/>
      <c r="KA30" s="250"/>
      <c r="KB30" s="250"/>
      <c r="KC30" s="250"/>
      <c r="KD30" s="250"/>
      <c r="KE30" s="250"/>
      <c r="KF30" s="250"/>
      <c r="KG30" s="250"/>
      <c r="KH30" s="250"/>
      <c r="KI30" s="250"/>
      <c r="KJ30" s="250"/>
      <c r="KK30" s="250"/>
      <c r="KL30" s="250"/>
      <c r="KM30" s="250"/>
      <c r="KN30" s="250"/>
      <c r="KO30" s="250"/>
      <c r="KP30" s="250"/>
      <c r="KQ30" s="250"/>
      <c r="KR30" s="250"/>
      <c r="KS30" s="250"/>
      <c r="KT30" s="250"/>
      <c r="KU30" s="250"/>
      <c r="KV30" s="250"/>
      <c r="KW30" s="250"/>
      <c r="KX30" s="250"/>
      <c r="KY30" s="250"/>
      <c r="KZ30" s="250"/>
      <c r="LA30" s="250"/>
      <c r="LB30" s="250"/>
      <c r="LC30" s="250"/>
      <c r="LD30" s="250"/>
      <c r="LE30" s="250"/>
      <c r="LF30" s="250"/>
      <c r="LG30" s="250"/>
      <c r="LH30" s="251"/>
      <c r="LI30" s="251"/>
      <c r="LJ30" s="251"/>
      <c r="LK30" s="251"/>
      <c r="LL30" s="251"/>
      <c r="LM30" s="250"/>
      <c r="LN30" s="250"/>
      <c r="LO30" s="250"/>
      <c r="LP30" s="250"/>
      <c r="LQ30" s="250"/>
      <c r="LR30" s="250"/>
      <c r="LS30" s="250"/>
      <c r="LT30" s="250"/>
      <c r="LU30" s="250"/>
      <c r="LV30" s="250"/>
      <c r="LW30" s="250"/>
      <c r="LX30" s="250"/>
      <c r="LY30" s="250"/>
      <c r="LZ30" s="250"/>
      <c r="MA30" s="250"/>
      <c r="MB30" s="250"/>
      <c r="MC30" s="250"/>
      <c r="MD30" s="250"/>
      <c r="ME30" s="250"/>
      <c r="MF30" s="250"/>
      <c r="MG30" s="250"/>
      <c r="MH30" s="250"/>
      <c r="MI30" s="250"/>
      <c r="MJ30" s="250"/>
      <c r="MK30" s="250"/>
      <c r="ML30" s="250"/>
      <c r="MM30" s="250"/>
      <c r="MN30" s="250"/>
      <c r="MO30" s="250"/>
      <c r="MP30" s="250"/>
      <c r="MQ30" s="250"/>
      <c r="MR30" s="250"/>
      <c r="MS30" s="250"/>
      <c r="MT30" s="250"/>
      <c r="MU30" s="250"/>
      <c r="MV30" s="250"/>
      <c r="MW30" s="250"/>
      <c r="MX30" s="250"/>
      <c r="MY30" s="250"/>
      <c r="MZ30" s="250"/>
      <c r="NA30" s="250"/>
      <c r="NB30" s="250"/>
      <c r="NC30" s="250"/>
      <c r="ND30" s="250"/>
      <c r="NE30" s="250"/>
      <c r="NF30" s="250"/>
      <c r="NG30" s="250"/>
      <c r="NH30" s="250"/>
      <c r="NI30" s="250"/>
      <c r="NJ30" s="251"/>
      <c r="NK30" s="251"/>
      <c r="NL30" s="251"/>
      <c r="NM30" s="251"/>
      <c r="NN30" s="251"/>
      <c r="NO30" s="250"/>
      <c r="NP30" s="250"/>
      <c r="NQ30" s="250"/>
      <c r="NR30" s="250"/>
      <c r="NS30" s="250"/>
      <c r="NT30" s="250"/>
      <c r="NU30" s="250"/>
      <c r="NV30" s="250"/>
      <c r="NW30" s="250"/>
      <c r="NX30" s="250"/>
      <c r="NY30" s="250"/>
      <c r="NZ30" s="250"/>
      <c r="OA30" s="250"/>
      <c r="OB30" s="250"/>
      <c r="OC30" s="250"/>
      <c r="OD30" s="250"/>
      <c r="OE30" s="250"/>
      <c r="OF30" s="250"/>
      <c r="OG30" s="250"/>
      <c r="OH30" s="250"/>
      <c r="OI30" s="250"/>
      <c r="OJ30" s="250"/>
      <c r="OK30" s="250"/>
      <c r="OL30" s="250"/>
      <c r="OM30" s="250"/>
      <c r="ON30" s="250"/>
      <c r="OO30" s="250"/>
      <c r="OP30" s="250"/>
      <c r="OQ30" s="250"/>
      <c r="OR30" s="250"/>
      <c r="OS30" s="250"/>
      <c r="OT30" s="250"/>
      <c r="OU30" s="250"/>
      <c r="OV30" s="250"/>
      <c r="OW30" s="250"/>
      <c r="OX30" s="250"/>
      <c r="OY30" s="250"/>
      <c r="OZ30" s="250"/>
      <c r="PA30" s="250"/>
      <c r="PB30" s="250"/>
      <c r="PC30" s="250"/>
      <c r="PD30" s="250"/>
      <c r="PE30" s="250"/>
      <c r="PF30" s="250"/>
      <c r="PG30" s="250"/>
      <c r="PH30" s="250"/>
      <c r="PI30" s="250"/>
      <c r="PJ30" s="250"/>
      <c r="PK30" s="250"/>
      <c r="PL30" s="251"/>
      <c r="PM30" s="251"/>
      <c r="PN30" s="251"/>
      <c r="PO30" s="251"/>
      <c r="PP30" s="251"/>
      <c r="PQ30" s="250"/>
      <c r="PR30" s="250"/>
      <c r="PS30" s="250"/>
      <c r="PT30" s="250"/>
      <c r="PU30" s="250"/>
      <c r="PV30" s="250"/>
      <c r="PW30" s="250"/>
      <c r="PX30" s="250"/>
      <c r="PY30" s="250"/>
      <c r="PZ30" s="250"/>
      <c r="QA30" s="250"/>
      <c r="QB30" s="250"/>
      <c r="QC30" s="250"/>
      <c r="QD30" s="250"/>
      <c r="QE30" s="250"/>
      <c r="QF30" s="250"/>
      <c r="QG30" s="250"/>
      <c r="QH30" s="250"/>
      <c r="QI30" s="250"/>
      <c r="QJ30" s="250"/>
      <c r="QK30" s="250"/>
      <c r="QL30" s="250"/>
      <c r="QM30" s="250"/>
      <c r="QN30" s="250"/>
      <c r="QO30" s="250"/>
      <c r="QP30" s="250"/>
      <c r="QQ30" s="250"/>
      <c r="QR30" s="250"/>
      <c r="QS30" s="250"/>
      <c r="QT30" s="250"/>
      <c r="QU30" s="250"/>
      <c r="QV30" s="250"/>
      <c r="QW30" s="250"/>
      <c r="QX30" s="250"/>
      <c r="QY30" s="250"/>
      <c r="QZ30" s="250"/>
      <c r="RA30" s="250"/>
      <c r="RB30" s="250"/>
      <c r="RC30" s="250"/>
      <c r="RD30" s="250"/>
      <c r="RE30" s="250"/>
      <c r="RF30" s="250"/>
      <c r="RG30" s="250"/>
      <c r="RH30" s="250"/>
      <c r="RI30" s="250"/>
      <c r="RJ30" s="250"/>
      <c r="RK30" s="250"/>
      <c r="RL30" s="250"/>
      <c r="RM30" s="250"/>
      <c r="RN30" s="251"/>
      <c r="RO30" s="251"/>
      <c r="RP30" s="251"/>
      <c r="RQ30" s="251"/>
      <c r="RR30" s="251"/>
      <c r="RS30" s="250"/>
      <c r="RT30" s="250"/>
      <c r="RU30" s="250"/>
      <c r="RV30" s="250"/>
      <c r="RW30" s="250"/>
      <c r="RX30" s="250"/>
      <c r="RY30" s="250"/>
      <c r="RZ30" s="250"/>
      <c r="SA30" s="250"/>
      <c r="SB30" s="250"/>
      <c r="SC30" s="250"/>
      <c r="SD30" s="250"/>
      <c r="SE30" s="250"/>
      <c r="SF30" s="250"/>
      <c r="SG30" s="250"/>
      <c r="SH30" s="250"/>
      <c r="SI30" s="250"/>
      <c r="SJ30" s="250"/>
      <c r="SK30" s="250"/>
      <c r="SL30" s="250"/>
      <c r="SM30" s="250"/>
      <c r="SN30" s="250"/>
      <c r="SO30" s="250"/>
      <c r="SP30" s="250"/>
      <c r="SQ30" s="250"/>
      <c r="SR30" s="250"/>
      <c r="SS30" s="250"/>
      <c r="ST30" s="250"/>
      <c r="SU30" s="250"/>
      <c r="SV30" s="250"/>
      <c r="SW30" s="250"/>
      <c r="SX30" s="250"/>
      <c r="SY30" s="250"/>
      <c r="SZ30" s="250"/>
      <c r="TA30" s="250"/>
      <c r="TB30" s="250"/>
      <c r="TC30" s="250"/>
      <c r="TD30" s="250"/>
      <c r="TE30" s="250"/>
      <c r="TF30" s="250"/>
      <c r="TG30" s="250"/>
      <c r="TH30" s="250"/>
      <c r="TI30" s="250"/>
      <c r="TJ30" s="250"/>
      <c r="TK30" s="250"/>
      <c r="TL30" s="250"/>
      <c r="TM30" s="250"/>
      <c r="TN30" s="250"/>
      <c r="TO30" s="250"/>
      <c r="TP30" s="251"/>
      <c r="TQ30" s="251"/>
      <c r="TR30" s="251"/>
      <c r="TS30" s="251"/>
      <c r="TT30" s="251"/>
      <c r="TU30" s="250"/>
      <c r="TV30" s="250"/>
      <c r="TW30" s="250"/>
      <c r="TX30" s="250"/>
      <c r="TY30" s="250"/>
      <c r="TZ30" s="250"/>
      <c r="UA30" s="250"/>
      <c r="UB30" s="250"/>
      <c r="UC30" s="250"/>
      <c r="UD30" s="250"/>
      <c r="UE30" s="250"/>
      <c r="UF30" s="250"/>
      <c r="UG30" s="250"/>
      <c r="UH30" s="250"/>
      <c r="UI30" s="250"/>
      <c r="UJ30" s="250"/>
      <c r="UK30" s="250"/>
      <c r="UL30" s="250"/>
      <c r="UM30" s="250"/>
      <c r="UN30" s="250"/>
      <c r="UO30" s="250"/>
      <c r="UP30" s="250"/>
      <c r="UQ30" s="250"/>
      <c r="UR30" s="250"/>
      <c r="US30" s="250"/>
      <c r="UT30" s="250"/>
      <c r="UU30" s="250"/>
      <c r="UV30" s="250"/>
      <c r="UW30" s="250"/>
      <c r="UX30" s="250"/>
      <c r="UY30" s="250"/>
      <c r="UZ30" s="250"/>
      <c r="VA30" s="250"/>
      <c r="VB30" s="250"/>
      <c r="VC30" s="250"/>
      <c r="VD30" s="250"/>
      <c r="VE30" s="250"/>
      <c r="VF30" s="250"/>
      <c r="VG30" s="250"/>
      <c r="VH30" s="250"/>
      <c r="VI30" s="250"/>
      <c r="VJ30" s="250"/>
      <c r="VK30" s="250"/>
      <c r="VL30" s="250"/>
      <c r="VM30" s="250"/>
      <c r="VN30" s="250"/>
      <c r="VO30" s="250"/>
      <c r="VP30" s="250"/>
      <c r="VQ30" s="250"/>
      <c r="VR30" s="251"/>
      <c r="VS30" s="251"/>
      <c r="VT30" s="251"/>
      <c r="VU30" s="251"/>
      <c r="VV30" s="251"/>
      <c r="VW30" s="250"/>
      <c r="VX30" s="250"/>
      <c r="VY30" s="250"/>
      <c r="VZ30" s="250"/>
      <c r="WA30" s="250"/>
      <c r="WB30" s="250"/>
      <c r="WC30" s="250"/>
      <c r="WD30" s="250"/>
      <c r="WE30" s="250"/>
      <c r="WF30" s="250"/>
      <c r="WG30" s="250"/>
      <c r="WH30" s="250"/>
      <c r="WI30" s="250"/>
      <c r="WJ30" s="250"/>
      <c r="WK30" s="250"/>
      <c r="WL30" s="250"/>
      <c r="WM30" s="250"/>
      <c r="WN30" s="250"/>
      <c r="WO30" s="250"/>
      <c r="WP30" s="250"/>
      <c r="WQ30" s="250"/>
      <c r="WR30" s="250"/>
      <c r="WS30" s="250"/>
      <c r="WT30" s="250"/>
      <c r="WU30" s="250"/>
      <c r="WV30" s="250"/>
      <c r="WW30" s="250"/>
      <c r="WX30" s="250"/>
      <c r="WY30" s="250"/>
      <c r="WZ30" s="250"/>
      <c r="XA30" s="250"/>
      <c r="XB30" s="250"/>
      <c r="XC30" s="250"/>
      <c r="XD30" s="250"/>
      <c r="XE30" s="250"/>
      <c r="XF30" s="250"/>
      <c r="XG30" s="250"/>
      <c r="XH30" s="250"/>
      <c r="XI30" s="250"/>
      <c r="XJ30" s="250"/>
      <c r="XK30" s="250"/>
      <c r="XL30" s="250"/>
      <c r="XM30" s="250"/>
      <c r="XN30" s="250"/>
      <c r="XO30" s="250"/>
      <c r="XP30" s="250"/>
      <c r="XQ30" s="250"/>
      <c r="XR30" s="250"/>
      <c r="XS30" s="250"/>
      <c r="XT30" s="251"/>
      <c r="XU30" s="251"/>
      <c r="XV30" s="251"/>
      <c r="XW30" s="251"/>
      <c r="XX30" s="251"/>
      <c r="XY30" s="250"/>
      <c r="XZ30" s="250"/>
      <c r="YA30" s="250"/>
      <c r="YB30" s="250"/>
      <c r="YC30" s="250"/>
      <c r="YD30" s="250"/>
      <c r="YE30" s="250"/>
      <c r="YF30" s="250"/>
      <c r="YG30" s="250"/>
      <c r="YH30" s="250"/>
      <c r="YI30" s="250"/>
      <c r="YJ30" s="250"/>
      <c r="YK30" s="250"/>
      <c r="YL30" s="250"/>
      <c r="YM30" s="250"/>
      <c r="YN30" s="250"/>
      <c r="YO30" s="250"/>
      <c r="YP30" s="250"/>
      <c r="YQ30" s="250"/>
      <c r="YR30" s="250"/>
      <c r="YS30" s="250"/>
      <c r="YT30" s="250"/>
      <c r="YU30" s="250"/>
      <c r="YV30" s="250"/>
      <c r="YW30" s="250"/>
      <c r="YX30" s="250"/>
      <c r="YY30" s="250"/>
      <c r="YZ30" s="250"/>
      <c r="ZA30" s="250"/>
      <c r="ZB30" s="250"/>
      <c r="ZC30" s="250"/>
      <c r="ZD30" s="250"/>
      <c r="ZE30" s="250"/>
      <c r="ZF30" s="250"/>
      <c r="ZG30" s="250"/>
      <c r="ZH30" s="250"/>
      <c r="ZI30" s="250"/>
      <c r="ZJ30" s="250"/>
      <c r="ZK30" s="250"/>
      <c r="ZL30" s="250"/>
      <c r="ZM30" s="250"/>
      <c r="ZN30" s="250"/>
      <c r="ZO30" s="250"/>
      <c r="ZP30" s="250"/>
      <c r="ZQ30" s="250"/>
      <c r="ZR30" s="250"/>
      <c r="ZS30" s="250"/>
      <c r="ZT30" s="250"/>
      <c r="ZU30" s="250"/>
      <c r="ZV30" s="251"/>
      <c r="ZW30" s="251"/>
      <c r="ZX30" s="251"/>
      <c r="ZY30" s="251"/>
      <c r="ZZ30" s="251"/>
      <c r="AAA30" s="250"/>
      <c r="AAB30" s="250"/>
      <c r="AAC30" s="250"/>
      <c r="AAD30" s="250"/>
      <c r="AAE30" s="250"/>
      <c r="AAF30" s="250"/>
      <c r="AAG30" s="250"/>
      <c r="AAH30" s="250"/>
      <c r="AAI30" s="250"/>
      <c r="AAJ30" s="250"/>
      <c r="AAK30" s="250"/>
      <c r="AAL30" s="250"/>
      <c r="AAM30" s="250"/>
      <c r="AAN30" s="250"/>
      <c r="AAO30" s="250"/>
      <c r="AAP30" s="250"/>
      <c r="AAQ30" s="250"/>
      <c r="AAR30" s="250"/>
      <c r="AAS30" s="250"/>
      <c r="AAT30" s="250"/>
      <c r="AAU30" s="250"/>
      <c r="AAV30" s="250"/>
      <c r="AAW30" s="250"/>
      <c r="AAX30" s="250"/>
      <c r="AAY30" s="250"/>
      <c r="AAZ30" s="250"/>
      <c r="ABA30" s="250"/>
      <c r="ABB30" s="250"/>
      <c r="ABC30" s="250"/>
      <c r="ABD30" s="250"/>
      <c r="ABE30" s="250"/>
      <c r="ABF30" s="250"/>
      <c r="ABG30" s="250"/>
      <c r="ABH30" s="250"/>
      <c r="ABI30" s="250"/>
      <c r="ABJ30" s="250"/>
      <c r="ABK30" s="250"/>
      <c r="ABL30" s="250"/>
      <c r="ABM30" s="250"/>
      <c r="ABN30" s="250"/>
      <c r="ABO30" s="250"/>
      <c r="ABP30" s="250"/>
      <c r="ABQ30" s="250"/>
      <c r="ABR30" s="250"/>
      <c r="ABS30" s="250"/>
      <c r="ABT30" s="250"/>
      <c r="ABU30" s="250"/>
      <c r="ABV30" s="250"/>
      <c r="ABW30" s="250"/>
      <c r="ABX30" s="251"/>
      <c r="ABY30" s="251"/>
      <c r="ABZ30" s="251"/>
      <c r="ACA30" s="251"/>
      <c r="ACB30" s="251"/>
      <c r="ACC30" s="250"/>
      <c r="ACD30" s="250"/>
      <c r="ACE30" s="250"/>
      <c r="ACF30" s="250"/>
      <c r="ACG30" s="250"/>
      <c r="ACH30" s="250"/>
      <c r="ACI30" s="250"/>
      <c r="ACJ30" s="250"/>
      <c r="ACK30" s="250"/>
      <c r="ACL30" s="250"/>
      <c r="ACM30" s="250"/>
      <c r="ACN30" s="250"/>
      <c r="ACO30" s="250"/>
      <c r="ACP30" s="250"/>
      <c r="ACQ30" s="250"/>
      <c r="ACR30" s="250"/>
      <c r="ACS30" s="250"/>
      <c r="ACT30" s="250"/>
      <c r="ACU30" s="250"/>
      <c r="ACV30" s="250"/>
      <c r="ACW30" s="250"/>
      <c r="ACX30" s="250"/>
      <c r="ACY30" s="250"/>
      <c r="ACZ30" s="250"/>
      <c r="ADA30" s="250"/>
      <c r="ADB30" s="250"/>
      <c r="ADC30" s="250"/>
      <c r="ADD30" s="250"/>
      <c r="ADE30" s="250"/>
      <c r="ADF30" s="250"/>
      <c r="ADG30" s="250"/>
      <c r="ADH30" s="250"/>
      <c r="ADI30" s="250"/>
      <c r="ADJ30" s="250"/>
      <c r="ADK30" s="250"/>
      <c r="ADL30" s="250"/>
      <c r="ADM30" s="250"/>
      <c r="ADN30" s="250"/>
      <c r="ADO30" s="250"/>
      <c r="ADP30" s="250"/>
      <c r="ADQ30" s="250"/>
      <c r="ADR30" s="250"/>
      <c r="ADS30" s="250"/>
      <c r="ADT30" s="250"/>
      <c r="ADU30" s="250"/>
      <c r="ADV30" s="250"/>
      <c r="ADW30" s="250"/>
      <c r="ADX30" s="250"/>
      <c r="ADY30" s="250"/>
      <c r="ADZ30" s="251"/>
      <c r="AEA30" s="251"/>
      <c r="AEB30" s="251"/>
      <c r="AEC30" s="251"/>
      <c r="AED30" s="251"/>
      <c r="AEE30" s="250"/>
      <c r="AEF30" s="250"/>
      <c r="AEG30" s="250"/>
      <c r="AEH30" s="250"/>
      <c r="AEI30" s="250"/>
      <c r="AEJ30" s="250"/>
      <c r="AEK30" s="250"/>
      <c r="AEL30" s="250"/>
      <c r="AEM30" s="250"/>
      <c r="AEN30" s="250"/>
      <c r="AEO30" s="250"/>
      <c r="AEP30" s="250"/>
      <c r="AEQ30" s="250"/>
      <c r="AER30" s="250"/>
      <c r="AES30" s="250"/>
      <c r="AET30" s="250"/>
      <c r="AEU30" s="250"/>
      <c r="AEV30" s="250"/>
      <c r="AEW30" s="250"/>
      <c r="AEX30" s="250"/>
      <c r="AEY30" s="250"/>
      <c r="AEZ30" s="250"/>
      <c r="AFA30" s="250"/>
      <c r="AFB30" s="250"/>
      <c r="AFC30" s="250"/>
      <c r="AFD30" s="250"/>
      <c r="AFE30" s="250"/>
      <c r="AFF30" s="250"/>
      <c r="AFG30" s="250"/>
      <c r="AFH30" s="250"/>
      <c r="AFI30" s="250"/>
      <c r="AFJ30" s="250"/>
      <c r="AFK30" s="250"/>
      <c r="AFL30" s="250"/>
      <c r="AFM30" s="250"/>
      <c r="AFN30" s="250"/>
      <c r="AFO30" s="250"/>
      <c r="AFP30" s="250"/>
      <c r="AFQ30" s="250"/>
      <c r="AFR30" s="250"/>
      <c r="AFS30" s="250"/>
      <c r="AFT30" s="250"/>
      <c r="AFU30" s="250"/>
      <c r="AFV30" s="250"/>
      <c r="AFW30" s="250"/>
      <c r="AFX30" s="250"/>
      <c r="AFY30" s="250"/>
      <c r="AFZ30" s="250"/>
      <c r="AGA30" s="250"/>
      <c r="AGB30" s="251"/>
      <c r="AGC30" s="251"/>
      <c r="AGD30" s="251"/>
      <c r="AGE30" s="251"/>
      <c r="AGF30" s="251"/>
      <c r="AGG30" s="250"/>
      <c r="AGH30" s="250"/>
      <c r="AGI30" s="250"/>
      <c r="AGJ30" s="250"/>
      <c r="AGK30" s="250"/>
      <c r="AGL30" s="250"/>
      <c r="AGM30" s="250"/>
      <c r="AGN30" s="250"/>
      <c r="AGO30" s="250"/>
      <c r="AGP30" s="250"/>
      <c r="AGQ30" s="250"/>
      <c r="AGR30" s="250"/>
      <c r="AGS30" s="250"/>
      <c r="AGT30" s="250"/>
      <c r="AGU30" s="250"/>
      <c r="AGV30" s="250"/>
      <c r="AGW30" s="250"/>
      <c r="AGX30" s="250"/>
      <c r="AGY30" s="250"/>
      <c r="AGZ30" s="250"/>
      <c r="AHA30" s="250"/>
      <c r="AHB30" s="250"/>
      <c r="AHC30" s="250"/>
      <c r="AHD30" s="250"/>
      <c r="AHE30" s="250"/>
      <c r="AHF30" s="250"/>
      <c r="AHG30" s="250"/>
      <c r="AHH30" s="250"/>
      <c r="AHI30" s="250"/>
      <c r="AHJ30" s="250"/>
      <c r="AHK30" s="250"/>
      <c r="AHL30" s="250"/>
      <c r="AHM30" s="250"/>
      <c r="AHN30" s="250"/>
      <c r="AHO30" s="250"/>
      <c r="AHP30" s="250"/>
      <c r="AHQ30" s="250"/>
      <c r="AHR30" s="250"/>
      <c r="AHS30" s="250"/>
      <c r="AHT30" s="250"/>
      <c r="AHU30" s="250"/>
      <c r="AHV30" s="250"/>
      <c r="AHW30" s="250"/>
      <c r="AHX30" s="250"/>
      <c r="AHY30" s="250"/>
      <c r="AHZ30" s="250"/>
      <c r="AIA30" s="250"/>
      <c r="AIB30" s="250"/>
      <c r="AIC30" s="250"/>
      <c r="AID30" s="251"/>
      <c r="AIE30" s="251"/>
      <c r="AIF30" s="251"/>
      <c r="AIG30" s="251"/>
      <c r="AIH30" s="251"/>
      <c r="AII30" s="250"/>
      <c r="AIJ30" s="250"/>
      <c r="AIK30" s="250"/>
      <c r="AIL30" s="250"/>
      <c r="AIM30" s="250"/>
      <c r="AIN30" s="250"/>
      <c r="AIO30" s="250"/>
      <c r="AIP30" s="250"/>
      <c r="AIQ30" s="250"/>
      <c r="AIR30" s="250"/>
      <c r="AIS30" s="250"/>
      <c r="AIT30" s="250"/>
      <c r="AIU30" s="250"/>
      <c r="AIV30" s="250"/>
      <c r="AIW30" s="250"/>
      <c r="AIX30" s="250"/>
      <c r="AIY30" s="250"/>
      <c r="AIZ30" s="250"/>
      <c r="AJA30" s="250"/>
      <c r="AJB30" s="250"/>
      <c r="AJC30" s="250"/>
      <c r="AJD30" s="250"/>
      <c r="AJE30" s="250"/>
      <c r="AJF30" s="250"/>
      <c r="AJG30" s="250"/>
      <c r="AJH30" s="250"/>
      <c r="AJI30" s="250"/>
      <c r="AJJ30" s="250"/>
      <c r="AJK30" s="250"/>
      <c r="AJL30" s="250"/>
      <c r="AJM30" s="250"/>
      <c r="AJN30" s="250"/>
      <c r="AJO30" s="250"/>
      <c r="AJP30" s="250"/>
      <c r="AJQ30" s="250"/>
      <c r="AJR30" s="250"/>
      <c r="AJS30" s="250"/>
      <c r="AJT30" s="250"/>
      <c r="AJU30" s="250"/>
      <c r="AJV30" s="250"/>
      <c r="AJW30" s="250"/>
      <c r="AJX30" s="250"/>
      <c r="AJY30" s="250"/>
      <c r="AJZ30" s="250"/>
      <c r="AKA30" s="250"/>
      <c r="AKB30" s="250"/>
      <c r="AKC30" s="250"/>
      <c r="AKD30" s="250"/>
      <c r="AKE30" s="250"/>
      <c r="AKF30" s="251"/>
      <c r="AKG30" s="251"/>
      <c r="AKH30" s="251"/>
      <c r="AKI30" s="251"/>
      <c r="AKJ30" s="251"/>
      <c r="AKK30" s="250"/>
      <c r="AKL30" s="250"/>
      <c r="AKM30" s="250"/>
      <c r="AKN30" s="250"/>
      <c r="AKO30" s="250"/>
      <c r="AKP30" s="250"/>
      <c r="AKQ30" s="250"/>
      <c r="AKR30" s="250"/>
      <c r="AKS30" s="250"/>
      <c r="AKT30" s="250"/>
      <c r="AKU30" s="250"/>
      <c r="AKV30" s="250"/>
      <c r="AKW30" s="250"/>
      <c r="AKX30" s="250"/>
      <c r="AKY30" s="250"/>
      <c r="AKZ30" s="250"/>
      <c r="ALA30" s="250"/>
      <c r="ALB30" s="250"/>
      <c r="ALC30" s="250"/>
      <c r="ALD30" s="250"/>
      <c r="ALE30" s="250"/>
      <c r="ALF30" s="250"/>
      <c r="ALG30" s="250"/>
      <c r="ALH30" s="250"/>
      <c r="ALI30" s="250"/>
      <c r="ALJ30" s="250"/>
      <c r="ALK30" s="250"/>
      <c r="ALL30" s="250"/>
      <c r="ALM30" s="250"/>
      <c r="ALN30" s="250"/>
      <c r="ALO30" s="250"/>
      <c r="ALP30" s="250"/>
      <c r="ALQ30" s="250"/>
      <c r="ALR30" s="250"/>
      <c r="ALS30" s="250"/>
      <c r="ALT30" s="250"/>
      <c r="ALU30" s="250"/>
      <c r="ALV30" s="250"/>
      <c r="ALW30" s="250"/>
      <c r="ALX30" s="250"/>
      <c r="ALY30" s="250"/>
      <c r="ALZ30" s="250"/>
      <c r="AMA30" s="250"/>
      <c r="AMB30" s="250"/>
      <c r="AMC30" s="250"/>
      <c r="AMD30" s="250"/>
      <c r="AME30" s="250"/>
      <c r="AMF30" s="250"/>
      <c r="AMG30" s="250"/>
      <c r="AMH30" s="251"/>
      <c r="AMI30" s="251"/>
      <c r="AMJ30" s="251"/>
      <c r="AMK30" s="251"/>
      <c r="AML30" s="251"/>
      <c r="AMM30" s="250"/>
      <c r="AMN30" s="250"/>
      <c r="AMO30" s="250"/>
      <c r="AMP30" s="250"/>
      <c r="AMQ30" s="250"/>
      <c r="AMR30" s="250"/>
      <c r="AMS30" s="250"/>
      <c r="AMT30" s="250"/>
      <c r="AMU30" s="250"/>
      <c r="AMV30" s="250"/>
      <c r="AMW30" s="250"/>
      <c r="AMX30" s="250"/>
      <c r="AMY30" s="250"/>
      <c r="AMZ30" s="250"/>
      <c r="ANA30" s="250"/>
      <c r="ANB30" s="250"/>
      <c r="ANC30" s="250"/>
      <c r="AND30" s="250"/>
      <c r="ANE30" s="250"/>
      <c r="ANF30" s="250"/>
      <c r="ANG30" s="250"/>
      <c r="ANH30" s="250"/>
      <c r="ANI30" s="250"/>
      <c r="ANJ30" s="250"/>
      <c r="ANK30" s="250"/>
      <c r="ANL30" s="250"/>
      <c r="ANM30" s="250"/>
      <c r="ANN30" s="250"/>
      <c r="ANO30" s="250"/>
      <c r="ANP30" s="250"/>
      <c r="ANQ30" s="250"/>
      <c r="ANR30" s="250"/>
      <c r="ANS30" s="250"/>
      <c r="ANT30" s="250"/>
      <c r="ANU30" s="250"/>
      <c r="ANV30" s="250"/>
      <c r="ANW30" s="250"/>
      <c r="ANX30" s="250"/>
      <c r="ANY30" s="250"/>
      <c r="ANZ30" s="250"/>
      <c r="AOA30" s="250"/>
      <c r="AOB30" s="250"/>
      <c r="AOC30" s="250"/>
      <c r="AOD30" s="250"/>
      <c r="AOE30" s="250"/>
      <c r="AOF30" s="250"/>
      <c r="AOG30" s="250"/>
      <c r="AOH30" s="250"/>
      <c r="AOI30" s="250"/>
      <c r="AOJ30" s="251"/>
      <c r="AOK30" s="251"/>
      <c r="AOL30" s="251"/>
      <c r="AOM30" s="251"/>
      <c r="AON30" s="251"/>
      <c r="AOO30" s="250"/>
      <c r="AOP30" s="250"/>
      <c r="AOQ30" s="250"/>
      <c r="AOR30" s="250"/>
      <c r="AOS30" s="250"/>
      <c r="AOT30" s="250"/>
      <c r="AOU30" s="250"/>
      <c r="AOV30" s="250"/>
      <c r="AOW30" s="250"/>
      <c r="AOX30" s="250"/>
      <c r="AOY30" s="250"/>
      <c r="AOZ30" s="250"/>
      <c r="APA30" s="250"/>
      <c r="APB30" s="250"/>
      <c r="APC30" s="250"/>
      <c r="APD30" s="250"/>
      <c r="APE30" s="250"/>
      <c r="APF30" s="250"/>
      <c r="APG30" s="250"/>
      <c r="APH30" s="250"/>
      <c r="API30" s="250"/>
      <c r="APJ30" s="250"/>
      <c r="APK30" s="250"/>
      <c r="APL30" s="250"/>
      <c r="APM30" s="250"/>
      <c r="APN30" s="250"/>
      <c r="APO30" s="250"/>
      <c r="APP30" s="250"/>
      <c r="APQ30" s="250"/>
      <c r="APR30" s="250"/>
      <c r="APS30" s="250"/>
      <c r="APT30" s="250"/>
      <c r="APU30" s="250"/>
      <c r="APV30" s="250"/>
      <c r="APW30" s="250"/>
      <c r="APX30" s="250"/>
      <c r="APY30" s="250"/>
      <c r="APZ30" s="250"/>
      <c r="AQA30" s="250"/>
      <c r="AQB30" s="250"/>
      <c r="AQC30" s="250"/>
      <c r="AQD30" s="250"/>
      <c r="AQE30" s="250"/>
      <c r="AQF30" s="250"/>
      <c r="AQG30" s="250"/>
      <c r="AQH30" s="250"/>
      <c r="AQI30" s="250"/>
      <c r="AQJ30" s="250"/>
      <c r="AQK30" s="250"/>
      <c r="AQL30" s="251"/>
      <c r="AQM30" s="251"/>
      <c r="AQN30" s="251"/>
      <c r="AQO30" s="251"/>
      <c r="AQP30" s="251"/>
      <c r="AQQ30" s="250"/>
      <c r="AQR30" s="250"/>
      <c r="AQS30" s="250"/>
      <c r="AQT30" s="250"/>
      <c r="AQU30" s="250"/>
      <c r="AQV30" s="250"/>
      <c r="AQW30" s="250"/>
      <c r="AQX30" s="250"/>
      <c r="AQY30" s="250"/>
      <c r="AQZ30" s="250"/>
      <c r="ARA30" s="250"/>
      <c r="ARB30" s="250"/>
      <c r="ARC30" s="250"/>
      <c r="ARD30" s="250"/>
      <c r="ARE30" s="250"/>
      <c r="ARF30" s="250"/>
      <c r="ARG30" s="250"/>
      <c r="ARH30" s="250"/>
      <c r="ARI30" s="250"/>
      <c r="ARJ30" s="250"/>
      <c r="ARK30" s="250"/>
      <c r="ARL30" s="250"/>
      <c r="ARM30" s="250"/>
      <c r="ARN30" s="250"/>
      <c r="ARO30" s="250"/>
      <c r="ARP30" s="250"/>
      <c r="ARQ30" s="250"/>
      <c r="ARR30" s="250"/>
      <c r="ARS30" s="250"/>
      <c r="ART30" s="250"/>
      <c r="ARU30" s="250"/>
      <c r="ARV30" s="250"/>
      <c r="ARW30" s="250"/>
      <c r="ARX30" s="250"/>
      <c r="ARY30" s="250"/>
      <c r="ARZ30" s="250"/>
      <c r="ASA30" s="250"/>
      <c r="ASB30" s="250"/>
      <c r="ASC30" s="250"/>
      <c r="ASD30" s="250"/>
      <c r="ASE30" s="250"/>
      <c r="ASF30" s="250"/>
      <c r="ASG30" s="250"/>
      <c r="ASH30" s="250"/>
      <c r="ASI30" s="250"/>
      <c r="ASJ30" s="250"/>
      <c r="ASK30" s="250"/>
      <c r="ASL30" s="250"/>
      <c r="ASM30" s="250"/>
      <c r="ASN30" s="251"/>
      <c r="ASO30" s="251"/>
      <c r="ASP30" s="251"/>
      <c r="ASQ30" s="251"/>
      <c r="ASR30" s="251"/>
      <c r="ASS30" s="250"/>
      <c r="AST30" s="250"/>
      <c r="ASU30" s="250"/>
      <c r="ASV30" s="250"/>
      <c r="ASW30" s="250"/>
      <c r="ASX30" s="250"/>
      <c r="ASY30" s="250"/>
      <c r="ASZ30" s="250"/>
      <c r="ATA30" s="250"/>
      <c r="ATB30" s="250"/>
      <c r="ATC30" s="250"/>
      <c r="ATD30" s="250"/>
      <c r="ATE30" s="250"/>
      <c r="ATF30" s="250"/>
      <c r="ATG30" s="250"/>
      <c r="ATH30" s="250"/>
      <c r="ATI30" s="250"/>
      <c r="ATJ30" s="250"/>
      <c r="ATK30" s="250"/>
      <c r="ATL30" s="250"/>
      <c r="ATM30" s="250"/>
      <c r="ATN30" s="250"/>
      <c r="ATO30" s="250"/>
      <c r="ATP30" s="250"/>
      <c r="ATQ30" s="250"/>
      <c r="ATR30" s="250"/>
      <c r="ATS30" s="250"/>
      <c r="ATT30" s="250"/>
      <c r="ATU30" s="250"/>
      <c r="ATV30" s="250"/>
      <c r="ATW30" s="250"/>
      <c r="ATX30" s="250"/>
      <c r="ATY30" s="250"/>
      <c r="ATZ30" s="250"/>
      <c r="AUA30" s="250"/>
      <c r="AUB30" s="250"/>
      <c r="AUC30" s="250"/>
      <c r="AUD30" s="250"/>
      <c r="AUE30" s="250"/>
      <c r="AUF30" s="250"/>
      <c r="AUG30" s="250"/>
      <c r="AUH30" s="250"/>
      <c r="AUI30" s="250"/>
      <c r="AUJ30" s="250"/>
      <c r="AUK30" s="250"/>
      <c r="AUL30" s="250"/>
      <c r="AUM30" s="250"/>
      <c r="AUN30" s="250"/>
      <c r="AUO30" s="250"/>
      <c r="AUP30" s="251"/>
      <c r="AUQ30" s="251"/>
      <c r="AUR30" s="251"/>
      <c r="AUS30" s="251"/>
      <c r="AUT30" s="251"/>
      <c r="AUU30" s="250"/>
      <c r="AUV30" s="250"/>
      <c r="AUW30" s="250"/>
      <c r="AUX30" s="250"/>
      <c r="AUY30" s="250"/>
      <c r="AUZ30" s="250"/>
      <c r="AVA30" s="250"/>
      <c r="AVB30" s="250"/>
      <c r="AVC30" s="250"/>
      <c r="AVD30" s="250"/>
      <c r="AVE30" s="250"/>
      <c r="AVF30" s="250"/>
      <c r="AVG30" s="250"/>
      <c r="AVH30" s="250"/>
      <c r="AVI30" s="250"/>
      <c r="AVJ30" s="250"/>
      <c r="AVK30" s="250"/>
      <c r="AVL30" s="250"/>
      <c r="AVM30" s="250"/>
      <c r="AVN30" s="250"/>
      <c r="AVO30" s="250"/>
      <c r="AVP30" s="250"/>
      <c r="AVQ30" s="250"/>
      <c r="AVR30" s="250"/>
      <c r="AVS30" s="250"/>
      <c r="AVT30" s="250"/>
      <c r="AVU30" s="250"/>
      <c r="AVV30" s="250"/>
      <c r="AVW30" s="250"/>
      <c r="AVX30" s="250"/>
      <c r="AVY30" s="250"/>
      <c r="AVZ30" s="250"/>
      <c r="AWA30" s="250"/>
      <c r="AWB30" s="250"/>
      <c r="AWC30" s="250"/>
      <c r="AWD30" s="250"/>
      <c r="AWE30" s="250"/>
      <c r="AWF30" s="250"/>
      <c r="AWG30" s="250"/>
      <c r="AWH30" s="250"/>
      <c r="AWI30" s="250"/>
      <c r="AWJ30" s="250"/>
      <c r="AWK30" s="250"/>
      <c r="AWL30" s="250"/>
      <c r="AWM30" s="250"/>
      <c r="AWN30" s="250"/>
      <c r="AWO30" s="250"/>
      <c r="AWP30" s="250"/>
      <c r="AWQ30" s="250"/>
      <c r="AWR30" s="251"/>
      <c r="AWS30" s="251"/>
      <c r="AWT30" s="251"/>
      <c r="AWU30" s="251"/>
      <c r="AWV30" s="251"/>
      <c r="AWW30" s="250"/>
      <c r="AWX30" s="250"/>
      <c r="AWY30" s="250"/>
      <c r="AWZ30" s="250"/>
      <c r="AXA30" s="250"/>
      <c r="AXB30" s="250"/>
      <c r="AXC30" s="250"/>
      <c r="AXD30" s="250"/>
      <c r="AXE30" s="250"/>
      <c r="AXF30" s="250"/>
      <c r="AXG30" s="250"/>
      <c r="AXH30" s="250"/>
      <c r="AXI30" s="250"/>
      <c r="AXJ30" s="250"/>
      <c r="AXK30" s="250"/>
      <c r="AXL30" s="250"/>
      <c r="AXM30" s="250"/>
      <c r="AXN30" s="250"/>
      <c r="AXO30" s="250"/>
      <c r="AXP30" s="250"/>
      <c r="AXQ30" s="250"/>
      <c r="AXR30" s="250"/>
      <c r="AXS30" s="250"/>
      <c r="AXT30" s="250"/>
      <c r="AXU30" s="250"/>
      <c r="AXV30" s="250"/>
      <c r="AXW30" s="250"/>
      <c r="AXX30" s="250"/>
      <c r="AXY30" s="250"/>
      <c r="AXZ30" s="250"/>
      <c r="AYA30" s="250"/>
      <c r="AYB30" s="250"/>
      <c r="AYC30" s="250"/>
      <c r="AYD30" s="250"/>
      <c r="AYE30" s="250"/>
      <c r="AYF30" s="250"/>
      <c r="AYG30" s="250"/>
      <c r="AYH30" s="250"/>
      <c r="AYI30" s="250"/>
      <c r="AYJ30" s="250"/>
      <c r="AYK30" s="250"/>
      <c r="AYL30" s="250"/>
      <c r="AYM30" s="250"/>
      <c r="AYN30" s="250"/>
      <c r="AYO30" s="250"/>
      <c r="AYP30" s="250"/>
      <c r="AYQ30" s="250"/>
      <c r="AYR30" s="250"/>
      <c r="AYS30" s="250"/>
      <c r="AYT30" s="251"/>
      <c r="AYU30" s="251"/>
      <c r="AYV30" s="251"/>
      <c r="AYW30" s="251"/>
      <c r="AYX30" s="251"/>
      <c r="AYY30" s="250"/>
      <c r="AYZ30" s="250"/>
      <c r="AZA30" s="250"/>
      <c r="AZB30" s="250"/>
      <c r="AZC30" s="250"/>
      <c r="AZD30" s="250"/>
      <c r="AZE30" s="250"/>
      <c r="AZF30" s="250"/>
      <c r="AZG30" s="250"/>
      <c r="AZH30" s="250"/>
      <c r="AZI30" s="250"/>
      <c r="AZJ30" s="250"/>
      <c r="AZK30" s="250"/>
      <c r="AZL30" s="250"/>
      <c r="AZM30" s="250"/>
      <c r="AZN30" s="250"/>
      <c r="AZO30" s="250"/>
      <c r="AZP30" s="250"/>
      <c r="AZQ30" s="250"/>
      <c r="AZR30" s="250"/>
      <c r="AZS30" s="250"/>
      <c r="AZT30" s="250"/>
      <c r="AZU30" s="250"/>
      <c r="AZV30" s="250"/>
      <c r="AZW30" s="250"/>
      <c r="AZX30" s="250"/>
      <c r="AZY30" s="250"/>
      <c r="AZZ30" s="250"/>
      <c r="BAA30" s="250"/>
      <c r="BAB30" s="250"/>
      <c r="BAC30" s="250"/>
      <c r="BAD30" s="250"/>
      <c r="BAE30" s="250"/>
      <c r="BAF30" s="250"/>
      <c r="BAG30" s="250"/>
      <c r="BAH30" s="250"/>
      <c r="BAI30" s="250"/>
      <c r="BAJ30" s="250"/>
      <c r="BAK30" s="250"/>
      <c r="BAL30" s="250"/>
      <c r="BAM30" s="250"/>
      <c r="BAN30" s="250"/>
      <c r="BAO30" s="250"/>
      <c r="BAP30" s="250"/>
      <c r="BAQ30" s="250"/>
      <c r="BAR30" s="250"/>
      <c r="BAS30" s="250"/>
      <c r="BAT30" s="250"/>
      <c r="BAU30" s="250"/>
      <c r="BAV30" s="251"/>
      <c r="BAW30" s="251"/>
      <c r="BAX30" s="251"/>
      <c r="BAY30" s="251"/>
      <c r="BAZ30" s="251"/>
      <c r="BBA30" s="250"/>
      <c r="BBB30" s="250"/>
      <c r="BBC30" s="250"/>
      <c r="BBD30" s="250"/>
      <c r="BBE30" s="250"/>
      <c r="BBF30" s="250"/>
      <c r="BBG30" s="250"/>
      <c r="BBH30" s="250"/>
      <c r="BBI30" s="250"/>
      <c r="BBJ30" s="250"/>
      <c r="BBK30" s="250"/>
      <c r="BBL30" s="250"/>
      <c r="BBM30" s="250"/>
      <c r="BBN30" s="250"/>
      <c r="BBO30" s="250"/>
      <c r="BBP30" s="250"/>
      <c r="BBQ30" s="250"/>
      <c r="BBR30" s="250"/>
      <c r="BBS30" s="250"/>
      <c r="BBT30" s="250"/>
      <c r="BBU30" s="250"/>
      <c r="BBV30" s="250"/>
      <c r="BBW30" s="250"/>
      <c r="BBX30" s="250"/>
      <c r="BBY30" s="250"/>
      <c r="BBZ30" s="250"/>
      <c r="BCA30" s="250"/>
      <c r="BCB30" s="250"/>
      <c r="BCC30" s="250"/>
      <c r="BCD30" s="250"/>
      <c r="BCE30" s="250"/>
      <c r="BCF30" s="250"/>
      <c r="BCG30" s="250"/>
      <c r="BCH30" s="250"/>
      <c r="BCI30" s="250"/>
      <c r="BCJ30" s="250"/>
      <c r="BCK30" s="250"/>
      <c r="BCL30" s="250"/>
      <c r="BCM30" s="250"/>
      <c r="BCN30" s="250"/>
      <c r="BCO30" s="250"/>
      <c r="BCP30" s="250"/>
      <c r="BCQ30" s="250"/>
      <c r="BCR30" s="250"/>
      <c r="BCS30" s="250"/>
      <c r="BCT30" s="250"/>
      <c r="BCU30" s="250"/>
      <c r="BCV30" s="250"/>
      <c r="BCW30" s="250"/>
      <c r="BCX30" s="251"/>
      <c r="BCY30" s="251"/>
      <c r="BCZ30" s="251"/>
      <c r="BDA30" s="251"/>
      <c r="BDB30" s="251"/>
      <c r="BDC30" s="250"/>
      <c r="BDD30" s="250"/>
      <c r="BDE30" s="250"/>
      <c r="BDF30" s="250"/>
      <c r="BDG30" s="250"/>
      <c r="BDH30" s="250"/>
      <c r="BDI30" s="250"/>
      <c r="BDJ30" s="250"/>
      <c r="BDK30" s="250"/>
      <c r="BDL30" s="250"/>
      <c r="BDM30" s="250"/>
      <c r="BDN30" s="250"/>
      <c r="BDO30" s="250"/>
      <c r="BDP30" s="250"/>
      <c r="BDQ30" s="250"/>
      <c r="BDR30" s="250"/>
      <c r="BDS30" s="250"/>
      <c r="BDT30" s="250"/>
      <c r="BDU30" s="250"/>
      <c r="BDV30" s="250"/>
      <c r="BDW30" s="250"/>
      <c r="BDX30" s="250"/>
      <c r="BDY30" s="250"/>
      <c r="BDZ30" s="250"/>
      <c r="BEA30" s="250"/>
      <c r="BEB30" s="250"/>
      <c r="BEC30" s="250"/>
      <c r="BED30" s="250"/>
      <c r="BEE30" s="250"/>
      <c r="BEF30" s="250"/>
      <c r="BEG30" s="250"/>
      <c r="BEH30" s="250"/>
      <c r="BEI30" s="250"/>
      <c r="BEJ30" s="250"/>
      <c r="BEK30" s="250"/>
      <c r="BEL30" s="250"/>
      <c r="BEM30" s="250"/>
      <c r="BEN30" s="250"/>
      <c r="BEO30" s="250"/>
      <c r="BEP30" s="250"/>
      <c r="BEQ30" s="250"/>
      <c r="BER30" s="250"/>
      <c r="BES30" s="250"/>
      <c r="BET30" s="250"/>
      <c r="BEU30" s="250"/>
      <c r="BEV30" s="250"/>
      <c r="BEW30" s="250"/>
      <c r="BEX30" s="250"/>
      <c r="BEY30" s="250"/>
      <c r="BEZ30" s="251"/>
      <c r="BFA30" s="251"/>
      <c r="BFB30" s="251"/>
      <c r="BFC30" s="251"/>
      <c r="BFD30" s="251"/>
      <c r="BFE30" s="250"/>
      <c r="BFF30" s="250"/>
      <c r="BFG30" s="250"/>
      <c r="BFH30" s="250"/>
      <c r="BFI30" s="250"/>
      <c r="BFJ30" s="250"/>
      <c r="BFK30" s="250"/>
      <c r="BFL30" s="250"/>
      <c r="BFM30" s="250"/>
      <c r="BFN30" s="250"/>
      <c r="BFO30" s="250"/>
      <c r="BFP30" s="250"/>
      <c r="BFQ30" s="250"/>
      <c r="BFR30" s="250"/>
      <c r="BFS30" s="250"/>
      <c r="BFT30" s="250"/>
      <c r="BFU30" s="250"/>
      <c r="BFV30" s="250"/>
      <c r="BFW30" s="250"/>
      <c r="BFX30" s="250"/>
      <c r="BFY30" s="250"/>
      <c r="BFZ30" s="250"/>
      <c r="BGA30" s="250"/>
      <c r="BGB30" s="250"/>
      <c r="BGC30" s="250"/>
      <c r="BGD30" s="250"/>
      <c r="BGE30" s="250"/>
      <c r="BGF30" s="250"/>
      <c r="BGG30" s="250"/>
      <c r="BGH30" s="250"/>
      <c r="BGI30" s="250"/>
      <c r="BGJ30" s="250"/>
      <c r="BGK30" s="250"/>
      <c r="BGL30" s="250"/>
      <c r="BGM30" s="250"/>
      <c r="BGN30" s="250"/>
      <c r="BGO30" s="250"/>
      <c r="BGP30" s="250"/>
      <c r="BGQ30" s="250"/>
      <c r="BGR30" s="250"/>
      <c r="BGS30" s="250"/>
      <c r="BGT30" s="250"/>
      <c r="BGU30" s="250"/>
      <c r="BGV30" s="250"/>
      <c r="BGW30" s="250"/>
      <c r="BGX30" s="250"/>
      <c r="BGY30" s="250"/>
      <c r="BGZ30" s="250"/>
      <c r="BHA30" s="250"/>
      <c r="BHB30" s="251"/>
      <c r="BHC30" s="251"/>
      <c r="BHD30" s="251"/>
      <c r="BHE30" s="251"/>
      <c r="BHF30" s="251"/>
      <c r="BHG30" s="250"/>
      <c r="BHH30" s="250"/>
      <c r="BHI30" s="250"/>
      <c r="BHJ30" s="250"/>
      <c r="BHK30" s="250"/>
      <c r="BHL30" s="250"/>
      <c r="BHM30" s="250"/>
      <c r="BHN30" s="250"/>
      <c r="BHO30" s="250"/>
      <c r="BHP30" s="250"/>
      <c r="BHQ30" s="250"/>
      <c r="BHR30" s="250"/>
      <c r="BHS30" s="250"/>
      <c r="BHT30" s="250"/>
      <c r="BHU30" s="250"/>
      <c r="BHV30" s="250"/>
      <c r="BHW30" s="250"/>
      <c r="BHX30" s="250"/>
      <c r="BHY30" s="250"/>
      <c r="BHZ30" s="250"/>
      <c r="BIA30" s="250"/>
      <c r="BIB30" s="250"/>
      <c r="BIC30" s="250"/>
      <c r="BID30" s="250"/>
      <c r="BIE30" s="250"/>
      <c r="BIF30" s="250"/>
      <c r="BIG30" s="250"/>
      <c r="BIH30" s="250"/>
      <c r="BII30" s="250"/>
      <c r="BIJ30" s="250"/>
      <c r="BIK30" s="250"/>
      <c r="BIL30" s="250"/>
      <c r="BIM30" s="250"/>
      <c r="BIN30" s="250"/>
      <c r="BIO30" s="250"/>
      <c r="BIP30" s="250"/>
      <c r="BIQ30" s="250"/>
      <c r="BIR30" s="250"/>
      <c r="BIS30" s="250"/>
      <c r="BIT30" s="250"/>
      <c r="BIU30" s="250"/>
      <c r="BIV30" s="250"/>
      <c r="BIW30" s="250"/>
      <c r="BIX30" s="250"/>
      <c r="BIY30" s="250"/>
      <c r="BIZ30" s="250"/>
      <c r="BJA30" s="250"/>
      <c r="BJB30" s="250"/>
      <c r="BJC30" s="250"/>
      <c r="BJD30" s="251"/>
      <c r="BJE30" s="251"/>
      <c r="BJF30" s="251"/>
      <c r="BJG30" s="251"/>
      <c r="BJH30" s="251"/>
      <c r="BJI30" s="250"/>
      <c r="BJJ30" s="250"/>
      <c r="BJK30" s="250"/>
      <c r="BJL30" s="250"/>
      <c r="BJM30" s="250"/>
      <c r="BJN30" s="250"/>
      <c r="BJO30" s="250"/>
      <c r="BJP30" s="250"/>
      <c r="BJQ30" s="250"/>
      <c r="BJR30" s="250"/>
      <c r="BJS30" s="250"/>
      <c r="BJT30" s="250"/>
      <c r="BJU30" s="250"/>
      <c r="BJV30" s="250"/>
      <c r="BJW30" s="250"/>
      <c r="BJX30" s="250"/>
      <c r="BJY30" s="250"/>
      <c r="BJZ30" s="250"/>
      <c r="BKA30" s="250"/>
      <c r="BKB30" s="250"/>
      <c r="BKC30" s="250"/>
      <c r="BKD30" s="250"/>
      <c r="BKE30" s="250"/>
      <c r="BKF30" s="250"/>
      <c r="BKG30" s="250"/>
      <c r="BKH30" s="250"/>
      <c r="BKI30" s="250"/>
      <c r="BKJ30" s="250"/>
      <c r="BKK30" s="250"/>
      <c r="BKL30" s="250"/>
      <c r="BKM30" s="250"/>
      <c r="BKN30" s="250"/>
      <c r="BKO30" s="250"/>
      <c r="BKP30" s="250"/>
      <c r="BKQ30" s="250"/>
      <c r="BKR30" s="250"/>
      <c r="BKS30" s="250"/>
      <c r="BKT30" s="250"/>
      <c r="BKU30" s="250"/>
      <c r="BKV30" s="250"/>
      <c r="BKW30" s="250"/>
      <c r="BKX30" s="250"/>
      <c r="BKY30" s="250"/>
      <c r="BKZ30" s="250"/>
      <c r="BLA30" s="250"/>
      <c r="BLB30" s="250"/>
      <c r="BLC30" s="250"/>
      <c r="BLD30" s="250"/>
      <c r="BLE30" s="250"/>
      <c r="BLF30" s="251"/>
      <c r="BLG30" s="251"/>
      <c r="BLH30" s="251"/>
      <c r="BLI30" s="251"/>
      <c r="BLJ30" s="251"/>
      <c r="BLK30" s="250"/>
      <c r="BLL30" s="250"/>
      <c r="BLM30" s="250"/>
      <c r="BLN30" s="250"/>
      <c r="BLO30" s="250"/>
      <c r="BLP30" s="250"/>
      <c r="BLQ30" s="250"/>
      <c r="BLR30" s="250"/>
      <c r="BLS30" s="250"/>
      <c r="BLT30" s="250"/>
      <c r="BLU30" s="250"/>
      <c r="BLV30" s="250"/>
      <c r="BLW30" s="250"/>
      <c r="BLX30" s="250"/>
      <c r="BLY30" s="250"/>
      <c r="BLZ30" s="250"/>
      <c r="BMA30" s="250"/>
      <c r="BMB30" s="250"/>
      <c r="BMC30" s="250"/>
      <c r="BMD30" s="250"/>
      <c r="BME30" s="250"/>
      <c r="BMF30" s="250"/>
      <c r="BMG30" s="250"/>
      <c r="BMH30" s="250"/>
      <c r="BMI30" s="250"/>
      <c r="BMJ30" s="250"/>
      <c r="BMK30" s="250"/>
      <c r="BML30" s="250"/>
      <c r="BMM30" s="250"/>
      <c r="BMN30" s="250"/>
      <c r="BMO30" s="250"/>
      <c r="BMP30" s="250"/>
      <c r="BMQ30" s="250"/>
      <c r="BMR30" s="250"/>
      <c r="BMS30" s="250"/>
      <c r="BMT30" s="250"/>
      <c r="BMU30" s="250"/>
      <c r="BMV30" s="250"/>
      <c r="BMW30" s="250"/>
      <c r="BMX30" s="250"/>
      <c r="BMY30" s="250"/>
      <c r="BMZ30" s="250"/>
      <c r="BNA30" s="250"/>
      <c r="BNB30" s="250"/>
      <c r="BNC30" s="250"/>
      <c r="BND30" s="250"/>
      <c r="BNE30" s="250"/>
      <c r="BNF30" s="250"/>
      <c r="BNG30" s="250"/>
      <c r="BNH30" s="251"/>
      <c r="BNI30" s="251"/>
      <c r="BNJ30" s="251"/>
      <c r="BNK30" s="251"/>
      <c r="BNL30" s="251"/>
      <c r="BNM30" s="250"/>
      <c r="BNN30" s="250"/>
      <c r="BNO30" s="250"/>
      <c r="BNP30" s="250"/>
      <c r="BNQ30" s="250"/>
      <c r="BNR30" s="250"/>
      <c r="BNS30" s="250"/>
      <c r="BNT30" s="250"/>
      <c r="BNU30" s="250"/>
      <c r="BNV30" s="250"/>
      <c r="BNW30" s="250"/>
      <c r="BNX30" s="250"/>
      <c r="BNY30" s="250"/>
      <c r="BNZ30" s="250"/>
      <c r="BOA30" s="250"/>
      <c r="BOB30" s="250"/>
      <c r="BOC30" s="250"/>
      <c r="BOD30" s="250"/>
      <c r="BOE30" s="250"/>
      <c r="BOF30" s="250"/>
      <c r="BOG30" s="250"/>
      <c r="BOH30" s="250"/>
      <c r="BOI30" s="250"/>
      <c r="BOJ30" s="250"/>
      <c r="BOK30" s="250"/>
      <c r="BOL30" s="250"/>
      <c r="BOM30" s="250"/>
      <c r="BON30" s="250"/>
      <c r="BOO30" s="250"/>
      <c r="BOP30" s="250"/>
      <c r="BOQ30" s="250"/>
      <c r="BOR30" s="250"/>
      <c r="BOS30" s="250"/>
      <c r="BOT30" s="250"/>
      <c r="BOU30" s="250"/>
      <c r="BOV30" s="250"/>
      <c r="BOW30" s="250"/>
      <c r="BOX30" s="250"/>
      <c r="BOY30" s="250"/>
      <c r="BOZ30" s="250"/>
      <c r="BPA30" s="250"/>
      <c r="BPB30" s="250"/>
      <c r="BPC30" s="250"/>
      <c r="BPD30" s="250"/>
      <c r="BPE30" s="250"/>
      <c r="BPF30" s="250"/>
      <c r="BPG30" s="250"/>
      <c r="BPH30" s="250"/>
      <c r="BPI30" s="250"/>
      <c r="BPJ30" s="251"/>
      <c r="BPK30" s="251"/>
      <c r="BPL30" s="251"/>
      <c r="BPM30" s="251"/>
      <c r="BPN30" s="251"/>
      <c r="BPO30" s="250"/>
      <c r="BPP30" s="250"/>
      <c r="BPQ30" s="250"/>
      <c r="BPR30" s="250"/>
      <c r="BPS30" s="250"/>
      <c r="BPT30" s="250"/>
      <c r="BPU30" s="250"/>
      <c r="BPV30" s="250"/>
      <c r="BPW30" s="250"/>
      <c r="BPX30" s="250"/>
      <c r="BPY30" s="250"/>
      <c r="BPZ30" s="250"/>
      <c r="BQA30" s="250"/>
      <c r="BQB30" s="250"/>
      <c r="BQC30" s="250"/>
      <c r="BQD30" s="250"/>
      <c r="BQE30" s="250"/>
      <c r="BQF30" s="250"/>
      <c r="BQG30" s="250"/>
      <c r="BQH30" s="250"/>
      <c r="BQI30" s="250"/>
      <c r="BQJ30" s="250"/>
      <c r="BQK30" s="250"/>
      <c r="BQL30" s="250"/>
      <c r="BQM30" s="250"/>
      <c r="BQN30" s="250"/>
      <c r="BQO30" s="250"/>
      <c r="BQP30" s="250"/>
      <c r="BQQ30" s="250"/>
      <c r="BQR30" s="250"/>
      <c r="BQS30" s="250"/>
      <c r="BQT30" s="250"/>
      <c r="BQU30" s="250"/>
      <c r="BQV30" s="250"/>
      <c r="BQW30" s="250"/>
      <c r="BQX30" s="250"/>
      <c r="BQY30" s="250"/>
      <c r="BQZ30" s="250"/>
      <c r="BRA30" s="250"/>
      <c r="BRB30" s="250"/>
      <c r="BRC30" s="250"/>
      <c r="BRD30" s="250"/>
      <c r="BRE30" s="250"/>
      <c r="BRF30" s="250"/>
      <c r="BRG30" s="250"/>
      <c r="BRH30" s="250"/>
      <c r="BRI30" s="250"/>
      <c r="BRJ30" s="250"/>
      <c r="BRK30" s="250"/>
      <c r="BRL30" s="251"/>
      <c r="BRM30" s="251"/>
      <c r="BRN30" s="251"/>
      <c r="BRO30" s="251"/>
      <c r="BRP30" s="251"/>
      <c r="BRQ30" s="250"/>
      <c r="BRR30" s="250"/>
      <c r="BRS30" s="250"/>
      <c r="BRT30" s="250"/>
      <c r="BRU30" s="250"/>
      <c r="BRV30" s="250"/>
      <c r="BRW30" s="250"/>
      <c r="BRX30" s="250"/>
      <c r="BRY30" s="250"/>
      <c r="BRZ30" s="250"/>
      <c r="BSA30" s="250"/>
      <c r="BSB30" s="250"/>
      <c r="BSC30" s="250"/>
      <c r="BSD30" s="250"/>
      <c r="BSE30" s="250"/>
      <c r="BSF30" s="250"/>
      <c r="BSG30" s="250"/>
      <c r="BSH30" s="250"/>
      <c r="BSI30" s="250"/>
      <c r="BSJ30" s="250"/>
      <c r="BSK30" s="250"/>
      <c r="BSL30" s="250"/>
      <c r="BSM30" s="250"/>
      <c r="BSN30" s="250"/>
      <c r="BSO30" s="250"/>
      <c r="BSP30" s="250"/>
      <c r="BSQ30" s="250"/>
      <c r="BSR30" s="250"/>
      <c r="BSS30" s="250"/>
      <c r="BST30" s="250"/>
      <c r="BSU30" s="250"/>
      <c r="BSV30" s="250"/>
      <c r="BSW30" s="250"/>
      <c r="BSX30" s="250"/>
      <c r="BSY30" s="250"/>
      <c r="BSZ30" s="250"/>
      <c r="BTA30" s="250"/>
      <c r="BTB30" s="250"/>
      <c r="BTC30" s="250"/>
      <c r="BTD30" s="250"/>
      <c r="BTE30" s="250"/>
      <c r="BTF30" s="250"/>
      <c r="BTG30" s="250"/>
      <c r="BTH30" s="250"/>
      <c r="BTI30" s="250"/>
      <c r="BTJ30" s="250"/>
      <c r="BTK30" s="250"/>
      <c r="BTL30" s="250"/>
      <c r="BTM30" s="250"/>
      <c r="BTN30" s="251"/>
      <c r="BTO30" s="251"/>
      <c r="BTP30" s="251"/>
      <c r="BTQ30" s="251"/>
      <c r="BTR30" s="251"/>
      <c r="BTS30" s="250"/>
      <c r="BTT30" s="250"/>
      <c r="BTU30" s="250"/>
      <c r="BTV30" s="250"/>
      <c r="BTW30" s="250"/>
      <c r="BTX30" s="250"/>
      <c r="BTY30" s="250"/>
      <c r="BTZ30" s="250"/>
      <c r="BUA30" s="250"/>
      <c r="BUB30" s="250"/>
      <c r="BUC30" s="250"/>
      <c r="BUD30" s="250"/>
      <c r="BUE30" s="250"/>
      <c r="BUF30" s="250"/>
      <c r="BUG30" s="250"/>
      <c r="BUH30" s="250"/>
      <c r="BUI30" s="250"/>
      <c r="BUJ30" s="250"/>
      <c r="BUK30" s="250"/>
      <c r="BUL30" s="250"/>
      <c r="BUM30" s="250"/>
      <c r="BUN30" s="250"/>
      <c r="BUO30" s="250"/>
      <c r="BUP30" s="250"/>
      <c r="BUQ30" s="250"/>
      <c r="BUR30" s="250"/>
      <c r="BUS30" s="250"/>
      <c r="BUT30" s="250"/>
      <c r="BUU30" s="250"/>
      <c r="BUV30" s="250"/>
      <c r="BUW30" s="250"/>
      <c r="BUX30" s="250"/>
      <c r="BUY30" s="250"/>
      <c r="BUZ30" s="250"/>
      <c r="BVA30" s="250"/>
      <c r="BVB30" s="250"/>
      <c r="BVC30" s="250"/>
      <c r="BVD30" s="250"/>
      <c r="BVE30" s="250"/>
      <c r="BVF30" s="250"/>
      <c r="BVG30" s="250"/>
      <c r="BVH30" s="250"/>
      <c r="BVI30" s="250"/>
      <c r="BVJ30" s="250"/>
      <c r="BVK30" s="250"/>
      <c r="BVL30" s="250"/>
      <c r="BVM30" s="250"/>
      <c r="BVN30" s="250"/>
      <c r="BVO30" s="250"/>
      <c r="BVP30" s="251"/>
      <c r="BVQ30" s="251"/>
      <c r="BVR30" s="251"/>
      <c r="BVS30" s="251"/>
      <c r="BVT30" s="251"/>
      <c r="BVU30" s="250"/>
      <c r="BVV30" s="250"/>
      <c r="BVW30" s="250"/>
      <c r="BVX30" s="250"/>
      <c r="BVY30" s="250"/>
      <c r="BVZ30" s="250"/>
      <c r="BWA30" s="250"/>
      <c r="BWB30" s="250"/>
      <c r="BWC30" s="250"/>
      <c r="BWD30" s="250"/>
      <c r="BWE30" s="250"/>
      <c r="BWF30" s="250"/>
      <c r="BWG30" s="250"/>
      <c r="BWH30" s="250"/>
      <c r="BWI30" s="250"/>
      <c r="BWJ30" s="250"/>
      <c r="BWK30" s="250"/>
      <c r="BWL30" s="250"/>
      <c r="BWM30" s="250"/>
      <c r="BWN30" s="250"/>
      <c r="BWO30" s="250"/>
      <c r="BWP30" s="250"/>
      <c r="BWQ30" s="250"/>
      <c r="BWR30" s="250"/>
      <c r="BWS30" s="250"/>
      <c r="BWT30" s="250"/>
      <c r="BWU30" s="250"/>
      <c r="BWV30" s="250"/>
      <c r="BWW30" s="250"/>
      <c r="BWX30" s="250"/>
      <c r="BWY30" s="250"/>
      <c r="BWZ30" s="250"/>
      <c r="BXA30" s="250"/>
      <c r="BXB30" s="250"/>
      <c r="BXC30" s="250"/>
      <c r="BXD30" s="250"/>
      <c r="BXE30" s="250"/>
      <c r="BXF30" s="250"/>
      <c r="BXG30" s="250"/>
      <c r="BXH30" s="250"/>
      <c r="BXI30" s="250"/>
      <c r="BXJ30" s="250"/>
      <c r="BXK30" s="250"/>
      <c r="BXL30" s="250"/>
      <c r="BXM30" s="250"/>
      <c r="BXN30" s="250"/>
      <c r="BXO30" s="250"/>
      <c r="BXP30" s="250"/>
      <c r="BXQ30" s="250"/>
      <c r="BXR30" s="251"/>
      <c r="BXS30" s="251"/>
      <c r="BXT30" s="251"/>
      <c r="BXU30" s="251"/>
      <c r="BXV30" s="251"/>
      <c r="BXW30" s="250"/>
      <c r="BXX30" s="250"/>
      <c r="BXY30" s="250"/>
      <c r="BXZ30" s="250"/>
      <c r="BYA30" s="250"/>
      <c r="BYB30" s="250"/>
      <c r="BYC30" s="250"/>
      <c r="BYD30" s="250"/>
      <c r="BYE30" s="250"/>
      <c r="BYF30" s="250"/>
      <c r="BYG30" s="250"/>
      <c r="BYH30" s="250"/>
      <c r="BYI30" s="250"/>
      <c r="BYJ30" s="250"/>
      <c r="BYK30" s="250"/>
      <c r="BYL30" s="250"/>
      <c r="BYM30" s="250"/>
      <c r="BYN30" s="250"/>
      <c r="BYO30" s="250"/>
      <c r="BYP30" s="250"/>
      <c r="BYQ30" s="250"/>
      <c r="BYR30" s="250"/>
      <c r="BYS30" s="250"/>
      <c r="BYT30" s="250"/>
      <c r="BYU30" s="250"/>
      <c r="BYV30" s="250"/>
      <c r="BYW30" s="250"/>
      <c r="BYX30" s="250"/>
      <c r="BYY30" s="250"/>
      <c r="BYZ30" s="250"/>
      <c r="BZA30" s="250"/>
      <c r="BZB30" s="250"/>
      <c r="BZC30" s="250"/>
      <c r="BZD30" s="250"/>
      <c r="BZE30" s="250"/>
      <c r="BZF30" s="250"/>
      <c r="BZG30" s="250"/>
      <c r="BZH30" s="250"/>
      <c r="BZI30" s="250"/>
      <c r="BZJ30" s="250"/>
      <c r="BZK30" s="250"/>
      <c r="BZL30" s="250"/>
      <c r="BZM30" s="250"/>
      <c r="BZN30" s="250"/>
      <c r="BZO30" s="250"/>
      <c r="BZP30" s="250"/>
      <c r="BZQ30" s="250"/>
      <c r="BZR30" s="250"/>
      <c r="BZS30" s="250"/>
      <c r="BZT30" s="251"/>
      <c r="BZU30" s="251"/>
      <c r="BZV30" s="251"/>
      <c r="BZW30" s="251"/>
      <c r="BZX30" s="251"/>
      <c r="BZY30" s="250"/>
      <c r="BZZ30" s="250"/>
      <c r="CAA30" s="250"/>
      <c r="CAB30" s="250"/>
      <c r="CAC30" s="250"/>
      <c r="CAD30" s="250"/>
      <c r="CAE30" s="250"/>
      <c r="CAF30" s="250"/>
      <c r="CAG30" s="250"/>
      <c r="CAH30" s="250"/>
      <c r="CAI30" s="250"/>
      <c r="CAJ30" s="250"/>
      <c r="CAK30" s="250"/>
      <c r="CAL30" s="250"/>
      <c r="CAM30" s="250"/>
      <c r="CAN30" s="250"/>
      <c r="CAO30" s="250"/>
      <c r="CAP30" s="250"/>
      <c r="CAQ30" s="250"/>
      <c r="CAR30" s="250"/>
      <c r="CAS30" s="250"/>
      <c r="CAT30" s="250"/>
      <c r="CAU30" s="250"/>
      <c r="CAV30" s="250"/>
      <c r="CAW30" s="250"/>
      <c r="CAX30" s="250"/>
      <c r="CAY30" s="250"/>
      <c r="CAZ30" s="250"/>
      <c r="CBA30" s="250"/>
      <c r="CBB30" s="250"/>
      <c r="CBC30" s="250"/>
      <c r="CBD30" s="250"/>
      <c r="CBE30" s="250"/>
      <c r="CBF30" s="250"/>
      <c r="CBG30" s="250"/>
      <c r="CBH30" s="250"/>
      <c r="CBI30" s="250"/>
      <c r="CBJ30" s="250"/>
      <c r="CBK30" s="250"/>
      <c r="CBL30" s="250"/>
      <c r="CBM30" s="250"/>
      <c r="CBN30" s="250"/>
      <c r="CBO30" s="250"/>
      <c r="CBP30" s="250"/>
      <c r="CBQ30" s="250"/>
      <c r="CBR30" s="250"/>
      <c r="CBS30" s="250"/>
      <c r="CBT30" s="250"/>
      <c r="CBU30" s="250"/>
      <c r="CBV30" s="251"/>
      <c r="CBW30" s="251"/>
      <c r="CBX30" s="251"/>
      <c r="CBY30" s="251"/>
      <c r="CBZ30" s="251"/>
      <c r="CCA30" s="250"/>
      <c r="CCB30" s="250"/>
      <c r="CCC30" s="250"/>
      <c r="CCD30" s="250"/>
      <c r="CCE30" s="250"/>
      <c r="CCF30" s="250"/>
      <c r="CCG30" s="250"/>
      <c r="CCH30" s="250"/>
      <c r="CCI30" s="250"/>
      <c r="CCJ30" s="250"/>
      <c r="CCK30" s="250"/>
      <c r="CCL30" s="250"/>
      <c r="CCM30" s="250"/>
      <c r="CCN30" s="250"/>
      <c r="CCO30" s="250"/>
      <c r="CCP30" s="250"/>
      <c r="CCQ30" s="250"/>
      <c r="CCR30" s="250"/>
      <c r="CCS30" s="250"/>
      <c r="CCT30" s="250"/>
      <c r="CCU30" s="250"/>
      <c r="CCV30" s="250"/>
      <c r="CCW30" s="250"/>
      <c r="CCX30" s="250"/>
      <c r="CCY30" s="250"/>
      <c r="CCZ30" s="250"/>
      <c r="CDA30" s="250"/>
      <c r="CDB30" s="250"/>
      <c r="CDC30" s="250"/>
      <c r="CDD30" s="250"/>
      <c r="CDE30" s="250"/>
      <c r="CDF30" s="250"/>
      <c r="CDG30" s="250"/>
      <c r="CDH30" s="250"/>
      <c r="CDI30" s="250"/>
      <c r="CDJ30" s="250"/>
      <c r="CDK30" s="250"/>
      <c r="CDL30" s="250"/>
      <c r="CDM30" s="250"/>
      <c r="CDN30" s="250"/>
      <c r="CDO30" s="250"/>
      <c r="CDP30" s="250"/>
      <c r="CDQ30" s="250"/>
      <c r="CDR30" s="250"/>
      <c r="CDS30" s="250"/>
      <c r="CDT30" s="250"/>
      <c r="CDU30" s="250"/>
      <c r="CDV30" s="250"/>
      <c r="CDW30" s="250"/>
      <c r="CDX30" s="251"/>
      <c r="CDY30" s="251"/>
      <c r="CDZ30" s="251"/>
      <c r="CEA30" s="251"/>
      <c r="CEB30" s="251"/>
      <c r="CEC30" s="250"/>
      <c r="CED30" s="250"/>
      <c r="CEE30" s="250"/>
      <c r="CEF30" s="250"/>
      <c r="CEG30" s="250"/>
      <c r="CEH30" s="250"/>
      <c r="CEI30" s="250"/>
      <c r="CEJ30" s="250"/>
      <c r="CEK30" s="250"/>
      <c r="CEL30" s="250"/>
      <c r="CEM30" s="250"/>
      <c r="CEN30" s="250"/>
      <c r="CEO30" s="250"/>
      <c r="CEP30" s="250"/>
      <c r="CEQ30" s="250"/>
      <c r="CER30" s="250"/>
      <c r="CES30" s="250"/>
      <c r="CET30" s="250"/>
      <c r="CEU30" s="250"/>
      <c r="CEV30" s="250"/>
      <c r="CEW30" s="250"/>
      <c r="CEX30" s="250"/>
      <c r="CEY30" s="250"/>
      <c r="CEZ30" s="250"/>
      <c r="CFA30" s="250"/>
      <c r="CFB30" s="250"/>
      <c r="CFC30" s="250"/>
      <c r="CFD30" s="250"/>
      <c r="CFE30" s="250"/>
      <c r="CFF30" s="250"/>
      <c r="CFG30" s="250"/>
      <c r="CFH30" s="250"/>
      <c r="CFI30" s="250"/>
      <c r="CFJ30" s="250"/>
      <c r="CFK30" s="250"/>
      <c r="CFL30" s="250"/>
      <c r="CFM30" s="250"/>
      <c r="CFN30" s="250"/>
      <c r="CFO30" s="250"/>
      <c r="CFP30" s="250"/>
      <c r="CFQ30" s="250"/>
      <c r="CFR30" s="250"/>
      <c r="CFS30" s="250"/>
      <c r="CFT30" s="250"/>
      <c r="CFU30" s="250"/>
      <c r="CFV30" s="250"/>
      <c r="CFW30" s="250"/>
      <c r="CFX30" s="250"/>
      <c r="CFY30" s="250"/>
      <c r="CFZ30" s="251"/>
      <c r="CGA30" s="251"/>
      <c r="CGB30" s="251"/>
      <c r="CGC30" s="251"/>
      <c r="CGD30" s="251"/>
      <c r="CGE30" s="250"/>
      <c r="CGF30" s="250"/>
      <c r="CGG30" s="250"/>
      <c r="CGH30" s="250"/>
      <c r="CGI30" s="250"/>
      <c r="CGJ30" s="250"/>
      <c r="CGK30" s="250"/>
      <c r="CGL30" s="250"/>
      <c r="CGM30" s="250"/>
      <c r="CGN30" s="250"/>
      <c r="CGO30" s="250"/>
      <c r="CGP30" s="250"/>
      <c r="CGQ30" s="250"/>
      <c r="CGR30" s="250"/>
      <c r="CGS30" s="250"/>
      <c r="CGT30" s="250"/>
      <c r="CGU30" s="250"/>
      <c r="CGV30" s="250"/>
      <c r="CGW30" s="250"/>
      <c r="CGX30" s="250"/>
      <c r="CGY30" s="250"/>
      <c r="CGZ30" s="250"/>
      <c r="CHA30" s="250"/>
      <c r="CHB30" s="250"/>
      <c r="CHC30" s="250"/>
      <c r="CHD30" s="250"/>
      <c r="CHE30" s="250"/>
      <c r="CHF30" s="250"/>
      <c r="CHG30" s="250"/>
      <c r="CHH30" s="250"/>
      <c r="CHI30" s="250"/>
      <c r="CHJ30" s="250"/>
      <c r="CHK30" s="250"/>
      <c r="CHL30" s="250"/>
      <c r="CHM30" s="250"/>
      <c r="CHN30" s="250"/>
      <c r="CHO30" s="250"/>
      <c r="CHP30" s="250"/>
      <c r="CHQ30" s="250"/>
      <c r="CHR30" s="250"/>
      <c r="CHS30" s="250"/>
      <c r="CHT30" s="250"/>
      <c r="CHU30" s="250"/>
      <c r="CHV30" s="250"/>
      <c r="CHW30" s="250"/>
      <c r="CHX30" s="250"/>
      <c r="CHY30" s="250"/>
      <c r="CHZ30" s="250"/>
      <c r="CIA30" s="250"/>
      <c r="CIB30" s="251"/>
      <c r="CIC30" s="251"/>
      <c r="CID30" s="251"/>
      <c r="CIE30" s="251"/>
      <c r="CIF30" s="251"/>
      <c r="CIG30" s="250"/>
      <c r="CIH30" s="250"/>
      <c r="CII30" s="250"/>
      <c r="CIJ30" s="250"/>
      <c r="CIK30" s="250"/>
      <c r="CIL30" s="250"/>
      <c r="CIM30" s="250"/>
      <c r="CIN30" s="250"/>
      <c r="CIO30" s="250"/>
      <c r="CIP30" s="250"/>
      <c r="CIQ30" s="250"/>
      <c r="CIR30" s="250"/>
      <c r="CIS30" s="250"/>
      <c r="CIT30" s="250"/>
      <c r="CIU30" s="250"/>
      <c r="CIV30" s="250"/>
      <c r="CIW30" s="250"/>
      <c r="CIX30" s="250"/>
      <c r="CIY30" s="250"/>
      <c r="CIZ30" s="250"/>
      <c r="CJA30" s="250"/>
      <c r="CJB30" s="250"/>
      <c r="CJC30" s="250"/>
      <c r="CJD30" s="250"/>
      <c r="CJE30" s="250"/>
      <c r="CJF30" s="250"/>
      <c r="CJG30" s="250"/>
      <c r="CJH30" s="250"/>
      <c r="CJI30" s="250"/>
      <c r="CJJ30" s="250"/>
      <c r="CJK30" s="250"/>
      <c r="CJL30" s="250"/>
      <c r="CJM30" s="250"/>
      <c r="CJN30" s="250"/>
      <c r="CJO30" s="250"/>
      <c r="CJP30" s="250"/>
      <c r="CJQ30" s="250"/>
      <c r="CJR30" s="250"/>
      <c r="CJS30" s="250"/>
      <c r="CJT30" s="250"/>
      <c r="CJU30" s="250"/>
      <c r="CJV30" s="250"/>
      <c r="CJW30" s="250"/>
      <c r="CJX30" s="250"/>
      <c r="CJY30" s="250"/>
      <c r="CJZ30" s="250"/>
      <c r="CKA30" s="250"/>
      <c r="CKB30" s="250"/>
      <c r="CKC30" s="250"/>
      <c r="CKD30" s="251"/>
      <c r="CKE30" s="251"/>
      <c r="CKF30" s="251"/>
      <c r="CKG30" s="251"/>
      <c r="CKH30" s="251"/>
      <c r="CKI30" s="250"/>
      <c r="CKJ30" s="250"/>
      <c r="CKK30" s="250"/>
      <c r="CKL30" s="250"/>
      <c r="CKM30" s="250"/>
      <c r="CKN30" s="250"/>
      <c r="CKO30" s="250"/>
      <c r="CKP30" s="250"/>
      <c r="CKQ30" s="250"/>
      <c r="CKR30" s="250"/>
      <c r="CKS30" s="250"/>
      <c r="CKT30" s="250"/>
      <c r="CKU30" s="250"/>
      <c r="CKV30" s="250"/>
      <c r="CKW30" s="250"/>
      <c r="CKX30" s="250"/>
      <c r="CKY30" s="250"/>
      <c r="CKZ30" s="250"/>
      <c r="CLA30" s="250"/>
      <c r="CLB30" s="250"/>
      <c r="CLC30" s="250"/>
      <c r="CLD30" s="250"/>
      <c r="CLE30" s="250"/>
      <c r="CLF30" s="250"/>
      <c r="CLG30" s="250"/>
      <c r="CLH30" s="250"/>
      <c r="CLI30" s="250"/>
      <c r="CLJ30" s="250"/>
      <c r="CLK30" s="250"/>
      <c r="CLL30" s="250"/>
      <c r="CLM30" s="250"/>
      <c r="CLN30" s="250"/>
      <c r="CLO30" s="250"/>
      <c r="CLP30" s="250"/>
      <c r="CLQ30" s="250"/>
      <c r="CLR30" s="250"/>
      <c r="CLS30" s="250"/>
      <c r="CLT30" s="250"/>
      <c r="CLU30" s="250"/>
      <c r="CLV30" s="250"/>
      <c r="CLW30" s="250"/>
      <c r="CLX30" s="250"/>
      <c r="CLY30" s="250"/>
      <c r="CLZ30" s="250"/>
      <c r="CMA30" s="250"/>
      <c r="CMB30" s="250"/>
      <c r="CMC30" s="250"/>
      <c r="CMD30" s="250"/>
      <c r="CME30" s="250"/>
      <c r="CMF30" s="251"/>
      <c r="CMG30" s="251"/>
      <c r="CMH30" s="251"/>
      <c r="CMI30" s="251"/>
      <c r="CMJ30" s="251"/>
      <c r="CMK30" s="250"/>
      <c r="CML30" s="250"/>
      <c r="CMM30" s="250"/>
      <c r="CMN30" s="250"/>
      <c r="CMO30" s="250"/>
      <c r="CMP30" s="250"/>
      <c r="CMQ30" s="250"/>
      <c r="CMR30" s="250"/>
      <c r="CMS30" s="250"/>
      <c r="CMT30" s="250"/>
      <c r="CMU30" s="250"/>
      <c r="CMV30" s="250"/>
      <c r="CMW30" s="250"/>
      <c r="CMX30" s="250"/>
      <c r="CMY30" s="250"/>
      <c r="CMZ30" s="250"/>
      <c r="CNA30" s="250"/>
      <c r="CNB30" s="250"/>
      <c r="CNC30" s="250"/>
      <c r="CND30" s="250"/>
      <c r="CNE30" s="250"/>
      <c r="CNF30" s="250"/>
      <c r="CNG30" s="250"/>
      <c r="CNH30" s="250"/>
      <c r="CNI30" s="250"/>
      <c r="CNJ30" s="250"/>
      <c r="CNK30" s="250"/>
      <c r="CNL30" s="250"/>
      <c r="CNM30" s="250"/>
      <c r="CNN30" s="250"/>
      <c r="CNO30" s="250"/>
      <c r="CNP30" s="250"/>
      <c r="CNQ30" s="250"/>
      <c r="CNR30" s="250"/>
      <c r="CNS30" s="250"/>
      <c r="CNT30" s="250"/>
      <c r="CNU30" s="250"/>
      <c r="CNV30" s="250"/>
      <c r="CNW30" s="250"/>
      <c r="CNX30" s="250"/>
      <c r="CNY30" s="250"/>
      <c r="CNZ30" s="250"/>
      <c r="COA30" s="250"/>
      <c r="COB30" s="250"/>
      <c r="COC30" s="250"/>
      <c r="COD30" s="250"/>
      <c r="COE30" s="250"/>
      <c r="COF30" s="250"/>
      <c r="COG30" s="250"/>
      <c r="COH30" s="251"/>
      <c r="COI30" s="251"/>
      <c r="COJ30" s="251"/>
      <c r="COK30" s="251"/>
      <c r="COL30" s="251"/>
      <c r="COM30" s="250"/>
      <c r="CON30" s="250"/>
      <c r="COO30" s="250"/>
      <c r="COP30" s="250"/>
      <c r="COQ30" s="250"/>
      <c r="COR30" s="250"/>
      <c r="COS30" s="250"/>
      <c r="COT30" s="250"/>
      <c r="COU30" s="250"/>
      <c r="COV30" s="250"/>
      <c r="COW30" s="250"/>
      <c r="COX30" s="250"/>
      <c r="COY30" s="250"/>
      <c r="COZ30" s="250"/>
      <c r="CPA30" s="250"/>
      <c r="CPB30" s="250"/>
      <c r="CPC30" s="250"/>
      <c r="CPD30" s="250"/>
      <c r="CPE30" s="250"/>
      <c r="CPF30" s="250"/>
      <c r="CPG30" s="250"/>
      <c r="CPH30" s="250"/>
      <c r="CPI30" s="250"/>
      <c r="CPJ30" s="250"/>
      <c r="CPK30" s="250"/>
      <c r="CPL30" s="250"/>
      <c r="CPM30" s="250"/>
      <c r="CPN30" s="250"/>
      <c r="CPO30" s="250"/>
      <c r="CPP30" s="250"/>
      <c r="CPQ30" s="250"/>
      <c r="CPR30" s="250"/>
      <c r="CPS30" s="250"/>
      <c r="CPT30" s="250"/>
      <c r="CPU30" s="250"/>
      <c r="CPV30" s="250"/>
      <c r="CPW30" s="250"/>
      <c r="CPX30" s="250"/>
      <c r="CPY30" s="250"/>
      <c r="CPZ30" s="250"/>
      <c r="CQA30" s="250"/>
      <c r="CQB30" s="250"/>
      <c r="CQC30" s="250"/>
      <c r="CQD30" s="250"/>
      <c r="CQE30" s="250"/>
      <c r="CQF30" s="250"/>
      <c r="CQG30" s="250"/>
      <c r="CQH30" s="250"/>
      <c r="CQI30" s="250"/>
      <c r="CQJ30" s="251"/>
      <c r="CQK30" s="251"/>
      <c r="CQL30" s="251"/>
      <c r="CQM30" s="251"/>
      <c r="CQN30" s="251"/>
      <c r="CQO30" s="250"/>
      <c r="CQP30" s="250"/>
      <c r="CQQ30" s="250"/>
      <c r="CQR30" s="250"/>
      <c r="CQS30" s="250"/>
      <c r="CQT30" s="250"/>
      <c r="CQU30" s="250"/>
      <c r="CQV30" s="250"/>
      <c r="CQW30" s="250"/>
      <c r="CQX30" s="250"/>
      <c r="CQY30" s="250"/>
      <c r="CQZ30" s="250"/>
      <c r="CRA30" s="250"/>
      <c r="CRB30" s="250"/>
      <c r="CRC30" s="250"/>
      <c r="CRD30" s="250"/>
      <c r="CRE30" s="250"/>
      <c r="CRF30" s="250"/>
      <c r="CRG30" s="250"/>
      <c r="CRH30" s="250"/>
      <c r="CRI30" s="250"/>
      <c r="CRJ30" s="250"/>
      <c r="CRK30" s="250"/>
      <c r="CRL30" s="250"/>
      <c r="CRM30" s="250"/>
      <c r="CRN30" s="250"/>
      <c r="CRO30" s="250"/>
      <c r="CRP30" s="250"/>
      <c r="CRQ30" s="250"/>
      <c r="CRR30" s="250"/>
      <c r="CRS30" s="250"/>
      <c r="CRT30" s="250"/>
      <c r="CRU30" s="250"/>
      <c r="CRV30" s="250"/>
      <c r="CRW30" s="250"/>
      <c r="CRX30" s="250"/>
      <c r="CRY30" s="250"/>
      <c r="CRZ30" s="250"/>
      <c r="CSA30" s="250"/>
      <c r="CSB30" s="250"/>
      <c r="CSC30" s="250"/>
      <c r="CSD30" s="250"/>
      <c r="CSE30" s="250"/>
      <c r="CSF30" s="250"/>
      <c r="CSG30" s="250"/>
      <c r="CSH30" s="250"/>
      <c r="CSI30" s="250"/>
      <c r="CSJ30" s="250"/>
      <c r="CSK30" s="250"/>
      <c r="CSL30" s="251"/>
      <c r="CSM30" s="251"/>
      <c r="CSN30" s="251"/>
      <c r="CSO30" s="251"/>
      <c r="CSP30" s="251"/>
      <c r="CSQ30" s="250"/>
      <c r="CSR30" s="250"/>
      <c r="CSS30" s="250"/>
      <c r="CST30" s="250"/>
      <c r="CSU30" s="250"/>
      <c r="CSV30" s="250"/>
      <c r="CSW30" s="250"/>
      <c r="CSX30" s="250"/>
      <c r="CSY30" s="250"/>
      <c r="CSZ30" s="250"/>
      <c r="CTA30" s="250"/>
      <c r="CTB30" s="250"/>
      <c r="CTC30" s="250"/>
      <c r="CTD30" s="250"/>
      <c r="CTE30" s="250"/>
      <c r="CTF30" s="250"/>
      <c r="CTG30" s="250"/>
      <c r="CTH30" s="250"/>
      <c r="CTI30" s="250"/>
      <c r="CTJ30" s="250"/>
      <c r="CTK30" s="250"/>
      <c r="CTL30" s="250"/>
      <c r="CTM30" s="250"/>
      <c r="CTN30" s="250"/>
      <c r="CTO30" s="250"/>
      <c r="CTP30" s="250"/>
      <c r="CTQ30" s="250"/>
      <c r="CTR30" s="250"/>
      <c r="CTS30" s="250"/>
      <c r="CTT30" s="250"/>
      <c r="CTU30" s="250"/>
      <c r="CTV30" s="250"/>
      <c r="CTW30" s="250"/>
      <c r="CTX30" s="250"/>
      <c r="CTY30" s="250"/>
      <c r="CTZ30" s="250"/>
      <c r="CUA30" s="250"/>
      <c r="CUB30" s="250"/>
      <c r="CUC30" s="250"/>
      <c r="CUD30" s="250"/>
      <c r="CUE30" s="250"/>
      <c r="CUF30" s="250"/>
      <c r="CUG30" s="250"/>
      <c r="CUH30" s="250"/>
      <c r="CUI30" s="250"/>
      <c r="CUJ30" s="250"/>
      <c r="CUK30" s="250"/>
      <c r="CUL30" s="250"/>
      <c r="CUM30" s="250"/>
      <c r="CUN30" s="251"/>
      <c r="CUO30" s="251"/>
      <c r="CUP30" s="251"/>
      <c r="CUQ30" s="251"/>
      <c r="CUR30" s="251"/>
      <c r="CUS30" s="250"/>
      <c r="CUT30" s="250"/>
      <c r="CUU30" s="250"/>
      <c r="CUV30" s="250"/>
      <c r="CUW30" s="250"/>
      <c r="CUX30" s="250"/>
      <c r="CUY30" s="250"/>
      <c r="CUZ30" s="250"/>
      <c r="CVA30" s="250"/>
      <c r="CVB30" s="250"/>
      <c r="CVC30" s="250"/>
      <c r="CVD30" s="250"/>
      <c r="CVE30" s="250"/>
      <c r="CVF30" s="250"/>
      <c r="CVG30" s="250"/>
      <c r="CVH30" s="250"/>
      <c r="CVI30" s="250"/>
      <c r="CVJ30" s="250"/>
      <c r="CVK30" s="250"/>
      <c r="CVL30" s="250"/>
      <c r="CVM30" s="250"/>
      <c r="CVN30" s="250"/>
      <c r="CVO30" s="250"/>
      <c r="CVP30" s="250"/>
      <c r="CVQ30" s="250"/>
      <c r="CVR30" s="250"/>
      <c r="CVS30" s="250"/>
      <c r="CVT30" s="250"/>
      <c r="CVU30" s="250"/>
      <c r="CVV30" s="250"/>
      <c r="CVW30" s="250"/>
      <c r="CVX30" s="250"/>
      <c r="CVY30" s="250"/>
      <c r="CVZ30" s="250"/>
      <c r="CWA30" s="250"/>
      <c r="CWB30" s="250"/>
      <c r="CWC30" s="250"/>
      <c r="CWD30" s="250"/>
      <c r="CWE30" s="250"/>
      <c r="CWF30" s="250"/>
      <c r="CWG30" s="250"/>
      <c r="CWH30" s="250"/>
      <c r="CWI30" s="250"/>
      <c r="CWJ30" s="250"/>
      <c r="CWK30" s="250"/>
      <c r="CWL30" s="250"/>
      <c r="CWM30" s="250"/>
      <c r="CWN30" s="250"/>
      <c r="CWO30" s="250"/>
      <c r="CWP30" s="251"/>
      <c r="CWQ30" s="251"/>
      <c r="CWR30" s="251"/>
      <c r="CWS30" s="251"/>
      <c r="CWT30" s="251"/>
      <c r="CWU30" s="250"/>
      <c r="CWV30" s="250"/>
      <c r="CWW30" s="250"/>
      <c r="CWX30" s="250"/>
      <c r="CWY30" s="250"/>
      <c r="CWZ30" s="250"/>
      <c r="CXA30" s="250"/>
      <c r="CXB30" s="250"/>
      <c r="CXC30" s="250"/>
      <c r="CXD30" s="250"/>
      <c r="CXE30" s="250"/>
      <c r="CXF30" s="250"/>
      <c r="CXG30" s="250"/>
      <c r="CXH30" s="250"/>
      <c r="CXI30" s="250"/>
      <c r="CXJ30" s="250"/>
      <c r="CXK30" s="250"/>
      <c r="CXL30" s="250"/>
      <c r="CXM30" s="250"/>
      <c r="CXN30" s="250"/>
      <c r="CXO30" s="250"/>
      <c r="CXP30" s="250"/>
      <c r="CXQ30" s="250"/>
      <c r="CXR30" s="250"/>
      <c r="CXS30" s="250"/>
      <c r="CXT30" s="250"/>
      <c r="CXU30" s="250"/>
      <c r="CXV30" s="250"/>
      <c r="CXW30" s="250"/>
      <c r="CXX30" s="250"/>
      <c r="CXY30" s="250"/>
      <c r="CXZ30" s="250"/>
      <c r="CYA30" s="250"/>
      <c r="CYB30" s="250"/>
      <c r="CYC30" s="250"/>
      <c r="CYD30" s="250"/>
      <c r="CYE30" s="250"/>
      <c r="CYF30" s="250"/>
      <c r="CYG30" s="250"/>
      <c r="CYH30" s="250"/>
      <c r="CYI30" s="250"/>
      <c r="CYJ30" s="250"/>
      <c r="CYK30" s="250"/>
      <c r="CYL30" s="250"/>
      <c r="CYM30" s="250"/>
      <c r="CYN30" s="250"/>
      <c r="CYO30" s="250"/>
      <c r="CYP30" s="250"/>
      <c r="CYQ30" s="250"/>
      <c r="CYR30" s="251"/>
      <c r="CYS30" s="251"/>
      <c r="CYT30" s="251"/>
      <c r="CYU30" s="251"/>
      <c r="CYV30" s="251"/>
      <c r="CYW30" s="250"/>
      <c r="CYX30" s="250"/>
      <c r="CYY30" s="250"/>
      <c r="CYZ30" s="250"/>
      <c r="CZA30" s="250"/>
      <c r="CZB30" s="250"/>
      <c r="CZC30" s="250"/>
      <c r="CZD30" s="250"/>
      <c r="CZE30" s="250"/>
      <c r="CZF30" s="250"/>
      <c r="CZG30" s="250"/>
      <c r="CZH30" s="250"/>
      <c r="CZI30" s="250"/>
      <c r="CZJ30" s="250"/>
      <c r="CZK30" s="250"/>
      <c r="CZL30" s="250"/>
      <c r="CZM30" s="250"/>
      <c r="CZN30" s="250"/>
      <c r="CZO30" s="250"/>
      <c r="CZP30" s="250"/>
      <c r="CZQ30" s="250"/>
      <c r="CZR30" s="250"/>
      <c r="CZS30" s="250"/>
      <c r="CZT30" s="250"/>
      <c r="CZU30" s="250"/>
      <c r="CZV30" s="250"/>
      <c r="CZW30" s="250"/>
      <c r="CZX30" s="250"/>
      <c r="CZY30" s="250"/>
      <c r="CZZ30" s="250"/>
      <c r="DAA30" s="250"/>
      <c r="DAB30" s="250"/>
      <c r="DAC30" s="250"/>
      <c r="DAD30" s="250"/>
      <c r="DAE30" s="250"/>
      <c r="DAF30" s="250"/>
      <c r="DAG30" s="250"/>
      <c r="DAH30" s="250"/>
      <c r="DAI30" s="250"/>
      <c r="DAJ30" s="250"/>
      <c r="DAK30" s="250"/>
      <c r="DAL30" s="250"/>
      <c r="DAM30" s="250"/>
      <c r="DAN30" s="250"/>
      <c r="DAO30" s="250"/>
      <c r="DAP30" s="250"/>
      <c r="DAQ30" s="250"/>
      <c r="DAR30" s="250"/>
      <c r="DAS30" s="250"/>
      <c r="DAT30" s="251"/>
      <c r="DAU30" s="251"/>
      <c r="DAV30" s="251"/>
      <c r="DAW30" s="251"/>
      <c r="DAX30" s="251"/>
      <c r="DAY30" s="250"/>
      <c r="DAZ30" s="250"/>
      <c r="DBA30" s="250"/>
      <c r="DBB30" s="250"/>
      <c r="DBC30" s="250"/>
      <c r="DBD30" s="250"/>
      <c r="DBE30" s="250"/>
      <c r="DBF30" s="250"/>
      <c r="DBG30" s="250"/>
      <c r="DBH30" s="250"/>
      <c r="DBI30" s="250"/>
      <c r="DBJ30" s="250"/>
      <c r="DBK30" s="250"/>
      <c r="DBL30" s="250"/>
      <c r="DBM30" s="250"/>
      <c r="DBN30" s="250"/>
      <c r="DBO30" s="250"/>
      <c r="DBP30" s="250"/>
      <c r="DBQ30" s="250"/>
      <c r="DBR30" s="250"/>
      <c r="DBS30" s="250"/>
      <c r="DBT30" s="250"/>
      <c r="DBU30" s="250"/>
      <c r="DBV30" s="250"/>
      <c r="DBW30" s="250"/>
      <c r="DBX30" s="250"/>
      <c r="DBY30" s="250"/>
      <c r="DBZ30" s="250"/>
      <c r="DCA30" s="250"/>
      <c r="DCB30" s="250"/>
      <c r="DCC30" s="250"/>
      <c r="DCD30" s="250"/>
      <c r="DCE30" s="250"/>
      <c r="DCF30" s="250"/>
      <c r="DCG30" s="250"/>
      <c r="DCH30" s="250"/>
      <c r="DCI30" s="250"/>
      <c r="DCJ30" s="250"/>
      <c r="DCK30" s="250"/>
      <c r="DCL30" s="250"/>
      <c r="DCM30" s="250"/>
      <c r="DCN30" s="250"/>
      <c r="DCO30" s="250"/>
      <c r="DCP30" s="250"/>
      <c r="DCQ30" s="250"/>
      <c r="DCR30" s="250"/>
      <c r="DCS30" s="250"/>
      <c r="DCT30" s="250"/>
      <c r="DCU30" s="250"/>
      <c r="DCV30" s="251"/>
      <c r="DCW30" s="251"/>
      <c r="DCX30" s="251"/>
      <c r="DCY30" s="251"/>
      <c r="DCZ30" s="251"/>
      <c r="DDA30" s="250"/>
      <c r="DDB30" s="250"/>
      <c r="DDC30" s="250"/>
      <c r="DDD30" s="250"/>
      <c r="DDE30" s="250"/>
      <c r="DDF30" s="250"/>
      <c r="DDG30" s="250"/>
      <c r="DDH30" s="250"/>
      <c r="DDI30" s="250"/>
      <c r="DDJ30" s="250"/>
      <c r="DDK30" s="250"/>
      <c r="DDL30" s="250"/>
      <c r="DDM30" s="250"/>
      <c r="DDN30" s="250"/>
      <c r="DDO30" s="250"/>
      <c r="DDP30" s="250"/>
      <c r="DDQ30" s="250"/>
      <c r="DDR30" s="250"/>
      <c r="DDS30" s="250"/>
      <c r="DDT30" s="250"/>
      <c r="DDU30" s="250"/>
      <c r="DDV30" s="250"/>
      <c r="DDW30" s="250"/>
      <c r="DDX30" s="250"/>
      <c r="DDY30" s="250"/>
      <c r="DDZ30" s="250"/>
      <c r="DEA30" s="250"/>
      <c r="DEB30" s="250"/>
      <c r="DEC30" s="250"/>
      <c r="DED30" s="250"/>
      <c r="DEE30" s="250"/>
      <c r="DEF30" s="250"/>
      <c r="DEG30" s="250"/>
      <c r="DEH30" s="250"/>
      <c r="DEI30" s="250"/>
      <c r="DEJ30" s="250"/>
      <c r="DEK30" s="250"/>
      <c r="DEL30" s="250"/>
      <c r="DEM30" s="250"/>
      <c r="DEN30" s="250"/>
      <c r="DEO30" s="250"/>
      <c r="DEP30" s="250"/>
      <c r="DEQ30" s="250"/>
      <c r="DER30" s="250"/>
      <c r="DES30" s="250"/>
      <c r="DET30" s="250"/>
      <c r="DEU30" s="250"/>
      <c r="DEV30" s="250"/>
      <c r="DEW30" s="250"/>
      <c r="DEX30" s="251"/>
      <c r="DEY30" s="251"/>
      <c r="DEZ30" s="251"/>
      <c r="DFA30" s="251"/>
      <c r="DFB30" s="251"/>
      <c r="DFC30" s="250"/>
      <c r="DFD30" s="250"/>
      <c r="DFE30" s="250"/>
      <c r="DFF30" s="250"/>
      <c r="DFG30" s="250"/>
      <c r="DFH30" s="250"/>
      <c r="DFI30" s="250"/>
      <c r="DFJ30" s="250"/>
      <c r="DFK30" s="250"/>
      <c r="DFL30" s="250"/>
      <c r="DFM30" s="250"/>
      <c r="DFN30" s="250"/>
      <c r="DFO30" s="250"/>
      <c r="DFP30" s="250"/>
      <c r="DFQ30" s="250"/>
      <c r="DFR30" s="250"/>
      <c r="DFS30" s="250"/>
      <c r="DFT30" s="250"/>
      <c r="DFU30" s="250"/>
      <c r="DFV30" s="250"/>
      <c r="DFW30" s="250"/>
      <c r="DFX30" s="250"/>
      <c r="DFY30" s="250"/>
      <c r="DFZ30" s="250"/>
      <c r="DGA30" s="250"/>
      <c r="DGB30" s="250"/>
      <c r="DGC30" s="250"/>
      <c r="DGD30" s="250"/>
      <c r="DGE30" s="250"/>
      <c r="DGF30" s="250"/>
      <c r="DGG30" s="250"/>
      <c r="DGH30" s="250"/>
      <c r="DGI30" s="250"/>
      <c r="DGJ30" s="250"/>
      <c r="DGK30" s="250"/>
      <c r="DGL30" s="250"/>
      <c r="DGM30" s="250"/>
      <c r="DGN30" s="250"/>
      <c r="DGO30" s="250"/>
      <c r="DGP30" s="250"/>
      <c r="DGQ30" s="250"/>
      <c r="DGR30" s="250"/>
      <c r="DGS30" s="250"/>
      <c r="DGT30" s="250"/>
      <c r="DGU30" s="250"/>
      <c r="DGV30" s="250"/>
      <c r="DGW30" s="250"/>
      <c r="DGX30" s="250"/>
      <c r="DGY30" s="250"/>
      <c r="DGZ30" s="251"/>
      <c r="DHA30" s="251"/>
      <c r="DHB30" s="251"/>
      <c r="DHC30" s="251"/>
      <c r="DHD30" s="251"/>
      <c r="DHE30" s="250"/>
      <c r="DHF30" s="250"/>
      <c r="DHG30" s="250"/>
      <c r="DHH30" s="250"/>
      <c r="DHI30" s="250"/>
      <c r="DHJ30" s="250"/>
      <c r="DHK30" s="250"/>
      <c r="DHL30" s="250"/>
      <c r="DHM30" s="250"/>
      <c r="DHN30" s="250"/>
      <c r="DHO30" s="250"/>
      <c r="DHP30" s="250"/>
      <c r="DHQ30" s="250"/>
      <c r="DHR30" s="250"/>
      <c r="DHS30" s="250"/>
      <c r="DHT30" s="250"/>
      <c r="DHU30" s="250"/>
      <c r="DHV30" s="250"/>
      <c r="DHW30" s="250"/>
      <c r="DHX30" s="250"/>
      <c r="DHY30" s="250"/>
      <c r="DHZ30" s="250"/>
      <c r="DIA30" s="250"/>
      <c r="DIB30" s="250"/>
      <c r="DIC30" s="250"/>
      <c r="DID30" s="250"/>
      <c r="DIE30" s="250"/>
      <c r="DIF30" s="250"/>
      <c r="DIG30" s="250"/>
      <c r="DIH30" s="250"/>
      <c r="DII30" s="250"/>
      <c r="DIJ30" s="250"/>
      <c r="DIK30" s="250"/>
      <c r="DIL30" s="250"/>
      <c r="DIM30" s="250"/>
      <c r="DIN30" s="250"/>
      <c r="DIO30" s="250"/>
      <c r="DIP30" s="250"/>
      <c r="DIQ30" s="250"/>
      <c r="DIR30" s="250"/>
      <c r="DIS30" s="250"/>
      <c r="DIT30" s="250"/>
      <c r="DIU30" s="250"/>
      <c r="DIV30" s="250"/>
      <c r="DIW30" s="250"/>
      <c r="DIX30" s="250"/>
      <c r="DIY30" s="250"/>
      <c r="DIZ30" s="250"/>
      <c r="DJA30" s="250"/>
      <c r="DJB30" s="251"/>
      <c r="DJC30" s="251"/>
      <c r="DJD30" s="251"/>
      <c r="DJE30" s="251"/>
      <c r="DJF30" s="251"/>
      <c r="DJG30" s="250"/>
      <c r="DJH30" s="250"/>
      <c r="DJI30" s="250"/>
      <c r="DJJ30" s="250"/>
      <c r="DJK30" s="250"/>
      <c r="DJL30" s="250"/>
      <c r="DJM30" s="250"/>
      <c r="DJN30" s="250"/>
      <c r="DJO30" s="250"/>
      <c r="DJP30" s="250"/>
      <c r="DJQ30" s="250"/>
      <c r="DJR30" s="250"/>
      <c r="DJS30" s="250"/>
      <c r="DJT30" s="250"/>
      <c r="DJU30" s="250"/>
      <c r="DJV30" s="250"/>
      <c r="DJW30" s="250"/>
      <c r="DJX30" s="250"/>
      <c r="DJY30" s="250"/>
      <c r="DJZ30" s="250"/>
      <c r="DKA30" s="250"/>
      <c r="DKB30" s="250"/>
      <c r="DKC30" s="250"/>
      <c r="DKD30" s="250"/>
      <c r="DKE30" s="250"/>
      <c r="DKF30" s="250"/>
      <c r="DKG30" s="250"/>
      <c r="DKH30" s="250"/>
      <c r="DKI30" s="250"/>
      <c r="DKJ30" s="250"/>
      <c r="DKK30" s="250"/>
      <c r="DKL30" s="250"/>
      <c r="DKM30" s="250"/>
      <c r="DKN30" s="250"/>
      <c r="DKO30" s="250"/>
      <c r="DKP30" s="250"/>
      <c r="DKQ30" s="250"/>
      <c r="DKR30" s="250"/>
      <c r="DKS30" s="250"/>
      <c r="DKT30" s="250"/>
      <c r="DKU30" s="250"/>
      <c r="DKV30" s="250"/>
      <c r="DKW30" s="250"/>
      <c r="DKX30" s="250"/>
      <c r="DKY30" s="250"/>
      <c r="DKZ30" s="250"/>
      <c r="DLA30" s="250"/>
      <c r="DLB30" s="250"/>
      <c r="DLC30" s="250"/>
      <c r="DLD30" s="251"/>
      <c r="DLE30" s="251"/>
      <c r="DLF30" s="251"/>
      <c r="DLG30" s="251"/>
      <c r="DLH30" s="251"/>
      <c r="DLI30" s="250"/>
      <c r="DLJ30" s="250"/>
      <c r="DLK30" s="250"/>
      <c r="DLL30" s="250"/>
      <c r="DLM30" s="250"/>
      <c r="DLN30" s="250"/>
      <c r="DLO30" s="250"/>
      <c r="DLP30" s="250"/>
      <c r="DLQ30" s="250"/>
      <c r="DLR30" s="250"/>
      <c r="DLS30" s="250"/>
      <c r="DLT30" s="250"/>
      <c r="DLU30" s="250"/>
      <c r="DLV30" s="250"/>
      <c r="DLW30" s="250"/>
      <c r="DLX30" s="250"/>
      <c r="DLY30" s="250"/>
      <c r="DLZ30" s="250"/>
      <c r="DMA30" s="250"/>
      <c r="DMB30" s="250"/>
      <c r="DMC30" s="250"/>
      <c r="DMD30" s="250"/>
      <c r="DME30" s="250"/>
      <c r="DMF30" s="250"/>
      <c r="DMG30" s="250"/>
      <c r="DMH30" s="250"/>
      <c r="DMI30" s="250"/>
      <c r="DMJ30" s="250"/>
      <c r="DMK30" s="250"/>
      <c r="DML30" s="250"/>
      <c r="DMM30" s="250"/>
      <c r="DMN30" s="250"/>
      <c r="DMO30" s="250"/>
      <c r="DMP30" s="250"/>
      <c r="DMQ30" s="250"/>
      <c r="DMR30" s="250"/>
      <c r="DMS30" s="250"/>
      <c r="DMT30" s="250"/>
      <c r="DMU30" s="250"/>
      <c r="DMV30" s="250"/>
      <c r="DMW30" s="250"/>
      <c r="DMX30" s="250"/>
      <c r="DMY30" s="250"/>
      <c r="DMZ30" s="250"/>
      <c r="DNA30" s="250"/>
      <c r="DNB30" s="250"/>
      <c r="DNC30" s="250"/>
      <c r="DND30" s="250"/>
      <c r="DNE30" s="250"/>
      <c r="DNF30" s="251"/>
      <c r="DNG30" s="251"/>
      <c r="DNH30" s="251"/>
      <c r="DNI30" s="251"/>
      <c r="DNJ30" s="251"/>
      <c r="DNK30" s="250"/>
      <c r="DNL30" s="250"/>
      <c r="DNM30" s="250"/>
      <c r="DNN30" s="250"/>
      <c r="DNO30" s="250"/>
      <c r="DNP30" s="250"/>
      <c r="DNQ30" s="250"/>
      <c r="DNR30" s="250"/>
      <c r="DNS30" s="250"/>
      <c r="DNT30" s="250"/>
      <c r="DNU30" s="250"/>
      <c r="DNV30" s="250"/>
      <c r="DNW30" s="250"/>
      <c r="DNX30" s="250"/>
      <c r="DNY30" s="250"/>
      <c r="DNZ30" s="250"/>
      <c r="DOA30" s="250"/>
      <c r="DOB30" s="250"/>
      <c r="DOC30" s="250"/>
      <c r="DOD30" s="250"/>
      <c r="DOE30" s="250"/>
      <c r="DOF30" s="250"/>
      <c r="DOG30" s="250"/>
      <c r="DOH30" s="250"/>
      <c r="DOI30" s="250"/>
      <c r="DOJ30" s="250"/>
      <c r="DOK30" s="250"/>
      <c r="DOL30" s="250"/>
      <c r="DOM30" s="250"/>
      <c r="DON30" s="250"/>
      <c r="DOO30" s="250"/>
      <c r="DOP30" s="250"/>
      <c r="DOQ30" s="250"/>
      <c r="DOR30" s="250"/>
      <c r="DOS30" s="250"/>
      <c r="DOT30" s="250"/>
      <c r="DOU30" s="250"/>
      <c r="DOV30" s="250"/>
      <c r="DOW30" s="250"/>
      <c r="DOX30" s="250"/>
      <c r="DOY30" s="250"/>
      <c r="DOZ30" s="250"/>
      <c r="DPA30" s="250"/>
      <c r="DPB30" s="250"/>
      <c r="DPC30" s="250"/>
      <c r="DPD30" s="250"/>
      <c r="DPE30" s="250"/>
      <c r="DPF30" s="250"/>
      <c r="DPG30" s="250"/>
      <c r="DPH30" s="251"/>
      <c r="DPI30" s="251"/>
      <c r="DPJ30" s="251"/>
      <c r="DPK30" s="251"/>
      <c r="DPL30" s="251"/>
      <c r="DPM30" s="250"/>
      <c r="DPN30" s="250"/>
      <c r="DPO30" s="250"/>
      <c r="DPP30" s="250"/>
      <c r="DPQ30" s="250"/>
      <c r="DPR30" s="250"/>
      <c r="DPS30" s="250"/>
      <c r="DPT30" s="250"/>
      <c r="DPU30" s="250"/>
      <c r="DPV30" s="250"/>
      <c r="DPW30" s="250"/>
      <c r="DPX30" s="250"/>
      <c r="DPY30" s="250"/>
      <c r="DPZ30" s="250"/>
      <c r="DQA30" s="250"/>
      <c r="DQB30" s="250"/>
      <c r="DQC30" s="250"/>
      <c r="DQD30" s="250"/>
      <c r="DQE30" s="250"/>
      <c r="DQF30" s="250"/>
      <c r="DQG30" s="250"/>
      <c r="DQH30" s="250"/>
      <c r="DQI30" s="250"/>
      <c r="DQJ30" s="250"/>
      <c r="DQK30" s="250"/>
      <c r="DQL30" s="250"/>
      <c r="DQM30" s="250"/>
      <c r="DQN30" s="250"/>
      <c r="DQO30" s="250"/>
      <c r="DQP30" s="250"/>
      <c r="DQQ30" s="250"/>
      <c r="DQR30" s="250"/>
      <c r="DQS30" s="250"/>
      <c r="DQT30" s="250"/>
      <c r="DQU30" s="250"/>
      <c r="DQV30" s="250"/>
      <c r="DQW30" s="250"/>
      <c r="DQX30" s="250"/>
      <c r="DQY30" s="250"/>
      <c r="DQZ30" s="250"/>
      <c r="DRA30" s="250"/>
      <c r="DRB30" s="250"/>
      <c r="DRC30" s="250"/>
      <c r="DRD30" s="250"/>
      <c r="DRE30" s="250"/>
      <c r="DRF30" s="250"/>
      <c r="DRG30" s="250"/>
      <c r="DRH30" s="250"/>
      <c r="DRI30" s="250"/>
      <c r="DRJ30" s="251"/>
      <c r="DRK30" s="251"/>
      <c r="DRL30" s="251"/>
      <c r="DRM30" s="251"/>
      <c r="DRN30" s="251"/>
      <c r="DRO30" s="250"/>
      <c r="DRP30" s="250"/>
      <c r="DRQ30" s="250"/>
      <c r="DRR30" s="250"/>
      <c r="DRS30" s="250"/>
      <c r="DRT30" s="250"/>
      <c r="DRU30" s="250"/>
      <c r="DRV30" s="250"/>
      <c r="DRW30" s="250"/>
      <c r="DRX30" s="250"/>
      <c r="DRY30" s="250"/>
      <c r="DRZ30" s="250"/>
      <c r="DSA30" s="250"/>
      <c r="DSB30" s="250"/>
      <c r="DSC30" s="250"/>
      <c r="DSD30" s="250"/>
      <c r="DSE30" s="250"/>
      <c r="DSF30" s="250"/>
      <c r="DSG30" s="250"/>
      <c r="DSH30" s="250"/>
      <c r="DSI30" s="250"/>
      <c r="DSJ30" s="250"/>
      <c r="DSK30" s="250"/>
      <c r="DSL30" s="250"/>
      <c r="DSM30" s="250"/>
      <c r="DSN30" s="250"/>
      <c r="DSO30" s="250"/>
      <c r="DSP30" s="250"/>
      <c r="DSQ30" s="250"/>
      <c r="DSR30" s="250"/>
      <c r="DSS30" s="250"/>
      <c r="DST30" s="250"/>
      <c r="DSU30" s="250"/>
      <c r="DSV30" s="250"/>
      <c r="DSW30" s="250"/>
      <c r="DSX30" s="250"/>
      <c r="DSY30" s="250"/>
      <c r="DSZ30" s="250"/>
      <c r="DTA30" s="250"/>
      <c r="DTB30" s="250"/>
      <c r="DTC30" s="250"/>
      <c r="DTD30" s="250"/>
      <c r="DTE30" s="250"/>
      <c r="DTF30" s="250"/>
      <c r="DTG30" s="250"/>
      <c r="DTH30" s="250"/>
      <c r="DTI30" s="250"/>
      <c r="DTJ30" s="250"/>
      <c r="DTK30" s="250"/>
      <c r="DTL30" s="251"/>
      <c r="DTM30" s="251"/>
      <c r="DTN30" s="251"/>
      <c r="DTO30" s="251"/>
      <c r="DTP30" s="251"/>
      <c r="DTQ30" s="250"/>
      <c r="DTR30" s="250"/>
      <c r="DTS30" s="250"/>
      <c r="DTT30" s="250"/>
      <c r="DTU30" s="250"/>
      <c r="DTV30" s="250"/>
      <c r="DTW30" s="250"/>
      <c r="DTX30" s="250"/>
      <c r="DTY30" s="250"/>
      <c r="DTZ30" s="250"/>
      <c r="DUA30" s="250"/>
      <c r="DUB30" s="250"/>
      <c r="DUC30" s="250"/>
      <c r="DUD30" s="250"/>
      <c r="DUE30" s="250"/>
      <c r="DUF30" s="250"/>
      <c r="DUG30" s="250"/>
      <c r="DUH30" s="250"/>
      <c r="DUI30" s="250"/>
      <c r="DUJ30" s="250"/>
      <c r="DUK30" s="250"/>
      <c r="DUL30" s="250"/>
      <c r="DUM30" s="250"/>
      <c r="DUN30" s="250"/>
      <c r="DUO30" s="250"/>
      <c r="DUP30" s="250"/>
      <c r="DUQ30" s="250"/>
      <c r="DUR30" s="250"/>
      <c r="DUS30" s="250"/>
      <c r="DUT30" s="250"/>
      <c r="DUU30" s="250"/>
      <c r="DUV30" s="250"/>
      <c r="DUW30" s="250"/>
      <c r="DUX30" s="250"/>
      <c r="DUY30" s="250"/>
      <c r="DUZ30" s="250"/>
      <c r="DVA30" s="250"/>
      <c r="DVB30" s="250"/>
      <c r="DVC30" s="250"/>
      <c r="DVD30" s="250"/>
      <c r="DVE30" s="250"/>
      <c r="DVF30" s="250"/>
      <c r="DVG30" s="250"/>
      <c r="DVH30" s="250"/>
      <c r="DVI30" s="250"/>
      <c r="DVJ30" s="250"/>
      <c r="DVK30" s="250"/>
      <c r="DVL30" s="250"/>
      <c r="DVM30" s="250"/>
      <c r="DVN30" s="251"/>
      <c r="DVO30" s="251"/>
      <c r="DVP30" s="251"/>
      <c r="DVQ30" s="251"/>
      <c r="DVR30" s="251"/>
      <c r="DVS30" s="250"/>
      <c r="DVT30" s="250"/>
      <c r="DVU30" s="250"/>
      <c r="DVV30" s="250"/>
      <c r="DVW30" s="250"/>
      <c r="DVX30" s="250"/>
      <c r="DVY30" s="250"/>
      <c r="DVZ30" s="250"/>
      <c r="DWA30" s="250"/>
      <c r="DWB30" s="250"/>
      <c r="DWC30" s="250"/>
      <c r="DWD30" s="250"/>
      <c r="DWE30" s="250"/>
      <c r="DWF30" s="250"/>
      <c r="DWG30" s="250"/>
      <c r="DWH30" s="250"/>
      <c r="DWI30" s="250"/>
      <c r="DWJ30" s="250"/>
      <c r="DWK30" s="250"/>
      <c r="DWL30" s="250"/>
      <c r="DWM30" s="250"/>
      <c r="DWN30" s="250"/>
      <c r="DWO30" s="250"/>
      <c r="DWP30" s="250"/>
      <c r="DWQ30" s="250"/>
      <c r="DWR30" s="250"/>
      <c r="DWS30" s="250"/>
      <c r="DWT30" s="250"/>
      <c r="DWU30" s="250"/>
      <c r="DWV30" s="250"/>
      <c r="DWW30" s="250"/>
      <c r="DWX30" s="250"/>
      <c r="DWY30" s="250"/>
      <c r="DWZ30" s="250"/>
      <c r="DXA30" s="250"/>
      <c r="DXB30" s="250"/>
      <c r="DXC30" s="250"/>
      <c r="DXD30" s="250"/>
      <c r="DXE30" s="250"/>
      <c r="DXF30" s="250"/>
      <c r="DXG30" s="250"/>
      <c r="DXH30" s="250"/>
      <c r="DXI30" s="250"/>
      <c r="DXJ30" s="250"/>
      <c r="DXK30" s="250"/>
      <c r="DXL30" s="250"/>
      <c r="DXM30" s="250"/>
      <c r="DXN30" s="250"/>
      <c r="DXO30" s="250"/>
      <c r="DXP30" s="251"/>
      <c r="DXQ30" s="251"/>
      <c r="DXR30" s="251"/>
      <c r="DXS30" s="251"/>
      <c r="DXT30" s="251"/>
      <c r="DXU30" s="250"/>
      <c r="DXV30" s="250"/>
      <c r="DXW30" s="250"/>
      <c r="DXX30" s="250"/>
      <c r="DXY30" s="250"/>
      <c r="DXZ30" s="250"/>
      <c r="DYA30" s="250"/>
      <c r="DYB30" s="250"/>
      <c r="DYC30" s="250"/>
      <c r="DYD30" s="250"/>
      <c r="DYE30" s="250"/>
      <c r="DYF30" s="250"/>
      <c r="DYG30" s="250"/>
      <c r="DYH30" s="250"/>
      <c r="DYI30" s="250"/>
      <c r="DYJ30" s="250"/>
      <c r="DYK30" s="250"/>
      <c r="DYL30" s="250"/>
      <c r="DYM30" s="250"/>
      <c r="DYN30" s="250"/>
      <c r="DYO30" s="250"/>
      <c r="DYP30" s="250"/>
      <c r="DYQ30" s="250"/>
      <c r="DYR30" s="250"/>
      <c r="DYS30" s="250"/>
      <c r="DYT30" s="250"/>
      <c r="DYU30" s="250"/>
      <c r="DYV30" s="250"/>
      <c r="DYW30" s="250"/>
      <c r="DYX30" s="250"/>
      <c r="DYY30" s="250"/>
      <c r="DYZ30" s="250"/>
      <c r="DZA30" s="250"/>
      <c r="DZB30" s="250"/>
      <c r="DZC30" s="250"/>
      <c r="DZD30" s="250"/>
      <c r="DZE30" s="250"/>
      <c r="DZF30" s="250"/>
      <c r="DZG30" s="250"/>
      <c r="DZH30" s="250"/>
      <c r="DZI30" s="250"/>
      <c r="DZJ30" s="250"/>
      <c r="DZK30" s="250"/>
      <c r="DZL30" s="250"/>
      <c r="DZM30" s="250"/>
      <c r="DZN30" s="250"/>
      <c r="DZO30" s="250"/>
      <c r="DZP30" s="250"/>
      <c r="DZQ30" s="250"/>
      <c r="DZR30" s="251"/>
      <c r="DZS30" s="251"/>
      <c r="DZT30" s="251"/>
      <c r="DZU30" s="251"/>
      <c r="DZV30" s="251"/>
      <c r="DZW30" s="250"/>
      <c r="DZX30" s="250"/>
      <c r="DZY30" s="250"/>
      <c r="DZZ30" s="250"/>
      <c r="EAA30" s="250"/>
      <c r="EAB30" s="250"/>
      <c r="EAC30" s="250"/>
      <c r="EAD30" s="250"/>
      <c r="EAE30" s="250"/>
      <c r="EAF30" s="250"/>
      <c r="EAG30" s="250"/>
      <c r="EAH30" s="250"/>
      <c r="EAI30" s="250"/>
      <c r="EAJ30" s="250"/>
      <c r="EAK30" s="250"/>
      <c r="EAL30" s="250"/>
      <c r="EAM30" s="250"/>
      <c r="EAN30" s="250"/>
      <c r="EAO30" s="250"/>
      <c r="EAP30" s="250"/>
      <c r="EAQ30" s="250"/>
      <c r="EAR30" s="250"/>
      <c r="EAS30" s="250"/>
      <c r="EAT30" s="250"/>
      <c r="EAU30" s="250"/>
      <c r="EAV30" s="250"/>
      <c r="EAW30" s="250"/>
      <c r="EAX30" s="250"/>
      <c r="EAY30" s="250"/>
      <c r="EAZ30" s="250"/>
      <c r="EBA30" s="250"/>
      <c r="EBB30" s="250"/>
      <c r="EBC30" s="250"/>
      <c r="EBD30" s="250"/>
      <c r="EBE30" s="250"/>
      <c r="EBF30" s="250"/>
      <c r="EBG30" s="250"/>
      <c r="EBH30" s="250"/>
      <c r="EBI30" s="250"/>
      <c r="EBJ30" s="250"/>
      <c r="EBK30" s="250"/>
      <c r="EBL30" s="250"/>
      <c r="EBM30" s="250"/>
      <c r="EBN30" s="250"/>
      <c r="EBO30" s="250"/>
      <c r="EBP30" s="250"/>
      <c r="EBQ30" s="250"/>
      <c r="EBR30" s="250"/>
      <c r="EBS30" s="250"/>
      <c r="EBT30" s="251"/>
      <c r="EBU30" s="251"/>
      <c r="EBV30" s="251"/>
      <c r="EBW30" s="251"/>
      <c r="EBX30" s="251"/>
      <c r="EBY30" s="250"/>
      <c r="EBZ30" s="250"/>
      <c r="ECA30" s="250"/>
      <c r="ECB30" s="250"/>
      <c r="ECC30" s="250"/>
      <c r="ECD30" s="250"/>
      <c r="ECE30" s="250"/>
      <c r="ECF30" s="250"/>
      <c r="ECG30" s="250"/>
      <c r="ECH30" s="250"/>
      <c r="ECI30" s="250"/>
      <c r="ECJ30" s="250"/>
      <c r="ECK30" s="250"/>
      <c r="ECL30" s="250"/>
      <c r="ECM30" s="250"/>
      <c r="ECN30" s="250"/>
      <c r="ECO30" s="250"/>
      <c r="ECP30" s="250"/>
      <c r="ECQ30" s="250"/>
      <c r="ECR30" s="250"/>
      <c r="ECS30" s="250"/>
      <c r="ECT30" s="250"/>
      <c r="ECU30" s="250"/>
      <c r="ECV30" s="250"/>
      <c r="ECW30" s="250"/>
      <c r="ECX30" s="250"/>
      <c r="ECY30" s="250"/>
      <c r="ECZ30" s="250"/>
      <c r="EDA30" s="250"/>
      <c r="EDB30" s="250"/>
      <c r="EDC30" s="250"/>
      <c r="EDD30" s="250"/>
      <c r="EDE30" s="250"/>
      <c r="EDF30" s="250"/>
      <c r="EDG30" s="250"/>
      <c r="EDH30" s="250"/>
      <c r="EDI30" s="250"/>
      <c r="EDJ30" s="250"/>
      <c r="EDK30" s="250"/>
      <c r="EDL30" s="250"/>
      <c r="EDM30" s="250"/>
      <c r="EDN30" s="250"/>
      <c r="EDO30" s="250"/>
      <c r="EDP30" s="250"/>
      <c r="EDQ30" s="250"/>
      <c r="EDR30" s="250"/>
      <c r="EDS30" s="250"/>
      <c r="EDT30" s="250"/>
      <c r="EDU30" s="250"/>
      <c r="EDV30" s="251"/>
      <c r="EDW30" s="251"/>
      <c r="EDX30" s="251"/>
      <c r="EDY30" s="251"/>
      <c r="EDZ30" s="251"/>
      <c r="EEA30" s="250"/>
      <c r="EEB30" s="250"/>
      <c r="EEC30" s="250"/>
      <c r="EED30" s="250"/>
      <c r="EEE30" s="250"/>
      <c r="EEF30" s="250"/>
      <c r="EEG30" s="250"/>
      <c r="EEH30" s="250"/>
      <c r="EEI30" s="250"/>
      <c r="EEJ30" s="250"/>
      <c r="EEK30" s="250"/>
      <c r="EEL30" s="250"/>
      <c r="EEM30" s="250"/>
      <c r="EEN30" s="250"/>
      <c r="EEO30" s="250"/>
      <c r="EEP30" s="250"/>
      <c r="EEQ30" s="250"/>
      <c r="EER30" s="250"/>
      <c r="EES30" s="250"/>
      <c r="EET30" s="250"/>
      <c r="EEU30" s="250"/>
      <c r="EEV30" s="250"/>
      <c r="EEW30" s="250"/>
      <c r="EEX30" s="250"/>
      <c r="EEY30" s="250"/>
      <c r="EEZ30" s="250"/>
      <c r="EFA30" s="250"/>
      <c r="EFB30" s="250"/>
      <c r="EFC30" s="250"/>
      <c r="EFD30" s="250"/>
      <c r="EFE30" s="250"/>
      <c r="EFF30" s="250"/>
      <c r="EFG30" s="250"/>
      <c r="EFH30" s="250"/>
      <c r="EFI30" s="250"/>
      <c r="EFJ30" s="250"/>
      <c r="EFK30" s="250"/>
      <c r="EFL30" s="250"/>
      <c r="EFM30" s="250"/>
      <c r="EFN30" s="250"/>
      <c r="EFO30" s="250"/>
      <c r="EFP30" s="250"/>
      <c r="EFQ30" s="250"/>
      <c r="EFR30" s="250"/>
      <c r="EFS30" s="250"/>
      <c r="EFT30" s="250"/>
      <c r="EFU30" s="250"/>
      <c r="EFV30" s="250"/>
      <c r="EFW30" s="250"/>
      <c r="EFX30" s="251"/>
      <c r="EFY30" s="251"/>
      <c r="EFZ30" s="251"/>
      <c r="EGA30" s="251"/>
      <c r="EGB30" s="251"/>
      <c r="EGC30" s="250"/>
      <c r="EGD30" s="250"/>
      <c r="EGE30" s="250"/>
      <c r="EGF30" s="250"/>
      <c r="EGG30" s="250"/>
      <c r="EGH30" s="250"/>
      <c r="EGI30" s="250"/>
      <c r="EGJ30" s="250"/>
      <c r="EGK30" s="250"/>
      <c r="EGL30" s="250"/>
      <c r="EGM30" s="250"/>
      <c r="EGN30" s="250"/>
      <c r="EGO30" s="250"/>
      <c r="EGP30" s="250"/>
      <c r="EGQ30" s="250"/>
      <c r="EGR30" s="250"/>
      <c r="EGS30" s="250"/>
      <c r="EGT30" s="250"/>
      <c r="EGU30" s="250"/>
      <c r="EGV30" s="250"/>
      <c r="EGW30" s="250"/>
      <c r="EGX30" s="250"/>
      <c r="EGY30" s="250"/>
      <c r="EGZ30" s="250"/>
      <c r="EHA30" s="250"/>
      <c r="EHB30" s="250"/>
      <c r="EHC30" s="250"/>
      <c r="EHD30" s="250"/>
      <c r="EHE30" s="250"/>
      <c r="EHF30" s="250"/>
      <c r="EHG30" s="250"/>
      <c r="EHH30" s="250"/>
      <c r="EHI30" s="250"/>
      <c r="EHJ30" s="250"/>
      <c r="EHK30" s="250"/>
      <c r="EHL30" s="250"/>
      <c r="EHM30" s="250"/>
      <c r="EHN30" s="250"/>
      <c r="EHO30" s="250"/>
      <c r="EHP30" s="250"/>
      <c r="EHQ30" s="250"/>
      <c r="EHR30" s="250"/>
      <c r="EHS30" s="250"/>
      <c r="EHT30" s="250"/>
      <c r="EHU30" s="250"/>
      <c r="EHV30" s="250"/>
      <c r="EHW30" s="250"/>
      <c r="EHX30" s="250"/>
      <c r="EHY30" s="250"/>
      <c r="EHZ30" s="251"/>
      <c r="EIA30" s="251"/>
      <c r="EIB30" s="251"/>
      <c r="EIC30" s="251"/>
      <c r="EID30" s="251"/>
      <c r="EIE30" s="250"/>
      <c r="EIF30" s="250"/>
      <c r="EIG30" s="250"/>
      <c r="EIH30" s="250"/>
      <c r="EII30" s="250"/>
      <c r="EIJ30" s="250"/>
      <c r="EIK30" s="250"/>
      <c r="EIL30" s="250"/>
      <c r="EIM30" s="250"/>
      <c r="EIN30" s="250"/>
      <c r="EIO30" s="250"/>
      <c r="EIP30" s="250"/>
      <c r="EIQ30" s="250"/>
      <c r="EIR30" s="250"/>
      <c r="EIS30" s="250"/>
      <c r="EIT30" s="250"/>
      <c r="EIU30" s="250"/>
      <c r="EIV30" s="250"/>
      <c r="EIW30" s="250"/>
      <c r="EIX30" s="250"/>
      <c r="EIY30" s="250"/>
      <c r="EIZ30" s="250"/>
      <c r="EJA30" s="250"/>
      <c r="EJB30" s="250"/>
      <c r="EJC30" s="250"/>
      <c r="EJD30" s="250"/>
      <c r="EJE30" s="250"/>
      <c r="EJF30" s="250"/>
      <c r="EJG30" s="250"/>
      <c r="EJH30" s="250"/>
      <c r="EJI30" s="250"/>
      <c r="EJJ30" s="250"/>
      <c r="EJK30" s="250"/>
      <c r="EJL30" s="250"/>
      <c r="EJM30" s="250"/>
      <c r="EJN30" s="250"/>
      <c r="EJO30" s="250"/>
      <c r="EJP30" s="250"/>
      <c r="EJQ30" s="250"/>
      <c r="EJR30" s="250"/>
      <c r="EJS30" s="250"/>
      <c r="EJT30" s="250"/>
      <c r="EJU30" s="250"/>
      <c r="EJV30" s="250"/>
      <c r="EJW30" s="250"/>
      <c r="EJX30" s="250"/>
      <c r="EJY30" s="250"/>
      <c r="EJZ30" s="250"/>
      <c r="EKA30" s="250"/>
      <c r="EKB30" s="251"/>
      <c r="EKC30" s="251"/>
      <c r="EKD30" s="251"/>
      <c r="EKE30" s="251"/>
      <c r="EKF30" s="251"/>
      <c r="EKG30" s="250"/>
      <c r="EKH30" s="250"/>
      <c r="EKI30" s="250"/>
      <c r="EKJ30" s="250"/>
      <c r="EKK30" s="250"/>
      <c r="EKL30" s="250"/>
      <c r="EKM30" s="250"/>
      <c r="EKN30" s="250"/>
      <c r="EKO30" s="250"/>
      <c r="EKP30" s="250"/>
      <c r="EKQ30" s="250"/>
      <c r="EKR30" s="250"/>
      <c r="EKS30" s="250"/>
      <c r="EKT30" s="250"/>
      <c r="EKU30" s="250"/>
      <c r="EKV30" s="250"/>
      <c r="EKW30" s="250"/>
      <c r="EKX30" s="250"/>
      <c r="EKY30" s="250"/>
      <c r="EKZ30" s="250"/>
      <c r="ELA30" s="250"/>
      <c r="ELB30" s="250"/>
      <c r="ELC30" s="250"/>
      <c r="ELD30" s="250"/>
      <c r="ELE30" s="250"/>
      <c r="ELF30" s="250"/>
      <c r="ELG30" s="250"/>
      <c r="ELH30" s="250"/>
      <c r="ELI30" s="250"/>
      <c r="ELJ30" s="250"/>
      <c r="ELK30" s="250"/>
      <c r="ELL30" s="250"/>
      <c r="ELM30" s="250"/>
      <c r="ELN30" s="250"/>
      <c r="ELO30" s="250"/>
      <c r="ELP30" s="250"/>
      <c r="ELQ30" s="250"/>
      <c r="ELR30" s="250"/>
      <c r="ELS30" s="250"/>
      <c r="ELT30" s="250"/>
      <c r="ELU30" s="250"/>
      <c r="ELV30" s="250"/>
      <c r="ELW30" s="250"/>
      <c r="ELX30" s="250"/>
      <c r="ELY30" s="250"/>
      <c r="ELZ30" s="250"/>
      <c r="EMA30" s="250"/>
      <c r="EMB30" s="250"/>
      <c r="EMC30" s="250"/>
      <c r="EMD30" s="251"/>
      <c r="EME30" s="251"/>
      <c r="EMF30" s="251"/>
      <c r="EMG30" s="251"/>
      <c r="EMH30" s="251"/>
      <c r="EMI30" s="250"/>
      <c r="EMJ30" s="250"/>
      <c r="EMK30" s="250"/>
      <c r="EML30" s="250"/>
      <c r="EMM30" s="250"/>
      <c r="EMN30" s="250"/>
      <c r="EMO30" s="250"/>
      <c r="EMP30" s="250"/>
      <c r="EMQ30" s="250"/>
      <c r="EMR30" s="250"/>
      <c r="EMS30" s="250"/>
      <c r="EMT30" s="250"/>
      <c r="EMU30" s="250"/>
      <c r="EMV30" s="250"/>
      <c r="EMW30" s="250"/>
      <c r="EMX30" s="250"/>
      <c r="EMY30" s="250"/>
      <c r="EMZ30" s="250"/>
      <c r="ENA30" s="250"/>
      <c r="ENB30" s="250"/>
      <c r="ENC30" s="250"/>
      <c r="END30" s="250"/>
      <c r="ENE30" s="250"/>
      <c r="ENF30" s="250"/>
      <c r="ENG30" s="250"/>
      <c r="ENH30" s="250"/>
      <c r="ENI30" s="250"/>
      <c r="ENJ30" s="250"/>
      <c r="ENK30" s="250"/>
      <c r="ENL30" s="250"/>
      <c r="ENM30" s="250"/>
      <c r="ENN30" s="250"/>
      <c r="ENO30" s="250"/>
      <c r="ENP30" s="250"/>
      <c r="ENQ30" s="250"/>
      <c r="ENR30" s="250"/>
      <c r="ENS30" s="250"/>
      <c r="ENT30" s="250"/>
      <c r="ENU30" s="250"/>
      <c r="ENV30" s="250"/>
      <c r="ENW30" s="250"/>
      <c r="ENX30" s="250"/>
      <c r="ENY30" s="250"/>
      <c r="ENZ30" s="250"/>
      <c r="EOA30" s="250"/>
      <c r="EOB30" s="250"/>
      <c r="EOC30" s="250"/>
      <c r="EOD30" s="250"/>
      <c r="EOE30" s="250"/>
      <c r="EOF30" s="251"/>
      <c r="EOG30" s="251"/>
      <c r="EOH30" s="251"/>
      <c r="EOI30" s="251"/>
      <c r="EOJ30" s="251"/>
      <c r="EOK30" s="250"/>
      <c r="EOL30" s="250"/>
      <c r="EOM30" s="250"/>
      <c r="EON30" s="250"/>
      <c r="EOO30" s="250"/>
      <c r="EOP30" s="250"/>
      <c r="EOQ30" s="250"/>
      <c r="EOR30" s="250"/>
      <c r="EOS30" s="250"/>
      <c r="EOT30" s="250"/>
      <c r="EOU30" s="250"/>
      <c r="EOV30" s="250"/>
      <c r="EOW30" s="250"/>
      <c r="EOX30" s="250"/>
      <c r="EOY30" s="250"/>
      <c r="EOZ30" s="250"/>
      <c r="EPA30" s="250"/>
      <c r="EPB30" s="250"/>
      <c r="EPC30" s="250"/>
      <c r="EPD30" s="250"/>
      <c r="EPE30" s="250"/>
      <c r="EPF30" s="250"/>
      <c r="EPG30" s="250"/>
      <c r="EPH30" s="250"/>
      <c r="EPI30" s="250"/>
      <c r="EPJ30" s="250"/>
      <c r="EPK30" s="250"/>
      <c r="EPL30" s="250"/>
      <c r="EPM30" s="250"/>
      <c r="EPN30" s="250"/>
      <c r="EPO30" s="250"/>
      <c r="EPP30" s="250"/>
      <c r="EPQ30" s="250"/>
      <c r="EPR30" s="250"/>
      <c r="EPS30" s="250"/>
      <c r="EPT30" s="250"/>
      <c r="EPU30" s="250"/>
      <c r="EPV30" s="250"/>
      <c r="EPW30" s="250"/>
      <c r="EPX30" s="250"/>
      <c r="EPY30" s="250"/>
      <c r="EPZ30" s="250"/>
      <c r="EQA30" s="250"/>
      <c r="EQB30" s="250"/>
      <c r="EQC30" s="250"/>
      <c r="EQD30" s="250"/>
      <c r="EQE30" s="250"/>
      <c r="EQF30" s="250"/>
      <c r="EQG30" s="250"/>
      <c r="EQH30" s="251"/>
      <c r="EQI30" s="251"/>
      <c r="EQJ30" s="251"/>
      <c r="EQK30" s="251"/>
      <c r="EQL30" s="251"/>
      <c r="EQM30" s="250"/>
      <c r="EQN30" s="250"/>
      <c r="EQO30" s="250"/>
      <c r="EQP30" s="250"/>
      <c r="EQQ30" s="250"/>
      <c r="EQR30" s="250"/>
      <c r="EQS30" s="250"/>
      <c r="EQT30" s="250"/>
      <c r="EQU30" s="250"/>
      <c r="EQV30" s="250"/>
      <c r="EQW30" s="250"/>
      <c r="EQX30" s="250"/>
      <c r="EQY30" s="250"/>
      <c r="EQZ30" s="250"/>
      <c r="ERA30" s="250"/>
      <c r="ERB30" s="250"/>
      <c r="ERC30" s="250"/>
      <c r="ERD30" s="250"/>
      <c r="ERE30" s="250"/>
      <c r="ERF30" s="250"/>
      <c r="ERG30" s="250"/>
      <c r="ERH30" s="250"/>
      <c r="ERI30" s="250"/>
      <c r="ERJ30" s="250"/>
      <c r="ERK30" s="250"/>
      <c r="ERL30" s="250"/>
      <c r="ERM30" s="250"/>
      <c r="ERN30" s="250"/>
      <c r="ERO30" s="250"/>
      <c r="ERP30" s="250"/>
      <c r="ERQ30" s="250"/>
      <c r="ERR30" s="250"/>
      <c r="ERS30" s="250"/>
      <c r="ERT30" s="250"/>
      <c r="ERU30" s="250"/>
      <c r="ERV30" s="250"/>
      <c r="ERW30" s="250"/>
      <c r="ERX30" s="250"/>
      <c r="ERY30" s="250"/>
      <c r="ERZ30" s="250"/>
      <c r="ESA30" s="250"/>
      <c r="ESB30" s="250"/>
      <c r="ESC30" s="250"/>
      <c r="ESD30" s="250"/>
      <c r="ESE30" s="250"/>
      <c r="ESF30" s="250"/>
      <c r="ESG30" s="250"/>
      <c r="ESH30" s="250"/>
      <c r="ESI30" s="250"/>
      <c r="ESJ30" s="251"/>
      <c r="ESK30" s="251"/>
      <c r="ESL30" s="251"/>
      <c r="ESM30" s="251"/>
      <c r="ESN30" s="251"/>
      <c r="ESO30" s="250"/>
      <c r="ESP30" s="250"/>
      <c r="ESQ30" s="250"/>
      <c r="ESR30" s="250"/>
      <c r="ESS30" s="250"/>
      <c r="EST30" s="250"/>
      <c r="ESU30" s="250"/>
      <c r="ESV30" s="250"/>
      <c r="ESW30" s="250"/>
      <c r="ESX30" s="250"/>
      <c r="ESY30" s="250"/>
      <c r="ESZ30" s="250"/>
      <c r="ETA30" s="250"/>
      <c r="ETB30" s="250"/>
      <c r="ETC30" s="250"/>
      <c r="ETD30" s="250"/>
      <c r="ETE30" s="250"/>
      <c r="ETF30" s="250"/>
      <c r="ETG30" s="250"/>
      <c r="ETH30" s="250"/>
      <c r="ETI30" s="250"/>
      <c r="ETJ30" s="250"/>
      <c r="ETK30" s="250"/>
      <c r="ETL30" s="250"/>
      <c r="ETM30" s="250"/>
      <c r="ETN30" s="250"/>
      <c r="ETO30" s="250"/>
      <c r="ETP30" s="250"/>
      <c r="ETQ30" s="250"/>
      <c r="ETR30" s="250"/>
      <c r="ETS30" s="250"/>
      <c r="ETT30" s="250"/>
      <c r="ETU30" s="250"/>
      <c r="ETV30" s="250"/>
      <c r="ETW30" s="250"/>
      <c r="ETX30" s="250"/>
      <c r="ETY30" s="250"/>
      <c r="ETZ30" s="250"/>
      <c r="EUA30" s="250"/>
      <c r="EUB30" s="250"/>
      <c r="EUC30" s="250"/>
      <c r="EUD30" s="250"/>
      <c r="EUE30" s="250"/>
      <c r="EUF30" s="250"/>
      <c r="EUG30" s="250"/>
      <c r="EUH30" s="250"/>
      <c r="EUI30" s="250"/>
      <c r="EUJ30" s="250"/>
      <c r="EUK30" s="250"/>
      <c r="EUL30" s="251"/>
      <c r="EUM30" s="251"/>
      <c r="EUN30" s="251"/>
      <c r="EUO30" s="251"/>
      <c r="EUP30" s="251"/>
      <c r="EUQ30" s="250"/>
      <c r="EUR30" s="250"/>
      <c r="EUS30" s="250"/>
      <c r="EUT30" s="250"/>
      <c r="EUU30" s="250"/>
      <c r="EUV30" s="250"/>
      <c r="EUW30" s="250"/>
      <c r="EUX30" s="250"/>
      <c r="EUY30" s="250"/>
      <c r="EUZ30" s="250"/>
      <c r="EVA30" s="250"/>
      <c r="EVB30" s="250"/>
      <c r="EVC30" s="250"/>
      <c r="EVD30" s="250"/>
      <c r="EVE30" s="250"/>
      <c r="EVF30" s="250"/>
      <c r="EVG30" s="250"/>
      <c r="EVH30" s="250"/>
      <c r="EVI30" s="250"/>
      <c r="EVJ30" s="250"/>
      <c r="EVK30" s="250"/>
      <c r="EVL30" s="250"/>
      <c r="EVM30" s="250"/>
      <c r="EVN30" s="250"/>
      <c r="EVO30" s="250"/>
      <c r="EVP30" s="250"/>
      <c r="EVQ30" s="250"/>
      <c r="EVR30" s="250"/>
      <c r="EVS30" s="250"/>
      <c r="EVT30" s="250"/>
      <c r="EVU30" s="250"/>
      <c r="EVV30" s="250"/>
      <c r="EVW30" s="250"/>
      <c r="EVX30" s="250"/>
      <c r="EVY30" s="250"/>
      <c r="EVZ30" s="250"/>
      <c r="EWA30" s="250"/>
      <c r="EWB30" s="250"/>
      <c r="EWC30" s="250"/>
      <c r="EWD30" s="250"/>
      <c r="EWE30" s="250"/>
      <c r="EWF30" s="250"/>
      <c r="EWG30" s="250"/>
      <c r="EWH30" s="250"/>
      <c r="EWI30" s="250"/>
      <c r="EWJ30" s="250"/>
      <c r="EWK30" s="250"/>
      <c r="EWL30" s="250"/>
      <c r="EWM30" s="250"/>
      <c r="EWN30" s="251"/>
      <c r="EWO30" s="251"/>
      <c r="EWP30" s="251"/>
      <c r="EWQ30" s="251"/>
      <c r="EWR30" s="251"/>
      <c r="EWS30" s="250"/>
      <c r="EWT30" s="250"/>
      <c r="EWU30" s="250"/>
      <c r="EWV30" s="250"/>
      <c r="EWW30" s="250"/>
      <c r="EWX30" s="250"/>
      <c r="EWY30" s="250"/>
      <c r="EWZ30" s="250"/>
      <c r="EXA30" s="250"/>
      <c r="EXB30" s="250"/>
      <c r="EXC30" s="250"/>
      <c r="EXD30" s="250"/>
      <c r="EXE30" s="250"/>
      <c r="EXF30" s="250"/>
      <c r="EXG30" s="250"/>
      <c r="EXH30" s="250"/>
      <c r="EXI30" s="250"/>
      <c r="EXJ30" s="250"/>
      <c r="EXK30" s="250"/>
      <c r="EXL30" s="250"/>
      <c r="EXM30" s="250"/>
      <c r="EXN30" s="250"/>
      <c r="EXO30" s="250"/>
      <c r="EXP30" s="250"/>
      <c r="EXQ30" s="250"/>
      <c r="EXR30" s="250"/>
      <c r="EXS30" s="250"/>
      <c r="EXT30" s="250"/>
      <c r="EXU30" s="250"/>
      <c r="EXV30" s="250"/>
      <c r="EXW30" s="250"/>
      <c r="EXX30" s="250"/>
      <c r="EXY30" s="250"/>
      <c r="EXZ30" s="250"/>
      <c r="EYA30" s="250"/>
      <c r="EYB30" s="250"/>
      <c r="EYC30" s="250"/>
      <c r="EYD30" s="250"/>
      <c r="EYE30" s="250"/>
      <c r="EYF30" s="250"/>
      <c r="EYG30" s="250"/>
      <c r="EYH30" s="250"/>
      <c r="EYI30" s="250"/>
      <c r="EYJ30" s="250"/>
      <c r="EYK30" s="250"/>
      <c r="EYL30" s="250"/>
      <c r="EYM30" s="250"/>
      <c r="EYN30" s="250"/>
      <c r="EYO30" s="250"/>
      <c r="EYP30" s="251"/>
      <c r="EYQ30" s="251"/>
      <c r="EYR30" s="251"/>
      <c r="EYS30" s="251"/>
      <c r="EYT30" s="251"/>
      <c r="EYU30" s="250"/>
      <c r="EYV30" s="250"/>
      <c r="EYW30" s="250"/>
      <c r="EYX30" s="250"/>
      <c r="EYY30" s="250"/>
      <c r="EYZ30" s="250"/>
      <c r="EZA30" s="250"/>
      <c r="EZB30" s="250"/>
      <c r="EZC30" s="250"/>
      <c r="EZD30" s="250"/>
      <c r="EZE30" s="250"/>
      <c r="EZF30" s="250"/>
      <c r="EZG30" s="250"/>
      <c r="EZH30" s="250"/>
      <c r="EZI30" s="250"/>
      <c r="EZJ30" s="250"/>
      <c r="EZK30" s="250"/>
      <c r="EZL30" s="250"/>
      <c r="EZM30" s="250"/>
      <c r="EZN30" s="250"/>
      <c r="EZO30" s="250"/>
      <c r="EZP30" s="250"/>
      <c r="EZQ30" s="250"/>
      <c r="EZR30" s="250"/>
      <c r="EZS30" s="250"/>
      <c r="EZT30" s="250"/>
      <c r="EZU30" s="250"/>
      <c r="EZV30" s="250"/>
      <c r="EZW30" s="250"/>
      <c r="EZX30" s="250"/>
      <c r="EZY30" s="250"/>
      <c r="EZZ30" s="250"/>
      <c r="FAA30" s="250"/>
      <c r="FAB30" s="250"/>
      <c r="FAC30" s="250"/>
      <c r="FAD30" s="250"/>
      <c r="FAE30" s="250"/>
      <c r="FAF30" s="250"/>
      <c r="FAG30" s="250"/>
      <c r="FAH30" s="250"/>
      <c r="FAI30" s="250"/>
      <c r="FAJ30" s="250"/>
      <c r="FAK30" s="250"/>
      <c r="FAL30" s="250"/>
      <c r="FAM30" s="250"/>
      <c r="FAN30" s="250"/>
      <c r="FAO30" s="250"/>
      <c r="FAP30" s="250"/>
      <c r="FAQ30" s="250"/>
      <c r="FAR30" s="251"/>
      <c r="FAS30" s="251"/>
      <c r="FAT30" s="251"/>
      <c r="FAU30" s="251"/>
      <c r="FAV30" s="251"/>
      <c r="FAW30" s="250"/>
      <c r="FAX30" s="250"/>
      <c r="FAY30" s="250"/>
      <c r="FAZ30" s="250"/>
      <c r="FBA30" s="250"/>
      <c r="FBB30" s="250"/>
      <c r="FBC30" s="250"/>
      <c r="FBD30" s="250"/>
      <c r="FBE30" s="250"/>
      <c r="FBF30" s="250"/>
      <c r="FBG30" s="250"/>
      <c r="FBH30" s="250"/>
      <c r="FBI30" s="250"/>
      <c r="FBJ30" s="250"/>
      <c r="FBK30" s="250"/>
      <c r="FBL30" s="250"/>
      <c r="FBM30" s="250"/>
      <c r="FBN30" s="250"/>
      <c r="FBO30" s="250"/>
      <c r="FBP30" s="250"/>
      <c r="FBQ30" s="250"/>
      <c r="FBR30" s="250"/>
      <c r="FBS30" s="250"/>
      <c r="FBT30" s="250"/>
      <c r="FBU30" s="250"/>
      <c r="FBV30" s="250"/>
      <c r="FBW30" s="250"/>
      <c r="FBX30" s="250"/>
      <c r="FBY30" s="250"/>
      <c r="FBZ30" s="250"/>
      <c r="FCA30" s="250"/>
      <c r="FCB30" s="250"/>
      <c r="FCC30" s="250"/>
      <c r="FCD30" s="250"/>
      <c r="FCE30" s="250"/>
      <c r="FCF30" s="250"/>
      <c r="FCG30" s="250"/>
      <c r="FCH30" s="250"/>
      <c r="FCI30" s="250"/>
      <c r="FCJ30" s="250"/>
      <c r="FCK30" s="250"/>
      <c r="FCL30" s="250"/>
      <c r="FCM30" s="250"/>
      <c r="FCN30" s="250"/>
      <c r="FCO30" s="250"/>
      <c r="FCP30" s="250"/>
      <c r="FCQ30" s="250"/>
      <c r="FCR30" s="250"/>
      <c r="FCS30" s="250"/>
      <c r="FCT30" s="251"/>
      <c r="FCU30" s="251"/>
      <c r="FCV30" s="251"/>
      <c r="FCW30" s="251"/>
      <c r="FCX30" s="251"/>
      <c r="FCY30" s="250"/>
      <c r="FCZ30" s="250"/>
      <c r="FDA30" s="250"/>
      <c r="FDB30" s="250"/>
      <c r="FDC30" s="250"/>
      <c r="FDD30" s="250"/>
      <c r="FDE30" s="250"/>
      <c r="FDF30" s="250"/>
      <c r="FDG30" s="250"/>
      <c r="FDH30" s="250"/>
      <c r="FDI30" s="250"/>
      <c r="FDJ30" s="250"/>
      <c r="FDK30" s="250"/>
      <c r="FDL30" s="250"/>
      <c r="FDM30" s="250"/>
      <c r="FDN30" s="250"/>
      <c r="FDO30" s="250"/>
      <c r="FDP30" s="250"/>
      <c r="FDQ30" s="250"/>
      <c r="FDR30" s="250"/>
      <c r="FDS30" s="250"/>
      <c r="FDT30" s="250"/>
      <c r="FDU30" s="250"/>
      <c r="FDV30" s="250"/>
      <c r="FDW30" s="250"/>
      <c r="FDX30" s="250"/>
      <c r="FDY30" s="250"/>
      <c r="FDZ30" s="250"/>
      <c r="FEA30" s="250"/>
      <c r="FEB30" s="250"/>
      <c r="FEC30" s="250"/>
      <c r="FED30" s="250"/>
      <c r="FEE30" s="250"/>
      <c r="FEF30" s="250"/>
      <c r="FEG30" s="250"/>
      <c r="FEH30" s="250"/>
      <c r="FEI30" s="250"/>
      <c r="FEJ30" s="250"/>
      <c r="FEK30" s="250"/>
      <c r="FEL30" s="250"/>
      <c r="FEM30" s="250"/>
      <c r="FEN30" s="250"/>
      <c r="FEO30" s="250"/>
      <c r="FEP30" s="250"/>
      <c r="FEQ30" s="250"/>
      <c r="FER30" s="250"/>
      <c r="FES30" s="250"/>
      <c r="FET30" s="250"/>
      <c r="FEU30" s="250"/>
      <c r="FEV30" s="251"/>
      <c r="FEW30" s="251"/>
      <c r="FEX30" s="251"/>
      <c r="FEY30" s="251"/>
      <c r="FEZ30" s="251"/>
      <c r="FFA30" s="250"/>
      <c r="FFB30" s="250"/>
      <c r="FFC30" s="250"/>
      <c r="FFD30" s="250"/>
      <c r="FFE30" s="250"/>
      <c r="FFF30" s="250"/>
      <c r="FFG30" s="250"/>
      <c r="FFH30" s="250"/>
      <c r="FFI30" s="250"/>
      <c r="FFJ30" s="250"/>
      <c r="FFK30" s="250"/>
      <c r="FFL30" s="250"/>
      <c r="FFM30" s="250"/>
      <c r="FFN30" s="250"/>
      <c r="FFO30" s="250"/>
      <c r="FFP30" s="250"/>
      <c r="FFQ30" s="250"/>
      <c r="FFR30" s="250"/>
      <c r="FFS30" s="250"/>
      <c r="FFT30" s="250"/>
      <c r="FFU30" s="250"/>
      <c r="FFV30" s="250"/>
      <c r="FFW30" s="250"/>
      <c r="FFX30" s="250"/>
      <c r="FFY30" s="250"/>
      <c r="FFZ30" s="250"/>
      <c r="FGA30" s="250"/>
      <c r="FGB30" s="250"/>
      <c r="FGC30" s="250"/>
      <c r="FGD30" s="250"/>
      <c r="FGE30" s="250"/>
      <c r="FGF30" s="250"/>
      <c r="FGG30" s="250"/>
      <c r="FGH30" s="250"/>
      <c r="FGI30" s="250"/>
      <c r="FGJ30" s="250"/>
      <c r="FGK30" s="250"/>
      <c r="FGL30" s="250"/>
      <c r="FGM30" s="250"/>
      <c r="FGN30" s="250"/>
      <c r="FGO30" s="250"/>
      <c r="FGP30" s="250"/>
      <c r="FGQ30" s="250"/>
      <c r="FGR30" s="250"/>
      <c r="FGS30" s="250"/>
      <c r="FGT30" s="250"/>
      <c r="FGU30" s="250"/>
      <c r="FGV30" s="250"/>
      <c r="FGW30" s="250"/>
      <c r="FGX30" s="251"/>
      <c r="FGY30" s="251"/>
      <c r="FGZ30" s="251"/>
      <c r="FHA30" s="251"/>
      <c r="FHB30" s="251"/>
      <c r="FHC30" s="250"/>
      <c r="FHD30" s="250"/>
      <c r="FHE30" s="250"/>
      <c r="FHF30" s="250"/>
      <c r="FHG30" s="250"/>
      <c r="FHH30" s="250"/>
      <c r="FHI30" s="250"/>
      <c r="FHJ30" s="250"/>
      <c r="FHK30" s="250"/>
      <c r="FHL30" s="250"/>
      <c r="FHM30" s="250"/>
      <c r="FHN30" s="250"/>
      <c r="FHO30" s="250"/>
      <c r="FHP30" s="250"/>
      <c r="FHQ30" s="250"/>
      <c r="FHR30" s="250"/>
      <c r="FHS30" s="250"/>
      <c r="FHT30" s="250"/>
      <c r="FHU30" s="250"/>
      <c r="FHV30" s="250"/>
      <c r="FHW30" s="250"/>
      <c r="FHX30" s="250"/>
      <c r="FHY30" s="250"/>
      <c r="FHZ30" s="250"/>
      <c r="FIA30" s="250"/>
      <c r="FIB30" s="250"/>
      <c r="FIC30" s="250"/>
      <c r="FID30" s="250"/>
      <c r="FIE30" s="250"/>
      <c r="FIF30" s="250"/>
      <c r="FIG30" s="250"/>
      <c r="FIH30" s="250"/>
      <c r="FII30" s="250"/>
      <c r="FIJ30" s="250"/>
      <c r="FIK30" s="250"/>
      <c r="FIL30" s="250"/>
      <c r="FIM30" s="250"/>
      <c r="FIN30" s="250"/>
      <c r="FIO30" s="250"/>
      <c r="FIP30" s="250"/>
      <c r="FIQ30" s="250"/>
      <c r="FIR30" s="250"/>
      <c r="FIS30" s="250"/>
      <c r="FIT30" s="250"/>
      <c r="FIU30" s="250"/>
      <c r="FIV30" s="250"/>
      <c r="FIW30" s="250"/>
      <c r="FIX30" s="250"/>
      <c r="FIY30" s="250"/>
      <c r="FIZ30" s="251"/>
      <c r="FJA30" s="251"/>
      <c r="FJB30" s="251"/>
      <c r="FJC30" s="251"/>
      <c r="FJD30" s="251"/>
      <c r="FJE30" s="250"/>
      <c r="FJF30" s="250"/>
      <c r="FJG30" s="250"/>
      <c r="FJH30" s="250"/>
      <c r="FJI30" s="250"/>
      <c r="FJJ30" s="250"/>
      <c r="FJK30" s="250"/>
      <c r="FJL30" s="250"/>
      <c r="FJM30" s="250"/>
      <c r="FJN30" s="250"/>
      <c r="FJO30" s="250"/>
      <c r="FJP30" s="250"/>
      <c r="FJQ30" s="250"/>
      <c r="FJR30" s="250"/>
      <c r="FJS30" s="250"/>
      <c r="FJT30" s="250"/>
      <c r="FJU30" s="250"/>
      <c r="FJV30" s="250"/>
      <c r="FJW30" s="250"/>
      <c r="FJX30" s="250"/>
      <c r="FJY30" s="250"/>
      <c r="FJZ30" s="250"/>
      <c r="FKA30" s="250"/>
      <c r="FKB30" s="250"/>
      <c r="FKC30" s="250"/>
      <c r="FKD30" s="250"/>
      <c r="FKE30" s="250"/>
      <c r="FKF30" s="250"/>
      <c r="FKG30" s="250"/>
      <c r="FKH30" s="250"/>
      <c r="FKI30" s="250"/>
      <c r="FKJ30" s="250"/>
      <c r="FKK30" s="250"/>
      <c r="FKL30" s="250"/>
      <c r="FKM30" s="250"/>
      <c r="FKN30" s="250"/>
      <c r="FKO30" s="250"/>
      <c r="FKP30" s="250"/>
      <c r="FKQ30" s="250"/>
      <c r="FKR30" s="250"/>
      <c r="FKS30" s="250"/>
      <c r="FKT30" s="250"/>
      <c r="FKU30" s="250"/>
      <c r="FKV30" s="250"/>
      <c r="FKW30" s="250"/>
      <c r="FKX30" s="250"/>
      <c r="FKY30" s="250"/>
      <c r="FKZ30" s="250"/>
      <c r="FLA30" s="250"/>
      <c r="FLB30" s="251"/>
      <c r="FLC30" s="251"/>
      <c r="FLD30" s="251"/>
      <c r="FLE30" s="251"/>
      <c r="FLF30" s="251"/>
      <c r="FLG30" s="250"/>
      <c r="FLH30" s="250"/>
      <c r="FLI30" s="250"/>
      <c r="FLJ30" s="250"/>
      <c r="FLK30" s="250"/>
      <c r="FLL30" s="250"/>
      <c r="FLM30" s="250"/>
      <c r="FLN30" s="250"/>
      <c r="FLO30" s="250"/>
      <c r="FLP30" s="250"/>
      <c r="FLQ30" s="250"/>
      <c r="FLR30" s="250"/>
      <c r="FLS30" s="250"/>
      <c r="FLT30" s="250"/>
      <c r="FLU30" s="250"/>
      <c r="FLV30" s="250"/>
      <c r="FLW30" s="250"/>
      <c r="FLX30" s="250"/>
      <c r="FLY30" s="250"/>
      <c r="FLZ30" s="250"/>
      <c r="FMA30" s="250"/>
      <c r="FMB30" s="250"/>
      <c r="FMC30" s="250"/>
      <c r="FMD30" s="250"/>
      <c r="FME30" s="250"/>
      <c r="FMF30" s="250"/>
      <c r="FMG30" s="250"/>
      <c r="FMH30" s="250"/>
      <c r="FMI30" s="250"/>
      <c r="FMJ30" s="250"/>
      <c r="FMK30" s="250"/>
      <c r="FML30" s="250"/>
      <c r="FMM30" s="250"/>
      <c r="FMN30" s="250"/>
      <c r="FMO30" s="250"/>
      <c r="FMP30" s="250"/>
      <c r="FMQ30" s="250"/>
      <c r="FMR30" s="250"/>
      <c r="FMS30" s="250"/>
      <c r="FMT30" s="250"/>
      <c r="FMU30" s="250"/>
      <c r="FMV30" s="250"/>
      <c r="FMW30" s="250"/>
      <c r="FMX30" s="250"/>
      <c r="FMY30" s="250"/>
      <c r="FMZ30" s="250"/>
      <c r="FNA30" s="250"/>
      <c r="FNB30" s="250"/>
      <c r="FNC30" s="250"/>
      <c r="FND30" s="251"/>
      <c r="FNE30" s="251"/>
      <c r="FNF30" s="251"/>
      <c r="FNG30" s="251"/>
      <c r="FNH30" s="251"/>
      <c r="FNI30" s="250"/>
      <c r="FNJ30" s="250"/>
      <c r="FNK30" s="250"/>
      <c r="FNL30" s="250"/>
      <c r="FNM30" s="250"/>
      <c r="FNN30" s="250"/>
      <c r="FNO30" s="250"/>
      <c r="FNP30" s="250"/>
      <c r="FNQ30" s="250"/>
      <c r="FNR30" s="250"/>
      <c r="FNS30" s="250"/>
      <c r="FNT30" s="250"/>
      <c r="FNU30" s="250"/>
      <c r="FNV30" s="250"/>
      <c r="FNW30" s="250"/>
      <c r="FNX30" s="250"/>
      <c r="FNY30" s="250"/>
      <c r="FNZ30" s="250"/>
      <c r="FOA30" s="250"/>
      <c r="FOB30" s="250"/>
      <c r="FOC30" s="250"/>
      <c r="FOD30" s="250"/>
      <c r="FOE30" s="250"/>
      <c r="FOF30" s="250"/>
      <c r="FOG30" s="250"/>
      <c r="FOH30" s="250"/>
      <c r="FOI30" s="250"/>
      <c r="FOJ30" s="250"/>
      <c r="FOK30" s="250"/>
      <c r="FOL30" s="250"/>
      <c r="FOM30" s="250"/>
      <c r="FON30" s="250"/>
      <c r="FOO30" s="250"/>
      <c r="FOP30" s="250"/>
      <c r="FOQ30" s="250"/>
      <c r="FOR30" s="250"/>
      <c r="FOS30" s="250"/>
      <c r="FOT30" s="250"/>
      <c r="FOU30" s="250"/>
      <c r="FOV30" s="250"/>
      <c r="FOW30" s="250"/>
      <c r="FOX30" s="250"/>
      <c r="FOY30" s="250"/>
      <c r="FOZ30" s="250"/>
      <c r="FPA30" s="250"/>
      <c r="FPB30" s="250"/>
      <c r="FPC30" s="250"/>
      <c r="FPD30" s="250"/>
      <c r="FPE30" s="250"/>
      <c r="FPF30" s="251"/>
      <c r="FPG30" s="251"/>
      <c r="FPH30" s="251"/>
      <c r="FPI30" s="251"/>
      <c r="FPJ30" s="251"/>
      <c r="FPK30" s="250"/>
      <c r="FPL30" s="250"/>
      <c r="FPM30" s="250"/>
      <c r="FPN30" s="250"/>
      <c r="FPO30" s="250"/>
      <c r="FPP30" s="250"/>
      <c r="FPQ30" s="250"/>
      <c r="FPR30" s="250"/>
      <c r="FPS30" s="250"/>
      <c r="FPT30" s="250"/>
      <c r="FPU30" s="250"/>
      <c r="FPV30" s="250"/>
      <c r="FPW30" s="250"/>
      <c r="FPX30" s="250"/>
      <c r="FPY30" s="250"/>
      <c r="FPZ30" s="250"/>
      <c r="FQA30" s="250"/>
      <c r="FQB30" s="250"/>
      <c r="FQC30" s="250"/>
      <c r="FQD30" s="250"/>
      <c r="FQE30" s="250"/>
      <c r="FQF30" s="250"/>
      <c r="FQG30" s="250"/>
      <c r="FQH30" s="250"/>
      <c r="FQI30" s="250"/>
      <c r="FQJ30" s="250"/>
      <c r="FQK30" s="250"/>
      <c r="FQL30" s="250"/>
      <c r="FQM30" s="250"/>
      <c r="FQN30" s="250"/>
      <c r="FQO30" s="250"/>
      <c r="FQP30" s="250"/>
      <c r="FQQ30" s="250"/>
      <c r="FQR30" s="250"/>
      <c r="FQS30" s="250"/>
      <c r="FQT30" s="250"/>
      <c r="FQU30" s="250"/>
      <c r="FQV30" s="250"/>
      <c r="FQW30" s="250"/>
      <c r="FQX30" s="250"/>
      <c r="FQY30" s="250"/>
      <c r="FQZ30" s="250"/>
      <c r="FRA30" s="250"/>
      <c r="FRB30" s="250"/>
      <c r="FRC30" s="250"/>
      <c r="FRD30" s="250"/>
      <c r="FRE30" s="250"/>
      <c r="FRF30" s="250"/>
      <c r="FRG30" s="250"/>
      <c r="FRH30" s="251"/>
      <c r="FRI30" s="251"/>
      <c r="FRJ30" s="251"/>
      <c r="FRK30" s="251"/>
      <c r="FRL30" s="251"/>
      <c r="FRM30" s="250"/>
      <c r="FRN30" s="250"/>
      <c r="FRO30" s="250"/>
      <c r="FRP30" s="250"/>
      <c r="FRQ30" s="250"/>
      <c r="FRR30" s="250"/>
      <c r="FRS30" s="250"/>
      <c r="FRT30" s="250"/>
      <c r="FRU30" s="250"/>
      <c r="FRV30" s="250"/>
      <c r="FRW30" s="250"/>
      <c r="FRX30" s="250"/>
      <c r="FRY30" s="250"/>
      <c r="FRZ30" s="250"/>
      <c r="FSA30" s="250"/>
      <c r="FSB30" s="250"/>
      <c r="FSC30" s="250"/>
      <c r="FSD30" s="250"/>
      <c r="FSE30" s="250"/>
      <c r="FSF30" s="250"/>
      <c r="FSG30" s="250"/>
      <c r="FSH30" s="250"/>
      <c r="FSI30" s="250"/>
      <c r="FSJ30" s="250"/>
      <c r="FSK30" s="250"/>
      <c r="FSL30" s="250"/>
      <c r="FSM30" s="250"/>
      <c r="FSN30" s="250"/>
      <c r="FSO30" s="250"/>
      <c r="FSP30" s="250"/>
      <c r="FSQ30" s="250"/>
      <c r="FSR30" s="250"/>
      <c r="FSS30" s="250"/>
      <c r="FST30" s="250"/>
      <c r="FSU30" s="250"/>
      <c r="FSV30" s="250"/>
      <c r="FSW30" s="250"/>
      <c r="FSX30" s="250"/>
      <c r="FSY30" s="250"/>
      <c r="FSZ30" s="250"/>
      <c r="FTA30" s="250"/>
      <c r="FTB30" s="250"/>
      <c r="FTC30" s="250"/>
      <c r="FTD30" s="250"/>
      <c r="FTE30" s="250"/>
      <c r="FTF30" s="250"/>
      <c r="FTG30" s="250"/>
      <c r="FTH30" s="250"/>
      <c r="FTI30" s="250"/>
      <c r="FTJ30" s="251"/>
      <c r="FTK30" s="251"/>
      <c r="FTL30" s="251"/>
      <c r="FTM30" s="251"/>
      <c r="FTN30" s="251"/>
      <c r="FTO30" s="250"/>
      <c r="FTP30" s="250"/>
      <c r="FTQ30" s="250"/>
      <c r="FTR30" s="250"/>
      <c r="FTS30" s="250"/>
      <c r="FTT30" s="250"/>
      <c r="FTU30" s="250"/>
      <c r="FTV30" s="250"/>
      <c r="FTW30" s="250"/>
      <c r="FTX30" s="250"/>
      <c r="FTY30" s="250"/>
      <c r="FTZ30" s="250"/>
      <c r="FUA30" s="250"/>
      <c r="FUB30" s="250"/>
      <c r="FUC30" s="250"/>
      <c r="FUD30" s="250"/>
      <c r="FUE30" s="250"/>
      <c r="FUF30" s="250"/>
      <c r="FUG30" s="250"/>
      <c r="FUH30" s="250"/>
      <c r="FUI30" s="250"/>
      <c r="FUJ30" s="250"/>
      <c r="FUK30" s="250"/>
      <c r="FUL30" s="250"/>
      <c r="FUM30" s="250"/>
      <c r="FUN30" s="250"/>
      <c r="FUO30" s="250"/>
      <c r="FUP30" s="250"/>
      <c r="FUQ30" s="250"/>
      <c r="FUR30" s="250"/>
      <c r="FUS30" s="250"/>
      <c r="FUT30" s="250"/>
      <c r="FUU30" s="250"/>
      <c r="FUV30" s="250"/>
      <c r="FUW30" s="250"/>
      <c r="FUX30" s="250"/>
      <c r="FUY30" s="250"/>
      <c r="FUZ30" s="250"/>
      <c r="FVA30" s="250"/>
      <c r="FVB30" s="250"/>
      <c r="FVC30" s="250"/>
      <c r="FVD30" s="250"/>
      <c r="FVE30" s="250"/>
      <c r="FVF30" s="250"/>
      <c r="FVG30" s="250"/>
      <c r="FVH30" s="250"/>
      <c r="FVI30" s="250"/>
      <c r="FVJ30" s="250"/>
      <c r="FVK30" s="250"/>
      <c r="FVL30" s="251"/>
      <c r="FVM30" s="251"/>
      <c r="FVN30" s="251"/>
      <c r="FVO30" s="251"/>
      <c r="FVP30" s="251"/>
      <c r="FVQ30" s="250"/>
      <c r="FVR30" s="250"/>
      <c r="FVS30" s="250"/>
      <c r="FVT30" s="250"/>
      <c r="FVU30" s="250"/>
      <c r="FVV30" s="250"/>
      <c r="FVW30" s="250"/>
      <c r="FVX30" s="250"/>
      <c r="FVY30" s="250"/>
      <c r="FVZ30" s="250"/>
      <c r="FWA30" s="250"/>
      <c r="FWB30" s="250"/>
      <c r="FWC30" s="250"/>
      <c r="FWD30" s="250"/>
      <c r="FWE30" s="250"/>
      <c r="FWF30" s="250"/>
      <c r="FWG30" s="250"/>
      <c r="FWH30" s="250"/>
      <c r="FWI30" s="250"/>
      <c r="FWJ30" s="250"/>
      <c r="FWK30" s="250"/>
      <c r="FWL30" s="250"/>
      <c r="FWM30" s="250"/>
      <c r="FWN30" s="250"/>
      <c r="FWO30" s="250"/>
      <c r="FWP30" s="250"/>
      <c r="FWQ30" s="250"/>
      <c r="FWR30" s="250"/>
      <c r="FWS30" s="250"/>
      <c r="FWT30" s="250"/>
      <c r="FWU30" s="250"/>
      <c r="FWV30" s="250"/>
      <c r="FWW30" s="250"/>
      <c r="FWX30" s="250"/>
      <c r="FWY30" s="250"/>
      <c r="FWZ30" s="250"/>
      <c r="FXA30" s="250"/>
      <c r="FXB30" s="250"/>
      <c r="FXC30" s="250"/>
      <c r="FXD30" s="250"/>
      <c r="FXE30" s="250"/>
      <c r="FXF30" s="250"/>
      <c r="FXG30" s="250"/>
      <c r="FXH30" s="250"/>
      <c r="FXI30" s="250"/>
      <c r="FXJ30" s="250"/>
      <c r="FXK30" s="250"/>
      <c r="FXL30" s="250"/>
      <c r="FXM30" s="250"/>
      <c r="FXN30" s="251"/>
      <c r="FXO30" s="251"/>
      <c r="FXP30" s="251"/>
      <c r="FXQ30" s="251"/>
      <c r="FXR30" s="251"/>
      <c r="FXS30" s="250"/>
      <c r="FXT30" s="250"/>
      <c r="FXU30" s="250"/>
      <c r="FXV30" s="250"/>
      <c r="FXW30" s="250"/>
      <c r="FXX30" s="250"/>
      <c r="FXY30" s="250"/>
      <c r="FXZ30" s="250"/>
      <c r="FYA30" s="250"/>
      <c r="FYB30" s="250"/>
      <c r="FYC30" s="250"/>
      <c r="FYD30" s="250"/>
      <c r="FYE30" s="250"/>
      <c r="FYF30" s="250"/>
      <c r="FYG30" s="250"/>
      <c r="FYH30" s="250"/>
      <c r="FYI30" s="250"/>
      <c r="FYJ30" s="250"/>
      <c r="FYK30" s="250"/>
      <c r="FYL30" s="250"/>
      <c r="FYM30" s="250"/>
      <c r="FYN30" s="250"/>
      <c r="FYO30" s="250"/>
      <c r="FYP30" s="250"/>
      <c r="FYQ30" s="250"/>
      <c r="FYR30" s="250"/>
      <c r="FYS30" s="250"/>
      <c r="FYT30" s="250"/>
      <c r="FYU30" s="250"/>
      <c r="FYV30" s="250"/>
      <c r="FYW30" s="250"/>
      <c r="FYX30" s="250"/>
      <c r="FYY30" s="250"/>
      <c r="FYZ30" s="250"/>
      <c r="FZA30" s="250"/>
      <c r="FZB30" s="250"/>
      <c r="FZC30" s="250"/>
      <c r="FZD30" s="250"/>
      <c r="FZE30" s="250"/>
      <c r="FZF30" s="250"/>
      <c r="FZG30" s="250"/>
      <c r="FZH30" s="250"/>
      <c r="FZI30" s="250"/>
      <c r="FZJ30" s="250"/>
      <c r="FZK30" s="250"/>
      <c r="FZL30" s="250"/>
      <c r="FZM30" s="250"/>
      <c r="FZN30" s="250"/>
      <c r="FZO30" s="250"/>
      <c r="FZP30" s="251"/>
      <c r="FZQ30" s="251"/>
      <c r="FZR30" s="251"/>
      <c r="FZS30" s="251"/>
      <c r="FZT30" s="251"/>
      <c r="FZU30" s="250"/>
      <c r="FZV30" s="250"/>
      <c r="FZW30" s="250"/>
      <c r="FZX30" s="250"/>
      <c r="FZY30" s="250"/>
      <c r="FZZ30" s="250"/>
      <c r="GAA30" s="250"/>
      <c r="GAB30" s="250"/>
      <c r="GAC30" s="250"/>
      <c r="GAD30" s="250"/>
      <c r="GAE30" s="250"/>
      <c r="GAF30" s="250"/>
      <c r="GAG30" s="250"/>
      <c r="GAH30" s="250"/>
      <c r="GAI30" s="250"/>
      <c r="GAJ30" s="250"/>
      <c r="GAK30" s="250"/>
      <c r="GAL30" s="250"/>
      <c r="GAM30" s="250"/>
      <c r="GAN30" s="250"/>
      <c r="GAO30" s="250"/>
      <c r="GAP30" s="250"/>
      <c r="GAQ30" s="250"/>
      <c r="GAR30" s="250"/>
      <c r="GAS30" s="250"/>
      <c r="GAT30" s="250"/>
      <c r="GAU30" s="250"/>
      <c r="GAV30" s="250"/>
      <c r="GAW30" s="250"/>
      <c r="GAX30" s="250"/>
      <c r="GAY30" s="250"/>
      <c r="GAZ30" s="250"/>
      <c r="GBA30" s="250"/>
      <c r="GBB30" s="250"/>
      <c r="GBC30" s="250"/>
      <c r="GBD30" s="250"/>
      <c r="GBE30" s="250"/>
      <c r="GBF30" s="250"/>
      <c r="GBG30" s="250"/>
      <c r="GBH30" s="250"/>
      <c r="GBI30" s="250"/>
      <c r="GBJ30" s="250"/>
      <c r="GBK30" s="250"/>
      <c r="GBL30" s="250"/>
      <c r="GBM30" s="250"/>
      <c r="GBN30" s="250"/>
      <c r="GBO30" s="250"/>
      <c r="GBP30" s="250"/>
      <c r="GBQ30" s="250"/>
      <c r="GBR30" s="251"/>
      <c r="GBS30" s="251"/>
      <c r="GBT30" s="251"/>
      <c r="GBU30" s="251"/>
      <c r="GBV30" s="251"/>
      <c r="GBW30" s="250"/>
      <c r="GBX30" s="250"/>
      <c r="GBY30" s="250"/>
      <c r="GBZ30" s="250"/>
      <c r="GCA30" s="250"/>
      <c r="GCB30" s="250"/>
      <c r="GCC30" s="250"/>
      <c r="GCD30" s="250"/>
      <c r="GCE30" s="250"/>
      <c r="GCF30" s="250"/>
      <c r="GCG30" s="250"/>
      <c r="GCH30" s="250"/>
      <c r="GCI30" s="250"/>
      <c r="GCJ30" s="250"/>
      <c r="GCK30" s="250"/>
      <c r="GCL30" s="250"/>
      <c r="GCM30" s="250"/>
      <c r="GCN30" s="250"/>
      <c r="GCO30" s="250"/>
      <c r="GCP30" s="250"/>
      <c r="GCQ30" s="250"/>
      <c r="GCR30" s="250"/>
      <c r="GCS30" s="250"/>
      <c r="GCT30" s="250"/>
      <c r="GCU30" s="250"/>
      <c r="GCV30" s="250"/>
      <c r="GCW30" s="250"/>
      <c r="GCX30" s="250"/>
      <c r="GCY30" s="250"/>
      <c r="GCZ30" s="250"/>
      <c r="GDA30" s="250"/>
      <c r="GDB30" s="250"/>
      <c r="GDC30" s="250"/>
      <c r="GDD30" s="250"/>
      <c r="GDE30" s="250"/>
      <c r="GDF30" s="250"/>
      <c r="GDG30" s="250"/>
      <c r="GDH30" s="250"/>
      <c r="GDI30" s="250"/>
      <c r="GDJ30" s="250"/>
      <c r="GDK30" s="250"/>
      <c r="GDL30" s="250"/>
      <c r="GDM30" s="250"/>
      <c r="GDN30" s="250"/>
      <c r="GDO30" s="250"/>
      <c r="GDP30" s="250"/>
      <c r="GDQ30" s="250"/>
      <c r="GDR30" s="250"/>
      <c r="GDS30" s="250"/>
      <c r="GDT30" s="251"/>
      <c r="GDU30" s="251"/>
      <c r="GDV30" s="251"/>
      <c r="GDW30" s="251"/>
      <c r="GDX30" s="251"/>
      <c r="GDY30" s="250"/>
      <c r="GDZ30" s="250"/>
      <c r="GEA30" s="250"/>
      <c r="GEB30" s="250"/>
      <c r="GEC30" s="250"/>
      <c r="GED30" s="250"/>
      <c r="GEE30" s="250"/>
      <c r="GEF30" s="250"/>
      <c r="GEG30" s="250"/>
      <c r="GEH30" s="250"/>
      <c r="GEI30" s="250"/>
      <c r="GEJ30" s="250"/>
      <c r="GEK30" s="250"/>
      <c r="GEL30" s="250"/>
      <c r="GEM30" s="250"/>
      <c r="GEN30" s="250"/>
      <c r="GEO30" s="250"/>
      <c r="GEP30" s="250"/>
      <c r="GEQ30" s="250"/>
      <c r="GER30" s="250"/>
      <c r="GES30" s="250"/>
      <c r="GET30" s="250"/>
      <c r="GEU30" s="250"/>
      <c r="GEV30" s="250"/>
      <c r="GEW30" s="250"/>
      <c r="GEX30" s="250"/>
      <c r="GEY30" s="250"/>
      <c r="GEZ30" s="250"/>
      <c r="GFA30" s="250"/>
      <c r="GFB30" s="250"/>
      <c r="GFC30" s="250"/>
      <c r="GFD30" s="250"/>
      <c r="GFE30" s="250"/>
      <c r="GFF30" s="250"/>
      <c r="GFG30" s="250"/>
      <c r="GFH30" s="250"/>
      <c r="GFI30" s="250"/>
      <c r="GFJ30" s="250"/>
      <c r="GFK30" s="250"/>
      <c r="GFL30" s="250"/>
      <c r="GFM30" s="250"/>
      <c r="GFN30" s="250"/>
      <c r="GFO30" s="250"/>
      <c r="GFP30" s="250"/>
      <c r="GFQ30" s="250"/>
      <c r="GFR30" s="250"/>
      <c r="GFS30" s="250"/>
      <c r="GFT30" s="250"/>
      <c r="GFU30" s="250"/>
      <c r="GFV30" s="251"/>
      <c r="GFW30" s="251"/>
      <c r="GFX30" s="251"/>
      <c r="GFY30" s="251"/>
      <c r="GFZ30" s="251"/>
      <c r="GGA30" s="250"/>
      <c r="GGB30" s="250"/>
      <c r="GGC30" s="250"/>
      <c r="GGD30" s="250"/>
      <c r="GGE30" s="250"/>
      <c r="GGF30" s="250"/>
      <c r="GGG30" s="250"/>
      <c r="GGH30" s="250"/>
      <c r="GGI30" s="250"/>
      <c r="GGJ30" s="250"/>
      <c r="GGK30" s="250"/>
      <c r="GGL30" s="250"/>
      <c r="GGM30" s="250"/>
      <c r="GGN30" s="250"/>
      <c r="GGO30" s="250"/>
      <c r="GGP30" s="250"/>
      <c r="GGQ30" s="250"/>
      <c r="GGR30" s="250"/>
      <c r="GGS30" s="250"/>
      <c r="GGT30" s="250"/>
      <c r="GGU30" s="250"/>
      <c r="GGV30" s="250"/>
      <c r="GGW30" s="250"/>
      <c r="GGX30" s="250"/>
      <c r="GGY30" s="250"/>
      <c r="GGZ30" s="250"/>
      <c r="GHA30" s="250"/>
      <c r="GHB30" s="250"/>
      <c r="GHC30" s="250"/>
      <c r="GHD30" s="250"/>
      <c r="GHE30" s="250"/>
      <c r="GHF30" s="250"/>
      <c r="GHG30" s="250"/>
      <c r="GHH30" s="250"/>
      <c r="GHI30" s="250"/>
      <c r="GHJ30" s="250"/>
      <c r="GHK30" s="250"/>
      <c r="GHL30" s="250"/>
      <c r="GHM30" s="250"/>
      <c r="GHN30" s="250"/>
      <c r="GHO30" s="250"/>
      <c r="GHP30" s="250"/>
      <c r="GHQ30" s="250"/>
      <c r="GHR30" s="250"/>
      <c r="GHS30" s="250"/>
      <c r="GHT30" s="250"/>
      <c r="GHU30" s="250"/>
      <c r="GHV30" s="250"/>
      <c r="GHW30" s="250"/>
      <c r="GHX30" s="251"/>
      <c r="GHY30" s="251"/>
      <c r="GHZ30" s="251"/>
      <c r="GIA30" s="251"/>
      <c r="GIB30" s="251"/>
      <c r="GIC30" s="250"/>
      <c r="GID30" s="250"/>
      <c r="GIE30" s="250"/>
      <c r="GIF30" s="250"/>
      <c r="GIG30" s="250"/>
      <c r="GIH30" s="250"/>
      <c r="GII30" s="250"/>
      <c r="GIJ30" s="250"/>
      <c r="GIK30" s="250"/>
      <c r="GIL30" s="250"/>
      <c r="GIM30" s="250"/>
      <c r="GIN30" s="250"/>
      <c r="GIO30" s="250"/>
      <c r="GIP30" s="250"/>
      <c r="GIQ30" s="250"/>
      <c r="GIR30" s="250"/>
      <c r="GIS30" s="250"/>
      <c r="GIT30" s="250"/>
      <c r="GIU30" s="250"/>
      <c r="GIV30" s="250"/>
      <c r="GIW30" s="250"/>
      <c r="GIX30" s="250"/>
      <c r="GIY30" s="250"/>
      <c r="GIZ30" s="250"/>
      <c r="GJA30" s="250"/>
      <c r="GJB30" s="250"/>
      <c r="GJC30" s="250"/>
      <c r="GJD30" s="250"/>
      <c r="GJE30" s="250"/>
      <c r="GJF30" s="250"/>
      <c r="GJG30" s="250"/>
      <c r="GJH30" s="250"/>
      <c r="GJI30" s="250"/>
      <c r="GJJ30" s="250"/>
      <c r="GJK30" s="250"/>
      <c r="GJL30" s="250"/>
      <c r="GJM30" s="250"/>
      <c r="GJN30" s="250"/>
      <c r="GJO30" s="250"/>
      <c r="GJP30" s="250"/>
      <c r="GJQ30" s="250"/>
      <c r="GJR30" s="250"/>
      <c r="GJS30" s="250"/>
      <c r="GJT30" s="250"/>
      <c r="GJU30" s="250"/>
      <c r="GJV30" s="250"/>
      <c r="GJW30" s="250"/>
      <c r="GJX30" s="250"/>
      <c r="GJY30" s="250"/>
      <c r="GJZ30" s="251"/>
      <c r="GKA30" s="251"/>
      <c r="GKB30" s="251"/>
      <c r="GKC30" s="251"/>
      <c r="GKD30" s="251"/>
      <c r="GKE30" s="250"/>
      <c r="GKF30" s="250"/>
      <c r="GKG30" s="250"/>
      <c r="GKH30" s="250"/>
      <c r="GKI30" s="250"/>
      <c r="GKJ30" s="250"/>
      <c r="GKK30" s="250"/>
      <c r="GKL30" s="250"/>
      <c r="GKM30" s="250"/>
      <c r="GKN30" s="250"/>
      <c r="GKO30" s="250"/>
      <c r="GKP30" s="250"/>
      <c r="GKQ30" s="250"/>
      <c r="GKR30" s="250"/>
      <c r="GKS30" s="250"/>
      <c r="GKT30" s="250"/>
      <c r="GKU30" s="250"/>
      <c r="GKV30" s="250"/>
      <c r="GKW30" s="250"/>
      <c r="GKX30" s="250"/>
      <c r="GKY30" s="250"/>
      <c r="GKZ30" s="250"/>
      <c r="GLA30" s="250"/>
      <c r="GLB30" s="250"/>
      <c r="GLC30" s="250"/>
      <c r="GLD30" s="250"/>
      <c r="GLE30" s="250"/>
      <c r="GLF30" s="250"/>
      <c r="GLG30" s="250"/>
      <c r="GLH30" s="250"/>
      <c r="GLI30" s="250"/>
      <c r="GLJ30" s="250"/>
      <c r="GLK30" s="250"/>
      <c r="GLL30" s="250"/>
      <c r="GLM30" s="250"/>
      <c r="GLN30" s="250"/>
      <c r="GLO30" s="250"/>
      <c r="GLP30" s="250"/>
      <c r="GLQ30" s="250"/>
      <c r="GLR30" s="250"/>
      <c r="GLS30" s="250"/>
      <c r="GLT30" s="250"/>
      <c r="GLU30" s="250"/>
      <c r="GLV30" s="250"/>
      <c r="GLW30" s="250"/>
      <c r="GLX30" s="250"/>
      <c r="GLY30" s="250"/>
      <c r="GLZ30" s="250"/>
      <c r="GMA30" s="250"/>
      <c r="GMB30" s="251"/>
      <c r="GMC30" s="251"/>
      <c r="GMD30" s="251"/>
      <c r="GME30" s="251"/>
      <c r="GMF30" s="251"/>
      <c r="GMG30" s="250"/>
      <c r="GMH30" s="250"/>
      <c r="GMI30" s="250"/>
      <c r="GMJ30" s="250"/>
      <c r="GMK30" s="250"/>
      <c r="GML30" s="250"/>
      <c r="GMM30" s="250"/>
      <c r="GMN30" s="250"/>
      <c r="GMO30" s="250"/>
      <c r="GMP30" s="250"/>
      <c r="GMQ30" s="250"/>
      <c r="GMR30" s="250"/>
      <c r="GMS30" s="250"/>
      <c r="GMT30" s="250"/>
      <c r="GMU30" s="250"/>
      <c r="GMV30" s="250"/>
      <c r="GMW30" s="250"/>
      <c r="GMX30" s="250"/>
      <c r="GMY30" s="250"/>
      <c r="GMZ30" s="250"/>
      <c r="GNA30" s="250"/>
      <c r="GNB30" s="250"/>
      <c r="GNC30" s="250"/>
      <c r="GND30" s="250"/>
      <c r="GNE30" s="250"/>
      <c r="GNF30" s="250"/>
      <c r="GNG30" s="250"/>
      <c r="GNH30" s="250"/>
      <c r="GNI30" s="250"/>
      <c r="GNJ30" s="250"/>
      <c r="GNK30" s="250"/>
      <c r="GNL30" s="250"/>
      <c r="GNM30" s="250"/>
      <c r="GNN30" s="250"/>
      <c r="GNO30" s="250"/>
      <c r="GNP30" s="250"/>
      <c r="GNQ30" s="250"/>
      <c r="GNR30" s="250"/>
      <c r="GNS30" s="250"/>
      <c r="GNT30" s="250"/>
      <c r="GNU30" s="250"/>
      <c r="GNV30" s="250"/>
      <c r="GNW30" s="250"/>
      <c r="GNX30" s="250"/>
      <c r="GNY30" s="250"/>
      <c r="GNZ30" s="250"/>
      <c r="GOA30" s="250"/>
      <c r="GOB30" s="250"/>
      <c r="GOC30" s="250"/>
      <c r="GOD30" s="251"/>
      <c r="GOE30" s="251"/>
      <c r="GOF30" s="251"/>
      <c r="GOG30" s="251"/>
      <c r="GOH30" s="251"/>
      <c r="GOI30" s="250"/>
      <c r="GOJ30" s="250"/>
      <c r="GOK30" s="250"/>
      <c r="GOL30" s="250"/>
      <c r="GOM30" s="250"/>
      <c r="GON30" s="250"/>
      <c r="GOO30" s="250"/>
      <c r="GOP30" s="250"/>
      <c r="GOQ30" s="250"/>
      <c r="GOR30" s="250"/>
      <c r="GOS30" s="250"/>
      <c r="GOT30" s="250"/>
      <c r="GOU30" s="250"/>
      <c r="GOV30" s="250"/>
      <c r="GOW30" s="250"/>
      <c r="GOX30" s="250"/>
      <c r="GOY30" s="250"/>
      <c r="GOZ30" s="250"/>
      <c r="GPA30" s="250"/>
      <c r="GPB30" s="250"/>
      <c r="GPC30" s="250"/>
      <c r="GPD30" s="250"/>
      <c r="GPE30" s="250"/>
      <c r="GPF30" s="250"/>
      <c r="GPG30" s="250"/>
      <c r="GPH30" s="250"/>
      <c r="GPI30" s="250"/>
      <c r="GPJ30" s="250"/>
      <c r="GPK30" s="250"/>
      <c r="GPL30" s="250"/>
      <c r="GPM30" s="250"/>
      <c r="GPN30" s="250"/>
      <c r="GPO30" s="250"/>
      <c r="GPP30" s="250"/>
      <c r="GPQ30" s="250"/>
      <c r="GPR30" s="250"/>
      <c r="GPS30" s="250"/>
      <c r="GPT30" s="250"/>
      <c r="GPU30" s="250"/>
      <c r="GPV30" s="250"/>
      <c r="GPW30" s="250"/>
      <c r="GPX30" s="250"/>
      <c r="GPY30" s="250"/>
      <c r="GPZ30" s="250"/>
      <c r="GQA30" s="250"/>
      <c r="GQB30" s="250"/>
      <c r="GQC30" s="250"/>
      <c r="GQD30" s="250"/>
      <c r="GQE30" s="250"/>
      <c r="GQF30" s="251"/>
      <c r="GQG30" s="251"/>
      <c r="GQH30" s="251"/>
      <c r="GQI30" s="251"/>
      <c r="GQJ30" s="251"/>
      <c r="GQK30" s="250"/>
      <c r="GQL30" s="250"/>
      <c r="GQM30" s="250"/>
      <c r="GQN30" s="250"/>
      <c r="GQO30" s="250"/>
      <c r="GQP30" s="250"/>
      <c r="GQQ30" s="250"/>
      <c r="GQR30" s="250"/>
      <c r="GQS30" s="250"/>
      <c r="GQT30" s="250"/>
      <c r="GQU30" s="250"/>
      <c r="GQV30" s="250"/>
      <c r="GQW30" s="250"/>
      <c r="GQX30" s="250"/>
      <c r="GQY30" s="250"/>
      <c r="GQZ30" s="250"/>
      <c r="GRA30" s="250"/>
      <c r="GRB30" s="250"/>
      <c r="GRC30" s="250"/>
      <c r="GRD30" s="250"/>
      <c r="GRE30" s="250"/>
      <c r="GRF30" s="250"/>
      <c r="GRG30" s="250"/>
      <c r="GRH30" s="250"/>
      <c r="GRI30" s="250"/>
      <c r="GRJ30" s="250"/>
      <c r="GRK30" s="250"/>
      <c r="GRL30" s="250"/>
      <c r="GRM30" s="250"/>
      <c r="GRN30" s="250"/>
      <c r="GRO30" s="250"/>
      <c r="GRP30" s="250"/>
      <c r="GRQ30" s="250"/>
      <c r="GRR30" s="250"/>
      <c r="GRS30" s="250"/>
      <c r="GRT30" s="250"/>
      <c r="GRU30" s="250"/>
      <c r="GRV30" s="250"/>
      <c r="GRW30" s="250"/>
      <c r="GRX30" s="250"/>
      <c r="GRY30" s="250"/>
      <c r="GRZ30" s="250"/>
      <c r="GSA30" s="250"/>
      <c r="GSB30" s="250"/>
      <c r="GSC30" s="250"/>
      <c r="GSD30" s="250"/>
      <c r="GSE30" s="250"/>
      <c r="GSF30" s="250"/>
      <c r="GSG30" s="250"/>
      <c r="GSH30" s="251"/>
      <c r="GSI30" s="251"/>
      <c r="GSJ30" s="251"/>
      <c r="GSK30" s="251"/>
      <c r="GSL30" s="251"/>
      <c r="GSM30" s="250"/>
      <c r="GSN30" s="250"/>
      <c r="GSO30" s="250"/>
      <c r="GSP30" s="250"/>
      <c r="GSQ30" s="250"/>
      <c r="GSR30" s="250"/>
      <c r="GSS30" s="250"/>
      <c r="GST30" s="250"/>
      <c r="GSU30" s="250"/>
      <c r="GSV30" s="250"/>
      <c r="GSW30" s="250"/>
      <c r="GSX30" s="250"/>
      <c r="GSY30" s="250"/>
      <c r="GSZ30" s="250"/>
      <c r="GTA30" s="250"/>
      <c r="GTB30" s="250"/>
      <c r="GTC30" s="250"/>
      <c r="GTD30" s="250"/>
      <c r="GTE30" s="250"/>
      <c r="GTF30" s="250"/>
      <c r="GTG30" s="250"/>
      <c r="GTH30" s="250"/>
      <c r="GTI30" s="250"/>
      <c r="GTJ30" s="250"/>
      <c r="GTK30" s="250"/>
      <c r="GTL30" s="250"/>
      <c r="GTM30" s="250"/>
      <c r="GTN30" s="250"/>
      <c r="GTO30" s="250"/>
      <c r="GTP30" s="250"/>
      <c r="GTQ30" s="250"/>
      <c r="GTR30" s="250"/>
      <c r="GTS30" s="250"/>
      <c r="GTT30" s="250"/>
      <c r="GTU30" s="250"/>
      <c r="GTV30" s="250"/>
      <c r="GTW30" s="250"/>
      <c r="GTX30" s="250"/>
      <c r="GTY30" s="250"/>
      <c r="GTZ30" s="250"/>
      <c r="GUA30" s="250"/>
      <c r="GUB30" s="250"/>
      <c r="GUC30" s="250"/>
      <c r="GUD30" s="250"/>
      <c r="GUE30" s="250"/>
      <c r="GUF30" s="250"/>
      <c r="GUG30" s="250"/>
      <c r="GUH30" s="250"/>
      <c r="GUI30" s="250"/>
      <c r="GUJ30" s="251"/>
      <c r="GUK30" s="251"/>
      <c r="GUL30" s="251"/>
      <c r="GUM30" s="251"/>
      <c r="GUN30" s="251"/>
      <c r="GUO30" s="250"/>
      <c r="GUP30" s="250"/>
      <c r="GUQ30" s="250"/>
      <c r="GUR30" s="250"/>
      <c r="GUS30" s="250"/>
      <c r="GUT30" s="250"/>
      <c r="GUU30" s="250"/>
      <c r="GUV30" s="250"/>
      <c r="GUW30" s="250"/>
      <c r="GUX30" s="250"/>
      <c r="GUY30" s="250"/>
      <c r="GUZ30" s="250"/>
      <c r="GVA30" s="250"/>
      <c r="GVB30" s="250"/>
      <c r="GVC30" s="250"/>
      <c r="GVD30" s="250"/>
      <c r="GVE30" s="250"/>
      <c r="GVF30" s="250"/>
      <c r="GVG30" s="250"/>
      <c r="GVH30" s="250"/>
      <c r="GVI30" s="250"/>
      <c r="GVJ30" s="250"/>
      <c r="GVK30" s="250"/>
      <c r="GVL30" s="250"/>
      <c r="GVM30" s="250"/>
      <c r="GVN30" s="250"/>
      <c r="GVO30" s="250"/>
      <c r="GVP30" s="250"/>
      <c r="GVQ30" s="250"/>
      <c r="GVR30" s="250"/>
      <c r="GVS30" s="250"/>
      <c r="GVT30" s="250"/>
      <c r="GVU30" s="250"/>
      <c r="GVV30" s="250"/>
      <c r="GVW30" s="250"/>
      <c r="GVX30" s="250"/>
      <c r="GVY30" s="250"/>
      <c r="GVZ30" s="250"/>
      <c r="GWA30" s="250"/>
      <c r="GWB30" s="250"/>
      <c r="GWC30" s="250"/>
      <c r="GWD30" s="250"/>
      <c r="GWE30" s="250"/>
      <c r="GWF30" s="250"/>
      <c r="GWG30" s="250"/>
      <c r="GWH30" s="250"/>
      <c r="GWI30" s="250"/>
      <c r="GWJ30" s="250"/>
      <c r="GWK30" s="250"/>
      <c r="GWL30" s="251"/>
      <c r="GWM30" s="251"/>
      <c r="GWN30" s="251"/>
      <c r="GWO30" s="251"/>
      <c r="GWP30" s="251"/>
      <c r="GWQ30" s="250"/>
      <c r="GWR30" s="250"/>
      <c r="GWS30" s="250"/>
      <c r="GWT30" s="250"/>
      <c r="GWU30" s="250"/>
      <c r="GWV30" s="250"/>
      <c r="GWW30" s="250"/>
      <c r="GWX30" s="250"/>
      <c r="GWY30" s="250"/>
      <c r="GWZ30" s="250"/>
      <c r="GXA30" s="250"/>
      <c r="GXB30" s="250"/>
      <c r="GXC30" s="250"/>
      <c r="GXD30" s="250"/>
      <c r="GXE30" s="250"/>
      <c r="GXF30" s="250"/>
      <c r="GXG30" s="250"/>
      <c r="GXH30" s="250"/>
      <c r="GXI30" s="250"/>
      <c r="GXJ30" s="250"/>
      <c r="GXK30" s="250"/>
      <c r="GXL30" s="250"/>
      <c r="GXM30" s="250"/>
      <c r="GXN30" s="250"/>
      <c r="GXO30" s="250"/>
      <c r="GXP30" s="250"/>
      <c r="GXQ30" s="250"/>
      <c r="GXR30" s="250"/>
      <c r="GXS30" s="250"/>
      <c r="GXT30" s="250"/>
      <c r="GXU30" s="250"/>
      <c r="GXV30" s="250"/>
      <c r="GXW30" s="250"/>
      <c r="GXX30" s="250"/>
      <c r="GXY30" s="250"/>
      <c r="GXZ30" s="250"/>
      <c r="GYA30" s="250"/>
      <c r="GYB30" s="250"/>
      <c r="GYC30" s="250"/>
      <c r="GYD30" s="250"/>
      <c r="GYE30" s="250"/>
      <c r="GYF30" s="250"/>
      <c r="GYG30" s="250"/>
      <c r="GYH30" s="250"/>
      <c r="GYI30" s="250"/>
      <c r="GYJ30" s="250"/>
      <c r="GYK30" s="250"/>
      <c r="GYL30" s="250"/>
      <c r="GYM30" s="250"/>
      <c r="GYN30" s="251"/>
      <c r="GYO30" s="251"/>
      <c r="GYP30" s="251"/>
      <c r="GYQ30" s="251"/>
      <c r="GYR30" s="251"/>
      <c r="GYS30" s="250"/>
      <c r="GYT30" s="250"/>
      <c r="GYU30" s="250"/>
      <c r="GYV30" s="250"/>
      <c r="GYW30" s="250"/>
      <c r="GYX30" s="250"/>
      <c r="GYY30" s="250"/>
      <c r="GYZ30" s="250"/>
      <c r="GZA30" s="250"/>
      <c r="GZB30" s="250"/>
      <c r="GZC30" s="250"/>
      <c r="GZD30" s="250"/>
      <c r="GZE30" s="250"/>
      <c r="GZF30" s="250"/>
      <c r="GZG30" s="250"/>
      <c r="GZH30" s="250"/>
      <c r="GZI30" s="250"/>
      <c r="GZJ30" s="250"/>
      <c r="GZK30" s="250"/>
      <c r="GZL30" s="250"/>
      <c r="GZM30" s="250"/>
      <c r="GZN30" s="250"/>
      <c r="GZO30" s="250"/>
      <c r="GZP30" s="250"/>
      <c r="GZQ30" s="250"/>
      <c r="GZR30" s="250"/>
      <c r="GZS30" s="250"/>
      <c r="GZT30" s="250"/>
      <c r="GZU30" s="250"/>
      <c r="GZV30" s="250"/>
      <c r="GZW30" s="250"/>
      <c r="GZX30" s="250"/>
      <c r="GZY30" s="250"/>
      <c r="GZZ30" s="250"/>
      <c r="HAA30" s="250"/>
      <c r="HAB30" s="250"/>
      <c r="HAC30" s="250"/>
      <c r="HAD30" s="250"/>
      <c r="HAE30" s="250"/>
      <c r="HAF30" s="250"/>
      <c r="HAG30" s="250"/>
      <c r="HAH30" s="250"/>
      <c r="HAI30" s="250"/>
      <c r="HAJ30" s="250"/>
      <c r="HAK30" s="250"/>
      <c r="HAL30" s="250"/>
      <c r="HAM30" s="250"/>
      <c r="HAN30" s="250"/>
      <c r="HAO30" s="250"/>
      <c r="HAP30" s="251"/>
      <c r="HAQ30" s="251"/>
      <c r="HAR30" s="251"/>
      <c r="HAS30" s="251"/>
      <c r="HAT30" s="251"/>
      <c r="HAU30" s="250"/>
      <c r="HAV30" s="250"/>
      <c r="HAW30" s="250"/>
      <c r="HAX30" s="250"/>
      <c r="HAY30" s="250"/>
      <c r="HAZ30" s="250"/>
      <c r="HBA30" s="250"/>
      <c r="HBB30" s="250"/>
      <c r="HBC30" s="250"/>
      <c r="HBD30" s="250"/>
      <c r="HBE30" s="250"/>
      <c r="HBF30" s="250"/>
      <c r="HBG30" s="250"/>
      <c r="HBH30" s="250"/>
      <c r="HBI30" s="250"/>
      <c r="HBJ30" s="250"/>
      <c r="HBK30" s="250"/>
      <c r="HBL30" s="250"/>
      <c r="HBM30" s="250"/>
      <c r="HBN30" s="250"/>
      <c r="HBO30" s="250"/>
      <c r="HBP30" s="250"/>
      <c r="HBQ30" s="250"/>
      <c r="HBR30" s="250"/>
      <c r="HBS30" s="250"/>
      <c r="HBT30" s="250"/>
      <c r="HBU30" s="250"/>
      <c r="HBV30" s="250"/>
      <c r="HBW30" s="250"/>
      <c r="HBX30" s="250"/>
      <c r="HBY30" s="250"/>
      <c r="HBZ30" s="250"/>
      <c r="HCA30" s="250"/>
      <c r="HCB30" s="250"/>
      <c r="HCC30" s="250"/>
      <c r="HCD30" s="250"/>
      <c r="HCE30" s="250"/>
      <c r="HCF30" s="250"/>
      <c r="HCG30" s="250"/>
      <c r="HCH30" s="250"/>
      <c r="HCI30" s="250"/>
      <c r="HCJ30" s="250"/>
      <c r="HCK30" s="250"/>
      <c r="HCL30" s="250"/>
      <c r="HCM30" s="250"/>
      <c r="HCN30" s="250"/>
      <c r="HCO30" s="250"/>
      <c r="HCP30" s="250"/>
      <c r="HCQ30" s="250"/>
      <c r="HCR30" s="251"/>
      <c r="HCS30" s="251"/>
      <c r="HCT30" s="251"/>
      <c r="HCU30" s="251"/>
      <c r="HCV30" s="251"/>
      <c r="HCW30" s="250"/>
      <c r="HCX30" s="250"/>
      <c r="HCY30" s="250"/>
      <c r="HCZ30" s="250"/>
      <c r="HDA30" s="250"/>
      <c r="HDB30" s="250"/>
      <c r="HDC30" s="250"/>
      <c r="HDD30" s="250"/>
      <c r="HDE30" s="250"/>
      <c r="HDF30" s="250"/>
      <c r="HDG30" s="250"/>
      <c r="HDH30" s="250"/>
      <c r="HDI30" s="250"/>
      <c r="HDJ30" s="250"/>
      <c r="HDK30" s="250"/>
      <c r="HDL30" s="250"/>
      <c r="HDM30" s="250"/>
      <c r="HDN30" s="250"/>
      <c r="HDO30" s="250"/>
      <c r="HDP30" s="250"/>
      <c r="HDQ30" s="250"/>
      <c r="HDR30" s="250"/>
      <c r="HDS30" s="250"/>
      <c r="HDT30" s="250"/>
      <c r="HDU30" s="250"/>
      <c r="HDV30" s="250"/>
      <c r="HDW30" s="250"/>
      <c r="HDX30" s="250"/>
      <c r="HDY30" s="250"/>
      <c r="HDZ30" s="250"/>
      <c r="HEA30" s="250"/>
      <c r="HEB30" s="250"/>
      <c r="HEC30" s="250"/>
      <c r="HED30" s="250"/>
      <c r="HEE30" s="250"/>
      <c r="HEF30" s="250"/>
      <c r="HEG30" s="250"/>
      <c r="HEH30" s="250"/>
      <c r="HEI30" s="250"/>
      <c r="HEJ30" s="250"/>
      <c r="HEK30" s="250"/>
      <c r="HEL30" s="250"/>
      <c r="HEM30" s="250"/>
      <c r="HEN30" s="250"/>
      <c r="HEO30" s="250"/>
      <c r="HEP30" s="250"/>
      <c r="HEQ30" s="250"/>
      <c r="HER30" s="250"/>
      <c r="HES30" s="250"/>
      <c r="HET30" s="251"/>
      <c r="HEU30" s="251"/>
      <c r="HEV30" s="251"/>
      <c r="HEW30" s="251"/>
      <c r="HEX30" s="251"/>
      <c r="HEY30" s="250"/>
      <c r="HEZ30" s="250"/>
      <c r="HFA30" s="250"/>
      <c r="HFB30" s="250"/>
      <c r="HFC30" s="250"/>
      <c r="HFD30" s="250"/>
      <c r="HFE30" s="250"/>
      <c r="HFF30" s="250"/>
      <c r="HFG30" s="250"/>
      <c r="HFH30" s="250"/>
      <c r="HFI30" s="250"/>
      <c r="HFJ30" s="250"/>
      <c r="HFK30" s="250"/>
      <c r="HFL30" s="250"/>
      <c r="HFM30" s="250"/>
      <c r="HFN30" s="250"/>
      <c r="HFO30" s="250"/>
      <c r="HFP30" s="250"/>
      <c r="HFQ30" s="250"/>
      <c r="HFR30" s="250"/>
      <c r="HFS30" s="250"/>
      <c r="HFT30" s="250"/>
      <c r="HFU30" s="250"/>
      <c r="HFV30" s="250"/>
      <c r="HFW30" s="250"/>
      <c r="HFX30" s="250"/>
      <c r="HFY30" s="250"/>
      <c r="HFZ30" s="250"/>
      <c r="HGA30" s="250"/>
      <c r="HGB30" s="250"/>
      <c r="HGC30" s="250"/>
      <c r="HGD30" s="250"/>
      <c r="HGE30" s="250"/>
      <c r="HGF30" s="250"/>
      <c r="HGG30" s="250"/>
      <c r="HGH30" s="250"/>
      <c r="HGI30" s="250"/>
      <c r="HGJ30" s="250"/>
      <c r="HGK30" s="250"/>
      <c r="HGL30" s="250"/>
      <c r="HGM30" s="250"/>
      <c r="HGN30" s="250"/>
      <c r="HGO30" s="250"/>
      <c r="HGP30" s="250"/>
      <c r="HGQ30" s="250"/>
      <c r="HGR30" s="250"/>
      <c r="HGS30" s="250"/>
      <c r="HGT30" s="250"/>
      <c r="HGU30" s="250"/>
      <c r="HGV30" s="251"/>
      <c r="HGW30" s="251"/>
      <c r="HGX30" s="251"/>
      <c r="HGY30" s="251"/>
      <c r="HGZ30" s="251"/>
      <c r="HHA30" s="250"/>
      <c r="HHB30" s="250"/>
      <c r="HHC30" s="250"/>
      <c r="HHD30" s="250"/>
      <c r="HHE30" s="250"/>
      <c r="HHF30" s="250"/>
      <c r="HHG30" s="250"/>
      <c r="HHH30" s="250"/>
      <c r="HHI30" s="250"/>
      <c r="HHJ30" s="250"/>
      <c r="HHK30" s="250"/>
      <c r="HHL30" s="250"/>
      <c r="HHM30" s="250"/>
      <c r="HHN30" s="250"/>
      <c r="HHO30" s="250"/>
      <c r="HHP30" s="250"/>
      <c r="HHQ30" s="250"/>
      <c r="HHR30" s="250"/>
      <c r="HHS30" s="250"/>
      <c r="HHT30" s="250"/>
      <c r="HHU30" s="250"/>
      <c r="HHV30" s="250"/>
      <c r="HHW30" s="250"/>
      <c r="HHX30" s="250"/>
      <c r="HHY30" s="250"/>
      <c r="HHZ30" s="250"/>
      <c r="HIA30" s="250"/>
      <c r="HIB30" s="250"/>
      <c r="HIC30" s="250"/>
      <c r="HID30" s="250"/>
      <c r="HIE30" s="250"/>
      <c r="HIF30" s="250"/>
      <c r="HIG30" s="250"/>
      <c r="HIH30" s="250"/>
      <c r="HII30" s="250"/>
      <c r="HIJ30" s="250"/>
      <c r="HIK30" s="250"/>
      <c r="HIL30" s="250"/>
      <c r="HIM30" s="250"/>
      <c r="HIN30" s="250"/>
      <c r="HIO30" s="250"/>
      <c r="HIP30" s="250"/>
      <c r="HIQ30" s="250"/>
      <c r="HIR30" s="250"/>
      <c r="HIS30" s="250"/>
      <c r="HIT30" s="250"/>
      <c r="HIU30" s="250"/>
      <c r="HIV30" s="250"/>
      <c r="HIW30" s="250"/>
      <c r="HIX30" s="251"/>
      <c r="HIY30" s="251"/>
      <c r="HIZ30" s="251"/>
      <c r="HJA30" s="251"/>
      <c r="HJB30" s="251"/>
      <c r="HJC30" s="250"/>
      <c r="HJD30" s="250"/>
      <c r="HJE30" s="250"/>
      <c r="HJF30" s="250"/>
      <c r="HJG30" s="250"/>
      <c r="HJH30" s="250"/>
      <c r="HJI30" s="250"/>
      <c r="HJJ30" s="250"/>
      <c r="HJK30" s="250"/>
      <c r="HJL30" s="250"/>
      <c r="HJM30" s="250"/>
      <c r="HJN30" s="250"/>
      <c r="HJO30" s="250"/>
      <c r="HJP30" s="250"/>
      <c r="HJQ30" s="250"/>
      <c r="HJR30" s="250"/>
      <c r="HJS30" s="250"/>
      <c r="HJT30" s="250"/>
      <c r="HJU30" s="250"/>
      <c r="HJV30" s="250"/>
      <c r="HJW30" s="250"/>
      <c r="HJX30" s="250"/>
      <c r="HJY30" s="250"/>
      <c r="HJZ30" s="250"/>
      <c r="HKA30" s="250"/>
      <c r="HKB30" s="250"/>
      <c r="HKC30" s="250"/>
      <c r="HKD30" s="250"/>
      <c r="HKE30" s="250"/>
      <c r="HKF30" s="250"/>
      <c r="HKG30" s="250"/>
      <c r="HKH30" s="250"/>
      <c r="HKI30" s="250"/>
      <c r="HKJ30" s="250"/>
      <c r="HKK30" s="250"/>
      <c r="HKL30" s="250"/>
      <c r="HKM30" s="250"/>
      <c r="HKN30" s="250"/>
      <c r="HKO30" s="250"/>
      <c r="HKP30" s="250"/>
      <c r="HKQ30" s="250"/>
      <c r="HKR30" s="250"/>
      <c r="HKS30" s="250"/>
      <c r="HKT30" s="250"/>
      <c r="HKU30" s="250"/>
      <c r="HKV30" s="250"/>
      <c r="HKW30" s="250"/>
      <c r="HKX30" s="250"/>
      <c r="HKY30" s="250"/>
      <c r="HKZ30" s="251"/>
      <c r="HLA30" s="251"/>
      <c r="HLB30" s="251"/>
      <c r="HLC30" s="251"/>
      <c r="HLD30" s="251"/>
      <c r="HLE30" s="250"/>
      <c r="HLF30" s="250"/>
      <c r="HLG30" s="250"/>
      <c r="HLH30" s="250"/>
      <c r="HLI30" s="250"/>
      <c r="HLJ30" s="250"/>
      <c r="HLK30" s="250"/>
      <c r="HLL30" s="250"/>
      <c r="HLM30" s="250"/>
      <c r="HLN30" s="250"/>
      <c r="HLO30" s="250"/>
      <c r="HLP30" s="250"/>
      <c r="HLQ30" s="250"/>
      <c r="HLR30" s="250"/>
      <c r="HLS30" s="250"/>
      <c r="HLT30" s="250"/>
      <c r="HLU30" s="250"/>
      <c r="HLV30" s="250"/>
      <c r="HLW30" s="250"/>
      <c r="HLX30" s="250"/>
      <c r="HLY30" s="250"/>
      <c r="HLZ30" s="250"/>
      <c r="HMA30" s="250"/>
      <c r="HMB30" s="250"/>
      <c r="HMC30" s="250"/>
      <c r="HMD30" s="250"/>
      <c r="HME30" s="250"/>
      <c r="HMF30" s="250"/>
      <c r="HMG30" s="250"/>
      <c r="HMH30" s="250"/>
      <c r="HMI30" s="250"/>
      <c r="HMJ30" s="250"/>
      <c r="HMK30" s="250"/>
      <c r="HML30" s="250"/>
      <c r="HMM30" s="250"/>
      <c r="HMN30" s="250"/>
      <c r="HMO30" s="250"/>
      <c r="HMP30" s="250"/>
      <c r="HMQ30" s="250"/>
      <c r="HMR30" s="250"/>
      <c r="HMS30" s="250"/>
      <c r="HMT30" s="250"/>
      <c r="HMU30" s="250"/>
      <c r="HMV30" s="250"/>
      <c r="HMW30" s="250"/>
      <c r="HMX30" s="250"/>
      <c r="HMY30" s="250"/>
      <c r="HMZ30" s="250"/>
      <c r="HNA30" s="250"/>
      <c r="HNB30" s="251"/>
      <c r="HNC30" s="251"/>
      <c r="HND30" s="251"/>
      <c r="HNE30" s="251"/>
      <c r="HNF30" s="251"/>
      <c r="HNG30" s="250"/>
      <c r="HNH30" s="250"/>
      <c r="HNI30" s="250"/>
      <c r="HNJ30" s="250"/>
      <c r="HNK30" s="250"/>
      <c r="HNL30" s="250"/>
      <c r="HNM30" s="250"/>
      <c r="HNN30" s="250"/>
      <c r="HNO30" s="250"/>
      <c r="HNP30" s="250"/>
      <c r="HNQ30" s="250"/>
      <c r="HNR30" s="250"/>
      <c r="HNS30" s="250"/>
      <c r="HNT30" s="250"/>
      <c r="HNU30" s="250"/>
      <c r="HNV30" s="250"/>
      <c r="HNW30" s="250"/>
      <c r="HNX30" s="250"/>
      <c r="HNY30" s="250"/>
      <c r="HNZ30" s="250"/>
      <c r="HOA30" s="250"/>
      <c r="HOB30" s="250"/>
      <c r="HOC30" s="250"/>
      <c r="HOD30" s="250"/>
      <c r="HOE30" s="250"/>
      <c r="HOF30" s="250"/>
      <c r="HOG30" s="250"/>
      <c r="HOH30" s="250"/>
      <c r="HOI30" s="250"/>
      <c r="HOJ30" s="250"/>
      <c r="HOK30" s="250"/>
      <c r="HOL30" s="250"/>
      <c r="HOM30" s="250"/>
      <c r="HON30" s="250"/>
      <c r="HOO30" s="250"/>
      <c r="HOP30" s="250"/>
      <c r="HOQ30" s="250"/>
      <c r="HOR30" s="250"/>
      <c r="HOS30" s="250"/>
      <c r="HOT30" s="250"/>
      <c r="HOU30" s="250"/>
      <c r="HOV30" s="250"/>
      <c r="HOW30" s="250"/>
      <c r="HOX30" s="250"/>
      <c r="HOY30" s="250"/>
      <c r="HOZ30" s="250"/>
      <c r="HPA30" s="250"/>
      <c r="HPB30" s="250"/>
      <c r="HPC30" s="250"/>
      <c r="HPD30" s="251"/>
      <c r="HPE30" s="251"/>
      <c r="HPF30" s="251"/>
      <c r="HPG30" s="251"/>
      <c r="HPH30" s="251"/>
      <c r="HPI30" s="250"/>
      <c r="HPJ30" s="250"/>
      <c r="HPK30" s="250"/>
      <c r="HPL30" s="250"/>
      <c r="HPM30" s="250"/>
      <c r="HPN30" s="250"/>
      <c r="HPO30" s="250"/>
      <c r="HPP30" s="250"/>
      <c r="HPQ30" s="250"/>
      <c r="HPR30" s="250"/>
      <c r="HPS30" s="250"/>
      <c r="HPT30" s="250"/>
      <c r="HPU30" s="250"/>
      <c r="HPV30" s="250"/>
      <c r="HPW30" s="250"/>
      <c r="HPX30" s="250"/>
      <c r="HPY30" s="250"/>
      <c r="HPZ30" s="250"/>
      <c r="HQA30" s="250"/>
      <c r="HQB30" s="250"/>
      <c r="HQC30" s="250"/>
      <c r="HQD30" s="250"/>
      <c r="HQE30" s="250"/>
      <c r="HQF30" s="250"/>
      <c r="HQG30" s="250"/>
      <c r="HQH30" s="250"/>
      <c r="HQI30" s="250"/>
      <c r="HQJ30" s="250"/>
      <c r="HQK30" s="250"/>
      <c r="HQL30" s="250"/>
      <c r="HQM30" s="250"/>
      <c r="HQN30" s="250"/>
      <c r="HQO30" s="250"/>
      <c r="HQP30" s="250"/>
      <c r="HQQ30" s="250"/>
      <c r="HQR30" s="250"/>
      <c r="HQS30" s="250"/>
      <c r="HQT30" s="250"/>
      <c r="HQU30" s="250"/>
      <c r="HQV30" s="250"/>
      <c r="HQW30" s="250"/>
      <c r="HQX30" s="250"/>
      <c r="HQY30" s="250"/>
      <c r="HQZ30" s="250"/>
      <c r="HRA30" s="250"/>
      <c r="HRB30" s="250"/>
      <c r="HRC30" s="250"/>
      <c r="HRD30" s="250"/>
      <c r="HRE30" s="250"/>
      <c r="HRF30" s="251"/>
      <c r="HRG30" s="251"/>
      <c r="HRH30" s="251"/>
      <c r="HRI30" s="251"/>
      <c r="HRJ30" s="251"/>
      <c r="HRK30" s="250"/>
      <c r="HRL30" s="250"/>
      <c r="HRM30" s="250"/>
      <c r="HRN30" s="250"/>
      <c r="HRO30" s="250"/>
      <c r="HRP30" s="250"/>
      <c r="HRQ30" s="250"/>
      <c r="HRR30" s="250"/>
      <c r="HRS30" s="250"/>
      <c r="HRT30" s="250"/>
      <c r="HRU30" s="250"/>
      <c r="HRV30" s="250"/>
      <c r="HRW30" s="250"/>
      <c r="HRX30" s="250"/>
      <c r="HRY30" s="250"/>
      <c r="HRZ30" s="250"/>
      <c r="HSA30" s="250"/>
      <c r="HSB30" s="250"/>
      <c r="HSC30" s="250"/>
      <c r="HSD30" s="250"/>
      <c r="HSE30" s="250"/>
      <c r="HSF30" s="250"/>
      <c r="HSG30" s="250"/>
      <c r="HSH30" s="250"/>
      <c r="HSI30" s="250"/>
      <c r="HSJ30" s="250"/>
      <c r="HSK30" s="250"/>
      <c r="HSL30" s="250"/>
      <c r="HSM30" s="250"/>
      <c r="HSN30" s="250"/>
      <c r="HSO30" s="250"/>
      <c r="HSP30" s="250"/>
      <c r="HSQ30" s="250"/>
      <c r="HSR30" s="250"/>
      <c r="HSS30" s="250"/>
      <c r="HST30" s="250"/>
      <c r="HSU30" s="250"/>
      <c r="HSV30" s="250"/>
      <c r="HSW30" s="250"/>
      <c r="HSX30" s="250"/>
      <c r="HSY30" s="250"/>
      <c r="HSZ30" s="250"/>
      <c r="HTA30" s="250"/>
      <c r="HTB30" s="250"/>
      <c r="HTC30" s="250"/>
      <c r="HTD30" s="250"/>
      <c r="HTE30" s="250"/>
      <c r="HTF30" s="250"/>
      <c r="HTG30" s="250"/>
      <c r="HTH30" s="251"/>
      <c r="HTI30" s="251"/>
      <c r="HTJ30" s="251"/>
      <c r="HTK30" s="251"/>
      <c r="HTL30" s="251"/>
      <c r="HTM30" s="250"/>
      <c r="HTN30" s="250"/>
      <c r="HTO30" s="250"/>
      <c r="HTP30" s="250"/>
      <c r="HTQ30" s="250"/>
      <c r="HTR30" s="250"/>
      <c r="HTS30" s="250"/>
      <c r="HTT30" s="250"/>
      <c r="HTU30" s="250"/>
      <c r="HTV30" s="250"/>
      <c r="HTW30" s="250"/>
      <c r="HTX30" s="250"/>
      <c r="HTY30" s="250"/>
      <c r="HTZ30" s="250"/>
      <c r="HUA30" s="250"/>
      <c r="HUB30" s="250"/>
      <c r="HUC30" s="250"/>
      <c r="HUD30" s="250"/>
      <c r="HUE30" s="250"/>
      <c r="HUF30" s="250"/>
      <c r="HUG30" s="250"/>
      <c r="HUH30" s="250"/>
      <c r="HUI30" s="250"/>
      <c r="HUJ30" s="250"/>
      <c r="HUK30" s="250"/>
      <c r="HUL30" s="250"/>
      <c r="HUM30" s="250"/>
      <c r="HUN30" s="250"/>
      <c r="HUO30" s="250"/>
      <c r="HUP30" s="250"/>
      <c r="HUQ30" s="250"/>
      <c r="HUR30" s="250"/>
      <c r="HUS30" s="250"/>
      <c r="HUT30" s="250"/>
      <c r="HUU30" s="250"/>
      <c r="HUV30" s="250"/>
      <c r="HUW30" s="250"/>
      <c r="HUX30" s="250"/>
      <c r="HUY30" s="250"/>
      <c r="HUZ30" s="250"/>
      <c r="HVA30" s="250"/>
      <c r="HVB30" s="250"/>
      <c r="HVC30" s="250"/>
      <c r="HVD30" s="250"/>
      <c r="HVE30" s="250"/>
      <c r="HVF30" s="250"/>
      <c r="HVG30" s="250"/>
      <c r="HVH30" s="250"/>
      <c r="HVI30" s="250"/>
      <c r="HVJ30" s="251"/>
      <c r="HVK30" s="251"/>
      <c r="HVL30" s="251"/>
      <c r="HVM30" s="251"/>
      <c r="HVN30" s="251"/>
      <c r="HVO30" s="250"/>
      <c r="HVP30" s="250"/>
      <c r="HVQ30" s="250"/>
      <c r="HVR30" s="250"/>
      <c r="HVS30" s="250"/>
      <c r="HVT30" s="250"/>
      <c r="HVU30" s="250"/>
      <c r="HVV30" s="250"/>
      <c r="HVW30" s="250"/>
      <c r="HVX30" s="250"/>
      <c r="HVY30" s="250"/>
      <c r="HVZ30" s="250"/>
      <c r="HWA30" s="250"/>
      <c r="HWB30" s="250"/>
      <c r="HWC30" s="250"/>
      <c r="HWD30" s="250"/>
      <c r="HWE30" s="250"/>
      <c r="HWF30" s="250"/>
      <c r="HWG30" s="250"/>
      <c r="HWH30" s="250"/>
      <c r="HWI30" s="250"/>
      <c r="HWJ30" s="250"/>
      <c r="HWK30" s="250"/>
      <c r="HWL30" s="250"/>
      <c r="HWM30" s="250"/>
      <c r="HWN30" s="250"/>
      <c r="HWO30" s="250"/>
      <c r="HWP30" s="250"/>
      <c r="HWQ30" s="250"/>
      <c r="HWR30" s="250"/>
      <c r="HWS30" s="250"/>
      <c r="HWT30" s="250"/>
      <c r="HWU30" s="250"/>
      <c r="HWV30" s="250"/>
      <c r="HWW30" s="250"/>
      <c r="HWX30" s="250"/>
      <c r="HWY30" s="250"/>
      <c r="HWZ30" s="250"/>
      <c r="HXA30" s="250"/>
      <c r="HXB30" s="250"/>
      <c r="HXC30" s="250"/>
      <c r="HXD30" s="250"/>
      <c r="HXE30" s="250"/>
      <c r="HXF30" s="250"/>
      <c r="HXG30" s="250"/>
      <c r="HXH30" s="250"/>
      <c r="HXI30" s="250"/>
      <c r="HXJ30" s="250"/>
      <c r="HXK30" s="250"/>
      <c r="HXL30" s="251"/>
      <c r="HXM30" s="251"/>
      <c r="HXN30" s="251"/>
      <c r="HXO30" s="251"/>
      <c r="HXP30" s="251"/>
      <c r="HXQ30" s="250"/>
      <c r="HXR30" s="250"/>
      <c r="HXS30" s="250"/>
      <c r="HXT30" s="250"/>
      <c r="HXU30" s="250"/>
      <c r="HXV30" s="250"/>
      <c r="HXW30" s="250"/>
      <c r="HXX30" s="250"/>
      <c r="HXY30" s="250"/>
      <c r="HXZ30" s="250"/>
      <c r="HYA30" s="250"/>
      <c r="HYB30" s="250"/>
      <c r="HYC30" s="250"/>
      <c r="HYD30" s="250"/>
      <c r="HYE30" s="250"/>
      <c r="HYF30" s="250"/>
      <c r="HYG30" s="250"/>
      <c r="HYH30" s="250"/>
      <c r="HYI30" s="250"/>
      <c r="HYJ30" s="250"/>
      <c r="HYK30" s="250"/>
      <c r="HYL30" s="250"/>
      <c r="HYM30" s="250"/>
      <c r="HYN30" s="250"/>
      <c r="HYO30" s="250"/>
      <c r="HYP30" s="250"/>
      <c r="HYQ30" s="250"/>
      <c r="HYR30" s="250"/>
      <c r="HYS30" s="250"/>
      <c r="HYT30" s="250"/>
      <c r="HYU30" s="250"/>
      <c r="HYV30" s="250"/>
      <c r="HYW30" s="250"/>
      <c r="HYX30" s="250"/>
      <c r="HYY30" s="250"/>
      <c r="HYZ30" s="250"/>
      <c r="HZA30" s="250"/>
      <c r="HZB30" s="250"/>
      <c r="HZC30" s="250"/>
      <c r="HZD30" s="250"/>
      <c r="HZE30" s="250"/>
      <c r="HZF30" s="250"/>
      <c r="HZG30" s="250"/>
      <c r="HZH30" s="250"/>
      <c r="HZI30" s="250"/>
      <c r="HZJ30" s="250"/>
      <c r="HZK30" s="250"/>
      <c r="HZL30" s="250"/>
      <c r="HZM30" s="250"/>
      <c r="HZN30" s="251"/>
      <c r="HZO30" s="251"/>
      <c r="HZP30" s="251"/>
      <c r="HZQ30" s="251"/>
      <c r="HZR30" s="251"/>
      <c r="HZS30" s="250"/>
      <c r="HZT30" s="250"/>
      <c r="HZU30" s="250"/>
      <c r="HZV30" s="250"/>
      <c r="HZW30" s="250"/>
      <c r="HZX30" s="250"/>
      <c r="HZY30" s="250"/>
      <c r="HZZ30" s="250"/>
      <c r="IAA30" s="250"/>
      <c r="IAB30" s="250"/>
      <c r="IAC30" s="250"/>
      <c r="IAD30" s="250"/>
      <c r="IAE30" s="250"/>
      <c r="IAF30" s="250"/>
      <c r="IAG30" s="250"/>
      <c r="IAH30" s="250"/>
      <c r="IAI30" s="250"/>
      <c r="IAJ30" s="250"/>
      <c r="IAK30" s="250"/>
      <c r="IAL30" s="250"/>
      <c r="IAM30" s="250"/>
      <c r="IAN30" s="250"/>
      <c r="IAO30" s="250"/>
      <c r="IAP30" s="250"/>
      <c r="IAQ30" s="250"/>
      <c r="IAR30" s="250"/>
      <c r="IAS30" s="250"/>
      <c r="IAT30" s="250"/>
      <c r="IAU30" s="250"/>
      <c r="IAV30" s="250"/>
      <c r="IAW30" s="250"/>
      <c r="IAX30" s="250"/>
      <c r="IAY30" s="250"/>
      <c r="IAZ30" s="250"/>
      <c r="IBA30" s="250"/>
      <c r="IBB30" s="250"/>
      <c r="IBC30" s="250"/>
      <c r="IBD30" s="250"/>
      <c r="IBE30" s="250"/>
      <c r="IBF30" s="250"/>
      <c r="IBG30" s="250"/>
      <c r="IBH30" s="250"/>
      <c r="IBI30" s="250"/>
      <c r="IBJ30" s="250"/>
      <c r="IBK30" s="250"/>
      <c r="IBL30" s="250"/>
      <c r="IBM30" s="250"/>
      <c r="IBN30" s="250"/>
      <c r="IBO30" s="250"/>
      <c r="IBP30" s="251"/>
      <c r="IBQ30" s="251"/>
      <c r="IBR30" s="251"/>
      <c r="IBS30" s="251"/>
      <c r="IBT30" s="251"/>
      <c r="IBU30" s="250"/>
      <c r="IBV30" s="250"/>
      <c r="IBW30" s="250"/>
      <c r="IBX30" s="250"/>
      <c r="IBY30" s="250"/>
      <c r="IBZ30" s="250"/>
      <c r="ICA30" s="250"/>
      <c r="ICB30" s="250"/>
      <c r="ICC30" s="250"/>
      <c r="ICD30" s="250"/>
      <c r="ICE30" s="250"/>
      <c r="ICF30" s="250"/>
      <c r="ICG30" s="250"/>
      <c r="ICH30" s="250"/>
      <c r="ICI30" s="250"/>
      <c r="ICJ30" s="250"/>
      <c r="ICK30" s="250"/>
      <c r="ICL30" s="250"/>
      <c r="ICM30" s="250"/>
      <c r="ICN30" s="250"/>
      <c r="ICO30" s="250"/>
      <c r="ICP30" s="250"/>
      <c r="ICQ30" s="250"/>
      <c r="ICR30" s="250"/>
      <c r="ICS30" s="250"/>
      <c r="ICT30" s="250"/>
      <c r="ICU30" s="250"/>
      <c r="ICV30" s="250"/>
      <c r="ICW30" s="250"/>
      <c r="ICX30" s="250"/>
      <c r="ICY30" s="250"/>
      <c r="ICZ30" s="250"/>
      <c r="IDA30" s="250"/>
      <c r="IDB30" s="250"/>
      <c r="IDC30" s="250"/>
      <c r="IDD30" s="250"/>
      <c r="IDE30" s="250"/>
      <c r="IDF30" s="250"/>
      <c r="IDG30" s="250"/>
      <c r="IDH30" s="250"/>
      <c r="IDI30" s="250"/>
      <c r="IDJ30" s="250"/>
      <c r="IDK30" s="250"/>
      <c r="IDL30" s="250"/>
      <c r="IDM30" s="250"/>
      <c r="IDN30" s="250"/>
      <c r="IDO30" s="250"/>
      <c r="IDP30" s="250"/>
      <c r="IDQ30" s="250"/>
      <c r="IDR30" s="251"/>
      <c r="IDS30" s="251"/>
      <c r="IDT30" s="251"/>
      <c r="IDU30" s="251"/>
      <c r="IDV30" s="251"/>
      <c r="IDW30" s="250"/>
      <c r="IDX30" s="250"/>
      <c r="IDY30" s="250"/>
      <c r="IDZ30" s="250"/>
      <c r="IEA30" s="250"/>
      <c r="IEB30" s="250"/>
      <c r="IEC30" s="250"/>
      <c r="IED30" s="250"/>
      <c r="IEE30" s="250"/>
      <c r="IEF30" s="250"/>
      <c r="IEG30" s="250"/>
      <c r="IEH30" s="250"/>
      <c r="IEI30" s="250"/>
      <c r="IEJ30" s="250"/>
      <c r="IEK30" s="250"/>
      <c r="IEL30" s="250"/>
      <c r="IEM30" s="250"/>
      <c r="IEN30" s="250"/>
      <c r="IEO30" s="250"/>
      <c r="IEP30" s="250"/>
      <c r="IEQ30" s="250"/>
      <c r="IER30" s="250"/>
      <c r="IES30" s="250"/>
      <c r="IET30" s="250"/>
      <c r="IEU30" s="250"/>
      <c r="IEV30" s="250"/>
      <c r="IEW30" s="250"/>
      <c r="IEX30" s="250"/>
      <c r="IEY30" s="250"/>
      <c r="IEZ30" s="250"/>
      <c r="IFA30" s="250"/>
      <c r="IFB30" s="250"/>
      <c r="IFC30" s="250"/>
      <c r="IFD30" s="250"/>
      <c r="IFE30" s="250"/>
      <c r="IFF30" s="250"/>
      <c r="IFG30" s="250"/>
      <c r="IFH30" s="250"/>
      <c r="IFI30" s="250"/>
      <c r="IFJ30" s="250"/>
      <c r="IFK30" s="250"/>
      <c r="IFL30" s="250"/>
      <c r="IFM30" s="250"/>
      <c r="IFN30" s="250"/>
      <c r="IFO30" s="250"/>
      <c r="IFP30" s="250"/>
      <c r="IFQ30" s="250"/>
      <c r="IFR30" s="250"/>
      <c r="IFS30" s="250"/>
      <c r="IFT30" s="251"/>
      <c r="IFU30" s="251"/>
      <c r="IFV30" s="251"/>
      <c r="IFW30" s="251"/>
      <c r="IFX30" s="251"/>
      <c r="IFY30" s="250"/>
      <c r="IFZ30" s="250"/>
      <c r="IGA30" s="250"/>
      <c r="IGB30" s="250"/>
      <c r="IGC30" s="250"/>
      <c r="IGD30" s="250"/>
      <c r="IGE30" s="250"/>
      <c r="IGF30" s="250"/>
      <c r="IGG30" s="250"/>
      <c r="IGH30" s="250"/>
      <c r="IGI30" s="250"/>
      <c r="IGJ30" s="250"/>
      <c r="IGK30" s="250"/>
      <c r="IGL30" s="250"/>
      <c r="IGM30" s="250"/>
      <c r="IGN30" s="250"/>
      <c r="IGO30" s="250"/>
      <c r="IGP30" s="250"/>
      <c r="IGQ30" s="250"/>
      <c r="IGR30" s="250"/>
      <c r="IGS30" s="250"/>
      <c r="IGT30" s="250"/>
      <c r="IGU30" s="250"/>
      <c r="IGV30" s="250"/>
      <c r="IGW30" s="250"/>
      <c r="IGX30" s="250"/>
      <c r="IGY30" s="250"/>
      <c r="IGZ30" s="250"/>
      <c r="IHA30" s="250"/>
      <c r="IHB30" s="250"/>
      <c r="IHC30" s="250"/>
      <c r="IHD30" s="250"/>
      <c r="IHE30" s="250"/>
      <c r="IHF30" s="250"/>
      <c r="IHG30" s="250"/>
      <c r="IHH30" s="250"/>
      <c r="IHI30" s="250"/>
      <c r="IHJ30" s="250"/>
      <c r="IHK30" s="250"/>
      <c r="IHL30" s="250"/>
      <c r="IHM30" s="250"/>
      <c r="IHN30" s="250"/>
      <c r="IHO30" s="250"/>
      <c r="IHP30" s="250"/>
      <c r="IHQ30" s="250"/>
      <c r="IHR30" s="250"/>
      <c r="IHS30" s="250"/>
      <c r="IHT30" s="250"/>
      <c r="IHU30" s="250"/>
      <c r="IHV30" s="251"/>
      <c r="IHW30" s="251"/>
      <c r="IHX30" s="251"/>
      <c r="IHY30" s="251"/>
      <c r="IHZ30" s="251"/>
      <c r="IIA30" s="250"/>
      <c r="IIB30" s="250"/>
      <c r="IIC30" s="250"/>
      <c r="IID30" s="250"/>
      <c r="IIE30" s="250"/>
      <c r="IIF30" s="250"/>
      <c r="IIG30" s="250"/>
      <c r="IIH30" s="250"/>
      <c r="III30" s="250"/>
      <c r="IIJ30" s="250"/>
      <c r="IIK30" s="250"/>
      <c r="IIL30" s="250"/>
      <c r="IIM30" s="250"/>
      <c r="IIN30" s="250"/>
      <c r="IIO30" s="250"/>
      <c r="IIP30" s="250"/>
      <c r="IIQ30" s="250"/>
      <c r="IIR30" s="250"/>
      <c r="IIS30" s="250"/>
      <c r="IIT30" s="250"/>
      <c r="IIU30" s="250"/>
      <c r="IIV30" s="250"/>
      <c r="IIW30" s="250"/>
      <c r="IIX30" s="250"/>
      <c r="IIY30" s="250"/>
      <c r="IIZ30" s="250"/>
      <c r="IJA30" s="250"/>
      <c r="IJB30" s="250"/>
      <c r="IJC30" s="250"/>
      <c r="IJD30" s="250"/>
      <c r="IJE30" s="250"/>
      <c r="IJF30" s="250"/>
      <c r="IJG30" s="250"/>
      <c r="IJH30" s="250"/>
      <c r="IJI30" s="250"/>
      <c r="IJJ30" s="250"/>
      <c r="IJK30" s="250"/>
      <c r="IJL30" s="250"/>
      <c r="IJM30" s="250"/>
      <c r="IJN30" s="250"/>
      <c r="IJO30" s="250"/>
      <c r="IJP30" s="250"/>
      <c r="IJQ30" s="250"/>
      <c r="IJR30" s="250"/>
      <c r="IJS30" s="250"/>
      <c r="IJT30" s="250"/>
      <c r="IJU30" s="250"/>
      <c r="IJV30" s="250"/>
      <c r="IJW30" s="250"/>
      <c r="IJX30" s="251"/>
      <c r="IJY30" s="251"/>
      <c r="IJZ30" s="251"/>
      <c r="IKA30" s="251"/>
      <c r="IKB30" s="251"/>
      <c r="IKC30" s="250"/>
      <c r="IKD30" s="250"/>
      <c r="IKE30" s="250"/>
      <c r="IKF30" s="250"/>
      <c r="IKG30" s="250"/>
      <c r="IKH30" s="250"/>
      <c r="IKI30" s="250"/>
      <c r="IKJ30" s="250"/>
      <c r="IKK30" s="250"/>
      <c r="IKL30" s="250"/>
      <c r="IKM30" s="250"/>
      <c r="IKN30" s="250"/>
      <c r="IKO30" s="250"/>
      <c r="IKP30" s="250"/>
      <c r="IKQ30" s="250"/>
      <c r="IKR30" s="250"/>
      <c r="IKS30" s="250"/>
      <c r="IKT30" s="250"/>
      <c r="IKU30" s="250"/>
      <c r="IKV30" s="250"/>
      <c r="IKW30" s="250"/>
      <c r="IKX30" s="250"/>
      <c r="IKY30" s="250"/>
      <c r="IKZ30" s="250"/>
      <c r="ILA30" s="250"/>
      <c r="ILB30" s="250"/>
      <c r="ILC30" s="250"/>
      <c r="ILD30" s="250"/>
      <c r="ILE30" s="250"/>
      <c r="ILF30" s="250"/>
      <c r="ILG30" s="250"/>
      <c r="ILH30" s="250"/>
      <c r="ILI30" s="250"/>
      <c r="ILJ30" s="250"/>
      <c r="ILK30" s="250"/>
      <c r="ILL30" s="250"/>
      <c r="ILM30" s="250"/>
      <c r="ILN30" s="250"/>
      <c r="ILO30" s="250"/>
      <c r="ILP30" s="250"/>
      <c r="ILQ30" s="250"/>
      <c r="ILR30" s="250"/>
      <c r="ILS30" s="250"/>
      <c r="ILT30" s="250"/>
      <c r="ILU30" s="250"/>
      <c r="ILV30" s="250"/>
      <c r="ILW30" s="250"/>
      <c r="ILX30" s="250"/>
      <c r="ILY30" s="250"/>
      <c r="ILZ30" s="251"/>
      <c r="IMA30" s="251"/>
      <c r="IMB30" s="251"/>
      <c r="IMC30" s="251"/>
      <c r="IMD30" s="251"/>
      <c r="IME30" s="250"/>
      <c r="IMF30" s="250"/>
      <c r="IMG30" s="250"/>
      <c r="IMH30" s="250"/>
      <c r="IMI30" s="250"/>
      <c r="IMJ30" s="250"/>
      <c r="IMK30" s="250"/>
      <c r="IML30" s="250"/>
      <c r="IMM30" s="250"/>
      <c r="IMN30" s="250"/>
      <c r="IMO30" s="250"/>
      <c r="IMP30" s="250"/>
      <c r="IMQ30" s="250"/>
      <c r="IMR30" s="250"/>
      <c r="IMS30" s="250"/>
      <c r="IMT30" s="250"/>
      <c r="IMU30" s="250"/>
      <c r="IMV30" s="250"/>
      <c r="IMW30" s="250"/>
      <c r="IMX30" s="250"/>
      <c r="IMY30" s="250"/>
      <c r="IMZ30" s="250"/>
      <c r="INA30" s="250"/>
      <c r="INB30" s="250"/>
      <c r="INC30" s="250"/>
      <c r="IND30" s="250"/>
      <c r="INE30" s="250"/>
      <c r="INF30" s="250"/>
      <c r="ING30" s="250"/>
      <c r="INH30" s="250"/>
      <c r="INI30" s="250"/>
      <c r="INJ30" s="250"/>
      <c r="INK30" s="250"/>
      <c r="INL30" s="250"/>
      <c r="INM30" s="250"/>
      <c r="INN30" s="250"/>
      <c r="INO30" s="250"/>
      <c r="INP30" s="250"/>
      <c r="INQ30" s="250"/>
      <c r="INR30" s="250"/>
      <c r="INS30" s="250"/>
      <c r="INT30" s="250"/>
      <c r="INU30" s="250"/>
      <c r="INV30" s="250"/>
      <c r="INW30" s="250"/>
      <c r="INX30" s="250"/>
      <c r="INY30" s="250"/>
      <c r="INZ30" s="250"/>
      <c r="IOA30" s="250"/>
      <c r="IOB30" s="251"/>
      <c r="IOC30" s="251"/>
      <c r="IOD30" s="251"/>
      <c r="IOE30" s="251"/>
      <c r="IOF30" s="251"/>
      <c r="IOG30" s="250"/>
      <c r="IOH30" s="250"/>
      <c r="IOI30" s="250"/>
      <c r="IOJ30" s="250"/>
      <c r="IOK30" s="250"/>
      <c r="IOL30" s="250"/>
      <c r="IOM30" s="250"/>
      <c r="ION30" s="250"/>
      <c r="IOO30" s="250"/>
      <c r="IOP30" s="250"/>
      <c r="IOQ30" s="250"/>
      <c r="IOR30" s="250"/>
      <c r="IOS30" s="250"/>
      <c r="IOT30" s="250"/>
      <c r="IOU30" s="250"/>
      <c r="IOV30" s="250"/>
      <c r="IOW30" s="250"/>
      <c r="IOX30" s="250"/>
      <c r="IOY30" s="250"/>
      <c r="IOZ30" s="250"/>
      <c r="IPA30" s="250"/>
      <c r="IPB30" s="250"/>
      <c r="IPC30" s="250"/>
      <c r="IPD30" s="250"/>
      <c r="IPE30" s="250"/>
      <c r="IPF30" s="250"/>
      <c r="IPG30" s="250"/>
      <c r="IPH30" s="250"/>
      <c r="IPI30" s="250"/>
      <c r="IPJ30" s="250"/>
      <c r="IPK30" s="250"/>
      <c r="IPL30" s="250"/>
      <c r="IPM30" s="250"/>
      <c r="IPN30" s="250"/>
      <c r="IPO30" s="250"/>
      <c r="IPP30" s="250"/>
      <c r="IPQ30" s="250"/>
      <c r="IPR30" s="250"/>
      <c r="IPS30" s="250"/>
      <c r="IPT30" s="250"/>
      <c r="IPU30" s="250"/>
      <c r="IPV30" s="250"/>
      <c r="IPW30" s="250"/>
      <c r="IPX30" s="250"/>
      <c r="IPY30" s="250"/>
      <c r="IPZ30" s="250"/>
      <c r="IQA30" s="250"/>
      <c r="IQB30" s="250"/>
      <c r="IQC30" s="250"/>
      <c r="IQD30" s="251"/>
      <c r="IQE30" s="251"/>
      <c r="IQF30" s="251"/>
      <c r="IQG30" s="251"/>
      <c r="IQH30" s="251"/>
      <c r="IQI30" s="250"/>
      <c r="IQJ30" s="250"/>
      <c r="IQK30" s="250"/>
      <c r="IQL30" s="250"/>
      <c r="IQM30" s="250"/>
      <c r="IQN30" s="250"/>
      <c r="IQO30" s="250"/>
      <c r="IQP30" s="250"/>
      <c r="IQQ30" s="250"/>
      <c r="IQR30" s="250"/>
      <c r="IQS30" s="250"/>
      <c r="IQT30" s="250"/>
      <c r="IQU30" s="250"/>
      <c r="IQV30" s="250"/>
      <c r="IQW30" s="250"/>
      <c r="IQX30" s="250"/>
      <c r="IQY30" s="250"/>
      <c r="IQZ30" s="250"/>
      <c r="IRA30" s="250"/>
      <c r="IRB30" s="250"/>
      <c r="IRC30" s="250"/>
      <c r="IRD30" s="250"/>
      <c r="IRE30" s="250"/>
      <c r="IRF30" s="250"/>
      <c r="IRG30" s="250"/>
      <c r="IRH30" s="250"/>
      <c r="IRI30" s="250"/>
      <c r="IRJ30" s="250"/>
      <c r="IRK30" s="250"/>
      <c r="IRL30" s="250"/>
      <c r="IRM30" s="250"/>
      <c r="IRN30" s="250"/>
      <c r="IRO30" s="250"/>
      <c r="IRP30" s="250"/>
      <c r="IRQ30" s="250"/>
      <c r="IRR30" s="250"/>
      <c r="IRS30" s="250"/>
      <c r="IRT30" s="250"/>
      <c r="IRU30" s="250"/>
      <c r="IRV30" s="250"/>
      <c r="IRW30" s="250"/>
      <c r="IRX30" s="250"/>
      <c r="IRY30" s="250"/>
      <c r="IRZ30" s="250"/>
      <c r="ISA30" s="250"/>
      <c r="ISB30" s="250"/>
      <c r="ISC30" s="250"/>
      <c r="ISD30" s="250"/>
      <c r="ISE30" s="250"/>
      <c r="ISF30" s="251"/>
      <c r="ISG30" s="251"/>
      <c r="ISH30" s="251"/>
      <c r="ISI30" s="251"/>
      <c r="ISJ30" s="251"/>
      <c r="ISK30" s="250"/>
      <c r="ISL30" s="250"/>
      <c r="ISM30" s="250"/>
      <c r="ISN30" s="250"/>
      <c r="ISO30" s="250"/>
      <c r="ISP30" s="250"/>
      <c r="ISQ30" s="250"/>
      <c r="ISR30" s="250"/>
      <c r="ISS30" s="250"/>
      <c r="IST30" s="250"/>
      <c r="ISU30" s="250"/>
      <c r="ISV30" s="250"/>
      <c r="ISW30" s="250"/>
      <c r="ISX30" s="250"/>
      <c r="ISY30" s="250"/>
      <c r="ISZ30" s="250"/>
      <c r="ITA30" s="250"/>
      <c r="ITB30" s="250"/>
      <c r="ITC30" s="250"/>
      <c r="ITD30" s="250"/>
      <c r="ITE30" s="250"/>
      <c r="ITF30" s="250"/>
      <c r="ITG30" s="250"/>
      <c r="ITH30" s="250"/>
      <c r="ITI30" s="250"/>
      <c r="ITJ30" s="250"/>
      <c r="ITK30" s="250"/>
      <c r="ITL30" s="250"/>
      <c r="ITM30" s="250"/>
      <c r="ITN30" s="250"/>
      <c r="ITO30" s="250"/>
      <c r="ITP30" s="250"/>
      <c r="ITQ30" s="250"/>
      <c r="ITR30" s="250"/>
      <c r="ITS30" s="250"/>
      <c r="ITT30" s="250"/>
      <c r="ITU30" s="250"/>
      <c r="ITV30" s="250"/>
      <c r="ITW30" s="250"/>
      <c r="ITX30" s="250"/>
      <c r="ITY30" s="250"/>
      <c r="ITZ30" s="250"/>
      <c r="IUA30" s="250"/>
      <c r="IUB30" s="250"/>
      <c r="IUC30" s="250"/>
      <c r="IUD30" s="250"/>
      <c r="IUE30" s="250"/>
      <c r="IUF30" s="250"/>
      <c r="IUG30" s="250"/>
      <c r="IUH30" s="251"/>
      <c r="IUI30" s="251"/>
      <c r="IUJ30" s="251"/>
      <c r="IUK30" s="251"/>
      <c r="IUL30" s="251"/>
      <c r="IUM30" s="250"/>
      <c r="IUN30" s="250"/>
      <c r="IUO30" s="250"/>
      <c r="IUP30" s="250"/>
      <c r="IUQ30" s="250"/>
      <c r="IUR30" s="250"/>
      <c r="IUS30" s="250"/>
      <c r="IUT30" s="250"/>
      <c r="IUU30" s="250"/>
      <c r="IUV30" s="250"/>
      <c r="IUW30" s="250"/>
      <c r="IUX30" s="250"/>
      <c r="IUY30" s="250"/>
      <c r="IUZ30" s="250"/>
      <c r="IVA30" s="250"/>
      <c r="IVB30" s="250"/>
      <c r="IVC30" s="250"/>
      <c r="IVD30" s="250"/>
      <c r="IVE30" s="250"/>
      <c r="IVF30" s="250"/>
      <c r="IVG30" s="250"/>
      <c r="IVH30" s="250"/>
      <c r="IVI30" s="250"/>
      <c r="IVJ30" s="250"/>
      <c r="IVK30" s="250"/>
      <c r="IVL30" s="250"/>
      <c r="IVM30" s="250"/>
      <c r="IVN30" s="250"/>
      <c r="IVO30" s="250"/>
      <c r="IVP30" s="250"/>
      <c r="IVQ30" s="250"/>
      <c r="IVR30" s="250"/>
      <c r="IVS30" s="250"/>
      <c r="IVT30" s="250"/>
      <c r="IVU30" s="250"/>
      <c r="IVV30" s="250"/>
      <c r="IVW30" s="250"/>
      <c r="IVX30" s="250"/>
      <c r="IVY30" s="250"/>
      <c r="IVZ30" s="250"/>
      <c r="IWA30" s="250"/>
      <c r="IWB30" s="250"/>
      <c r="IWC30" s="250"/>
      <c r="IWD30" s="250"/>
      <c r="IWE30" s="250"/>
      <c r="IWF30" s="250"/>
      <c r="IWG30" s="250"/>
      <c r="IWH30" s="250"/>
      <c r="IWI30" s="250"/>
      <c r="IWJ30" s="251"/>
      <c r="IWK30" s="251"/>
      <c r="IWL30" s="251"/>
      <c r="IWM30" s="251"/>
      <c r="IWN30" s="251"/>
      <c r="IWO30" s="250"/>
      <c r="IWP30" s="250"/>
      <c r="IWQ30" s="250"/>
      <c r="IWR30" s="250"/>
      <c r="IWS30" s="250"/>
      <c r="IWT30" s="250"/>
      <c r="IWU30" s="250"/>
      <c r="IWV30" s="250"/>
      <c r="IWW30" s="250"/>
      <c r="IWX30" s="250"/>
      <c r="IWY30" s="250"/>
      <c r="IWZ30" s="250"/>
      <c r="IXA30" s="250"/>
      <c r="IXB30" s="250"/>
      <c r="IXC30" s="250"/>
      <c r="IXD30" s="250"/>
      <c r="IXE30" s="250"/>
      <c r="IXF30" s="250"/>
      <c r="IXG30" s="250"/>
      <c r="IXH30" s="250"/>
      <c r="IXI30" s="250"/>
      <c r="IXJ30" s="250"/>
      <c r="IXK30" s="250"/>
      <c r="IXL30" s="250"/>
      <c r="IXM30" s="250"/>
      <c r="IXN30" s="250"/>
      <c r="IXO30" s="250"/>
      <c r="IXP30" s="250"/>
      <c r="IXQ30" s="250"/>
      <c r="IXR30" s="250"/>
      <c r="IXS30" s="250"/>
      <c r="IXT30" s="250"/>
      <c r="IXU30" s="250"/>
      <c r="IXV30" s="250"/>
      <c r="IXW30" s="250"/>
      <c r="IXX30" s="250"/>
      <c r="IXY30" s="250"/>
      <c r="IXZ30" s="250"/>
      <c r="IYA30" s="250"/>
      <c r="IYB30" s="250"/>
      <c r="IYC30" s="250"/>
      <c r="IYD30" s="250"/>
      <c r="IYE30" s="250"/>
      <c r="IYF30" s="250"/>
      <c r="IYG30" s="250"/>
      <c r="IYH30" s="250"/>
      <c r="IYI30" s="250"/>
      <c r="IYJ30" s="250"/>
      <c r="IYK30" s="250"/>
      <c r="IYL30" s="251"/>
      <c r="IYM30" s="251"/>
      <c r="IYN30" s="251"/>
      <c r="IYO30" s="251"/>
      <c r="IYP30" s="251"/>
      <c r="IYQ30" s="250"/>
      <c r="IYR30" s="250"/>
      <c r="IYS30" s="250"/>
      <c r="IYT30" s="250"/>
      <c r="IYU30" s="250"/>
      <c r="IYV30" s="250"/>
      <c r="IYW30" s="250"/>
      <c r="IYX30" s="250"/>
      <c r="IYY30" s="250"/>
      <c r="IYZ30" s="250"/>
      <c r="IZA30" s="250"/>
      <c r="IZB30" s="250"/>
      <c r="IZC30" s="250"/>
      <c r="IZD30" s="250"/>
      <c r="IZE30" s="250"/>
      <c r="IZF30" s="250"/>
      <c r="IZG30" s="250"/>
      <c r="IZH30" s="250"/>
      <c r="IZI30" s="250"/>
      <c r="IZJ30" s="250"/>
      <c r="IZK30" s="250"/>
      <c r="IZL30" s="250"/>
      <c r="IZM30" s="250"/>
      <c r="IZN30" s="250"/>
      <c r="IZO30" s="250"/>
      <c r="IZP30" s="250"/>
      <c r="IZQ30" s="250"/>
      <c r="IZR30" s="250"/>
      <c r="IZS30" s="250"/>
      <c r="IZT30" s="250"/>
      <c r="IZU30" s="250"/>
      <c r="IZV30" s="250"/>
      <c r="IZW30" s="250"/>
      <c r="IZX30" s="250"/>
      <c r="IZY30" s="250"/>
      <c r="IZZ30" s="250"/>
      <c r="JAA30" s="250"/>
      <c r="JAB30" s="250"/>
      <c r="JAC30" s="250"/>
      <c r="JAD30" s="250"/>
      <c r="JAE30" s="250"/>
      <c r="JAF30" s="250"/>
      <c r="JAG30" s="250"/>
      <c r="JAH30" s="250"/>
      <c r="JAI30" s="250"/>
      <c r="JAJ30" s="250"/>
      <c r="JAK30" s="250"/>
      <c r="JAL30" s="250"/>
      <c r="JAM30" s="250"/>
      <c r="JAN30" s="251"/>
      <c r="JAO30" s="251"/>
      <c r="JAP30" s="251"/>
      <c r="JAQ30" s="251"/>
      <c r="JAR30" s="251"/>
      <c r="JAS30" s="250"/>
      <c r="JAT30" s="250"/>
      <c r="JAU30" s="250"/>
      <c r="JAV30" s="250"/>
      <c r="JAW30" s="250"/>
      <c r="JAX30" s="250"/>
      <c r="JAY30" s="250"/>
      <c r="JAZ30" s="250"/>
      <c r="JBA30" s="250"/>
      <c r="JBB30" s="250"/>
      <c r="JBC30" s="250"/>
      <c r="JBD30" s="250"/>
      <c r="JBE30" s="250"/>
      <c r="JBF30" s="250"/>
      <c r="JBG30" s="250"/>
      <c r="JBH30" s="250"/>
      <c r="JBI30" s="250"/>
      <c r="JBJ30" s="250"/>
      <c r="JBK30" s="250"/>
      <c r="JBL30" s="250"/>
      <c r="JBM30" s="250"/>
      <c r="JBN30" s="250"/>
      <c r="JBO30" s="250"/>
      <c r="JBP30" s="250"/>
      <c r="JBQ30" s="250"/>
      <c r="JBR30" s="250"/>
      <c r="JBS30" s="250"/>
      <c r="JBT30" s="250"/>
      <c r="JBU30" s="250"/>
      <c r="JBV30" s="250"/>
      <c r="JBW30" s="250"/>
      <c r="JBX30" s="250"/>
      <c r="JBY30" s="250"/>
      <c r="JBZ30" s="250"/>
      <c r="JCA30" s="250"/>
      <c r="JCB30" s="250"/>
      <c r="JCC30" s="250"/>
      <c r="JCD30" s="250"/>
      <c r="JCE30" s="250"/>
      <c r="JCF30" s="250"/>
      <c r="JCG30" s="250"/>
      <c r="JCH30" s="250"/>
      <c r="JCI30" s="250"/>
      <c r="JCJ30" s="250"/>
      <c r="JCK30" s="250"/>
      <c r="JCL30" s="250"/>
      <c r="JCM30" s="250"/>
      <c r="JCN30" s="250"/>
      <c r="JCO30" s="250"/>
      <c r="JCP30" s="251"/>
      <c r="JCQ30" s="251"/>
      <c r="JCR30" s="251"/>
      <c r="JCS30" s="251"/>
      <c r="JCT30" s="251"/>
      <c r="JCU30" s="250"/>
      <c r="JCV30" s="250"/>
      <c r="JCW30" s="250"/>
      <c r="JCX30" s="250"/>
      <c r="JCY30" s="250"/>
      <c r="JCZ30" s="250"/>
      <c r="JDA30" s="250"/>
      <c r="JDB30" s="250"/>
      <c r="JDC30" s="250"/>
      <c r="JDD30" s="250"/>
      <c r="JDE30" s="250"/>
      <c r="JDF30" s="250"/>
      <c r="JDG30" s="250"/>
      <c r="JDH30" s="250"/>
      <c r="JDI30" s="250"/>
      <c r="JDJ30" s="250"/>
      <c r="JDK30" s="250"/>
      <c r="JDL30" s="250"/>
      <c r="JDM30" s="250"/>
      <c r="JDN30" s="250"/>
      <c r="JDO30" s="250"/>
      <c r="JDP30" s="250"/>
      <c r="JDQ30" s="250"/>
      <c r="JDR30" s="250"/>
      <c r="JDS30" s="250"/>
      <c r="JDT30" s="250"/>
      <c r="JDU30" s="250"/>
      <c r="JDV30" s="250"/>
      <c r="JDW30" s="250"/>
      <c r="JDX30" s="250"/>
      <c r="JDY30" s="250"/>
      <c r="JDZ30" s="250"/>
      <c r="JEA30" s="250"/>
      <c r="JEB30" s="250"/>
      <c r="JEC30" s="250"/>
      <c r="JED30" s="250"/>
      <c r="JEE30" s="250"/>
      <c r="JEF30" s="250"/>
      <c r="JEG30" s="250"/>
      <c r="JEH30" s="250"/>
      <c r="JEI30" s="250"/>
      <c r="JEJ30" s="250"/>
      <c r="JEK30" s="250"/>
      <c r="JEL30" s="250"/>
      <c r="JEM30" s="250"/>
      <c r="JEN30" s="250"/>
      <c r="JEO30" s="250"/>
      <c r="JEP30" s="250"/>
      <c r="JEQ30" s="250"/>
      <c r="JER30" s="251"/>
      <c r="JES30" s="251"/>
      <c r="JET30" s="251"/>
      <c r="JEU30" s="251"/>
      <c r="JEV30" s="251"/>
      <c r="JEW30" s="250"/>
      <c r="JEX30" s="250"/>
      <c r="JEY30" s="250"/>
      <c r="JEZ30" s="250"/>
      <c r="JFA30" s="250"/>
      <c r="JFB30" s="250"/>
      <c r="JFC30" s="250"/>
      <c r="JFD30" s="250"/>
      <c r="JFE30" s="250"/>
      <c r="JFF30" s="250"/>
      <c r="JFG30" s="250"/>
      <c r="JFH30" s="250"/>
      <c r="JFI30" s="250"/>
      <c r="JFJ30" s="250"/>
      <c r="JFK30" s="250"/>
      <c r="JFL30" s="250"/>
      <c r="JFM30" s="250"/>
      <c r="JFN30" s="250"/>
      <c r="JFO30" s="250"/>
      <c r="JFP30" s="250"/>
      <c r="JFQ30" s="250"/>
      <c r="JFR30" s="250"/>
      <c r="JFS30" s="250"/>
      <c r="JFT30" s="250"/>
      <c r="JFU30" s="250"/>
      <c r="JFV30" s="250"/>
      <c r="JFW30" s="250"/>
      <c r="JFX30" s="250"/>
      <c r="JFY30" s="250"/>
      <c r="JFZ30" s="250"/>
      <c r="JGA30" s="250"/>
      <c r="JGB30" s="250"/>
      <c r="JGC30" s="250"/>
      <c r="JGD30" s="250"/>
      <c r="JGE30" s="250"/>
      <c r="JGF30" s="250"/>
      <c r="JGG30" s="250"/>
      <c r="JGH30" s="250"/>
      <c r="JGI30" s="250"/>
      <c r="JGJ30" s="250"/>
      <c r="JGK30" s="250"/>
      <c r="JGL30" s="250"/>
      <c r="JGM30" s="250"/>
      <c r="JGN30" s="250"/>
      <c r="JGO30" s="250"/>
      <c r="JGP30" s="250"/>
      <c r="JGQ30" s="250"/>
      <c r="JGR30" s="250"/>
      <c r="JGS30" s="250"/>
      <c r="JGT30" s="251"/>
      <c r="JGU30" s="251"/>
      <c r="JGV30" s="251"/>
      <c r="JGW30" s="251"/>
      <c r="JGX30" s="251"/>
      <c r="JGY30" s="250"/>
      <c r="JGZ30" s="250"/>
      <c r="JHA30" s="250"/>
      <c r="JHB30" s="250"/>
      <c r="JHC30" s="250"/>
      <c r="JHD30" s="250"/>
      <c r="JHE30" s="250"/>
      <c r="JHF30" s="250"/>
      <c r="JHG30" s="250"/>
      <c r="JHH30" s="250"/>
      <c r="JHI30" s="250"/>
      <c r="JHJ30" s="250"/>
      <c r="JHK30" s="250"/>
      <c r="JHL30" s="250"/>
      <c r="JHM30" s="250"/>
      <c r="JHN30" s="250"/>
      <c r="JHO30" s="250"/>
      <c r="JHP30" s="250"/>
      <c r="JHQ30" s="250"/>
      <c r="JHR30" s="250"/>
      <c r="JHS30" s="250"/>
      <c r="JHT30" s="250"/>
      <c r="JHU30" s="250"/>
      <c r="JHV30" s="250"/>
      <c r="JHW30" s="250"/>
      <c r="JHX30" s="250"/>
      <c r="JHY30" s="250"/>
      <c r="JHZ30" s="250"/>
      <c r="JIA30" s="250"/>
      <c r="JIB30" s="250"/>
      <c r="JIC30" s="250"/>
      <c r="JID30" s="250"/>
      <c r="JIE30" s="250"/>
      <c r="JIF30" s="250"/>
      <c r="JIG30" s="250"/>
      <c r="JIH30" s="250"/>
      <c r="JII30" s="250"/>
      <c r="JIJ30" s="250"/>
      <c r="JIK30" s="250"/>
      <c r="JIL30" s="250"/>
      <c r="JIM30" s="250"/>
      <c r="JIN30" s="250"/>
      <c r="JIO30" s="250"/>
      <c r="JIP30" s="250"/>
      <c r="JIQ30" s="250"/>
      <c r="JIR30" s="250"/>
      <c r="JIS30" s="250"/>
      <c r="JIT30" s="250"/>
      <c r="JIU30" s="250"/>
      <c r="JIV30" s="251"/>
      <c r="JIW30" s="251"/>
      <c r="JIX30" s="251"/>
      <c r="JIY30" s="251"/>
      <c r="JIZ30" s="251"/>
      <c r="JJA30" s="250"/>
      <c r="JJB30" s="250"/>
      <c r="JJC30" s="250"/>
      <c r="JJD30" s="250"/>
      <c r="JJE30" s="250"/>
      <c r="JJF30" s="250"/>
      <c r="JJG30" s="250"/>
      <c r="JJH30" s="250"/>
      <c r="JJI30" s="250"/>
      <c r="JJJ30" s="250"/>
      <c r="JJK30" s="250"/>
      <c r="JJL30" s="250"/>
      <c r="JJM30" s="250"/>
      <c r="JJN30" s="250"/>
      <c r="JJO30" s="250"/>
      <c r="JJP30" s="250"/>
      <c r="JJQ30" s="250"/>
      <c r="JJR30" s="250"/>
      <c r="JJS30" s="250"/>
      <c r="JJT30" s="250"/>
      <c r="JJU30" s="250"/>
      <c r="JJV30" s="250"/>
      <c r="JJW30" s="250"/>
      <c r="JJX30" s="250"/>
      <c r="JJY30" s="250"/>
      <c r="JJZ30" s="250"/>
      <c r="JKA30" s="250"/>
      <c r="JKB30" s="250"/>
      <c r="JKC30" s="250"/>
      <c r="JKD30" s="250"/>
      <c r="JKE30" s="250"/>
      <c r="JKF30" s="250"/>
      <c r="JKG30" s="250"/>
      <c r="JKH30" s="250"/>
      <c r="JKI30" s="250"/>
      <c r="JKJ30" s="250"/>
      <c r="JKK30" s="250"/>
      <c r="JKL30" s="250"/>
      <c r="JKM30" s="250"/>
      <c r="JKN30" s="250"/>
      <c r="JKO30" s="250"/>
      <c r="JKP30" s="250"/>
      <c r="JKQ30" s="250"/>
      <c r="JKR30" s="250"/>
      <c r="JKS30" s="250"/>
      <c r="JKT30" s="250"/>
      <c r="JKU30" s="250"/>
      <c r="JKV30" s="250"/>
      <c r="JKW30" s="250"/>
      <c r="JKX30" s="251"/>
      <c r="JKY30" s="251"/>
      <c r="JKZ30" s="251"/>
      <c r="JLA30" s="251"/>
      <c r="JLB30" s="251"/>
      <c r="JLC30" s="250"/>
      <c r="JLD30" s="250"/>
      <c r="JLE30" s="250"/>
      <c r="JLF30" s="250"/>
      <c r="JLG30" s="250"/>
      <c r="JLH30" s="250"/>
      <c r="JLI30" s="250"/>
      <c r="JLJ30" s="250"/>
      <c r="JLK30" s="250"/>
      <c r="JLL30" s="250"/>
      <c r="JLM30" s="250"/>
      <c r="JLN30" s="250"/>
      <c r="JLO30" s="250"/>
      <c r="JLP30" s="250"/>
      <c r="JLQ30" s="250"/>
      <c r="JLR30" s="250"/>
      <c r="JLS30" s="250"/>
      <c r="JLT30" s="250"/>
      <c r="JLU30" s="250"/>
      <c r="JLV30" s="250"/>
      <c r="JLW30" s="250"/>
      <c r="JLX30" s="250"/>
      <c r="JLY30" s="250"/>
      <c r="JLZ30" s="250"/>
      <c r="JMA30" s="250"/>
      <c r="JMB30" s="250"/>
      <c r="JMC30" s="250"/>
      <c r="JMD30" s="250"/>
      <c r="JME30" s="250"/>
      <c r="JMF30" s="250"/>
      <c r="JMG30" s="250"/>
      <c r="JMH30" s="250"/>
      <c r="JMI30" s="250"/>
      <c r="JMJ30" s="250"/>
      <c r="JMK30" s="250"/>
      <c r="JML30" s="250"/>
      <c r="JMM30" s="250"/>
      <c r="JMN30" s="250"/>
      <c r="JMO30" s="250"/>
      <c r="JMP30" s="250"/>
      <c r="JMQ30" s="250"/>
      <c r="JMR30" s="250"/>
      <c r="JMS30" s="250"/>
      <c r="JMT30" s="250"/>
      <c r="JMU30" s="250"/>
      <c r="JMV30" s="250"/>
      <c r="JMW30" s="250"/>
      <c r="JMX30" s="250"/>
      <c r="JMY30" s="250"/>
      <c r="JMZ30" s="251"/>
      <c r="JNA30" s="251"/>
      <c r="JNB30" s="251"/>
      <c r="JNC30" s="251"/>
      <c r="JND30" s="251"/>
      <c r="JNE30" s="250"/>
      <c r="JNF30" s="250"/>
      <c r="JNG30" s="250"/>
      <c r="JNH30" s="250"/>
      <c r="JNI30" s="250"/>
      <c r="JNJ30" s="250"/>
      <c r="JNK30" s="250"/>
      <c r="JNL30" s="250"/>
      <c r="JNM30" s="250"/>
      <c r="JNN30" s="250"/>
      <c r="JNO30" s="250"/>
      <c r="JNP30" s="250"/>
      <c r="JNQ30" s="250"/>
      <c r="JNR30" s="250"/>
      <c r="JNS30" s="250"/>
      <c r="JNT30" s="250"/>
      <c r="JNU30" s="250"/>
      <c r="JNV30" s="250"/>
      <c r="JNW30" s="250"/>
      <c r="JNX30" s="250"/>
      <c r="JNY30" s="250"/>
      <c r="JNZ30" s="250"/>
      <c r="JOA30" s="250"/>
      <c r="JOB30" s="250"/>
      <c r="JOC30" s="250"/>
      <c r="JOD30" s="250"/>
      <c r="JOE30" s="250"/>
      <c r="JOF30" s="250"/>
      <c r="JOG30" s="250"/>
      <c r="JOH30" s="250"/>
      <c r="JOI30" s="250"/>
      <c r="JOJ30" s="250"/>
      <c r="JOK30" s="250"/>
      <c r="JOL30" s="250"/>
      <c r="JOM30" s="250"/>
      <c r="JON30" s="250"/>
      <c r="JOO30" s="250"/>
      <c r="JOP30" s="250"/>
      <c r="JOQ30" s="250"/>
      <c r="JOR30" s="250"/>
      <c r="JOS30" s="250"/>
      <c r="JOT30" s="250"/>
      <c r="JOU30" s="250"/>
      <c r="JOV30" s="250"/>
      <c r="JOW30" s="250"/>
      <c r="JOX30" s="250"/>
      <c r="JOY30" s="250"/>
      <c r="JOZ30" s="250"/>
      <c r="JPA30" s="250"/>
      <c r="JPB30" s="251"/>
      <c r="JPC30" s="251"/>
      <c r="JPD30" s="251"/>
      <c r="JPE30" s="251"/>
      <c r="JPF30" s="251"/>
      <c r="JPG30" s="250"/>
      <c r="JPH30" s="250"/>
      <c r="JPI30" s="250"/>
      <c r="JPJ30" s="250"/>
      <c r="JPK30" s="250"/>
      <c r="JPL30" s="250"/>
      <c r="JPM30" s="250"/>
      <c r="JPN30" s="250"/>
      <c r="JPO30" s="250"/>
      <c r="JPP30" s="250"/>
      <c r="JPQ30" s="250"/>
      <c r="JPR30" s="250"/>
      <c r="JPS30" s="250"/>
      <c r="JPT30" s="250"/>
      <c r="JPU30" s="250"/>
      <c r="JPV30" s="250"/>
      <c r="JPW30" s="250"/>
      <c r="JPX30" s="250"/>
      <c r="JPY30" s="250"/>
      <c r="JPZ30" s="250"/>
      <c r="JQA30" s="250"/>
      <c r="JQB30" s="250"/>
      <c r="JQC30" s="250"/>
      <c r="JQD30" s="250"/>
      <c r="JQE30" s="250"/>
      <c r="JQF30" s="250"/>
      <c r="JQG30" s="250"/>
      <c r="JQH30" s="250"/>
      <c r="JQI30" s="250"/>
      <c r="JQJ30" s="250"/>
      <c r="JQK30" s="250"/>
      <c r="JQL30" s="250"/>
      <c r="JQM30" s="250"/>
      <c r="JQN30" s="250"/>
      <c r="JQO30" s="250"/>
      <c r="JQP30" s="250"/>
      <c r="JQQ30" s="250"/>
      <c r="JQR30" s="250"/>
      <c r="JQS30" s="250"/>
      <c r="JQT30" s="250"/>
      <c r="JQU30" s="250"/>
      <c r="JQV30" s="250"/>
      <c r="JQW30" s="250"/>
      <c r="JQX30" s="250"/>
      <c r="JQY30" s="250"/>
      <c r="JQZ30" s="250"/>
      <c r="JRA30" s="250"/>
      <c r="JRB30" s="250"/>
      <c r="JRC30" s="250"/>
      <c r="JRD30" s="251"/>
      <c r="JRE30" s="251"/>
      <c r="JRF30" s="251"/>
      <c r="JRG30" s="251"/>
      <c r="JRH30" s="251"/>
      <c r="JRI30" s="250"/>
      <c r="JRJ30" s="250"/>
      <c r="JRK30" s="250"/>
      <c r="JRL30" s="250"/>
      <c r="JRM30" s="250"/>
      <c r="JRN30" s="250"/>
      <c r="JRO30" s="250"/>
      <c r="JRP30" s="250"/>
      <c r="JRQ30" s="250"/>
      <c r="JRR30" s="250"/>
      <c r="JRS30" s="250"/>
      <c r="JRT30" s="250"/>
      <c r="JRU30" s="250"/>
      <c r="JRV30" s="250"/>
      <c r="JRW30" s="250"/>
      <c r="JRX30" s="250"/>
      <c r="JRY30" s="250"/>
      <c r="JRZ30" s="250"/>
      <c r="JSA30" s="250"/>
      <c r="JSB30" s="250"/>
      <c r="JSC30" s="250"/>
      <c r="JSD30" s="250"/>
      <c r="JSE30" s="250"/>
      <c r="JSF30" s="250"/>
      <c r="JSG30" s="250"/>
      <c r="JSH30" s="250"/>
      <c r="JSI30" s="250"/>
      <c r="JSJ30" s="250"/>
      <c r="JSK30" s="250"/>
      <c r="JSL30" s="250"/>
      <c r="JSM30" s="250"/>
      <c r="JSN30" s="250"/>
      <c r="JSO30" s="250"/>
      <c r="JSP30" s="250"/>
      <c r="JSQ30" s="250"/>
      <c r="JSR30" s="250"/>
      <c r="JSS30" s="250"/>
      <c r="JST30" s="250"/>
      <c r="JSU30" s="250"/>
      <c r="JSV30" s="250"/>
      <c r="JSW30" s="250"/>
      <c r="JSX30" s="250"/>
      <c r="JSY30" s="250"/>
      <c r="JSZ30" s="250"/>
      <c r="JTA30" s="250"/>
      <c r="JTB30" s="250"/>
      <c r="JTC30" s="250"/>
      <c r="JTD30" s="250"/>
      <c r="JTE30" s="250"/>
      <c r="JTF30" s="251"/>
      <c r="JTG30" s="251"/>
      <c r="JTH30" s="251"/>
      <c r="JTI30" s="251"/>
      <c r="JTJ30" s="251"/>
      <c r="JTK30" s="250"/>
      <c r="JTL30" s="250"/>
      <c r="JTM30" s="250"/>
      <c r="JTN30" s="250"/>
      <c r="JTO30" s="250"/>
      <c r="JTP30" s="250"/>
      <c r="JTQ30" s="250"/>
      <c r="JTR30" s="250"/>
      <c r="JTS30" s="250"/>
      <c r="JTT30" s="250"/>
      <c r="JTU30" s="250"/>
      <c r="JTV30" s="250"/>
      <c r="JTW30" s="250"/>
      <c r="JTX30" s="250"/>
      <c r="JTY30" s="250"/>
      <c r="JTZ30" s="250"/>
      <c r="JUA30" s="250"/>
      <c r="JUB30" s="250"/>
      <c r="JUC30" s="250"/>
      <c r="JUD30" s="250"/>
      <c r="JUE30" s="250"/>
      <c r="JUF30" s="250"/>
      <c r="JUG30" s="250"/>
      <c r="JUH30" s="250"/>
      <c r="JUI30" s="250"/>
      <c r="JUJ30" s="250"/>
      <c r="JUK30" s="250"/>
      <c r="JUL30" s="250"/>
      <c r="JUM30" s="250"/>
      <c r="JUN30" s="250"/>
      <c r="JUO30" s="250"/>
      <c r="JUP30" s="250"/>
      <c r="JUQ30" s="250"/>
      <c r="JUR30" s="250"/>
      <c r="JUS30" s="250"/>
      <c r="JUT30" s="250"/>
      <c r="JUU30" s="250"/>
      <c r="JUV30" s="250"/>
      <c r="JUW30" s="250"/>
      <c r="JUX30" s="250"/>
      <c r="JUY30" s="250"/>
      <c r="JUZ30" s="250"/>
      <c r="JVA30" s="250"/>
      <c r="JVB30" s="250"/>
      <c r="JVC30" s="250"/>
      <c r="JVD30" s="250"/>
      <c r="JVE30" s="250"/>
      <c r="JVF30" s="250"/>
      <c r="JVG30" s="250"/>
      <c r="JVH30" s="251"/>
      <c r="JVI30" s="251"/>
      <c r="JVJ30" s="251"/>
      <c r="JVK30" s="251"/>
      <c r="JVL30" s="251"/>
      <c r="JVM30" s="250"/>
      <c r="JVN30" s="250"/>
      <c r="JVO30" s="250"/>
      <c r="JVP30" s="250"/>
      <c r="JVQ30" s="250"/>
      <c r="JVR30" s="250"/>
      <c r="JVS30" s="250"/>
      <c r="JVT30" s="250"/>
      <c r="JVU30" s="250"/>
      <c r="JVV30" s="250"/>
      <c r="JVW30" s="250"/>
      <c r="JVX30" s="250"/>
      <c r="JVY30" s="250"/>
      <c r="JVZ30" s="250"/>
      <c r="JWA30" s="250"/>
      <c r="JWB30" s="250"/>
      <c r="JWC30" s="250"/>
      <c r="JWD30" s="250"/>
      <c r="JWE30" s="250"/>
      <c r="JWF30" s="250"/>
      <c r="JWG30" s="250"/>
      <c r="JWH30" s="250"/>
      <c r="JWI30" s="250"/>
      <c r="JWJ30" s="250"/>
      <c r="JWK30" s="250"/>
      <c r="JWL30" s="250"/>
      <c r="JWM30" s="250"/>
      <c r="JWN30" s="250"/>
      <c r="JWO30" s="250"/>
      <c r="JWP30" s="250"/>
      <c r="JWQ30" s="250"/>
      <c r="JWR30" s="250"/>
      <c r="JWS30" s="250"/>
      <c r="JWT30" s="250"/>
      <c r="JWU30" s="250"/>
      <c r="JWV30" s="250"/>
      <c r="JWW30" s="250"/>
      <c r="JWX30" s="250"/>
      <c r="JWY30" s="250"/>
      <c r="JWZ30" s="250"/>
      <c r="JXA30" s="250"/>
      <c r="JXB30" s="250"/>
      <c r="JXC30" s="250"/>
      <c r="JXD30" s="250"/>
      <c r="JXE30" s="250"/>
      <c r="JXF30" s="250"/>
      <c r="JXG30" s="250"/>
      <c r="JXH30" s="250"/>
      <c r="JXI30" s="250"/>
      <c r="JXJ30" s="251"/>
      <c r="JXK30" s="251"/>
      <c r="JXL30" s="251"/>
      <c r="JXM30" s="251"/>
      <c r="JXN30" s="251"/>
      <c r="JXO30" s="250"/>
      <c r="JXP30" s="250"/>
      <c r="JXQ30" s="250"/>
      <c r="JXR30" s="250"/>
      <c r="JXS30" s="250"/>
      <c r="JXT30" s="250"/>
      <c r="JXU30" s="250"/>
      <c r="JXV30" s="250"/>
      <c r="JXW30" s="250"/>
      <c r="JXX30" s="250"/>
      <c r="JXY30" s="250"/>
      <c r="JXZ30" s="250"/>
      <c r="JYA30" s="250"/>
      <c r="JYB30" s="250"/>
      <c r="JYC30" s="250"/>
      <c r="JYD30" s="250"/>
      <c r="JYE30" s="250"/>
      <c r="JYF30" s="250"/>
      <c r="JYG30" s="250"/>
      <c r="JYH30" s="250"/>
      <c r="JYI30" s="250"/>
      <c r="JYJ30" s="250"/>
      <c r="JYK30" s="250"/>
      <c r="JYL30" s="250"/>
      <c r="JYM30" s="250"/>
      <c r="JYN30" s="250"/>
      <c r="JYO30" s="250"/>
      <c r="JYP30" s="250"/>
      <c r="JYQ30" s="250"/>
      <c r="JYR30" s="250"/>
      <c r="JYS30" s="250"/>
      <c r="JYT30" s="250"/>
      <c r="JYU30" s="250"/>
      <c r="JYV30" s="250"/>
      <c r="JYW30" s="250"/>
      <c r="JYX30" s="250"/>
      <c r="JYY30" s="250"/>
      <c r="JYZ30" s="250"/>
      <c r="JZA30" s="250"/>
      <c r="JZB30" s="250"/>
      <c r="JZC30" s="250"/>
      <c r="JZD30" s="250"/>
      <c r="JZE30" s="250"/>
      <c r="JZF30" s="250"/>
      <c r="JZG30" s="250"/>
      <c r="JZH30" s="250"/>
      <c r="JZI30" s="250"/>
      <c r="JZJ30" s="250"/>
      <c r="JZK30" s="250"/>
      <c r="JZL30" s="251"/>
      <c r="JZM30" s="251"/>
      <c r="JZN30" s="251"/>
      <c r="JZO30" s="251"/>
      <c r="JZP30" s="251"/>
      <c r="JZQ30" s="250"/>
      <c r="JZR30" s="250"/>
      <c r="JZS30" s="250"/>
      <c r="JZT30" s="250"/>
      <c r="JZU30" s="250"/>
      <c r="JZV30" s="250"/>
      <c r="JZW30" s="250"/>
      <c r="JZX30" s="250"/>
      <c r="JZY30" s="250"/>
      <c r="JZZ30" s="250"/>
      <c r="KAA30" s="250"/>
      <c r="KAB30" s="250"/>
      <c r="KAC30" s="250"/>
      <c r="KAD30" s="250"/>
      <c r="KAE30" s="250"/>
      <c r="KAF30" s="250"/>
      <c r="KAG30" s="250"/>
      <c r="KAH30" s="250"/>
      <c r="KAI30" s="250"/>
      <c r="KAJ30" s="250"/>
      <c r="KAK30" s="250"/>
      <c r="KAL30" s="250"/>
      <c r="KAM30" s="250"/>
      <c r="KAN30" s="250"/>
      <c r="KAO30" s="250"/>
      <c r="KAP30" s="250"/>
      <c r="KAQ30" s="250"/>
      <c r="KAR30" s="250"/>
      <c r="KAS30" s="250"/>
      <c r="KAT30" s="250"/>
      <c r="KAU30" s="250"/>
      <c r="KAV30" s="250"/>
      <c r="KAW30" s="250"/>
      <c r="KAX30" s="250"/>
      <c r="KAY30" s="250"/>
      <c r="KAZ30" s="250"/>
      <c r="KBA30" s="250"/>
      <c r="KBB30" s="250"/>
      <c r="KBC30" s="250"/>
      <c r="KBD30" s="250"/>
      <c r="KBE30" s="250"/>
      <c r="KBF30" s="250"/>
      <c r="KBG30" s="250"/>
      <c r="KBH30" s="250"/>
      <c r="KBI30" s="250"/>
      <c r="KBJ30" s="250"/>
      <c r="KBK30" s="250"/>
      <c r="KBL30" s="250"/>
      <c r="KBM30" s="250"/>
      <c r="KBN30" s="251"/>
      <c r="KBO30" s="251"/>
      <c r="KBP30" s="251"/>
      <c r="KBQ30" s="251"/>
      <c r="KBR30" s="251"/>
      <c r="KBS30" s="250"/>
      <c r="KBT30" s="250"/>
      <c r="KBU30" s="250"/>
      <c r="KBV30" s="250"/>
      <c r="KBW30" s="250"/>
      <c r="KBX30" s="250"/>
      <c r="KBY30" s="250"/>
      <c r="KBZ30" s="250"/>
      <c r="KCA30" s="250"/>
      <c r="KCB30" s="250"/>
      <c r="KCC30" s="250"/>
      <c r="KCD30" s="250"/>
      <c r="KCE30" s="250"/>
      <c r="KCF30" s="250"/>
      <c r="KCG30" s="250"/>
      <c r="KCH30" s="250"/>
      <c r="KCI30" s="250"/>
      <c r="KCJ30" s="250"/>
      <c r="KCK30" s="250"/>
      <c r="KCL30" s="250"/>
      <c r="KCM30" s="250"/>
      <c r="KCN30" s="250"/>
      <c r="KCO30" s="250"/>
      <c r="KCP30" s="250"/>
      <c r="KCQ30" s="250"/>
      <c r="KCR30" s="250"/>
      <c r="KCS30" s="250"/>
      <c r="KCT30" s="250"/>
      <c r="KCU30" s="250"/>
      <c r="KCV30" s="250"/>
      <c r="KCW30" s="250"/>
      <c r="KCX30" s="250"/>
      <c r="KCY30" s="250"/>
      <c r="KCZ30" s="250"/>
      <c r="KDA30" s="250"/>
      <c r="KDB30" s="250"/>
      <c r="KDC30" s="250"/>
      <c r="KDD30" s="250"/>
      <c r="KDE30" s="250"/>
      <c r="KDF30" s="250"/>
      <c r="KDG30" s="250"/>
      <c r="KDH30" s="250"/>
      <c r="KDI30" s="250"/>
      <c r="KDJ30" s="250"/>
      <c r="KDK30" s="250"/>
      <c r="KDL30" s="250"/>
      <c r="KDM30" s="250"/>
      <c r="KDN30" s="250"/>
      <c r="KDO30" s="250"/>
      <c r="KDP30" s="251"/>
      <c r="KDQ30" s="251"/>
      <c r="KDR30" s="251"/>
      <c r="KDS30" s="251"/>
      <c r="KDT30" s="251"/>
      <c r="KDU30" s="250"/>
      <c r="KDV30" s="250"/>
      <c r="KDW30" s="250"/>
      <c r="KDX30" s="250"/>
      <c r="KDY30" s="250"/>
      <c r="KDZ30" s="250"/>
      <c r="KEA30" s="250"/>
      <c r="KEB30" s="250"/>
      <c r="KEC30" s="250"/>
      <c r="KED30" s="250"/>
      <c r="KEE30" s="250"/>
      <c r="KEF30" s="250"/>
      <c r="KEG30" s="250"/>
      <c r="KEH30" s="250"/>
      <c r="KEI30" s="250"/>
      <c r="KEJ30" s="250"/>
      <c r="KEK30" s="250"/>
      <c r="KEL30" s="250"/>
      <c r="KEM30" s="250"/>
      <c r="KEN30" s="250"/>
      <c r="KEO30" s="250"/>
      <c r="KEP30" s="250"/>
      <c r="KEQ30" s="250"/>
      <c r="KER30" s="250"/>
      <c r="KES30" s="250"/>
      <c r="KET30" s="250"/>
      <c r="KEU30" s="250"/>
      <c r="KEV30" s="250"/>
      <c r="KEW30" s="250"/>
      <c r="KEX30" s="250"/>
      <c r="KEY30" s="250"/>
      <c r="KEZ30" s="250"/>
      <c r="KFA30" s="250"/>
      <c r="KFB30" s="250"/>
      <c r="KFC30" s="250"/>
      <c r="KFD30" s="250"/>
      <c r="KFE30" s="250"/>
      <c r="KFF30" s="250"/>
      <c r="KFG30" s="250"/>
      <c r="KFH30" s="250"/>
      <c r="KFI30" s="250"/>
      <c r="KFJ30" s="250"/>
      <c r="KFK30" s="250"/>
      <c r="KFL30" s="250"/>
      <c r="KFM30" s="250"/>
      <c r="KFN30" s="250"/>
      <c r="KFO30" s="250"/>
      <c r="KFP30" s="250"/>
      <c r="KFQ30" s="250"/>
      <c r="KFR30" s="251"/>
      <c r="KFS30" s="251"/>
      <c r="KFT30" s="251"/>
      <c r="KFU30" s="251"/>
      <c r="KFV30" s="251"/>
      <c r="KFW30" s="250"/>
      <c r="KFX30" s="250"/>
      <c r="KFY30" s="250"/>
      <c r="KFZ30" s="250"/>
      <c r="KGA30" s="250"/>
      <c r="KGB30" s="250"/>
      <c r="KGC30" s="250"/>
      <c r="KGD30" s="250"/>
      <c r="KGE30" s="250"/>
      <c r="KGF30" s="250"/>
      <c r="KGG30" s="250"/>
      <c r="KGH30" s="250"/>
      <c r="KGI30" s="250"/>
      <c r="KGJ30" s="250"/>
      <c r="KGK30" s="250"/>
      <c r="KGL30" s="250"/>
      <c r="KGM30" s="250"/>
      <c r="KGN30" s="250"/>
      <c r="KGO30" s="250"/>
      <c r="KGP30" s="250"/>
      <c r="KGQ30" s="250"/>
      <c r="KGR30" s="250"/>
      <c r="KGS30" s="250"/>
      <c r="KGT30" s="250"/>
      <c r="KGU30" s="250"/>
      <c r="KGV30" s="250"/>
      <c r="KGW30" s="250"/>
      <c r="KGX30" s="250"/>
      <c r="KGY30" s="250"/>
      <c r="KGZ30" s="250"/>
      <c r="KHA30" s="250"/>
      <c r="KHB30" s="250"/>
      <c r="KHC30" s="250"/>
      <c r="KHD30" s="250"/>
      <c r="KHE30" s="250"/>
      <c r="KHF30" s="250"/>
      <c r="KHG30" s="250"/>
      <c r="KHH30" s="250"/>
      <c r="KHI30" s="250"/>
      <c r="KHJ30" s="250"/>
      <c r="KHK30" s="250"/>
      <c r="KHL30" s="250"/>
      <c r="KHM30" s="250"/>
      <c r="KHN30" s="250"/>
      <c r="KHO30" s="250"/>
      <c r="KHP30" s="250"/>
      <c r="KHQ30" s="250"/>
      <c r="KHR30" s="250"/>
      <c r="KHS30" s="250"/>
      <c r="KHT30" s="251"/>
      <c r="KHU30" s="251"/>
      <c r="KHV30" s="251"/>
      <c r="KHW30" s="251"/>
      <c r="KHX30" s="251"/>
      <c r="KHY30" s="250"/>
      <c r="KHZ30" s="250"/>
      <c r="KIA30" s="250"/>
      <c r="KIB30" s="250"/>
      <c r="KIC30" s="250"/>
      <c r="KID30" s="250"/>
      <c r="KIE30" s="250"/>
      <c r="KIF30" s="250"/>
      <c r="KIG30" s="250"/>
      <c r="KIH30" s="250"/>
      <c r="KII30" s="250"/>
      <c r="KIJ30" s="250"/>
      <c r="KIK30" s="250"/>
      <c r="KIL30" s="250"/>
      <c r="KIM30" s="250"/>
      <c r="KIN30" s="250"/>
      <c r="KIO30" s="250"/>
      <c r="KIP30" s="250"/>
      <c r="KIQ30" s="250"/>
      <c r="KIR30" s="250"/>
      <c r="KIS30" s="250"/>
      <c r="KIT30" s="250"/>
      <c r="KIU30" s="250"/>
      <c r="KIV30" s="250"/>
      <c r="KIW30" s="250"/>
      <c r="KIX30" s="250"/>
      <c r="KIY30" s="250"/>
      <c r="KIZ30" s="250"/>
      <c r="KJA30" s="250"/>
      <c r="KJB30" s="250"/>
      <c r="KJC30" s="250"/>
      <c r="KJD30" s="250"/>
      <c r="KJE30" s="250"/>
      <c r="KJF30" s="250"/>
      <c r="KJG30" s="250"/>
      <c r="KJH30" s="250"/>
      <c r="KJI30" s="250"/>
      <c r="KJJ30" s="250"/>
      <c r="KJK30" s="250"/>
      <c r="KJL30" s="250"/>
      <c r="KJM30" s="250"/>
      <c r="KJN30" s="250"/>
      <c r="KJO30" s="250"/>
      <c r="KJP30" s="250"/>
      <c r="KJQ30" s="250"/>
      <c r="KJR30" s="250"/>
      <c r="KJS30" s="250"/>
      <c r="KJT30" s="250"/>
      <c r="KJU30" s="250"/>
      <c r="KJV30" s="251"/>
      <c r="KJW30" s="251"/>
      <c r="KJX30" s="251"/>
      <c r="KJY30" s="251"/>
      <c r="KJZ30" s="251"/>
      <c r="KKA30" s="250"/>
      <c r="KKB30" s="250"/>
      <c r="KKC30" s="250"/>
      <c r="KKD30" s="250"/>
      <c r="KKE30" s="250"/>
      <c r="KKF30" s="250"/>
      <c r="KKG30" s="250"/>
      <c r="KKH30" s="250"/>
      <c r="KKI30" s="250"/>
      <c r="KKJ30" s="250"/>
      <c r="KKK30" s="250"/>
      <c r="KKL30" s="250"/>
      <c r="KKM30" s="250"/>
      <c r="KKN30" s="250"/>
      <c r="KKO30" s="250"/>
      <c r="KKP30" s="250"/>
      <c r="KKQ30" s="250"/>
      <c r="KKR30" s="250"/>
      <c r="KKS30" s="250"/>
      <c r="KKT30" s="250"/>
      <c r="KKU30" s="250"/>
      <c r="KKV30" s="250"/>
      <c r="KKW30" s="250"/>
      <c r="KKX30" s="250"/>
      <c r="KKY30" s="250"/>
      <c r="KKZ30" s="250"/>
      <c r="KLA30" s="250"/>
      <c r="KLB30" s="250"/>
      <c r="KLC30" s="250"/>
      <c r="KLD30" s="250"/>
      <c r="KLE30" s="250"/>
      <c r="KLF30" s="250"/>
      <c r="KLG30" s="250"/>
      <c r="KLH30" s="250"/>
      <c r="KLI30" s="250"/>
      <c r="KLJ30" s="250"/>
      <c r="KLK30" s="250"/>
      <c r="KLL30" s="250"/>
      <c r="KLM30" s="250"/>
      <c r="KLN30" s="250"/>
      <c r="KLO30" s="250"/>
      <c r="KLP30" s="250"/>
      <c r="KLQ30" s="250"/>
      <c r="KLR30" s="250"/>
      <c r="KLS30" s="250"/>
      <c r="KLT30" s="250"/>
      <c r="KLU30" s="250"/>
      <c r="KLV30" s="250"/>
      <c r="KLW30" s="250"/>
      <c r="KLX30" s="251"/>
      <c r="KLY30" s="251"/>
      <c r="KLZ30" s="251"/>
      <c r="KMA30" s="251"/>
      <c r="KMB30" s="251"/>
      <c r="KMC30" s="250"/>
      <c r="KMD30" s="250"/>
      <c r="KME30" s="250"/>
      <c r="KMF30" s="250"/>
      <c r="KMG30" s="250"/>
      <c r="KMH30" s="250"/>
      <c r="KMI30" s="250"/>
      <c r="KMJ30" s="250"/>
      <c r="KMK30" s="250"/>
      <c r="KML30" s="250"/>
      <c r="KMM30" s="250"/>
      <c r="KMN30" s="250"/>
      <c r="KMO30" s="250"/>
      <c r="KMP30" s="250"/>
      <c r="KMQ30" s="250"/>
      <c r="KMR30" s="250"/>
      <c r="KMS30" s="250"/>
      <c r="KMT30" s="250"/>
      <c r="KMU30" s="250"/>
      <c r="KMV30" s="250"/>
      <c r="KMW30" s="250"/>
      <c r="KMX30" s="250"/>
      <c r="KMY30" s="250"/>
      <c r="KMZ30" s="250"/>
      <c r="KNA30" s="250"/>
      <c r="KNB30" s="250"/>
      <c r="KNC30" s="250"/>
      <c r="KND30" s="250"/>
      <c r="KNE30" s="250"/>
      <c r="KNF30" s="250"/>
      <c r="KNG30" s="250"/>
      <c r="KNH30" s="250"/>
      <c r="KNI30" s="250"/>
      <c r="KNJ30" s="250"/>
      <c r="KNK30" s="250"/>
      <c r="KNL30" s="250"/>
      <c r="KNM30" s="250"/>
      <c r="KNN30" s="250"/>
      <c r="KNO30" s="250"/>
      <c r="KNP30" s="250"/>
      <c r="KNQ30" s="250"/>
      <c r="KNR30" s="250"/>
      <c r="KNS30" s="250"/>
      <c r="KNT30" s="250"/>
      <c r="KNU30" s="250"/>
      <c r="KNV30" s="250"/>
      <c r="KNW30" s="250"/>
      <c r="KNX30" s="250"/>
      <c r="KNY30" s="250"/>
      <c r="KNZ30" s="251"/>
      <c r="KOA30" s="251"/>
      <c r="KOB30" s="251"/>
      <c r="KOC30" s="251"/>
      <c r="KOD30" s="251"/>
      <c r="KOE30" s="250"/>
      <c r="KOF30" s="250"/>
      <c r="KOG30" s="250"/>
      <c r="KOH30" s="250"/>
      <c r="KOI30" s="250"/>
      <c r="KOJ30" s="250"/>
      <c r="KOK30" s="250"/>
      <c r="KOL30" s="250"/>
      <c r="KOM30" s="250"/>
      <c r="KON30" s="250"/>
      <c r="KOO30" s="250"/>
      <c r="KOP30" s="250"/>
      <c r="KOQ30" s="250"/>
      <c r="KOR30" s="250"/>
      <c r="KOS30" s="250"/>
      <c r="KOT30" s="250"/>
      <c r="KOU30" s="250"/>
      <c r="KOV30" s="250"/>
      <c r="KOW30" s="250"/>
      <c r="KOX30" s="250"/>
      <c r="KOY30" s="250"/>
      <c r="KOZ30" s="250"/>
      <c r="KPA30" s="250"/>
      <c r="KPB30" s="250"/>
      <c r="KPC30" s="250"/>
      <c r="KPD30" s="250"/>
      <c r="KPE30" s="250"/>
      <c r="KPF30" s="250"/>
      <c r="KPG30" s="250"/>
      <c r="KPH30" s="250"/>
      <c r="KPI30" s="250"/>
      <c r="KPJ30" s="250"/>
      <c r="KPK30" s="250"/>
      <c r="KPL30" s="250"/>
      <c r="KPM30" s="250"/>
      <c r="KPN30" s="250"/>
      <c r="KPO30" s="250"/>
      <c r="KPP30" s="250"/>
      <c r="KPQ30" s="250"/>
      <c r="KPR30" s="250"/>
      <c r="KPS30" s="250"/>
      <c r="KPT30" s="250"/>
      <c r="KPU30" s="250"/>
      <c r="KPV30" s="250"/>
      <c r="KPW30" s="250"/>
      <c r="KPX30" s="250"/>
      <c r="KPY30" s="250"/>
      <c r="KPZ30" s="250"/>
      <c r="KQA30" s="250"/>
      <c r="KQB30" s="251"/>
      <c r="KQC30" s="251"/>
      <c r="KQD30" s="251"/>
      <c r="KQE30" s="251"/>
      <c r="KQF30" s="251"/>
      <c r="KQG30" s="250"/>
      <c r="KQH30" s="250"/>
      <c r="KQI30" s="250"/>
      <c r="KQJ30" s="250"/>
      <c r="KQK30" s="250"/>
      <c r="KQL30" s="250"/>
      <c r="KQM30" s="250"/>
      <c r="KQN30" s="250"/>
      <c r="KQO30" s="250"/>
      <c r="KQP30" s="250"/>
      <c r="KQQ30" s="250"/>
      <c r="KQR30" s="250"/>
      <c r="KQS30" s="250"/>
      <c r="KQT30" s="250"/>
      <c r="KQU30" s="250"/>
      <c r="KQV30" s="250"/>
      <c r="KQW30" s="250"/>
      <c r="KQX30" s="250"/>
      <c r="KQY30" s="250"/>
      <c r="KQZ30" s="250"/>
      <c r="KRA30" s="250"/>
      <c r="KRB30" s="250"/>
      <c r="KRC30" s="250"/>
      <c r="KRD30" s="250"/>
      <c r="KRE30" s="250"/>
      <c r="KRF30" s="250"/>
      <c r="KRG30" s="250"/>
      <c r="KRH30" s="250"/>
      <c r="KRI30" s="250"/>
      <c r="KRJ30" s="250"/>
      <c r="KRK30" s="250"/>
      <c r="KRL30" s="250"/>
      <c r="KRM30" s="250"/>
      <c r="KRN30" s="250"/>
      <c r="KRO30" s="250"/>
      <c r="KRP30" s="250"/>
      <c r="KRQ30" s="250"/>
      <c r="KRR30" s="250"/>
      <c r="KRS30" s="250"/>
      <c r="KRT30" s="250"/>
      <c r="KRU30" s="250"/>
      <c r="KRV30" s="250"/>
      <c r="KRW30" s="250"/>
      <c r="KRX30" s="250"/>
      <c r="KRY30" s="250"/>
      <c r="KRZ30" s="250"/>
      <c r="KSA30" s="250"/>
      <c r="KSB30" s="250"/>
      <c r="KSC30" s="250"/>
      <c r="KSD30" s="251"/>
      <c r="KSE30" s="251"/>
      <c r="KSF30" s="251"/>
      <c r="KSG30" s="251"/>
      <c r="KSH30" s="251"/>
      <c r="KSI30" s="250"/>
      <c r="KSJ30" s="250"/>
      <c r="KSK30" s="250"/>
      <c r="KSL30" s="250"/>
      <c r="KSM30" s="250"/>
      <c r="KSN30" s="250"/>
      <c r="KSO30" s="250"/>
      <c r="KSP30" s="250"/>
      <c r="KSQ30" s="250"/>
      <c r="KSR30" s="250"/>
      <c r="KSS30" s="250"/>
      <c r="KST30" s="250"/>
      <c r="KSU30" s="250"/>
      <c r="KSV30" s="250"/>
      <c r="KSW30" s="250"/>
      <c r="KSX30" s="250"/>
      <c r="KSY30" s="250"/>
      <c r="KSZ30" s="250"/>
      <c r="KTA30" s="250"/>
      <c r="KTB30" s="250"/>
      <c r="KTC30" s="250"/>
      <c r="KTD30" s="250"/>
      <c r="KTE30" s="250"/>
      <c r="KTF30" s="250"/>
      <c r="KTG30" s="250"/>
      <c r="KTH30" s="250"/>
      <c r="KTI30" s="250"/>
      <c r="KTJ30" s="250"/>
      <c r="KTK30" s="250"/>
      <c r="KTL30" s="250"/>
      <c r="KTM30" s="250"/>
      <c r="KTN30" s="250"/>
      <c r="KTO30" s="250"/>
      <c r="KTP30" s="250"/>
      <c r="KTQ30" s="250"/>
      <c r="KTR30" s="250"/>
      <c r="KTS30" s="250"/>
      <c r="KTT30" s="250"/>
      <c r="KTU30" s="250"/>
      <c r="KTV30" s="250"/>
      <c r="KTW30" s="250"/>
      <c r="KTX30" s="250"/>
      <c r="KTY30" s="250"/>
      <c r="KTZ30" s="250"/>
      <c r="KUA30" s="250"/>
      <c r="KUB30" s="250"/>
      <c r="KUC30" s="250"/>
      <c r="KUD30" s="250"/>
      <c r="KUE30" s="250"/>
      <c r="KUF30" s="251"/>
      <c r="KUG30" s="251"/>
      <c r="KUH30" s="251"/>
      <c r="KUI30" s="251"/>
      <c r="KUJ30" s="251"/>
      <c r="KUK30" s="250"/>
      <c r="KUL30" s="250"/>
      <c r="KUM30" s="250"/>
      <c r="KUN30" s="250"/>
      <c r="KUO30" s="250"/>
      <c r="KUP30" s="250"/>
      <c r="KUQ30" s="250"/>
      <c r="KUR30" s="250"/>
      <c r="KUS30" s="250"/>
      <c r="KUT30" s="250"/>
      <c r="KUU30" s="250"/>
      <c r="KUV30" s="250"/>
      <c r="KUW30" s="250"/>
      <c r="KUX30" s="250"/>
      <c r="KUY30" s="250"/>
      <c r="KUZ30" s="250"/>
      <c r="KVA30" s="250"/>
      <c r="KVB30" s="250"/>
      <c r="KVC30" s="250"/>
      <c r="KVD30" s="250"/>
      <c r="KVE30" s="250"/>
      <c r="KVF30" s="250"/>
      <c r="KVG30" s="250"/>
      <c r="KVH30" s="250"/>
      <c r="KVI30" s="250"/>
      <c r="KVJ30" s="250"/>
      <c r="KVK30" s="250"/>
      <c r="KVL30" s="250"/>
      <c r="KVM30" s="250"/>
      <c r="KVN30" s="250"/>
      <c r="KVO30" s="250"/>
      <c r="KVP30" s="250"/>
      <c r="KVQ30" s="250"/>
      <c r="KVR30" s="250"/>
      <c r="KVS30" s="250"/>
      <c r="KVT30" s="250"/>
      <c r="KVU30" s="250"/>
      <c r="KVV30" s="250"/>
      <c r="KVW30" s="250"/>
      <c r="KVX30" s="250"/>
      <c r="KVY30" s="250"/>
      <c r="KVZ30" s="250"/>
      <c r="KWA30" s="250"/>
      <c r="KWB30" s="250"/>
      <c r="KWC30" s="250"/>
      <c r="KWD30" s="250"/>
      <c r="KWE30" s="250"/>
      <c r="KWF30" s="250"/>
      <c r="KWG30" s="250"/>
      <c r="KWH30" s="251"/>
      <c r="KWI30" s="251"/>
      <c r="KWJ30" s="251"/>
      <c r="KWK30" s="251"/>
      <c r="KWL30" s="251"/>
      <c r="KWM30" s="250"/>
      <c r="KWN30" s="250"/>
      <c r="KWO30" s="250"/>
      <c r="KWP30" s="250"/>
      <c r="KWQ30" s="250"/>
      <c r="KWR30" s="250"/>
      <c r="KWS30" s="250"/>
      <c r="KWT30" s="250"/>
      <c r="KWU30" s="250"/>
      <c r="KWV30" s="250"/>
      <c r="KWW30" s="250"/>
      <c r="KWX30" s="250"/>
      <c r="KWY30" s="250"/>
      <c r="KWZ30" s="250"/>
      <c r="KXA30" s="250"/>
      <c r="KXB30" s="250"/>
      <c r="KXC30" s="250"/>
      <c r="KXD30" s="250"/>
      <c r="KXE30" s="250"/>
      <c r="KXF30" s="250"/>
      <c r="KXG30" s="250"/>
      <c r="KXH30" s="250"/>
      <c r="KXI30" s="250"/>
      <c r="KXJ30" s="250"/>
      <c r="KXK30" s="250"/>
      <c r="KXL30" s="250"/>
      <c r="KXM30" s="250"/>
      <c r="KXN30" s="250"/>
      <c r="KXO30" s="250"/>
      <c r="KXP30" s="250"/>
      <c r="KXQ30" s="250"/>
      <c r="KXR30" s="250"/>
      <c r="KXS30" s="250"/>
      <c r="KXT30" s="250"/>
      <c r="KXU30" s="250"/>
      <c r="KXV30" s="250"/>
      <c r="KXW30" s="250"/>
      <c r="KXX30" s="250"/>
      <c r="KXY30" s="250"/>
      <c r="KXZ30" s="250"/>
      <c r="KYA30" s="250"/>
      <c r="KYB30" s="250"/>
      <c r="KYC30" s="250"/>
      <c r="KYD30" s="250"/>
      <c r="KYE30" s="250"/>
      <c r="KYF30" s="250"/>
      <c r="KYG30" s="250"/>
      <c r="KYH30" s="250"/>
      <c r="KYI30" s="250"/>
      <c r="KYJ30" s="251"/>
      <c r="KYK30" s="251"/>
      <c r="KYL30" s="251"/>
      <c r="KYM30" s="251"/>
      <c r="KYN30" s="251"/>
      <c r="KYO30" s="250"/>
      <c r="KYP30" s="250"/>
      <c r="KYQ30" s="250"/>
      <c r="KYR30" s="250"/>
      <c r="KYS30" s="250"/>
      <c r="KYT30" s="250"/>
      <c r="KYU30" s="250"/>
      <c r="KYV30" s="250"/>
      <c r="KYW30" s="250"/>
      <c r="KYX30" s="250"/>
      <c r="KYY30" s="250"/>
      <c r="KYZ30" s="250"/>
      <c r="KZA30" s="250"/>
      <c r="KZB30" s="250"/>
      <c r="KZC30" s="250"/>
      <c r="KZD30" s="250"/>
      <c r="KZE30" s="250"/>
      <c r="KZF30" s="250"/>
      <c r="KZG30" s="250"/>
      <c r="KZH30" s="250"/>
      <c r="KZI30" s="250"/>
      <c r="KZJ30" s="250"/>
      <c r="KZK30" s="250"/>
      <c r="KZL30" s="250"/>
      <c r="KZM30" s="250"/>
      <c r="KZN30" s="250"/>
      <c r="KZO30" s="250"/>
      <c r="KZP30" s="250"/>
      <c r="KZQ30" s="250"/>
      <c r="KZR30" s="250"/>
      <c r="KZS30" s="250"/>
      <c r="KZT30" s="250"/>
      <c r="KZU30" s="250"/>
      <c r="KZV30" s="250"/>
      <c r="KZW30" s="250"/>
      <c r="KZX30" s="250"/>
      <c r="KZY30" s="250"/>
      <c r="KZZ30" s="250"/>
      <c r="LAA30" s="250"/>
      <c r="LAB30" s="250"/>
      <c r="LAC30" s="250"/>
      <c r="LAD30" s="250"/>
      <c r="LAE30" s="250"/>
      <c r="LAF30" s="250"/>
      <c r="LAG30" s="250"/>
      <c r="LAH30" s="250"/>
      <c r="LAI30" s="250"/>
      <c r="LAJ30" s="250"/>
      <c r="LAK30" s="250"/>
      <c r="LAL30" s="251"/>
      <c r="LAM30" s="251"/>
      <c r="LAN30" s="251"/>
      <c r="LAO30" s="251"/>
      <c r="LAP30" s="251"/>
      <c r="LAQ30" s="250"/>
      <c r="LAR30" s="250"/>
      <c r="LAS30" s="250"/>
      <c r="LAT30" s="250"/>
      <c r="LAU30" s="250"/>
      <c r="LAV30" s="250"/>
      <c r="LAW30" s="250"/>
      <c r="LAX30" s="250"/>
      <c r="LAY30" s="250"/>
      <c r="LAZ30" s="250"/>
      <c r="LBA30" s="250"/>
      <c r="LBB30" s="250"/>
      <c r="LBC30" s="250"/>
      <c r="LBD30" s="250"/>
      <c r="LBE30" s="250"/>
      <c r="LBF30" s="250"/>
      <c r="LBG30" s="250"/>
      <c r="LBH30" s="250"/>
      <c r="LBI30" s="250"/>
      <c r="LBJ30" s="250"/>
      <c r="LBK30" s="250"/>
      <c r="LBL30" s="250"/>
      <c r="LBM30" s="250"/>
      <c r="LBN30" s="250"/>
      <c r="LBO30" s="250"/>
      <c r="LBP30" s="250"/>
      <c r="LBQ30" s="250"/>
      <c r="LBR30" s="250"/>
      <c r="LBS30" s="250"/>
      <c r="LBT30" s="250"/>
      <c r="LBU30" s="250"/>
      <c r="LBV30" s="250"/>
      <c r="LBW30" s="250"/>
      <c r="LBX30" s="250"/>
      <c r="LBY30" s="250"/>
      <c r="LBZ30" s="250"/>
      <c r="LCA30" s="250"/>
      <c r="LCB30" s="250"/>
      <c r="LCC30" s="250"/>
      <c r="LCD30" s="250"/>
      <c r="LCE30" s="250"/>
      <c r="LCF30" s="250"/>
      <c r="LCG30" s="250"/>
      <c r="LCH30" s="250"/>
      <c r="LCI30" s="250"/>
      <c r="LCJ30" s="250"/>
      <c r="LCK30" s="250"/>
      <c r="LCL30" s="250"/>
      <c r="LCM30" s="250"/>
      <c r="LCN30" s="251"/>
      <c r="LCO30" s="251"/>
      <c r="LCP30" s="251"/>
      <c r="LCQ30" s="251"/>
      <c r="LCR30" s="251"/>
      <c r="LCS30" s="250"/>
      <c r="LCT30" s="250"/>
      <c r="LCU30" s="250"/>
      <c r="LCV30" s="250"/>
      <c r="LCW30" s="250"/>
      <c r="LCX30" s="250"/>
      <c r="LCY30" s="250"/>
      <c r="LCZ30" s="250"/>
      <c r="LDA30" s="250"/>
      <c r="LDB30" s="250"/>
      <c r="LDC30" s="250"/>
      <c r="LDD30" s="250"/>
      <c r="LDE30" s="250"/>
      <c r="LDF30" s="250"/>
      <c r="LDG30" s="250"/>
      <c r="LDH30" s="250"/>
      <c r="LDI30" s="250"/>
      <c r="LDJ30" s="250"/>
      <c r="LDK30" s="250"/>
      <c r="LDL30" s="250"/>
      <c r="LDM30" s="250"/>
      <c r="LDN30" s="250"/>
      <c r="LDO30" s="250"/>
      <c r="LDP30" s="250"/>
      <c r="LDQ30" s="250"/>
      <c r="LDR30" s="250"/>
      <c r="LDS30" s="250"/>
      <c r="LDT30" s="250"/>
      <c r="LDU30" s="250"/>
      <c r="LDV30" s="250"/>
      <c r="LDW30" s="250"/>
      <c r="LDX30" s="250"/>
      <c r="LDY30" s="250"/>
      <c r="LDZ30" s="250"/>
      <c r="LEA30" s="250"/>
      <c r="LEB30" s="250"/>
      <c r="LEC30" s="250"/>
      <c r="LED30" s="250"/>
      <c r="LEE30" s="250"/>
      <c r="LEF30" s="250"/>
      <c r="LEG30" s="250"/>
      <c r="LEH30" s="250"/>
      <c r="LEI30" s="250"/>
      <c r="LEJ30" s="250"/>
      <c r="LEK30" s="250"/>
      <c r="LEL30" s="250"/>
      <c r="LEM30" s="250"/>
      <c r="LEN30" s="250"/>
      <c r="LEO30" s="250"/>
      <c r="LEP30" s="251"/>
      <c r="LEQ30" s="251"/>
      <c r="LER30" s="251"/>
      <c r="LES30" s="251"/>
      <c r="LET30" s="251"/>
      <c r="LEU30" s="250"/>
      <c r="LEV30" s="250"/>
      <c r="LEW30" s="250"/>
      <c r="LEX30" s="250"/>
      <c r="LEY30" s="250"/>
      <c r="LEZ30" s="250"/>
      <c r="LFA30" s="250"/>
      <c r="LFB30" s="250"/>
      <c r="LFC30" s="250"/>
      <c r="LFD30" s="250"/>
      <c r="LFE30" s="250"/>
      <c r="LFF30" s="250"/>
      <c r="LFG30" s="250"/>
      <c r="LFH30" s="250"/>
      <c r="LFI30" s="250"/>
      <c r="LFJ30" s="250"/>
      <c r="LFK30" s="250"/>
      <c r="LFL30" s="250"/>
      <c r="LFM30" s="250"/>
      <c r="LFN30" s="250"/>
      <c r="LFO30" s="250"/>
      <c r="LFP30" s="250"/>
      <c r="LFQ30" s="250"/>
      <c r="LFR30" s="250"/>
      <c r="LFS30" s="250"/>
      <c r="LFT30" s="250"/>
      <c r="LFU30" s="250"/>
      <c r="LFV30" s="250"/>
      <c r="LFW30" s="250"/>
      <c r="LFX30" s="250"/>
      <c r="LFY30" s="250"/>
      <c r="LFZ30" s="250"/>
      <c r="LGA30" s="250"/>
      <c r="LGB30" s="250"/>
      <c r="LGC30" s="250"/>
      <c r="LGD30" s="250"/>
      <c r="LGE30" s="250"/>
      <c r="LGF30" s="250"/>
      <c r="LGG30" s="250"/>
      <c r="LGH30" s="250"/>
      <c r="LGI30" s="250"/>
      <c r="LGJ30" s="250"/>
      <c r="LGK30" s="250"/>
      <c r="LGL30" s="250"/>
      <c r="LGM30" s="250"/>
      <c r="LGN30" s="250"/>
      <c r="LGO30" s="250"/>
      <c r="LGP30" s="250"/>
      <c r="LGQ30" s="250"/>
      <c r="LGR30" s="251"/>
      <c r="LGS30" s="251"/>
      <c r="LGT30" s="251"/>
      <c r="LGU30" s="251"/>
      <c r="LGV30" s="251"/>
      <c r="LGW30" s="250"/>
      <c r="LGX30" s="250"/>
      <c r="LGY30" s="250"/>
      <c r="LGZ30" s="250"/>
      <c r="LHA30" s="250"/>
      <c r="LHB30" s="250"/>
      <c r="LHC30" s="250"/>
      <c r="LHD30" s="250"/>
      <c r="LHE30" s="250"/>
      <c r="LHF30" s="250"/>
      <c r="LHG30" s="250"/>
      <c r="LHH30" s="250"/>
      <c r="LHI30" s="250"/>
      <c r="LHJ30" s="250"/>
      <c r="LHK30" s="250"/>
      <c r="LHL30" s="250"/>
      <c r="LHM30" s="250"/>
      <c r="LHN30" s="250"/>
      <c r="LHO30" s="250"/>
      <c r="LHP30" s="250"/>
      <c r="LHQ30" s="250"/>
      <c r="LHR30" s="250"/>
      <c r="LHS30" s="250"/>
      <c r="LHT30" s="250"/>
      <c r="LHU30" s="250"/>
      <c r="LHV30" s="250"/>
      <c r="LHW30" s="250"/>
      <c r="LHX30" s="250"/>
      <c r="LHY30" s="250"/>
      <c r="LHZ30" s="250"/>
      <c r="LIA30" s="250"/>
      <c r="LIB30" s="250"/>
      <c r="LIC30" s="250"/>
      <c r="LID30" s="250"/>
      <c r="LIE30" s="250"/>
      <c r="LIF30" s="250"/>
      <c r="LIG30" s="250"/>
      <c r="LIH30" s="250"/>
      <c r="LII30" s="250"/>
      <c r="LIJ30" s="250"/>
      <c r="LIK30" s="250"/>
      <c r="LIL30" s="250"/>
      <c r="LIM30" s="250"/>
      <c r="LIN30" s="250"/>
      <c r="LIO30" s="250"/>
      <c r="LIP30" s="250"/>
      <c r="LIQ30" s="250"/>
      <c r="LIR30" s="250"/>
      <c r="LIS30" s="250"/>
      <c r="LIT30" s="251"/>
      <c r="LIU30" s="251"/>
      <c r="LIV30" s="251"/>
      <c r="LIW30" s="251"/>
      <c r="LIX30" s="251"/>
      <c r="LIY30" s="250"/>
      <c r="LIZ30" s="250"/>
      <c r="LJA30" s="250"/>
      <c r="LJB30" s="250"/>
      <c r="LJC30" s="250"/>
      <c r="LJD30" s="250"/>
      <c r="LJE30" s="250"/>
      <c r="LJF30" s="250"/>
      <c r="LJG30" s="250"/>
      <c r="LJH30" s="250"/>
      <c r="LJI30" s="250"/>
      <c r="LJJ30" s="250"/>
      <c r="LJK30" s="250"/>
      <c r="LJL30" s="250"/>
      <c r="LJM30" s="250"/>
      <c r="LJN30" s="250"/>
      <c r="LJO30" s="250"/>
      <c r="LJP30" s="250"/>
      <c r="LJQ30" s="250"/>
      <c r="LJR30" s="250"/>
      <c r="LJS30" s="250"/>
      <c r="LJT30" s="250"/>
      <c r="LJU30" s="250"/>
      <c r="LJV30" s="250"/>
      <c r="LJW30" s="250"/>
      <c r="LJX30" s="250"/>
      <c r="LJY30" s="250"/>
      <c r="LJZ30" s="250"/>
      <c r="LKA30" s="250"/>
      <c r="LKB30" s="250"/>
      <c r="LKC30" s="250"/>
      <c r="LKD30" s="250"/>
      <c r="LKE30" s="250"/>
      <c r="LKF30" s="250"/>
      <c r="LKG30" s="250"/>
      <c r="LKH30" s="250"/>
      <c r="LKI30" s="250"/>
      <c r="LKJ30" s="250"/>
      <c r="LKK30" s="250"/>
      <c r="LKL30" s="250"/>
      <c r="LKM30" s="250"/>
      <c r="LKN30" s="250"/>
      <c r="LKO30" s="250"/>
      <c r="LKP30" s="250"/>
      <c r="LKQ30" s="250"/>
      <c r="LKR30" s="250"/>
      <c r="LKS30" s="250"/>
      <c r="LKT30" s="250"/>
      <c r="LKU30" s="250"/>
      <c r="LKV30" s="251"/>
      <c r="LKW30" s="251"/>
      <c r="LKX30" s="251"/>
      <c r="LKY30" s="251"/>
      <c r="LKZ30" s="251"/>
      <c r="LLA30" s="250"/>
      <c r="LLB30" s="250"/>
      <c r="LLC30" s="250"/>
      <c r="LLD30" s="250"/>
      <c r="LLE30" s="250"/>
      <c r="LLF30" s="250"/>
      <c r="LLG30" s="250"/>
      <c r="LLH30" s="250"/>
      <c r="LLI30" s="250"/>
      <c r="LLJ30" s="250"/>
      <c r="LLK30" s="250"/>
      <c r="LLL30" s="250"/>
      <c r="LLM30" s="250"/>
      <c r="LLN30" s="250"/>
      <c r="LLO30" s="250"/>
      <c r="LLP30" s="250"/>
      <c r="LLQ30" s="250"/>
      <c r="LLR30" s="250"/>
      <c r="LLS30" s="250"/>
      <c r="LLT30" s="250"/>
      <c r="LLU30" s="250"/>
      <c r="LLV30" s="250"/>
      <c r="LLW30" s="250"/>
      <c r="LLX30" s="250"/>
      <c r="LLY30" s="250"/>
      <c r="LLZ30" s="250"/>
      <c r="LMA30" s="250"/>
      <c r="LMB30" s="250"/>
      <c r="LMC30" s="250"/>
      <c r="LMD30" s="250"/>
      <c r="LME30" s="250"/>
      <c r="LMF30" s="250"/>
      <c r="LMG30" s="250"/>
      <c r="LMH30" s="250"/>
      <c r="LMI30" s="250"/>
      <c r="LMJ30" s="250"/>
      <c r="LMK30" s="250"/>
      <c r="LML30" s="250"/>
      <c r="LMM30" s="250"/>
      <c r="LMN30" s="250"/>
      <c r="LMO30" s="250"/>
      <c r="LMP30" s="250"/>
      <c r="LMQ30" s="250"/>
      <c r="LMR30" s="250"/>
      <c r="LMS30" s="250"/>
      <c r="LMT30" s="250"/>
      <c r="LMU30" s="250"/>
      <c r="LMV30" s="250"/>
      <c r="LMW30" s="250"/>
      <c r="LMX30" s="251"/>
      <c r="LMY30" s="251"/>
      <c r="LMZ30" s="251"/>
      <c r="LNA30" s="251"/>
      <c r="LNB30" s="251"/>
      <c r="LNC30" s="250"/>
      <c r="LND30" s="250"/>
      <c r="LNE30" s="250"/>
      <c r="LNF30" s="250"/>
      <c r="LNG30" s="250"/>
      <c r="LNH30" s="250"/>
      <c r="LNI30" s="250"/>
      <c r="LNJ30" s="250"/>
      <c r="LNK30" s="250"/>
      <c r="LNL30" s="250"/>
      <c r="LNM30" s="250"/>
      <c r="LNN30" s="250"/>
      <c r="LNO30" s="250"/>
      <c r="LNP30" s="250"/>
      <c r="LNQ30" s="250"/>
      <c r="LNR30" s="250"/>
      <c r="LNS30" s="250"/>
      <c r="LNT30" s="250"/>
      <c r="LNU30" s="250"/>
      <c r="LNV30" s="250"/>
      <c r="LNW30" s="250"/>
      <c r="LNX30" s="250"/>
      <c r="LNY30" s="250"/>
      <c r="LNZ30" s="250"/>
      <c r="LOA30" s="250"/>
      <c r="LOB30" s="250"/>
      <c r="LOC30" s="250"/>
      <c r="LOD30" s="250"/>
      <c r="LOE30" s="250"/>
      <c r="LOF30" s="250"/>
      <c r="LOG30" s="250"/>
      <c r="LOH30" s="250"/>
      <c r="LOI30" s="250"/>
      <c r="LOJ30" s="250"/>
      <c r="LOK30" s="250"/>
      <c r="LOL30" s="250"/>
      <c r="LOM30" s="250"/>
      <c r="LON30" s="250"/>
      <c r="LOO30" s="250"/>
      <c r="LOP30" s="250"/>
      <c r="LOQ30" s="250"/>
      <c r="LOR30" s="250"/>
      <c r="LOS30" s="250"/>
      <c r="LOT30" s="250"/>
      <c r="LOU30" s="250"/>
      <c r="LOV30" s="250"/>
      <c r="LOW30" s="250"/>
      <c r="LOX30" s="250"/>
      <c r="LOY30" s="250"/>
      <c r="LOZ30" s="251"/>
      <c r="LPA30" s="251"/>
      <c r="LPB30" s="251"/>
      <c r="LPC30" s="251"/>
      <c r="LPD30" s="251"/>
      <c r="LPE30" s="250"/>
      <c r="LPF30" s="250"/>
      <c r="LPG30" s="250"/>
      <c r="LPH30" s="250"/>
      <c r="LPI30" s="250"/>
      <c r="LPJ30" s="250"/>
      <c r="LPK30" s="250"/>
      <c r="LPL30" s="250"/>
      <c r="LPM30" s="250"/>
      <c r="LPN30" s="250"/>
      <c r="LPO30" s="250"/>
      <c r="LPP30" s="250"/>
      <c r="LPQ30" s="250"/>
      <c r="LPR30" s="250"/>
      <c r="LPS30" s="250"/>
      <c r="LPT30" s="250"/>
      <c r="LPU30" s="250"/>
      <c r="LPV30" s="250"/>
      <c r="LPW30" s="250"/>
      <c r="LPX30" s="250"/>
      <c r="LPY30" s="250"/>
      <c r="LPZ30" s="250"/>
      <c r="LQA30" s="250"/>
      <c r="LQB30" s="250"/>
      <c r="LQC30" s="250"/>
      <c r="LQD30" s="250"/>
      <c r="LQE30" s="250"/>
      <c r="LQF30" s="250"/>
      <c r="LQG30" s="250"/>
      <c r="LQH30" s="250"/>
      <c r="LQI30" s="250"/>
      <c r="LQJ30" s="250"/>
      <c r="LQK30" s="250"/>
      <c r="LQL30" s="250"/>
      <c r="LQM30" s="250"/>
      <c r="LQN30" s="250"/>
      <c r="LQO30" s="250"/>
      <c r="LQP30" s="250"/>
      <c r="LQQ30" s="250"/>
      <c r="LQR30" s="250"/>
      <c r="LQS30" s="250"/>
      <c r="LQT30" s="250"/>
      <c r="LQU30" s="250"/>
      <c r="LQV30" s="250"/>
      <c r="LQW30" s="250"/>
      <c r="LQX30" s="250"/>
      <c r="LQY30" s="250"/>
      <c r="LQZ30" s="250"/>
      <c r="LRA30" s="250"/>
      <c r="LRB30" s="251"/>
      <c r="LRC30" s="251"/>
      <c r="LRD30" s="251"/>
      <c r="LRE30" s="251"/>
      <c r="LRF30" s="251"/>
      <c r="LRG30" s="250"/>
      <c r="LRH30" s="250"/>
      <c r="LRI30" s="250"/>
      <c r="LRJ30" s="250"/>
      <c r="LRK30" s="250"/>
      <c r="LRL30" s="250"/>
      <c r="LRM30" s="250"/>
      <c r="LRN30" s="250"/>
      <c r="LRO30" s="250"/>
      <c r="LRP30" s="250"/>
      <c r="LRQ30" s="250"/>
      <c r="LRR30" s="250"/>
      <c r="LRS30" s="250"/>
      <c r="LRT30" s="250"/>
      <c r="LRU30" s="250"/>
      <c r="LRV30" s="250"/>
      <c r="LRW30" s="250"/>
      <c r="LRX30" s="250"/>
      <c r="LRY30" s="250"/>
      <c r="LRZ30" s="250"/>
      <c r="LSA30" s="250"/>
      <c r="LSB30" s="250"/>
      <c r="LSC30" s="250"/>
      <c r="LSD30" s="250"/>
      <c r="LSE30" s="250"/>
      <c r="LSF30" s="250"/>
      <c r="LSG30" s="250"/>
      <c r="LSH30" s="250"/>
      <c r="LSI30" s="250"/>
      <c r="LSJ30" s="250"/>
      <c r="LSK30" s="250"/>
      <c r="LSL30" s="250"/>
      <c r="LSM30" s="250"/>
      <c r="LSN30" s="250"/>
      <c r="LSO30" s="250"/>
      <c r="LSP30" s="250"/>
      <c r="LSQ30" s="250"/>
      <c r="LSR30" s="250"/>
      <c r="LSS30" s="250"/>
      <c r="LST30" s="250"/>
      <c r="LSU30" s="250"/>
      <c r="LSV30" s="250"/>
      <c r="LSW30" s="250"/>
      <c r="LSX30" s="250"/>
      <c r="LSY30" s="250"/>
      <c r="LSZ30" s="250"/>
      <c r="LTA30" s="250"/>
      <c r="LTB30" s="250"/>
      <c r="LTC30" s="250"/>
      <c r="LTD30" s="251"/>
      <c r="LTE30" s="251"/>
      <c r="LTF30" s="251"/>
      <c r="LTG30" s="251"/>
      <c r="LTH30" s="251"/>
      <c r="LTI30" s="250"/>
      <c r="LTJ30" s="250"/>
      <c r="LTK30" s="250"/>
      <c r="LTL30" s="250"/>
      <c r="LTM30" s="250"/>
      <c r="LTN30" s="250"/>
      <c r="LTO30" s="250"/>
      <c r="LTP30" s="250"/>
      <c r="LTQ30" s="250"/>
      <c r="LTR30" s="250"/>
      <c r="LTS30" s="250"/>
      <c r="LTT30" s="250"/>
      <c r="LTU30" s="250"/>
      <c r="LTV30" s="250"/>
      <c r="LTW30" s="250"/>
      <c r="LTX30" s="250"/>
      <c r="LTY30" s="250"/>
      <c r="LTZ30" s="250"/>
      <c r="LUA30" s="250"/>
      <c r="LUB30" s="250"/>
      <c r="LUC30" s="250"/>
      <c r="LUD30" s="250"/>
      <c r="LUE30" s="250"/>
      <c r="LUF30" s="250"/>
      <c r="LUG30" s="250"/>
      <c r="LUH30" s="250"/>
      <c r="LUI30" s="250"/>
      <c r="LUJ30" s="250"/>
      <c r="LUK30" s="250"/>
      <c r="LUL30" s="250"/>
      <c r="LUM30" s="250"/>
      <c r="LUN30" s="250"/>
      <c r="LUO30" s="250"/>
      <c r="LUP30" s="250"/>
      <c r="LUQ30" s="250"/>
      <c r="LUR30" s="250"/>
      <c r="LUS30" s="250"/>
      <c r="LUT30" s="250"/>
      <c r="LUU30" s="250"/>
      <c r="LUV30" s="250"/>
      <c r="LUW30" s="250"/>
      <c r="LUX30" s="250"/>
      <c r="LUY30" s="250"/>
      <c r="LUZ30" s="250"/>
      <c r="LVA30" s="250"/>
      <c r="LVB30" s="250"/>
      <c r="LVC30" s="250"/>
      <c r="LVD30" s="250"/>
      <c r="LVE30" s="250"/>
      <c r="LVF30" s="251"/>
      <c r="LVG30" s="251"/>
      <c r="LVH30" s="251"/>
      <c r="LVI30" s="251"/>
      <c r="LVJ30" s="251"/>
      <c r="LVK30" s="250"/>
      <c r="LVL30" s="250"/>
      <c r="LVM30" s="250"/>
      <c r="LVN30" s="250"/>
      <c r="LVO30" s="250"/>
      <c r="LVP30" s="250"/>
      <c r="LVQ30" s="250"/>
      <c r="LVR30" s="250"/>
      <c r="LVS30" s="250"/>
      <c r="LVT30" s="250"/>
      <c r="LVU30" s="250"/>
      <c r="LVV30" s="250"/>
      <c r="LVW30" s="250"/>
      <c r="LVX30" s="250"/>
      <c r="LVY30" s="250"/>
      <c r="LVZ30" s="250"/>
      <c r="LWA30" s="250"/>
      <c r="LWB30" s="250"/>
      <c r="LWC30" s="250"/>
      <c r="LWD30" s="250"/>
      <c r="LWE30" s="250"/>
      <c r="LWF30" s="250"/>
      <c r="LWG30" s="250"/>
      <c r="LWH30" s="250"/>
      <c r="LWI30" s="250"/>
      <c r="LWJ30" s="250"/>
      <c r="LWK30" s="250"/>
      <c r="LWL30" s="250"/>
      <c r="LWM30" s="250"/>
      <c r="LWN30" s="250"/>
      <c r="LWO30" s="250"/>
      <c r="LWP30" s="250"/>
      <c r="LWQ30" s="250"/>
      <c r="LWR30" s="250"/>
      <c r="LWS30" s="250"/>
      <c r="LWT30" s="250"/>
      <c r="LWU30" s="250"/>
      <c r="LWV30" s="250"/>
      <c r="LWW30" s="250"/>
      <c r="LWX30" s="250"/>
      <c r="LWY30" s="250"/>
      <c r="LWZ30" s="250"/>
      <c r="LXA30" s="250"/>
      <c r="LXB30" s="250"/>
      <c r="LXC30" s="250"/>
      <c r="LXD30" s="250"/>
      <c r="LXE30" s="250"/>
      <c r="LXF30" s="250"/>
      <c r="LXG30" s="250"/>
      <c r="LXH30" s="251"/>
      <c r="LXI30" s="251"/>
      <c r="LXJ30" s="251"/>
      <c r="LXK30" s="251"/>
      <c r="LXL30" s="251"/>
      <c r="LXM30" s="250"/>
      <c r="LXN30" s="250"/>
      <c r="LXO30" s="250"/>
      <c r="LXP30" s="250"/>
      <c r="LXQ30" s="250"/>
      <c r="LXR30" s="250"/>
      <c r="LXS30" s="250"/>
      <c r="LXT30" s="250"/>
      <c r="LXU30" s="250"/>
      <c r="LXV30" s="250"/>
      <c r="LXW30" s="250"/>
      <c r="LXX30" s="250"/>
      <c r="LXY30" s="250"/>
      <c r="LXZ30" s="250"/>
      <c r="LYA30" s="250"/>
      <c r="LYB30" s="250"/>
      <c r="LYC30" s="250"/>
      <c r="LYD30" s="250"/>
      <c r="LYE30" s="250"/>
      <c r="LYF30" s="250"/>
      <c r="LYG30" s="250"/>
      <c r="LYH30" s="250"/>
      <c r="LYI30" s="250"/>
      <c r="LYJ30" s="250"/>
      <c r="LYK30" s="250"/>
      <c r="LYL30" s="250"/>
      <c r="LYM30" s="250"/>
      <c r="LYN30" s="250"/>
      <c r="LYO30" s="250"/>
      <c r="LYP30" s="250"/>
      <c r="LYQ30" s="250"/>
      <c r="LYR30" s="250"/>
      <c r="LYS30" s="250"/>
      <c r="LYT30" s="250"/>
      <c r="LYU30" s="250"/>
      <c r="LYV30" s="250"/>
      <c r="LYW30" s="250"/>
      <c r="LYX30" s="250"/>
      <c r="LYY30" s="250"/>
      <c r="LYZ30" s="250"/>
      <c r="LZA30" s="250"/>
      <c r="LZB30" s="250"/>
      <c r="LZC30" s="250"/>
      <c r="LZD30" s="250"/>
      <c r="LZE30" s="250"/>
      <c r="LZF30" s="250"/>
      <c r="LZG30" s="250"/>
      <c r="LZH30" s="250"/>
      <c r="LZI30" s="250"/>
      <c r="LZJ30" s="251"/>
      <c r="LZK30" s="251"/>
      <c r="LZL30" s="251"/>
      <c r="LZM30" s="251"/>
      <c r="LZN30" s="251"/>
      <c r="LZO30" s="250"/>
      <c r="LZP30" s="250"/>
      <c r="LZQ30" s="250"/>
      <c r="LZR30" s="250"/>
      <c r="LZS30" s="250"/>
      <c r="LZT30" s="250"/>
      <c r="LZU30" s="250"/>
      <c r="LZV30" s="250"/>
      <c r="LZW30" s="250"/>
      <c r="LZX30" s="250"/>
      <c r="LZY30" s="250"/>
      <c r="LZZ30" s="250"/>
      <c r="MAA30" s="250"/>
      <c r="MAB30" s="250"/>
      <c r="MAC30" s="250"/>
      <c r="MAD30" s="250"/>
      <c r="MAE30" s="250"/>
      <c r="MAF30" s="250"/>
      <c r="MAG30" s="250"/>
      <c r="MAH30" s="250"/>
      <c r="MAI30" s="250"/>
      <c r="MAJ30" s="250"/>
      <c r="MAK30" s="250"/>
      <c r="MAL30" s="250"/>
      <c r="MAM30" s="250"/>
      <c r="MAN30" s="250"/>
      <c r="MAO30" s="250"/>
      <c r="MAP30" s="250"/>
      <c r="MAQ30" s="250"/>
      <c r="MAR30" s="250"/>
      <c r="MAS30" s="250"/>
      <c r="MAT30" s="250"/>
      <c r="MAU30" s="250"/>
      <c r="MAV30" s="250"/>
      <c r="MAW30" s="250"/>
      <c r="MAX30" s="250"/>
      <c r="MAY30" s="250"/>
      <c r="MAZ30" s="250"/>
      <c r="MBA30" s="250"/>
      <c r="MBB30" s="250"/>
      <c r="MBC30" s="250"/>
      <c r="MBD30" s="250"/>
      <c r="MBE30" s="250"/>
      <c r="MBF30" s="250"/>
      <c r="MBG30" s="250"/>
      <c r="MBH30" s="250"/>
      <c r="MBI30" s="250"/>
      <c r="MBJ30" s="250"/>
      <c r="MBK30" s="250"/>
      <c r="MBL30" s="251"/>
      <c r="MBM30" s="251"/>
      <c r="MBN30" s="251"/>
      <c r="MBO30" s="251"/>
      <c r="MBP30" s="251"/>
      <c r="MBQ30" s="250"/>
      <c r="MBR30" s="250"/>
      <c r="MBS30" s="250"/>
      <c r="MBT30" s="250"/>
      <c r="MBU30" s="250"/>
      <c r="MBV30" s="250"/>
      <c r="MBW30" s="250"/>
      <c r="MBX30" s="250"/>
      <c r="MBY30" s="250"/>
      <c r="MBZ30" s="250"/>
      <c r="MCA30" s="250"/>
      <c r="MCB30" s="250"/>
      <c r="MCC30" s="250"/>
      <c r="MCD30" s="250"/>
      <c r="MCE30" s="250"/>
      <c r="MCF30" s="250"/>
      <c r="MCG30" s="250"/>
      <c r="MCH30" s="250"/>
      <c r="MCI30" s="250"/>
      <c r="MCJ30" s="250"/>
      <c r="MCK30" s="250"/>
      <c r="MCL30" s="250"/>
      <c r="MCM30" s="250"/>
      <c r="MCN30" s="250"/>
      <c r="MCO30" s="250"/>
      <c r="MCP30" s="250"/>
      <c r="MCQ30" s="250"/>
      <c r="MCR30" s="250"/>
      <c r="MCS30" s="250"/>
      <c r="MCT30" s="250"/>
      <c r="MCU30" s="250"/>
      <c r="MCV30" s="250"/>
      <c r="MCW30" s="250"/>
      <c r="MCX30" s="250"/>
      <c r="MCY30" s="250"/>
      <c r="MCZ30" s="250"/>
      <c r="MDA30" s="250"/>
      <c r="MDB30" s="250"/>
      <c r="MDC30" s="250"/>
      <c r="MDD30" s="250"/>
      <c r="MDE30" s="250"/>
      <c r="MDF30" s="250"/>
      <c r="MDG30" s="250"/>
      <c r="MDH30" s="250"/>
      <c r="MDI30" s="250"/>
      <c r="MDJ30" s="250"/>
      <c r="MDK30" s="250"/>
      <c r="MDL30" s="250"/>
      <c r="MDM30" s="250"/>
      <c r="MDN30" s="251"/>
      <c r="MDO30" s="251"/>
      <c r="MDP30" s="251"/>
      <c r="MDQ30" s="251"/>
      <c r="MDR30" s="251"/>
      <c r="MDS30" s="250"/>
      <c r="MDT30" s="250"/>
      <c r="MDU30" s="250"/>
      <c r="MDV30" s="250"/>
      <c r="MDW30" s="250"/>
      <c r="MDX30" s="250"/>
      <c r="MDY30" s="250"/>
      <c r="MDZ30" s="250"/>
      <c r="MEA30" s="250"/>
      <c r="MEB30" s="250"/>
      <c r="MEC30" s="250"/>
      <c r="MED30" s="250"/>
      <c r="MEE30" s="250"/>
      <c r="MEF30" s="250"/>
      <c r="MEG30" s="250"/>
      <c r="MEH30" s="250"/>
      <c r="MEI30" s="250"/>
      <c r="MEJ30" s="250"/>
      <c r="MEK30" s="250"/>
      <c r="MEL30" s="250"/>
      <c r="MEM30" s="250"/>
      <c r="MEN30" s="250"/>
      <c r="MEO30" s="250"/>
      <c r="MEP30" s="250"/>
      <c r="MEQ30" s="250"/>
      <c r="MER30" s="250"/>
      <c r="MES30" s="250"/>
      <c r="MET30" s="250"/>
      <c r="MEU30" s="250"/>
      <c r="MEV30" s="250"/>
      <c r="MEW30" s="250"/>
      <c r="MEX30" s="250"/>
      <c r="MEY30" s="250"/>
      <c r="MEZ30" s="250"/>
      <c r="MFA30" s="250"/>
      <c r="MFB30" s="250"/>
      <c r="MFC30" s="250"/>
      <c r="MFD30" s="250"/>
      <c r="MFE30" s="250"/>
      <c r="MFF30" s="250"/>
      <c r="MFG30" s="250"/>
      <c r="MFH30" s="250"/>
      <c r="MFI30" s="250"/>
      <c r="MFJ30" s="250"/>
      <c r="MFK30" s="250"/>
      <c r="MFL30" s="250"/>
      <c r="MFM30" s="250"/>
      <c r="MFN30" s="250"/>
      <c r="MFO30" s="250"/>
      <c r="MFP30" s="251"/>
      <c r="MFQ30" s="251"/>
      <c r="MFR30" s="251"/>
      <c r="MFS30" s="251"/>
      <c r="MFT30" s="251"/>
      <c r="MFU30" s="250"/>
      <c r="MFV30" s="250"/>
      <c r="MFW30" s="250"/>
      <c r="MFX30" s="250"/>
      <c r="MFY30" s="250"/>
      <c r="MFZ30" s="250"/>
      <c r="MGA30" s="250"/>
      <c r="MGB30" s="250"/>
      <c r="MGC30" s="250"/>
      <c r="MGD30" s="250"/>
      <c r="MGE30" s="250"/>
      <c r="MGF30" s="250"/>
      <c r="MGG30" s="250"/>
      <c r="MGH30" s="250"/>
      <c r="MGI30" s="250"/>
      <c r="MGJ30" s="250"/>
      <c r="MGK30" s="250"/>
      <c r="MGL30" s="250"/>
      <c r="MGM30" s="250"/>
      <c r="MGN30" s="250"/>
      <c r="MGO30" s="250"/>
      <c r="MGP30" s="250"/>
      <c r="MGQ30" s="250"/>
      <c r="MGR30" s="250"/>
      <c r="MGS30" s="250"/>
      <c r="MGT30" s="250"/>
      <c r="MGU30" s="250"/>
      <c r="MGV30" s="250"/>
      <c r="MGW30" s="250"/>
      <c r="MGX30" s="250"/>
      <c r="MGY30" s="250"/>
      <c r="MGZ30" s="250"/>
      <c r="MHA30" s="250"/>
      <c r="MHB30" s="250"/>
      <c r="MHC30" s="250"/>
      <c r="MHD30" s="250"/>
      <c r="MHE30" s="250"/>
      <c r="MHF30" s="250"/>
      <c r="MHG30" s="250"/>
      <c r="MHH30" s="250"/>
      <c r="MHI30" s="250"/>
      <c r="MHJ30" s="250"/>
      <c r="MHK30" s="250"/>
      <c r="MHL30" s="250"/>
      <c r="MHM30" s="250"/>
      <c r="MHN30" s="250"/>
      <c r="MHO30" s="250"/>
      <c r="MHP30" s="250"/>
      <c r="MHQ30" s="250"/>
      <c r="MHR30" s="251"/>
      <c r="MHS30" s="251"/>
      <c r="MHT30" s="251"/>
      <c r="MHU30" s="251"/>
      <c r="MHV30" s="251"/>
      <c r="MHW30" s="250"/>
      <c r="MHX30" s="250"/>
      <c r="MHY30" s="250"/>
      <c r="MHZ30" s="250"/>
      <c r="MIA30" s="250"/>
      <c r="MIB30" s="250"/>
      <c r="MIC30" s="250"/>
      <c r="MID30" s="250"/>
      <c r="MIE30" s="250"/>
      <c r="MIF30" s="250"/>
      <c r="MIG30" s="250"/>
      <c r="MIH30" s="250"/>
      <c r="MII30" s="250"/>
      <c r="MIJ30" s="250"/>
      <c r="MIK30" s="250"/>
      <c r="MIL30" s="250"/>
      <c r="MIM30" s="250"/>
      <c r="MIN30" s="250"/>
      <c r="MIO30" s="250"/>
      <c r="MIP30" s="250"/>
      <c r="MIQ30" s="250"/>
      <c r="MIR30" s="250"/>
      <c r="MIS30" s="250"/>
      <c r="MIT30" s="250"/>
      <c r="MIU30" s="250"/>
      <c r="MIV30" s="250"/>
      <c r="MIW30" s="250"/>
      <c r="MIX30" s="250"/>
      <c r="MIY30" s="250"/>
      <c r="MIZ30" s="250"/>
      <c r="MJA30" s="250"/>
      <c r="MJB30" s="250"/>
      <c r="MJC30" s="250"/>
      <c r="MJD30" s="250"/>
      <c r="MJE30" s="250"/>
      <c r="MJF30" s="250"/>
      <c r="MJG30" s="250"/>
      <c r="MJH30" s="250"/>
      <c r="MJI30" s="250"/>
      <c r="MJJ30" s="250"/>
      <c r="MJK30" s="250"/>
      <c r="MJL30" s="250"/>
      <c r="MJM30" s="250"/>
      <c r="MJN30" s="250"/>
      <c r="MJO30" s="250"/>
      <c r="MJP30" s="250"/>
      <c r="MJQ30" s="250"/>
      <c r="MJR30" s="250"/>
      <c r="MJS30" s="250"/>
      <c r="MJT30" s="251"/>
      <c r="MJU30" s="251"/>
      <c r="MJV30" s="251"/>
      <c r="MJW30" s="251"/>
      <c r="MJX30" s="251"/>
      <c r="MJY30" s="250"/>
      <c r="MJZ30" s="250"/>
      <c r="MKA30" s="250"/>
      <c r="MKB30" s="250"/>
      <c r="MKC30" s="250"/>
      <c r="MKD30" s="250"/>
      <c r="MKE30" s="250"/>
      <c r="MKF30" s="250"/>
      <c r="MKG30" s="250"/>
      <c r="MKH30" s="250"/>
      <c r="MKI30" s="250"/>
      <c r="MKJ30" s="250"/>
      <c r="MKK30" s="250"/>
      <c r="MKL30" s="250"/>
      <c r="MKM30" s="250"/>
      <c r="MKN30" s="250"/>
      <c r="MKO30" s="250"/>
      <c r="MKP30" s="250"/>
      <c r="MKQ30" s="250"/>
      <c r="MKR30" s="250"/>
      <c r="MKS30" s="250"/>
      <c r="MKT30" s="250"/>
      <c r="MKU30" s="250"/>
      <c r="MKV30" s="250"/>
      <c r="MKW30" s="250"/>
      <c r="MKX30" s="250"/>
      <c r="MKY30" s="250"/>
      <c r="MKZ30" s="250"/>
      <c r="MLA30" s="250"/>
      <c r="MLB30" s="250"/>
      <c r="MLC30" s="250"/>
      <c r="MLD30" s="250"/>
      <c r="MLE30" s="250"/>
      <c r="MLF30" s="250"/>
      <c r="MLG30" s="250"/>
      <c r="MLH30" s="250"/>
      <c r="MLI30" s="250"/>
      <c r="MLJ30" s="250"/>
      <c r="MLK30" s="250"/>
      <c r="MLL30" s="250"/>
      <c r="MLM30" s="250"/>
      <c r="MLN30" s="250"/>
      <c r="MLO30" s="250"/>
      <c r="MLP30" s="250"/>
      <c r="MLQ30" s="250"/>
      <c r="MLR30" s="250"/>
      <c r="MLS30" s="250"/>
      <c r="MLT30" s="250"/>
      <c r="MLU30" s="250"/>
      <c r="MLV30" s="251"/>
      <c r="MLW30" s="251"/>
      <c r="MLX30" s="251"/>
      <c r="MLY30" s="251"/>
      <c r="MLZ30" s="251"/>
      <c r="MMA30" s="250"/>
      <c r="MMB30" s="250"/>
      <c r="MMC30" s="250"/>
      <c r="MMD30" s="250"/>
      <c r="MME30" s="250"/>
      <c r="MMF30" s="250"/>
      <c r="MMG30" s="250"/>
      <c r="MMH30" s="250"/>
      <c r="MMI30" s="250"/>
      <c r="MMJ30" s="250"/>
      <c r="MMK30" s="250"/>
      <c r="MML30" s="250"/>
      <c r="MMM30" s="250"/>
      <c r="MMN30" s="250"/>
      <c r="MMO30" s="250"/>
      <c r="MMP30" s="250"/>
      <c r="MMQ30" s="250"/>
      <c r="MMR30" s="250"/>
      <c r="MMS30" s="250"/>
      <c r="MMT30" s="250"/>
      <c r="MMU30" s="250"/>
      <c r="MMV30" s="250"/>
      <c r="MMW30" s="250"/>
      <c r="MMX30" s="250"/>
      <c r="MMY30" s="250"/>
      <c r="MMZ30" s="250"/>
      <c r="MNA30" s="250"/>
      <c r="MNB30" s="250"/>
      <c r="MNC30" s="250"/>
      <c r="MND30" s="250"/>
      <c r="MNE30" s="250"/>
      <c r="MNF30" s="250"/>
      <c r="MNG30" s="250"/>
      <c r="MNH30" s="250"/>
      <c r="MNI30" s="250"/>
      <c r="MNJ30" s="250"/>
      <c r="MNK30" s="250"/>
      <c r="MNL30" s="250"/>
      <c r="MNM30" s="250"/>
      <c r="MNN30" s="250"/>
      <c r="MNO30" s="250"/>
      <c r="MNP30" s="250"/>
      <c r="MNQ30" s="250"/>
      <c r="MNR30" s="250"/>
      <c r="MNS30" s="250"/>
      <c r="MNT30" s="250"/>
      <c r="MNU30" s="250"/>
      <c r="MNV30" s="250"/>
      <c r="MNW30" s="250"/>
      <c r="MNX30" s="251"/>
      <c r="MNY30" s="251"/>
      <c r="MNZ30" s="251"/>
      <c r="MOA30" s="251"/>
      <c r="MOB30" s="251"/>
      <c r="MOC30" s="250"/>
      <c r="MOD30" s="250"/>
      <c r="MOE30" s="250"/>
      <c r="MOF30" s="250"/>
      <c r="MOG30" s="250"/>
      <c r="MOH30" s="250"/>
      <c r="MOI30" s="250"/>
      <c r="MOJ30" s="250"/>
      <c r="MOK30" s="250"/>
      <c r="MOL30" s="250"/>
      <c r="MOM30" s="250"/>
      <c r="MON30" s="250"/>
      <c r="MOO30" s="250"/>
      <c r="MOP30" s="250"/>
      <c r="MOQ30" s="250"/>
      <c r="MOR30" s="250"/>
      <c r="MOS30" s="250"/>
      <c r="MOT30" s="250"/>
      <c r="MOU30" s="250"/>
      <c r="MOV30" s="250"/>
      <c r="MOW30" s="250"/>
      <c r="MOX30" s="250"/>
      <c r="MOY30" s="250"/>
      <c r="MOZ30" s="250"/>
      <c r="MPA30" s="250"/>
      <c r="MPB30" s="250"/>
      <c r="MPC30" s="250"/>
      <c r="MPD30" s="250"/>
      <c r="MPE30" s="250"/>
      <c r="MPF30" s="250"/>
      <c r="MPG30" s="250"/>
      <c r="MPH30" s="250"/>
      <c r="MPI30" s="250"/>
      <c r="MPJ30" s="250"/>
      <c r="MPK30" s="250"/>
      <c r="MPL30" s="250"/>
      <c r="MPM30" s="250"/>
      <c r="MPN30" s="250"/>
      <c r="MPO30" s="250"/>
      <c r="MPP30" s="250"/>
      <c r="MPQ30" s="250"/>
      <c r="MPR30" s="250"/>
      <c r="MPS30" s="250"/>
      <c r="MPT30" s="250"/>
      <c r="MPU30" s="250"/>
      <c r="MPV30" s="250"/>
      <c r="MPW30" s="250"/>
      <c r="MPX30" s="250"/>
      <c r="MPY30" s="250"/>
      <c r="MPZ30" s="251"/>
      <c r="MQA30" s="251"/>
      <c r="MQB30" s="251"/>
      <c r="MQC30" s="251"/>
      <c r="MQD30" s="251"/>
      <c r="MQE30" s="250"/>
      <c r="MQF30" s="250"/>
      <c r="MQG30" s="250"/>
      <c r="MQH30" s="250"/>
      <c r="MQI30" s="250"/>
      <c r="MQJ30" s="250"/>
      <c r="MQK30" s="250"/>
      <c r="MQL30" s="250"/>
      <c r="MQM30" s="250"/>
      <c r="MQN30" s="250"/>
      <c r="MQO30" s="250"/>
      <c r="MQP30" s="250"/>
      <c r="MQQ30" s="250"/>
      <c r="MQR30" s="250"/>
      <c r="MQS30" s="250"/>
      <c r="MQT30" s="250"/>
      <c r="MQU30" s="250"/>
      <c r="MQV30" s="250"/>
      <c r="MQW30" s="250"/>
      <c r="MQX30" s="250"/>
      <c r="MQY30" s="250"/>
      <c r="MQZ30" s="250"/>
      <c r="MRA30" s="250"/>
      <c r="MRB30" s="250"/>
      <c r="MRC30" s="250"/>
      <c r="MRD30" s="250"/>
      <c r="MRE30" s="250"/>
      <c r="MRF30" s="250"/>
      <c r="MRG30" s="250"/>
      <c r="MRH30" s="250"/>
      <c r="MRI30" s="250"/>
      <c r="MRJ30" s="250"/>
      <c r="MRK30" s="250"/>
      <c r="MRL30" s="250"/>
      <c r="MRM30" s="250"/>
      <c r="MRN30" s="250"/>
      <c r="MRO30" s="250"/>
      <c r="MRP30" s="250"/>
      <c r="MRQ30" s="250"/>
      <c r="MRR30" s="250"/>
      <c r="MRS30" s="250"/>
      <c r="MRT30" s="250"/>
      <c r="MRU30" s="250"/>
      <c r="MRV30" s="250"/>
      <c r="MRW30" s="250"/>
      <c r="MRX30" s="250"/>
      <c r="MRY30" s="250"/>
      <c r="MRZ30" s="250"/>
      <c r="MSA30" s="250"/>
      <c r="MSB30" s="251"/>
      <c r="MSC30" s="251"/>
      <c r="MSD30" s="251"/>
      <c r="MSE30" s="251"/>
      <c r="MSF30" s="251"/>
      <c r="MSG30" s="250"/>
      <c r="MSH30" s="250"/>
      <c r="MSI30" s="250"/>
      <c r="MSJ30" s="250"/>
      <c r="MSK30" s="250"/>
      <c r="MSL30" s="250"/>
      <c r="MSM30" s="250"/>
      <c r="MSN30" s="250"/>
      <c r="MSO30" s="250"/>
      <c r="MSP30" s="250"/>
      <c r="MSQ30" s="250"/>
      <c r="MSR30" s="250"/>
      <c r="MSS30" s="250"/>
      <c r="MST30" s="250"/>
      <c r="MSU30" s="250"/>
      <c r="MSV30" s="250"/>
      <c r="MSW30" s="250"/>
      <c r="MSX30" s="250"/>
      <c r="MSY30" s="250"/>
      <c r="MSZ30" s="250"/>
      <c r="MTA30" s="250"/>
      <c r="MTB30" s="250"/>
      <c r="MTC30" s="250"/>
      <c r="MTD30" s="250"/>
      <c r="MTE30" s="250"/>
      <c r="MTF30" s="250"/>
      <c r="MTG30" s="250"/>
      <c r="MTH30" s="250"/>
      <c r="MTI30" s="250"/>
      <c r="MTJ30" s="250"/>
      <c r="MTK30" s="250"/>
      <c r="MTL30" s="250"/>
      <c r="MTM30" s="250"/>
      <c r="MTN30" s="250"/>
      <c r="MTO30" s="250"/>
      <c r="MTP30" s="250"/>
      <c r="MTQ30" s="250"/>
      <c r="MTR30" s="250"/>
      <c r="MTS30" s="250"/>
      <c r="MTT30" s="250"/>
      <c r="MTU30" s="250"/>
      <c r="MTV30" s="250"/>
      <c r="MTW30" s="250"/>
      <c r="MTX30" s="250"/>
      <c r="MTY30" s="250"/>
      <c r="MTZ30" s="250"/>
      <c r="MUA30" s="250"/>
      <c r="MUB30" s="250"/>
      <c r="MUC30" s="250"/>
      <c r="MUD30" s="251"/>
      <c r="MUE30" s="251"/>
      <c r="MUF30" s="251"/>
      <c r="MUG30" s="251"/>
      <c r="MUH30" s="251"/>
      <c r="MUI30" s="250"/>
      <c r="MUJ30" s="250"/>
      <c r="MUK30" s="250"/>
      <c r="MUL30" s="250"/>
      <c r="MUM30" s="250"/>
      <c r="MUN30" s="250"/>
      <c r="MUO30" s="250"/>
      <c r="MUP30" s="250"/>
      <c r="MUQ30" s="250"/>
      <c r="MUR30" s="250"/>
      <c r="MUS30" s="250"/>
      <c r="MUT30" s="250"/>
      <c r="MUU30" s="250"/>
      <c r="MUV30" s="250"/>
      <c r="MUW30" s="250"/>
      <c r="MUX30" s="250"/>
      <c r="MUY30" s="250"/>
      <c r="MUZ30" s="250"/>
      <c r="MVA30" s="250"/>
      <c r="MVB30" s="250"/>
      <c r="MVC30" s="250"/>
      <c r="MVD30" s="250"/>
      <c r="MVE30" s="250"/>
      <c r="MVF30" s="250"/>
      <c r="MVG30" s="250"/>
      <c r="MVH30" s="250"/>
      <c r="MVI30" s="250"/>
      <c r="MVJ30" s="250"/>
      <c r="MVK30" s="250"/>
      <c r="MVL30" s="250"/>
      <c r="MVM30" s="250"/>
      <c r="MVN30" s="250"/>
      <c r="MVO30" s="250"/>
      <c r="MVP30" s="250"/>
      <c r="MVQ30" s="250"/>
      <c r="MVR30" s="250"/>
      <c r="MVS30" s="250"/>
      <c r="MVT30" s="250"/>
      <c r="MVU30" s="250"/>
      <c r="MVV30" s="250"/>
      <c r="MVW30" s="250"/>
      <c r="MVX30" s="250"/>
      <c r="MVY30" s="250"/>
      <c r="MVZ30" s="250"/>
      <c r="MWA30" s="250"/>
      <c r="MWB30" s="250"/>
      <c r="MWC30" s="250"/>
      <c r="MWD30" s="250"/>
      <c r="MWE30" s="250"/>
      <c r="MWF30" s="251"/>
      <c r="MWG30" s="251"/>
      <c r="MWH30" s="251"/>
      <c r="MWI30" s="251"/>
      <c r="MWJ30" s="251"/>
      <c r="MWK30" s="250"/>
      <c r="MWL30" s="250"/>
      <c r="MWM30" s="250"/>
      <c r="MWN30" s="250"/>
      <c r="MWO30" s="250"/>
      <c r="MWP30" s="250"/>
      <c r="MWQ30" s="250"/>
      <c r="MWR30" s="250"/>
      <c r="MWS30" s="250"/>
      <c r="MWT30" s="250"/>
      <c r="MWU30" s="250"/>
      <c r="MWV30" s="250"/>
      <c r="MWW30" s="250"/>
      <c r="MWX30" s="250"/>
      <c r="MWY30" s="250"/>
      <c r="MWZ30" s="250"/>
      <c r="MXA30" s="250"/>
      <c r="MXB30" s="250"/>
      <c r="MXC30" s="250"/>
      <c r="MXD30" s="250"/>
      <c r="MXE30" s="250"/>
      <c r="MXF30" s="250"/>
      <c r="MXG30" s="250"/>
      <c r="MXH30" s="250"/>
      <c r="MXI30" s="250"/>
      <c r="MXJ30" s="250"/>
      <c r="MXK30" s="250"/>
      <c r="MXL30" s="250"/>
      <c r="MXM30" s="250"/>
      <c r="MXN30" s="250"/>
      <c r="MXO30" s="250"/>
      <c r="MXP30" s="250"/>
      <c r="MXQ30" s="250"/>
      <c r="MXR30" s="250"/>
      <c r="MXS30" s="250"/>
      <c r="MXT30" s="250"/>
      <c r="MXU30" s="250"/>
      <c r="MXV30" s="250"/>
      <c r="MXW30" s="250"/>
      <c r="MXX30" s="250"/>
      <c r="MXY30" s="250"/>
      <c r="MXZ30" s="250"/>
      <c r="MYA30" s="250"/>
      <c r="MYB30" s="250"/>
      <c r="MYC30" s="250"/>
      <c r="MYD30" s="250"/>
      <c r="MYE30" s="250"/>
      <c r="MYF30" s="250"/>
      <c r="MYG30" s="250"/>
      <c r="MYH30" s="251"/>
      <c r="MYI30" s="251"/>
      <c r="MYJ30" s="251"/>
      <c r="MYK30" s="251"/>
      <c r="MYL30" s="251"/>
      <c r="MYM30" s="250"/>
      <c r="MYN30" s="250"/>
      <c r="MYO30" s="250"/>
      <c r="MYP30" s="250"/>
      <c r="MYQ30" s="250"/>
      <c r="MYR30" s="250"/>
      <c r="MYS30" s="250"/>
      <c r="MYT30" s="250"/>
      <c r="MYU30" s="250"/>
      <c r="MYV30" s="250"/>
      <c r="MYW30" s="250"/>
      <c r="MYX30" s="250"/>
      <c r="MYY30" s="250"/>
      <c r="MYZ30" s="250"/>
      <c r="MZA30" s="250"/>
      <c r="MZB30" s="250"/>
      <c r="MZC30" s="250"/>
      <c r="MZD30" s="250"/>
      <c r="MZE30" s="250"/>
      <c r="MZF30" s="250"/>
      <c r="MZG30" s="250"/>
      <c r="MZH30" s="250"/>
      <c r="MZI30" s="250"/>
      <c r="MZJ30" s="250"/>
      <c r="MZK30" s="250"/>
      <c r="MZL30" s="250"/>
      <c r="MZM30" s="250"/>
      <c r="MZN30" s="250"/>
      <c r="MZO30" s="250"/>
      <c r="MZP30" s="250"/>
      <c r="MZQ30" s="250"/>
      <c r="MZR30" s="250"/>
      <c r="MZS30" s="250"/>
      <c r="MZT30" s="250"/>
      <c r="MZU30" s="250"/>
      <c r="MZV30" s="250"/>
      <c r="MZW30" s="250"/>
      <c r="MZX30" s="250"/>
      <c r="MZY30" s="250"/>
      <c r="MZZ30" s="250"/>
      <c r="NAA30" s="250"/>
      <c r="NAB30" s="250"/>
      <c r="NAC30" s="250"/>
      <c r="NAD30" s="250"/>
      <c r="NAE30" s="250"/>
      <c r="NAF30" s="250"/>
      <c r="NAG30" s="250"/>
      <c r="NAH30" s="250"/>
      <c r="NAI30" s="250"/>
      <c r="NAJ30" s="251"/>
      <c r="NAK30" s="251"/>
      <c r="NAL30" s="251"/>
      <c r="NAM30" s="251"/>
      <c r="NAN30" s="251"/>
      <c r="NAO30" s="250"/>
      <c r="NAP30" s="250"/>
      <c r="NAQ30" s="250"/>
      <c r="NAR30" s="250"/>
      <c r="NAS30" s="250"/>
      <c r="NAT30" s="250"/>
      <c r="NAU30" s="250"/>
      <c r="NAV30" s="250"/>
      <c r="NAW30" s="250"/>
      <c r="NAX30" s="250"/>
      <c r="NAY30" s="250"/>
      <c r="NAZ30" s="250"/>
      <c r="NBA30" s="250"/>
      <c r="NBB30" s="250"/>
      <c r="NBC30" s="250"/>
      <c r="NBD30" s="250"/>
      <c r="NBE30" s="250"/>
      <c r="NBF30" s="250"/>
      <c r="NBG30" s="250"/>
      <c r="NBH30" s="250"/>
      <c r="NBI30" s="250"/>
      <c r="NBJ30" s="250"/>
      <c r="NBK30" s="250"/>
      <c r="NBL30" s="250"/>
      <c r="NBM30" s="250"/>
      <c r="NBN30" s="250"/>
      <c r="NBO30" s="250"/>
      <c r="NBP30" s="250"/>
      <c r="NBQ30" s="250"/>
      <c r="NBR30" s="250"/>
      <c r="NBS30" s="250"/>
      <c r="NBT30" s="250"/>
      <c r="NBU30" s="250"/>
      <c r="NBV30" s="250"/>
      <c r="NBW30" s="250"/>
      <c r="NBX30" s="250"/>
      <c r="NBY30" s="250"/>
      <c r="NBZ30" s="250"/>
      <c r="NCA30" s="250"/>
      <c r="NCB30" s="250"/>
      <c r="NCC30" s="250"/>
      <c r="NCD30" s="250"/>
      <c r="NCE30" s="250"/>
      <c r="NCF30" s="250"/>
      <c r="NCG30" s="250"/>
      <c r="NCH30" s="250"/>
      <c r="NCI30" s="250"/>
      <c r="NCJ30" s="250"/>
      <c r="NCK30" s="250"/>
      <c r="NCL30" s="251"/>
      <c r="NCM30" s="251"/>
      <c r="NCN30" s="251"/>
      <c r="NCO30" s="251"/>
      <c r="NCP30" s="251"/>
      <c r="NCQ30" s="250"/>
      <c r="NCR30" s="250"/>
      <c r="NCS30" s="250"/>
      <c r="NCT30" s="250"/>
      <c r="NCU30" s="250"/>
      <c r="NCV30" s="250"/>
      <c r="NCW30" s="250"/>
      <c r="NCX30" s="250"/>
      <c r="NCY30" s="250"/>
      <c r="NCZ30" s="250"/>
      <c r="NDA30" s="250"/>
      <c r="NDB30" s="250"/>
      <c r="NDC30" s="250"/>
      <c r="NDD30" s="250"/>
      <c r="NDE30" s="250"/>
      <c r="NDF30" s="250"/>
      <c r="NDG30" s="250"/>
      <c r="NDH30" s="250"/>
      <c r="NDI30" s="250"/>
      <c r="NDJ30" s="250"/>
      <c r="NDK30" s="250"/>
      <c r="NDL30" s="250"/>
      <c r="NDM30" s="250"/>
      <c r="NDN30" s="250"/>
      <c r="NDO30" s="250"/>
      <c r="NDP30" s="250"/>
      <c r="NDQ30" s="250"/>
      <c r="NDR30" s="250"/>
      <c r="NDS30" s="250"/>
      <c r="NDT30" s="250"/>
      <c r="NDU30" s="250"/>
      <c r="NDV30" s="250"/>
      <c r="NDW30" s="250"/>
      <c r="NDX30" s="250"/>
      <c r="NDY30" s="250"/>
      <c r="NDZ30" s="250"/>
      <c r="NEA30" s="250"/>
      <c r="NEB30" s="250"/>
      <c r="NEC30" s="250"/>
      <c r="NED30" s="250"/>
      <c r="NEE30" s="250"/>
      <c r="NEF30" s="250"/>
      <c r="NEG30" s="250"/>
      <c r="NEH30" s="250"/>
      <c r="NEI30" s="250"/>
      <c r="NEJ30" s="250"/>
      <c r="NEK30" s="250"/>
      <c r="NEL30" s="250"/>
      <c r="NEM30" s="250"/>
      <c r="NEN30" s="251"/>
      <c r="NEO30" s="251"/>
      <c r="NEP30" s="251"/>
      <c r="NEQ30" s="251"/>
      <c r="NER30" s="251"/>
      <c r="NES30" s="250"/>
      <c r="NET30" s="250"/>
      <c r="NEU30" s="250"/>
      <c r="NEV30" s="250"/>
      <c r="NEW30" s="250"/>
      <c r="NEX30" s="250"/>
      <c r="NEY30" s="250"/>
      <c r="NEZ30" s="250"/>
      <c r="NFA30" s="250"/>
      <c r="NFB30" s="250"/>
      <c r="NFC30" s="250"/>
      <c r="NFD30" s="250"/>
      <c r="NFE30" s="250"/>
      <c r="NFF30" s="250"/>
      <c r="NFG30" s="250"/>
      <c r="NFH30" s="250"/>
      <c r="NFI30" s="250"/>
      <c r="NFJ30" s="250"/>
      <c r="NFK30" s="250"/>
      <c r="NFL30" s="250"/>
      <c r="NFM30" s="250"/>
      <c r="NFN30" s="250"/>
      <c r="NFO30" s="250"/>
      <c r="NFP30" s="250"/>
      <c r="NFQ30" s="250"/>
      <c r="NFR30" s="250"/>
      <c r="NFS30" s="250"/>
      <c r="NFT30" s="250"/>
      <c r="NFU30" s="250"/>
      <c r="NFV30" s="250"/>
      <c r="NFW30" s="250"/>
      <c r="NFX30" s="250"/>
      <c r="NFY30" s="250"/>
      <c r="NFZ30" s="250"/>
      <c r="NGA30" s="250"/>
      <c r="NGB30" s="250"/>
      <c r="NGC30" s="250"/>
      <c r="NGD30" s="250"/>
      <c r="NGE30" s="250"/>
      <c r="NGF30" s="250"/>
      <c r="NGG30" s="250"/>
      <c r="NGH30" s="250"/>
      <c r="NGI30" s="250"/>
      <c r="NGJ30" s="250"/>
      <c r="NGK30" s="250"/>
      <c r="NGL30" s="250"/>
      <c r="NGM30" s="250"/>
      <c r="NGN30" s="250"/>
      <c r="NGO30" s="250"/>
      <c r="NGP30" s="251"/>
      <c r="NGQ30" s="251"/>
      <c r="NGR30" s="251"/>
      <c r="NGS30" s="251"/>
      <c r="NGT30" s="251"/>
      <c r="NGU30" s="250"/>
      <c r="NGV30" s="250"/>
      <c r="NGW30" s="250"/>
      <c r="NGX30" s="250"/>
      <c r="NGY30" s="250"/>
      <c r="NGZ30" s="250"/>
      <c r="NHA30" s="250"/>
      <c r="NHB30" s="250"/>
      <c r="NHC30" s="250"/>
      <c r="NHD30" s="250"/>
      <c r="NHE30" s="250"/>
      <c r="NHF30" s="250"/>
      <c r="NHG30" s="250"/>
      <c r="NHH30" s="250"/>
      <c r="NHI30" s="250"/>
      <c r="NHJ30" s="250"/>
      <c r="NHK30" s="250"/>
      <c r="NHL30" s="250"/>
      <c r="NHM30" s="250"/>
      <c r="NHN30" s="250"/>
      <c r="NHO30" s="250"/>
      <c r="NHP30" s="250"/>
      <c r="NHQ30" s="250"/>
      <c r="NHR30" s="250"/>
      <c r="NHS30" s="250"/>
      <c r="NHT30" s="250"/>
      <c r="NHU30" s="250"/>
      <c r="NHV30" s="250"/>
      <c r="NHW30" s="250"/>
      <c r="NHX30" s="250"/>
      <c r="NHY30" s="250"/>
      <c r="NHZ30" s="250"/>
      <c r="NIA30" s="250"/>
      <c r="NIB30" s="250"/>
      <c r="NIC30" s="250"/>
      <c r="NID30" s="250"/>
      <c r="NIE30" s="250"/>
      <c r="NIF30" s="250"/>
      <c r="NIG30" s="250"/>
      <c r="NIH30" s="250"/>
      <c r="NII30" s="250"/>
      <c r="NIJ30" s="250"/>
      <c r="NIK30" s="250"/>
      <c r="NIL30" s="250"/>
      <c r="NIM30" s="250"/>
      <c r="NIN30" s="250"/>
      <c r="NIO30" s="250"/>
      <c r="NIP30" s="250"/>
      <c r="NIQ30" s="250"/>
      <c r="NIR30" s="251"/>
      <c r="NIS30" s="251"/>
      <c r="NIT30" s="251"/>
      <c r="NIU30" s="251"/>
      <c r="NIV30" s="251"/>
      <c r="NIW30" s="250"/>
      <c r="NIX30" s="250"/>
      <c r="NIY30" s="250"/>
      <c r="NIZ30" s="250"/>
      <c r="NJA30" s="250"/>
      <c r="NJB30" s="250"/>
      <c r="NJC30" s="250"/>
      <c r="NJD30" s="250"/>
      <c r="NJE30" s="250"/>
      <c r="NJF30" s="250"/>
      <c r="NJG30" s="250"/>
      <c r="NJH30" s="250"/>
      <c r="NJI30" s="250"/>
      <c r="NJJ30" s="250"/>
      <c r="NJK30" s="250"/>
      <c r="NJL30" s="250"/>
      <c r="NJM30" s="250"/>
      <c r="NJN30" s="250"/>
      <c r="NJO30" s="250"/>
      <c r="NJP30" s="250"/>
      <c r="NJQ30" s="250"/>
      <c r="NJR30" s="250"/>
      <c r="NJS30" s="250"/>
      <c r="NJT30" s="250"/>
      <c r="NJU30" s="250"/>
      <c r="NJV30" s="250"/>
      <c r="NJW30" s="250"/>
      <c r="NJX30" s="250"/>
      <c r="NJY30" s="250"/>
      <c r="NJZ30" s="250"/>
      <c r="NKA30" s="250"/>
      <c r="NKB30" s="250"/>
      <c r="NKC30" s="250"/>
      <c r="NKD30" s="250"/>
      <c r="NKE30" s="250"/>
      <c r="NKF30" s="250"/>
      <c r="NKG30" s="250"/>
      <c r="NKH30" s="250"/>
      <c r="NKI30" s="250"/>
      <c r="NKJ30" s="250"/>
      <c r="NKK30" s="250"/>
      <c r="NKL30" s="250"/>
      <c r="NKM30" s="250"/>
      <c r="NKN30" s="250"/>
      <c r="NKO30" s="250"/>
      <c r="NKP30" s="250"/>
      <c r="NKQ30" s="250"/>
      <c r="NKR30" s="250"/>
      <c r="NKS30" s="250"/>
      <c r="NKT30" s="251"/>
      <c r="NKU30" s="251"/>
      <c r="NKV30" s="251"/>
      <c r="NKW30" s="251"/>
      <c r="NKX30" s="251"/>
      <c r="NKY30" s="250"/>
      <c r="NKZ30" s="250"/>
      <c r="NLA30" s="250"/>
      <c r="NLB30" s="250"/>
      <c r="NLC30" s="250"/>
      <c r="NLD30" s="250"/>
      <c r="NLE30" s="250"/>
      <c r="NLF30" s="250"/>
      <c r="NLG30" s="250"/>
      <c r="NLH30" s="250"/>
      <c r="NLI30" s="250"/>
      <c r="NLJ30" s="250"/>
      <c r="NLK30" s="250"/>
      <c r="NLL30" s="250"/>
      <c r="NLM30" s="250"/>
      <c r="NLN30" s="250"/>
      <c r="NLO30" s="250"/>
      <c r="NLP30" s="250"/>
      <c r="NLQ30" s="250"/>
      <c r="NLR30" s="250"/>
      <c r="NLS30" s="250"/>
      <c r="NLT30" s="250"/>
      <c r="NLU30" s="250"/>
      <c r="NLV30" s="250"/>
      <c r="NLW30" s="250"/>
      <c r="NLX30" s="250"/>
      <c r="NLY30" s="250"/>
      <c r="NLZ30" s="250"/>
      <c r="NMA30" s="250"/>
      <c r="NMB30" s="250"/>
      <c r="NMC30" s="250"/>
      <c r="NMD30" s="250"/>
      <c r="NME30" s="250"/>
      <c r="NMF30" s="250"/>
      <c r="NMG30" s="250"/>
      <c r="NMH30" s="250"/>
      <c r="NMI30" s="250"/>
      <c r="NMJ30" s="250"/>
      <c r="NMK30" s="250"/>
      <c r="NML30" s="250"/>
      <c r="NMM30" s="250"/>
      <c r="NMN30" s="250"/>
      <c r="NMO30" s="250"/>
      <c r="NMP30" s="250"/>
      <c r="NMQ30" s="250"/>
      <c r="NMR30" s="250"/>
      <c r="NMS30" s="250"/>
      <c r="NMT30" s="250"/>
      <c r="NMU30" s="250"/>
      <c r="NMV30" s="251"/>
      <c r="NMW30" s="251"/>
      <c r="NMX30" s="251"/>
      <c r="NMY30" s="251"/>
      <c r="NMZ30" s="251"/>
      <c r="NNA30" s="250"/>
      <c r="NNB30" s="250"/>
      <c r="NNC30" s="250"/>
      <c r="NND30" s="250"/>
      <c r="NNE30" s="250"/>
      <c r="NNF30" s="250"/>
      <c r="NNG30" s="250"/>
      <c r="NNH30" s="250"/>
      <c r="NNI30" s="250"/>
      <c r="NNJ30" s="250"/>
      <c r="NNK30" s="250"/>
      <c r="NNL30" s="250"/>
      <c r="NNM30" s="250"/>
      <c r="NNN30" s="250"/>
      <c r="NNO30" s="250"/>
      <c r="NNP30" s="250"/>
      <c r="NNQ30" s="250"/>
      <c r="NNR30" s="250"/>
      <c r="NNS30" s="250"/>
      <c r="NNT30" s="250"/>
      <c r="NNU30" s="250"/>
      <c r="NNV30" s="250"/>
      <c r="NNW30" s="250"/>
      <c r="NNX30" s="250"/>
      <c r="NNY30" s="250"/>
      <c r="NNZ30" s="250"/>
      <c r="NOA30" s="250"/>
      <c r="NOB30" s="250"/>
      <c r="NOC30" s="250"/>
      <c r="NOD30" s="250"/>
      <c r="NOE30" s="250"/>
      <c r="NOF30" s="250"/>
      <c r="NOG30" s="250"/>
      <c r="NOH30" s="250"/>
      <c r="NOI30" s="250"/>
      <c r="NOJ30" s="250"/>
      <c r="NOK30" s="250"/>
      <c r="NOL30" s="250"/>
      <c r="NOM30" s="250"/>
      <c r="NON30" s="250"/>
      <c r="NOO30" s="250"/>
      <c r="NOP30" s="250"/>
      <c r="NOQ30" s="250"/>
      <c r="NOR30" s="250"/>
      <c r="NOS30" s="250"/>
      <c r="NOT30" s="250"/>
      <c r="NOU30" s="250"/>
      <c r="NOV30" s="250"/>
      <c r="NOW30" s="250"/>
      <c r="NOX30" s="251"/>
      <c r="NOY30" s="251"/>
      <c r="NOZ30" s="251"/>
      <c r="NPA30" s="251"/>
      <c r="NPB30" s="251"/>
      <c r="NPC30" s="250"/>
      <c r="NPD30" s="250"/>
      <c r="NPE30" s="250"/>
      <c r="NPF30" s="250"/>
      <c r="NPG30" s="250"/>
      <c r="NPH30" s="250"/>
      <c r="NPI30" s="250"/>
      <c r="NPJ30" s="250"/>
      <c r="NPK30" s="250"/>
      <c r="NPL30" s="250"/>
      <c r="NPM30" s="250"/>
      <c r="NPN30" s="250"/>
      <c r="NPO30" s="250"/>
      <c r="NPP30" s="250"/>
      <c r="NPQ30" s="250"/>
      <c r="NPR30" s="250"/>
      <c r="NPS30" s="250"/>
      <c r="NPT30" s="250"/>
      <c r="NPU30" s="250"/>
      <c r="NPV30" s="250"/>
      <c r="NPW30" s="250"/>
      <c r="NPX30" s="250"/>
      <c r="NPY30" s="250"/>
      <c r="NPZ30" s="250"/>
      <c r="NQA30" s="250"/>
      <c r="NQB30" s="250"/>
      <c r="NQC30" s="250"/>
      <c r="NQD30" s="250"/>
      <c r="NQE30" s="250"/>
      <c r="NQF30" s="250"/>
      <c r="NQG30" s="250"/>
      <c r="NQH30" s="250"/>
      <c r="NQI30" s="250"/>
      <c r="NQJ30" s="250"/>
      <c r="NQK30" s="250"/>
      <c r="NQL30" s="250"/>
      <c r="NQM30" s="250"/>
      <c r="NQN30" s="250"/>
      <c r="NQO30" s="250"/>
      <c r="NQP30" s="250"/>
      <c r="NQQ30" s="250"/>
      <c r="NQR30" s="250"/>
      <c r="NQS30" s="250"/>
      <c r="NQT30" s="250"/>
      <c r="NQU30" s="250"/>
      <c r="NQV30" s="250"/>
      <c r="NQW30" s="250"/>
      <c r="NQX30" s="250"/>
      <c r="NQY30" s="250"/>
      <c r="NQZ30" s="251"/>
      <c r="NRA30" s="251"/>
      <c r="NRB30" s="251"/>
      <c r="NRC30" s="251"/>
      <c r="NRD30" s="251"/>
      <c r="NRE30" s="250"/>
      <c r="NRF30" s="250"/>
      <c r="NRG30" s="250"/>
      <c r="NRH30" s="250"/>
      <c r="NRI30" s="250"/>
      <c r="NRJ30" s="250"/>
      <c r="NRK30" s="250"/>
      <c r="NRL30" s="250"/>
      <c r="NRM30" s="250"/>
      <c r="NRN30" s="250"/>
      <c r="NRO30" s="250"/>
      <c r="NRP30" s="250"/>
      <c r="NRQ30" s="250"/>
      <c r="NRR30" s="250"/>
      <c r="NRS30" s="250"/>
      <c r="NRT30" s="250"/>
      <c r="NRU30" s="250"/>
      <c r="NRV30" s="250"/>
      <c r="NRW30" s="250"/>
      <c r="NRX30" s="250"/>
      <c r="NRY30" s="250"/>
      <c r="NRZ30" s="250"/>
      <c r="NSA30" s="250"/>
      <c r="NSB30" s="250"/>
      <c r="NSC30" s="250"/>
      <c r="NSD30" s="250"/>
      <c r="NSE30" s="250"/>
      <c r="NSF30" s="250"/>
      <c r="NSG30" s="250"/>
      <c r="NSH30" s="250"/>
      <c r="NSI30" s="250"/>
      <c r="NSJ30" s="250"/>
      <c r="NSK30" s="250"/>
      <c r="NSL30" s="250"/>
      <c r="NSM30" s="250"/>
      <c r="NSN30" s="250"/>
      <c r="NSO30" s="250"/>
      <c r="NSP30" s="250"/>
      <c r="NSQ30" s="250"/>
      <c r="NSR30" s="250"/>
      <c r="NSS30" s="250"/>
      <c r="NST30" s="250"/>
      <c r="NSU30" s="250"/>
      <c r="NSV30" s="250"/>
      <c r="NSW30" s="250"/>
      <c r="NSX30" s="250"/>
      <c r="NSY30" s="250"/>
      <c r="NSZ30" s="250"/>
      <c r="NTA30" s="250"/>
      <c r="NTB30" s="251"/>
      <c r="NTC30" s="251"/>
      <c r="NTD30" s="251"/>
      <c r="NTE30" s="251"/>
      <c r="NTF30" s="251"/>
      <c r="NTG30" s="250"/>
      <c r="NTH30" s="250"/>
      <c r="NTI30" s="250"/>
      <c r="NTJ30" s="250"/>
      <c r="NTK30" s="250"/>
      <c r="NTL30" s="250"/>
      <c r="NTM30" s="250"/>
      <c r="NTN30" s="250"/>
      <c r="NTO30" s="250"/>
      <c r="NTP30" s="250"/>
      <c r="NTQ30" s="250"/>
      <c r="NTR30" s="250"/>
      <c r="NTS30" s="250"/>
      <c r="NTT30" s="250"/>
      <c r="NTU30" s="250"/>
      <c r="NTV30" s="250"/>
      <c r="NTW30" s="250"/>
      <c r="NTX30" s="250"/>
      <c r="NTY30" s="250"/>
      <c r="NTZ30" s="250"/>
      <c r="NUA30" s="250"/>
      <c r="NUB30" s="250"/>
      <c r="NUC30" s="250"/>
      <c r="NUD30" s="250"/>
      <c r="NUE30" s="250"/>
      <c r="NUF30" s="250"/>
      <c r="NUG30" s="250"/>
      <c r="NUH30" s="250"/>
      <c r="NUI30" s="250"/>
      <c r="NUJ30" s="250"/>
      <c r="NUK30" s="250"/>
      <c r="NUL30" s="250"/>
      <c r="NUM30" s="250"/>
      <c r="NUN30" s="250"/>
      <c r="NUO30" s="250"/>
      <c r="NUP30" s="250"/>
      <c r="NUQ30" s="250"/>
      <c r="NUR30" s="250"/>
      <c r="NUS30" s="250"/>
      <c r="NUT30" s="250"/>
      <c r="NUU30" s="250"/>
      <c r="NUV30" s="250"/>
      <c r="NUW30" s="250"/>
      <c r="NUX30" s="250"/>
      <c r="NUY30" s="250"/>
      <c r="NUZ30" s="250"/>
      <c r="NVA30" s="250"/>
      <c r="NVB30" s="250"/>
      <c r="NVC30" s="250"/>
      <c r="NVD30" s="251"/>
      <c r="NVE30" s="251"/>
      <c r="NVF30" s="251"/>
      <c r="NVG30" s="251"/>
      <c r="NVH30" s="251"/>
      <c r="NVI30" s="250"/>
      <c r="NVJ30" s="250"/>
      <c r="NVK30" s="250"/>
      <c r="NVL30" s="250"/>
      <c r="NVM30" s="250"/>
      <c r="NVN30" s="250"/>
      <c r="NVO30" s="250"/>
      <c r="NVP30" s="250"/>
      <c r="NVQ30" s="250"/>
      <c r="NVR30" s="250"/>
      <c r="NVS30" s="250"/>
      <c r="NVT30" s="250"/>
      <c r="NVU30" s="250"/>
      <c r="NVV30" s="250"/>
      <c r="NVW30" s="250"/>
      <c r="NVX30" s="250"/>
      <c r="NVY30" s="250"/>
      <c r="NVZ30" s="250"/>
      <c r="NWA30" s="250"/>
      <c r="NWB30" s="250"/>
      <c r="NWC30" s="250"/>
      <c r="NWD30" s="250"/>
      <c r="NWE30" s="250"/>
      <c r="NWF30" s="250"/>
      <c r="NWG30" s="250"/>
      <c r="NWH30" s="250"/>
      <c r="NWI30" s="250"/>
      <c r="NWJ30" s="250"/>
      <c r="NWK30" s="250"/>
      <c r="NWL30" s="250"/>
      <c r="NWM30" s="250"/>
      <c r="NWN30" s="250"/>
      <c r="NWO30" s="250"/>
      <c r="NWP30" s="250"/>
      <c r="NWQ30" s="250"/>
      <c r="NWR30" s="250"/>
      <c r="NWS30" s="250"/>
      <c r="NWT30" s="250"/>
      <c r="NWU30" s="250"/>
      <c r="NWV30" s="250"/>
      <c r="NWW30" s="250"/>
      <c r="NWX30" s="250"/>
      <c r="NWY30" s="250"/>
      <c r="NWZ30" s="250"/>
      <c r="NXA30" s="250"/>
      <c r="NXB30" s="250"/>
      <c r="NXC30" s="250"/>
      <c r="NXD30" s="250"/>
      <c r="NXE30" s="250"/>
      <c r="NXF30" s="251"/>
      <c r="NXG30" s="251"/>
      <c r="NXH30" s="251"/>
      <c r="NXI30" s="251"/>
      <c r="NXJ30" s="251"/>
      <c r="NXK30" s="250"/>
      <c r="NXL30" s="250"/>
      <c r="NXM30" s="250"/>
      <c r="NXN30" s="250"/>
      <c r="NXO30" s="250"/>
      <c r="NXP30" s="250"/>
      <c r="NXQ30" s="250"/>
      <c r="NXR30" s="250"/>
      <c r="NXS30" s="250"/>
      <c r="NXT30" s="250"/>
      <c r="NXU30" s="250"/>
      <c r="NXV30" s="250"/>
      <c r="NXW30" s="250"/>
      <c r="NXX30" s="250"/>
      <c r="NXY30" s="250"/>
      <c r="NXZ30" s="250"/>
      <c r="NYA30" s="250"/>
      <c r="NYB30" s="250"/>
      <c r="NYC30" s="250"/>
      <c r="NYD30" s="250"/>
      <c r="NYE30" s="250"/>
      <c r="NYF30" s="250"/>
      <c r="NYG30" s="250"/>
      <c r="NYH30" s="250"/>
      <c r="NYI30" s="250"/>
      <c r="NYJ30" s="250"/>
      <c r="NYK30" s="250"/>
      <c r="NYL30" s="250"/>
      <c r="NYM30" s="250"/>
      <c r="NYN30" s="250"/>
      <c r="NYO30" s="250"/>
      <c r="NYP30" s="250"/>
      <c r="NYQ30" s="250"/>
      <c r="NYR30" s="250"/>
      <c r="NYS30" s="250"/>
      <c r="NYT30" s="250"/>
      <c r="NYU30" s="250"/>
      <c r="NYV30" s="250"/>
      <c r="NYW30" s="250"/>
      <c r="NYX30" s="250"/>
      <c r="NYY30" s="250"/>
      <c r="NYZ30" s="250"/>
      <c r="NZA30" s="250"/>
      <c r="NZB30" s="250"/>
      <c r="NZC30" s="250"/>
      <c r="NZD30" s="250"/>
      <c r="NZE30" s="250"/>
      <c r="NZF30" s="250"/>
      <c r="NZG30" s="250"/>
      <c r="NZH30" s="251"/>
      <c r="NZI30" s="251"/>
      <c r="NZJ30" s="251"/>
      <c r="NZK30" s="251"/>
      <c r="NZL30" s="251"/>
      <c r="NZM30" s="250"/>
      <c r="NZN30" s="250"/>
      <c r="NZO30" s="250"/>
      <c r="NZP30" s="250"/>
      <c r="NZQ30" s="250"/>
      <c r="NZR30" s="250"/>
      <c r="NZS30" s="250"/>
      <c r="NZT30" s="250"/>
      <c r="NZU30" s="250"/>
      <c r="NZV30" s="250"/>
      <c r="NZW30" s="250"/>
      <c r="NZX30" s="250"/>
      <c r="NZY30" s="250"/>
      <c r="NZZ30" s="250"/>
      <c r="OAA30" s="250"/>
      <c r="OAB30" s="250"/>
      <c r="OAC30" s="250"/>
      <c r="OAD30" s="250"/>
      <c r="OAE30" s="250"/>
      <c r="OAF30" s="250"/>
      <c r="OAG30" s="250"/>
      <c r="OAH30" s="250"/>
      <c r="OAI30" s="250"/>
      <c r="OAJ30" s="250"/>
      <c r="OAK30" s="250"/>
      <c r="OAL30" s="250"/>
      <c r="OAM30" s="250"/>
      <c r="OAN30" s="250"/>
      <c r="OAO30" s="250"/>
      <c r="OAP30" s="250"/>
      <c r="OAQ30" s="250"/>
      <c r="OAR30" s="250"/>
      <c r="OAS30" s="250"/>
      <c r="OAT30" s="250"/>
      <c r="OAU30" s="250"/>
      <c r="OAV30" s="250"/>
      <c r="OAW30" s="250"/>
      <c r="OAX30" s="250"/>
      <c r="OAY30" s="250"/>
      <c r="OAZ30" s="250"/>
      <c r="OBA30" s="250"/>
      <c r="OBB30" s="250"/>
      <c r="OBC30" s="250"/>
      <c r="OBD30" s="250"/>
      <c r="OBE30" s="250"/>
      <c r="OBF30" s="250"/>
      <c r="OBG30" s="250"/>
      <c r="OBH30" s="250"/>
      <c r="OBI30" s="250"/>
      <c r="OBJ30" s="251"/>
      <c r="OBK30" s="251"/>
      <c r="OBL30" s="251"/>
      <c r="OBM30" s="251"/>
      <c r="OBN30" s="251"/>
      <c r="OBO30" s="250"/>
      <c r="OBP30" s="250"/>
      <c r="OBQ30" s="250"/>
      <c r="OBR30" s="250"/>
      <c r="OBS30" s="250"/>
      <c r="OBT30" s="250"/>
      <c r="OBU30" s="250"/>
      <c r="OBV30" s="250"/>
      <c r="OBW30" s="250"/>
      <c r="OBX30" s="250"/>
      <c r="OBY30" s="250"/>
      <c r="OBZ30" s="250"/>
      <c r="OCA30" s="250"/>
      <c r="OCB30" s="250"/>
      <c r="OCC30" s="250"/>
      <c r="OCD30" s="250"/>
      <c r="OCE30" s="250"/>
      <c r="OCF30" s="250"/>
      <c r="OCG30" s="250"/>
      <c r="OCH30" s="250"/>
      <c r="OCI30" s="250"/>
      <c r="OCJ30" s="250"/>
      <c r="OCK30" s="250"/>
      <c r="OCL30" s="250"/>
      <c r="OCM30" s="250"/>
      <c r="OCN30" s="250"/>
      <c r="OCO30" s="250"/>
      <c r="OCP30" s="250"/>
      <c r="OCQ30" s="250"/>
      <c r="OCR30" s="250"/>
      <c r="OCS30" s="250"/>
      <c r="OCT30" s="250"/>
      <c r="OCU30" s="250"/>
      <c r="OCV30" s="250"/>
      <c r="OCW30" s="250"/>
      <c r="OCX30" s="250"/>
      <c r="OCY30" s="250"/>
      <c r="OCZ30" s="250"/>
      <c r="ODA30" s="250"/>
      <c r="ODB30" s="250"/>
      <c r="ODC30" s="250"/>
      <c r="ODD30" s="250"/>
      <c r="ODE30" s="250"/>
      <c r="ODF30" s="250"/>
      <c r="ODG30" s="250"/>
      <c r="ODH30" s="250"/>
      <c r="ODI30" s="250"/>
      <c r="ODJ30" s="250"/>
      <c r="ODK30" s="250"/>
      <c r="ODL30" s="251"/>
      <c r="ODM30" s="251"/>
      <c r="ODN30" s="251"/>
      <c r="ODO30" s="251"/>
      <c r="ODP30" s="251"/>
      <c r="ODQ30" s="250"/>
      <c r="ODR30" s="250"/>
      <c r="ODS30" s="250"/>
      <c r="ODT30" s="250"/>
      <c r="ODU30" s="250"/>
      <c r="ODV30" s="250"/>
      <c r="ODW30" s="250"/>
      <c r="ODX30" s="250"/>
      <c r="ODY30" s="250"/>
      <c r="ODZ30" s="250"/>
      <c r="OEA30" s="250"/>
      <c r="OEB30" s="250"/>
      <c r="OEC30" s="250"/>
      <c r="OED30" s="250"/>
      <c r="OEE30" s="250"/>
      <c r="OEF30" s="250"/>
      <c r="OEG30" s="250"/>
      <c r="OEH30" s="250"/>
      <c r="OEI30" s="250"/>
      <c r="OEJ30" s="250"/>
      <c r="OEK30" s="250"/>
      <c r="OEL30" s="250"/>
      <c r="OEM30" s="250"/>
      <c r="OEN30" s="250"/>
      <c r="OEO30" s="250"/>
      <c r="OEP30" s="250"/>
      <c r="OEQ30" s="250"/>
      <c r="OER30" s="250"/>
      <c r="OES30" s="250"/>
      <c r="OET30" s="250"/>
      <c r="OEU30" s="250"/>
      <c r="OEV30" s="250"/>
      <c r="OEW30" s="250"/>
      <c r="OEX30" s="250"/>
      <c r="OEY30" s="250"/>
      <c r="OEZ30" s="250"/>
      <c r="OFA30" s="250"/>
      <c r="OFB30" s="250"/>
      <c r="OFC30" s="250"/>
      <c r="OFD30" s="250"/>
      <c r="OFE30" s="250"/>
      <c r="OFF30" s="250"/>
      <c r="OFG30" s="250"/>
      <c r="OFH30" s="250"/>
      <c r="OFI30" s="250"/>
      <c r="OFJ30" s="250"/>
      <c r="OFK30" s="250"/>
      <c r="OFL30" s="250"/>
      <c r="OFM30" s="250"/>
      <c r="OFN30" s="251"/>
      <c r="OFO30" s="251"/>
      <c r="OFP30" s="251"/>
      <c r="OFQ30" s="251"/>
      <c r="OFR30" s="251"/>
      <c r="OFS30" s="250"/>
      <c r="OFT30" s="250"/>
      <c r="OFU30" s="250"/>
      <c r="OFV30" s="250"/>
      <c r="OFW30" s="250"/>
      <c r="OFX30" s="250"/>
      <c r="OFY30" s="250"/>
      <c r="OFZ30" s="250"/>
      <c r="OGA30" s="250"/>
      <c r="OGB30" s="250"/>
      <c r="OGC30" s="250"/>
      <c r="OGD30" s="250"/>
      <c r="OGE30" s="250"/>
      <c r="OGF30" s="250"/>
      <c r="OGG30" s="250"/>
      <c r="OGH30" s="250"/>
      <c r="OGI30" s="250"/>
      <c r="OGJ30" s="250"/>
      <c r="OGK30" s="250"/>
      <c r="OGL30" s="250"/>
      <c r="OGM30" s="250"/>
      <c r="OGN30" s="250"/>
      <c r="OGO30" s="250"/>
      <c r="OGP30" s="250"/>
      <c r="OGQ30" s="250"/>
      <c r="OGR30" s="250"/>
      <c r="OGS30" s="250"/>
      <c r="OGT30" s="250"/>
      <c r="OGU30" s="250"/>
      <c r="OGV30" s="250"/>
      <c r="OGW30" s="250"/>
      <c r="OGX30" s="250"/>
      <c r="OGY30" s="250"/>
      <c r="OGZ30" s="250"/>
      <c r="OHA30" s="250"/>
      <c r="OHB30" s="250"/>
      <c r="OHC30" s="250"/>
      <c r="OHD30" s="250"/>
      <c r="OHE30" s="250"/>
      <c r="OHF30" s="250"/>
      <c r="OHG30" s="250"/>
      <c r="OHH30" s="250"/>
      <c r="OHI30" s="250"/>
      <c r="OHJ30" s="250"/>
      <c r="OHK30" s="250"/>
      <c r="OHL30" s="250"/>
      <c r="OHM30" s="250"/>
      <c r="OHN30" s="250"/>
      <c r="OHO30" s="250"/>
      <c r="OHP30" s="251"/>
      <c r="OHQ30" s="251"/>
      <c r="OHR30" s="251"/>
      <c r="OHS30" s="251"/>
      <c r="OHT30" s="251"/>
      <c r="OHU30" s="250"/>
      <c r="OHV30" s="250"/>
      <c r="OHW30" s="250"/>
      <c r="OHX30" s="250"/>
      <c r="OHY30" s="250"/>
      <c r="OHZ30" s="250"/>
      <c r="OIA30" s="250"/>
      <c r="OIB30" s="250"/>
      <c r="OIC30" s="250"/>
      <c r="OID30" s="250"/>
      <c r="OIE30" s="250"/>
      <c r="OIF30" s="250"/>
      <c r="OIG30" s="250"/>
      <c r="OIH30" s="250"/>
      <c r="OII30" s="250"/>
      <c r="OIJ30" s="250"/>
      <c r="OIK30" s="250"/>
      <c r="OIL30" s="250"/>
      <c r="OIM30" s="250"/>
      <c r="OIN30" s="250"/>
      <c r="OIO30" s="250"/>
      <c r="OIP30" s="250"/>
      <c r="OIQ30" s="250"/>
      <c r="OIR30" s="250"/>
      <c r="OIS30" s="250"/>
      <c r="OIT30" s="250"/>
      <c r="OIU30" s="250"/>
      <c r="OIV30" s="250"/>
      <c r="OIW30" s="250"/>
      <c r="OIX30" s="250"/>
      <c r="OIY30" s="250"/>
      <c r="OIZ30" s="250"/>
      <c r="OJA30" s="250"/>
      <c r="OJB30" s="250"/>
      <c r="OJC30" s="250"/>
      <c r="OJD30" s="250"/>
      <c r="OJE30" s="250"/>
      <c r="OJF30" s="250"/>
      <c r="OJG30" s="250"/>
      <c r="OJH30" s="250"/>
      <c r="OJI30" s="250"/>
      <c r="OJJ30" s="250"/>
      <c r="OJK30" s="250"/>
      <c r="OJL30" s="250"/>
      <c r="OJM30" s="250"/>
      <c r="OJN30" s="250"/>
      <c r="OJO30" s="250"/>
      <c r="OJP30" s="250"/>
      <c r="OJQ30" s="250"/>
      <c r="OJR30" s="251"/>
      <c r="OJS30" s="251"/>
      <c r="OJT30" s="251"/>
      <c r="OJU30" s="251"/>
      <c r="OJV30" s="251"/>
      <c r="OJW30" s="250"/>
      <c r="OJX30" s="250"/>
      <c r="OJY30" s="250"/>
      <c r="OJZ30" s="250"/>
      <c r="OKA30" s="250"/>
      <c r="OKB30" s="250"/>
      <c r="OKC30" s="250"/>
      <c r="OKD30" s="250"/>
      <c r="OKE30" s="250"/>
      <c r="OKF30" s="250"/>
      <c r="OKG30" s="250"/>
      <c r="OKH30" s="250"/>
      <c r="OKI30" s="250"/>
      <c r="OKJ30" s="250"/>
      <c r="OKK30" s="250"/>
      <c r="OKL30" s="250"/>
      <c r="OKM30" s="250"/>
      <c r="OKN30" s="250"/>
      <c r="OKO30" s="250"/>
      <c r="OKP30" s="250"/>
      <c r="OKQ30" s="250"/>
      <c r="OKR30" s="250"/>
      <c r="OKS30" s="250"/>
      <c r="OKT30" s="250"/>
      <c r="OKU30" s="250"/>
      <c r="OKV30" s="250"/>
      <c r="OKW30" s="250"/>
      <c r="OKX30" s="250"/>
      <c r="OKY30" s="250"/>
      <c r="OKZ30" s="250"/>
      <c r="OLA30" s="250"/>
      <c r="OLB30" s="250"/>
      <c r="OLC30" s="250"/>
      <c r="OLD30" s="250"/>
      <c r="OLE30" s="250"/>
      <c r="OLF30" s="250"/>
      <c r="OLG30" s="250"/>
      <c r="OLH30" s="250"/>
      <c r="OLI30" s="250"/>
      <c r="OLJ30" s="250"/>
      <c r="OLK30" s="250"/>
      <c r="OLL30" s="250"/>
      <c r="OLM30" s="250"/>
      <c r="OLN30" s="250"/>
      <c r="OLO30" s="250"/>
      <c r="OLP30" s="250"/>
      <c r="OLQ30" s="250"/>
      <c r="OLR30" s="250"/>
      <c r="OLS30" s="250"/>
      <c r="OLT30" s="251"/>
      <c r="OLU30" s="251"/>
      <c r="OLV30" s="251"/>
      <c r="OLW30" s="251"/>
      <c r="OLX30" s="251"/>
      <c r="OLY30" s="250"/>
      <c r="OLZ30" s="250"/>
      <c r="OMA30" s="250"/>
      <c r="OMB30" s="250"/>
      <c r="OMC30" s="250"/>
      <c r="OMD30" s="250"/>
      <c r="OME30" s="250"/>
      <c r="OMF30" s="250"/>
      <c r="OMG30" s="250"/>
      <c r="OMH30" s="250"/>
      <c r="OMI30" s="250"/>
      <c r="OMJ30" s="250"/>
      <c r="OMK30" s="250"/>
      <c r="OML30" s="250"/>
      <c r="OMM30" s="250"/>
      <c r="OMN30" s="250"/>
      <c r="OMO30" s="250"/>
      <c r="OMP30" s="250"/>
      <c r="OMQ30" s="250"/>
      <c r="OMR30" s="250"/>
      <c r="OMS30" s="250"/>
      <c r="OMT30" s="250"/>
      <c r="OMU30" s="250"/>
      <c r="OMV30" s="250"/>
      <c r="OMW30" s="250"/>
      <c r="OMX30" s="250"/>
      <c r="OMY30" s="250"/>
      <c r="OMZ30" s="250"/>
      <c r="ONA30" s="250"/>
      <c r="ONB30" s="250"/>
      <c r="ONC30" s="250"/>
      <c r="OND30" s="250"/>
      <c r="ONE30" s="250"/>
      <c r="ONF30" s="250"/>
      <c r="ONG30" s="250"/>
      <c r="ONH30" s="250"/>
      <c r="ONI30" s="250"/>
      <c r="ONJ30" s="250"/>
      <c r="ONK30" s="250"/>
      <c r="ONL30" s="250"/>
      <c r="ONM30" s="250"/>
      <c r="ONN30" s="250"/>
      <c r="ONO30" s="250"/>
      <c r="ONP30" s="250"/>
      <c r="ONQ30" s="250"/>
      <c r="ONR30" s="250"/>
      <c r="ONS30" s="250"/>
      <c r="ONT30" s="250"/>
      <c r="ONU30" s="250"/>
      <c r="ONV30" s="251"/>
      <c r="ONW30" s="251"/>
      <c r="ONX30" s="251"/>
      <c r="ONY30" s="251"/>
      <c r="ONZ30" s="251"/>
      <c r="OOA30" s="250"/>
      <c r="OOB30" s="250"/>
      <c r="OOC30" s="250"/>
      <c r="OOD30" s="250"/>
      <c r="OOE30" s="250"/>
      <c r="OOF30" s="250"/>
      <c r="OOG30" s="250"/>
      <c r="OOH30" s="250"/>
      <c r="OOI30" s="250"/>
      <c r="OOJ30" s="250"/>
      <c r="OOK30" s="250"/>
      <c r="OOL30" s="250"/>
      <c r="OOM30" s="250"/>
      <c r="OON30" s="250"/>
      <c r="OOO30" s="250"/>
      <c r="OOP30" s="250"/>
      <c r="OOQ30" s="250"/>
      <c r="OOR30" s="250"/>
      <c r="OOS30" s="250"/>
      <c r="OOT30" s="250"/>
      <c r="OOU30" s="250"/>
      <c r="OOV30" s="250"/>
      <c r="OOW30" s="250"/>
      <c r="OOX30" s="250"/>
      <c r="OOY30" s="250"/>
      <c r="OOZ30" s="250"/>
      <c r="OPA30" s="250"/>
      <c r="OPB30" s="250"/>
      <c r="OPC30" s="250"/>
      <c r="OPD30" s="250"/>
      <c r="OPE30" s="250"/>
      <c r="OPF30" s="250"/>
      <c r="OPG30" s="250"/>
      <c r="OPH30" s="250"/>
      <c r="OPI30" s="250"/>
      <c r="OPJ30" s="250"/>
      <c r="OPK30" s="250"/>
      <c r="OPL30" s="250"/>
      <c r="OPM30" s="250"/>
      <c r="OPN30" s="250"/>
      <c r="OPO30" s="250"/>
      <c r="OPP30" s="250"/>
      <c r="OPQ30" s="250"/>
      <c r="OPR30" s="250"/>
      <c r="OPS30" s="250"/>
      <c r="OPT30" s="250"/>
      <c r="OPU30" s="250"/>
      <c r="OPV30" s="250"/>
      <c r="OPW30" s="250"/>
      <c r="OPX30" s="251"/>
      <c r="OPY30" s="251"/>
      <c r="OPZ30" s="251"/>
      <c r="OQA30" s="251"/>
      <c r="OQB30" s="251"/>
      <c r="OQC30" s="250"/>
      <c r="OQD30" s="250"/>
      <c r="OQE30" s="250"/>
      <c r="OQF30" s="250"/>
      <c r="OQG30" s="250"/>
      <c r="OQH30" s="250"/>
      <c r="OQI30" s="250"/>
      <c r="OQJ30" s="250"/>
      <c r="OQK30" s="250"/>
      <c r="OQL30" s="250"/>
      <c r="OQM30" s="250"/>
      <c r="OQN30" s="250"/>
      <c r="OQO30" s="250"/>
      <c r="OQP30" s="250"/>
      <c r="OQQ30" s="250"/>
      <c r="OQR30" s="250"/>
      <c r="OQS30" s="250"/>
      <c r="OQT30" s="250"/>
      <c r="OQU30" s="250"/>
      <c r="OQV30" s="250"/>
      <c r="OQW30" s="250"/>
      <c r="OQX30" s="250"/>
      <c r="OQY30" s="250"/>
      <c r="OQZ30" s="250"/>
      <c r="ORA30" s="250"/>
      <c r="ORB30" s="250"/>
      <c r="ORC30" s="250"/>
      <c r="ORD30" s="250"/>
      <c r="ORE30" s="250"/>
      <c r="ORF30" s="250"/>
      <c r="ORG30" s="250"/>
      <c r="ORH30" s="250"/>
      <c r="ORI30" s="250"/>
      <c r="ORJ30" s="250"/>
      <c r="ORK30" s="250"/>
      <c r="ORL30" s="250"/>
      <c r="ORM30" s="250"/>
      <c r="ORN30" s="250"/>
      <c r="ORO30" s="250"/>
      <c r="ORP30" s="250"/>
      <c r="ORQ30" s="250"/>
      <c r="ORR30" s="250"/>
      <c r="ORS30" s="250"/>
      <c r="ORT30" s="250"/>
      <c r="ORU30" s="250"/>
      <c r="ORV30" s="250"/>
      <c r="ORW30" s="250"/>
      <c r="ORX30" s="250"/>
      <c r="ORY30" s="250"/>
      <c r="ORZ30" s="251"/>
      <c r="OSA30" s="251"/>
      <c r="OSB30" s="251"/>
      <c r="OSC30" s="251"/>
      <c r="OSD30" s="251"/>
      <c r="OSE30" s="250"/>
      <c r="OSF30" s="250"/>
      <c r="OSG30" s="250"/>
      <c r="OSH30" s="250"/>
      <c r="OSI30" s="250"/>
      <c r="OSJ30" s="250"/>
      <c r="OSK30" s="250"/>
      <c r="OSL30" s="250"/>
      <c r="OSM30" s="250"/>
      <c r="OSN30" s="250"/>
      <c r="OSO30" s="250"/>
      <c r="OSP30" s="250"/>
      <c r="OSQ30" s="250"/>
      <c r="OSR30" s="250"/>
      <c r="OSS30" s="250"/>
      <c r="OST30" s="250"/>
      <c r="OSU30" s="250"/>
      <c r="OSV30" s="250"/>
      <c r="OSW30" s="250"/>
      <c r="OSX30" s="250"/>
      <c r="OSY30" s="250"/>
      <c r="OSZ30" s="250"/>
      <c r="OTA30" s="250"/>
      <c r="OTB30" s="250"/>
      <c r="OTC30" s="250"/>
      <c r="OTD30" s="250"/>
      <c r="OTE30" s="250"/>
      <c r="OTF30" s="250"/>
      <c r="OTG30" s="250"/>
      <c r="OTH30" s="250"/>
      <c r="OTI30" s="250"/>
      <c r="OTJ30" s="250"/>
      <c r="OTK30" s="250"/>
      <c r="OTL30" s="250"/>
      <c r="OTM30" s="250"/>
      <c r="OTN30" s="250"/>
      <c r="OTO30" s="250"/>
      <c r="OTP30" s="250"/>
      <c r="OTQ30" s="250"/>
      <c r="OTR30" s="250"/>
      <c r="OTS30" s="250"/>
      <c r="OTT30" s="250"/>
      <c r="OTU30" s="250"/>
      <c r="OTV30" s="250"/>
      <c r="OTW30" s="250"/>
      <c r="OTX30" s="250"/>
      <c r="OTY30" s="250"/>
      <c r="OTZ30" s="250"/>
      <c r="OUA30" s="250"/>
      <c r="OUB30" s="251"/>
      <c r="OUC30" s="251"/>
      <c r="OUD30" s="251"/>
      <c r="OUE30" s="251"/>
      <c r="OUF30" s="251"/>
      <c r="OUG30" s="250"/>
      <c r="OUH30" s="250"/>
      <c r="OUI30" s="250"/>
      <c r="OUJ30" s="250"/>
      <c r="OUK30" s="250"/>
      <c r="OUL30" s="250"/>
      <c r="OUM30" s="250"/>
      <c r="OUN30" s="250"/>
      <c r="OUO30" s="250"/>
      <c r="OUP30" s="250"/>
      <c r="OUQ30" s="250"/>
      <c r="OUR30" s="250"/>
      <c r="OUS30" s="250"/>
      <c r="OUT30" s="250"/>
      <c r="OUU30" s="250"/>
      <c r="OUV30" s="250"/>
      <c r="OUW30" s="250"/>
      <c r="OUX30" s="250"/>
      <c r="OUY30" s="250"/>
      <c r="OUZ30" s="250"/>
      <c r="OVA30" s="250"/>
      <c r="OVB30" s="250"/>
      <c r="OVC30" s="250"/>
      <c r="OVD30" s="250"/>
      <c r="OVE30" s="250"/>
      <c r="OVF30" s="250"/>
      <c r="OVG30" s="250"/>
      <c r="OVH30" s="250"/>
      <c r="OVI30" s="250"/>
      <c r="OVJ30" s="250"/>
      <c r="OVK30" s="250"/>
      <c r="OVL30" s="250"/>
      <c r="OVM30" s="250"/>
      <c r="OVN30" s="250"/>
      <c r="OVO30" s="250"/>
      <c r="OVP30" s="250"/>
      <c r="OVQ30" s="250"/>
      <c r="OVR30" s="250"/>
      <c r="OVS30" s="250"/>
      <c r="OVT30" s="250"/>
      <c r="OVU30" s="250"/>
      <c r="OVV30" s="250"/>
      <c r="OVW30" s="250"/>
      <c r="OVX30" s="250"/>
      <c r="OVY30" s="250"/>
      <c r="OVZ30" s="250"/>
      <c r="OWA30" s="250"/>
      <c r="OWB30" s="250"/>
      <c r="OWC30" s="250"/>
      <c r="OWD30" s="251"/>
      <c r="OWE30" s="251"/>
      <c r="OWF30" s="251"/>
      <c r="OWG30" s="251"/>
      <c r="OWH30" s="251"/>
      <c r="OWI30" s="250"/>
      <c r="OWJ30" s="250"/>
      <c r="OWK30" s="250"/>
      <c r="OWL30" s="250"/>
      <c r="OWM30" s="250"/>
      <c r="OWN30" s="250"/>
      <c r="OWO30" s="250"/>
      <c r="OWP30" s="250"/>
      <c r="OWQ30" s="250"/>
      <c r="OWR30" s="250"/>
      <c r="OWS30" s="250"/>
      <c r="OWT30" s="250"/>
      <c r="OWU30" s="250"/>
      <c r="OWV30" s="250"/>
      <c r="OWW30" s="250"/>
      <c r="OWX30" s="250"/>
      <c r="OWY30" s="250"/>
      <c r="OWZ30" s="250"/>
      <c r="OXA30" s="250"/>
      <c r="OXB30" s="250"/>
      <c r="OXC30" s="250"/>
      <c r="OXD30" s="250"/>
      <c r="OXE30" s="250"/>
      <c r="OXF30" s="250"/>
      <c r="OXG30" s="250"/>
      <c r="OXH30" s="250"/>
      <c r="OXI30" s="250"/>
      <c r="OXJ30" s="250"/>
      <c r="OXK30" s="250"/>
      <c r="OXL30" s="250"/>
      <c r="OXM30" s="250"/>
      <c r="OXN30" s="250"/>
      <c r="OXO30" s="250"/>
      <c r="OXP30" s="250"/>
      <c r="OXQ30" s="250"/>
      <c r="OXR30" s="250"/>
      <c r="OXS30" s="250"/>
      <c r="OXT30" s="250"/>
      <c r="OXU30" s="250"/>
      <c r="OXV30" s="250"/>
      <c r="OXW30" s="250"/>
      <c r="OXX30" s="250"/>
      <c r="OXY30" s="250"/>
      <c r="OXZ30" s="250"/>
      <c r="OYA30" s="250"/>
      <c r="OYB30" s="250"/>
      <c r="OYC30" s="250"/>
      <c r="OYD30" s="250"/>
      <c r="OYE30" s="250"/>
      <c r="OYF30" s="251"/>
      <c r="OYG30" s="251"/>
      <c r="OYH30" s="251"/>
      <c r="OYI30" s="251"/>
      <c r="OYJ30" s="251"/>
      <c r="OYK30" s="250"/>
      <c r="OYL30" s="250"/>
      <c r="OYM30" s="250"/>
      <c r="OYN30" s="250"/>
      <c r="OYO30" s="250"/>
      <c r="OYP30" s="250"/>
      <c r="OYQ30" s="250"/>
      <c r="OYR30" s="250"/>
      <c r="OYS30" s="250"/>
      <c r="OYT30" s="250"/>
      <c r="OYU30" s="250"/>
      <c r="OYV30" s="250"/>
      <c r="OYW30" s="250"/>
      <c r="OYX30" s="250"/>
      <c r="OYY30" s="250"/>
      <c r="OYZ30" s="250"/>
      <c r="OZA30" s="250"/>
      <c r="OZB30" s="250"/>
      <c r="OZC30" s="250"/>
      <c r="OZD30" s="250"/>
      <c r="OZE30" s="250"/>
      <c r="OZF30" s="250"/>
      <c r="OZG30" s="250"/>
      <c r="OZH30" s="250"/>
      <c r="OZI30" s="250"/>
      <c r="OZJ30" s="250"/>
      <c r="OZK30" s="250"/>
      <c r="OZL30" s="250"/>
      <c r="OZM30" s="250"/>
      <c r="OZN30" s="250"/>
      <c r="OZO30" s="250"/>
      <c r="OZP30" s="250"/>
      <c r="OZQ30" s="250"/>
      <c r="OZR30" s="250"/>
      <c r="OZS30" s="250"/>
      <c r="OZT30" s="250"/>
      <c r="OZU30" s="250"/>
      <c r="OZV30" s="250"/>
      <c r="OZW30" s="250"/>
      <c r="OZX30" s="250"/>
      <c r="OZY30" s="250"/>
      <c r="OZZ30" s="250"/>
      <c r="PAA30" s="250"/>
      <c r="PAB30" s="250"/>
      <c r="PAC30" s="250"/>
      <c r="PAD30" s="250"/>
      <c r="PAE30" s="250"/>
      <c r="PAF30" s="250"/>
      <c r="PAG30" s="250"/>
      <c r="PAH30" s="251"/>
      <c r="PAI30" s="251"/>
      <c r="PAJ30" s="251"/>
      <c r="PAK30" s="251"/>
      <c r="PAL30" s="251"/>
      <c r="PAM30" s="250"/>
      <c r="PAN30" s="250"/>
      <c r="PAO30" s="250"/>
      <c r="PAP30" s="250"/>
      <c r="PAQ30" s="250"/>
      <c r="PAR30" s="250"/>
      <c r="PAS30" s="250"/>
      <c r="PAT30" s="250"/>
      <c r="PAU30" s="250"/>
      <c r="PAV30" s="250"/>
      <c r="PAW30" s="250"/>
      <c r="PAX30" s="250"/>
      <c r="PAY30" s="250"/>
      <c r="PAZ30" s="250"/>
      <c r="PBA30" s="250"/>
      <c r="PBB30" s="250"/>
      <c r="PBC30" s="250"/>
      <c r="PBD30" s="250"/>
      <c r="PBE30" s="250"/>
      <c r="PBF30" s="250"/>
      <c r="PBG30" s="250"/>
      <c r="PBH30" s="250"/>
      <c r="PBI30" s="250"/>
      <c r="PBJ30" s="250"/>
      <c r="PBK30" s="250"/>
      <c r="PBL30" s="250"/>
      <c r="PBM30" s="250"/>
      <c r="PBN30" s="250"/>
      <c r="PBO30" s="250"/>
      <c r="PBP30" s="250"/>
      <c r="PBQ30" s="250"/>
      <c r="PBR30" s="250"/>
      <c r="PBS30" s="250"/>
      <c r="PBT30" s="250"/>
      <c r="PBU30" s="250"/>
      <c r="PBV30" s="250"/>
      <c r="PBW30" s="250"/>
      <c r="PBX30" s="250"/>
      <c r="PBY30" s="250"/>
      <c r="PBZ30" s="250"/>
      <c r="PCA30" s="250"/>
      <c r="PCB30" s="250"/>
      <c r="PCC30" s="250"/>
      <c r="PCD30" s="250"/>
      <c r="PCE30" s="250"/>
      <c r="PCF30" s="250"/>
      <c r="PCG30" s="250"/>
      <c r="PCH30" s="250"/>
      <c r="PCI30" s="250"/>
      <c r="PCJ30" s="251"/>
      <c r="PCK30" s="251"/>
      <c r="PCL30" s="251"/>
      <c r="PCM30" s="251"/>
      <c r="PCN30" s="251"/>
      <c r="PCO30" s="250"/>
      <c r="PCP30" s="250"/>
      <c r="PCQ30" s="250"/>
      <c r="PCR30" s="250"/>
      <c r="PCS30" s="250"/>
      <c r="PCT30" s="250"/>
      <c r="PCU30" s="250"/>
      <c r="PCV30" s="250"/>
      <c r="PCW30" s="250"/>
      <c r="PCX30" s="250"/>
      <c r="PCY30" s="250"/>
      <c r="PCZ30" s="250"/>
      <c r="PDA30" s="250"/>
      <c r="PDB30" s="250"/>
      <c r="PDC30" s="250"/>
      <c r="PDD30" s="250"/>
      <c r="PDE30" s="250"/>
      <c r="PDF30" s="250"/>
      <c r="PDG30" s="250"/>
      <c r="PDH30" s="250"/>
      <c r="PDI30" s="250"/>
      <c r="PDJ30" s="250"/>
      <c r="PDK30" s="250"/>
      <c r="PDL30" s="250"/>
      <c r="PDM30" s="250"/>
      <c r="PDN30" s="250"/>
      <c r="PDO30" s="250"/>
      <c r="PDP30" s="250"/>
      <c r="PDQ30" s="250"/>
      <c r="PDR30" s="250"/>
      <c r="PDS30" s="250"/>
      <c r="PDT30" s="250"/>
      <c r="PDU30" s="250"/>
      <c r="PDV30" s="250"/>
      <c r="PDW30" s="250"/>
      <c r="PDX30" s="250"/>
      <c r="PDY30" s="250"/>
      <c r="PDZ30" s="250"/>
      <c r="PEA30" s="250"/>
      <c r="PEB30" s="250"/>
      <c r="PEC30" s="250"/>
      <c r="PED30" s="250"/>
      <c r="PEE30" s="250"/>
      <c r="PEF30" s="250"/>
      <c r="PEG30" s="250"/>
      <c r="PEH30" s="250"/>
      <c r="PEI30" s="250"/>
      <c r="PEJ30" s="250"/>
      <c r="PEK30" s="250"/>
      <c r="PEL30" s="251"/>
      <c r="PEM30" s="251"/>
      <c r="PEN30" s="251"/>
      <c r="PEO30" s="251"/>
      <c r="PEP30" s="251"/>
      <c r="PEQ30" s="250"/>
      <c r="PER30" s="250"/>
      <c r="PES30" s="250"/>
      <c r="PET30" s="250"/>
      <c r="PEU30" s="250"/>
      <c r="PEV30" s="250"/>
      <c r="PEW30" s="250"/>
      <c r="PEX30" s="250"/>
      <c r="PEY30" s="250"/>
      <c r="PEZ30" s="250"/>
      <c r="PFA30" s="250"/>
      <c r="PFB30" s="250"/>
      <c r="PFC30" s="250"/>
      <c r="PFD30" s="250"/>
      <c r="PFE30" s="250"/>
      <c r="PFF30" s="250"/>
      <c r="PFG30" s="250"/>
      <c r="PFH30" s="250"/>
      <c r="PFI30" s="250"/>
      <c r="PFJ30" s="250"/>
      <c r="PFK30" s="250"/>
      <c r="PFL30" s="250"/>
      <c r="PFM30" s="250"/>
      <c r="PFN30" s="250"/>
      <c r="PFO30" s="250"/>
      <c r="PFP30" s="250"/>
      <c r="PFQ30" s="250"/>
      <c r="PFR30" s="250"/>
      <c r="PFS30" s="250"/>
      <c r="PFT30" s="250"/>
      <c r="PFU30" s="250"/>
      <c r="PFV30" s="250"/>
      <c r="PFW30" s="250"/>
      <c r="PFX30" s="250"/>
      <c r="PFY30" s="250"/>
      <c r="PFZ30" s="250"/>
      <c r="PGA30" s="250"/>
      <c r="PGB30" s="250"/>
      <c r="PGC30" s="250"/>
      <c r="PGD30" s="250"/>
      <c r="PGE30" s="250"/>
      <c r="PGF30" s="250"/>
      <c r="PGG30" s="250"/>
      <c r="PGH30" s="250"/>
      <c r="PGI30" s="250"/>
      <c r="PGJ30" s="250"/>
      <c r="PGK30" s="250"/>
      <c r="PGL30" s="250"/>
      <c r="PGM30" s="250"/>
      <c r="PGN30" s="251"/>
      <c r="PGO30" s="251"/>
      <c r="PGP30" s="251"/>
      <c r="PGQ30" s="251"/>
      <c r="PGR30" s="251"/>
      <c r="PGS30" s="250"/>
      <c r="PGT30" s="250"/>
      <c r="PGU30" s="250"/>
      <c r="PGV30" s="250"/>
      <c r="PGW30" s="250"/>
      <c r="PGX30" s="250"/>
      <c r="PGY30" s="250"/>
      <c r="PGZ30" s="250"/>
      <c r="PHA30" s="250"/>
      <c r="PHB30" s="250"/>
      <c r="PHC30" s="250"/>
      <c r="PHD30" s="250"/>
      <c r="PHE30" s="250"/>
      <c r="PHF30" s="250"/>
      <c r="PHG30" s="250"/>
      <c r="PHH30" s="250"/>
      <c r="PHI30" s="250"/>
      <c r="PHJ30" s="250"/>
      <c r="PHK30" s="250"/>
      <c r="PHL30" s="250"/>
      <c r="PHM30" s="250"/>
      <c r="PHN30" s="250"/>
      <c r="PHO30" s="250"/>
      <c r="PHP30" s="250"/>
      <c r="PHQ30" s="250"/>
      <c r="PHR30" s="250"/>
      <c r="PHS30" s="250"/>
      <c r="PHT30" s="250"/>
      <c r="PHU30" s="250"/>
      <c r="PHV30" s="250"/>
      <c r="PHW30" s="250"/>
      <c r="PHX30" s="250"/>
      <c r="PHY30" s="250"/>
      <c r="PHZ30" s="250"/>
      <c r="PIA30" s="250"/>
      <c r="PIB30" s="250"/>
      <c r="PIC30" s="250"/>
      <c r="PID30" s="250"/>
      <c r="PIE30" s="250"/>
      <c r="PIF30" s="250"/>
      <c r="PIG30" s="250"/>
      <c r="PIH30" s="250"/>
      <c r="PII30" s="250"/>
      <c r="PIJ30" s="250"/>
      <c r="PIK30" s="250"/>
      <c r="PIL30" s="250"/>
      <c r="PIM30" s="250"/>
      <c r="PIN30" s="250"/>
      <c r="PIO30" s="250"/>
      <c r="PIP30" s="251"/>
      <c r="PIQ30" s="251"/>
      <c r="PIR30" s="251"/>
      <c r="PIS30" s="251"/>
      <c r="PIT30" s="251"/>
      <c r="PIU30" s="250"/>
      <c r="PIV30" s="250"/>
      <c r="PIW30" s="250"/>
      <c r="PIX30" s="250"/>
      <c r="PIY30" s="250"/>
      <c r="PIZ30" s="250"/>
      <c r="PJA30" s="250"/>
      <c r="PJB30" s="250"/>
      <c r="PJC30" s="250"/>
      <c r="PJD30" s="250"/>
      <c r="PJE30" s="250"/>
      <c r="PJF30" s="250"/>
      <c r="PJG30" s="250"/>
      <c r="PJH30" s="250"/>
      <c r="PJI30" s="250"/>
      <c r="PJJ30" s="250"/>
      <c r="PJK30" s="250"/>
      <c r="PJL30" s="250"/>
      <c r="PJM30" s="250"/>
      <c r="PJN30" s="250"/>
      <c r="PJO30" s="250"/>
      <c r="PJP30" s="250"/>
      <c r="PJQ30" s="250"/>
      <c r="PJR30" s="250"/>
      <c r="PJS30" s="250"/>
      <c r="PJT30" s="250"/>
      <c r="PJU30" s="250"/>
      <c r="PJV30" s="250"/>
      <c r="PJW30" s="250"/>
      <c r="PJX30" s="250"/>
      <c r="PJY30" s="250"/>
      <c r="PJZ30" s="250"/>
      <c r="PKA30" s="250"/>
      <c r="PKB30" s="250"/>
      <c r="PKC30" s="250"/>
      <c r="PKD30" s="250"/>
      <c r="PKE30" s="250"/>
      <c r="PKF30" s="250"/>
      <c r="PKG30" s="250"/>
      <c r="PKH30" s="250"/>
      <c r="PKI30" s="250"/>
      <c r="PKJ30" s="250"/>
      <c r="PKK30" s="250"/>
      <c r="PKL30" s="250"/>
      <c r="PKM30" s="250"/>
      <c r="PKN30" s="250"/>
      <c r="PKO30" s="250"/>
      <c r="PKP30" s="250"/>
      <c r="PKQ30" s="250"/>
      <c r="PKR30" s="251"/>
      <c r="PKS30" s="251"/>
      <c r="PKT30" s="251"/>
      <c r="PKU30" s="251"/>
      <c r="PKV30" s="251"/>
      <c r="PKW30" s="250"/>
      <c r="PKX30" s="250"/>
      <c r="PKY30" s="250"/>
      <c r="PKZ30" s="250"/>
      <c r="PLA30" s="250"/>
      <c r="PLB30" s="250"/>
      <c r="PLC30" s="250"/>
      <c r="PLD30" s="250"/>
      <c r="PLE30" s="250"/>
      <c r="PLF30" s="250"/>
      <c r="PLG30" s="250"/>
      <c r="PLH30" s="250"/>
      <c r="PLI30" s="250"/>
      <c r="PLJ30" s="250"/>
      <c r="PLK30" s="250"/>
      <c r="PLL30" s="250"/>
      <c r="PLM30" s="250"/>
      <c r="PLN30" s="250"/>
      <c r="PLO30" s="250"/>
      <c r="PLP30" s="250"/>
      <c r="PLQ30" s="250"/>
      <c r="PLR30" s="250"/>
      <c r="PLS30" s="250"/>
      <c r="PLT30" s="250"/>
      <c r="PLU30" s="250"/>
      <c r="PLV30" s="250"/>
      <c r="PLW30" s="250"/>
      <c r="PLX30" s="250"/>
      <c r="PLY30" s="250"/>
      <c r="PLZ30" s="250"/>
      <c r="PMA30" s="250"/>
      <c r="PMB30" s="250"/>
      <c r="PMC30" s="250"/>
      <c r="PMD30" s="250"/>
      <c r="PME30" s="250"/>
      <c r="PMF30" s="250"/>
      <c r="PMG30" s="250"/>
      <c r="PMH30" s="250"/>
      <c r="PMI30" s="250"/>
      <c r="PMJ30" s="250"/>
      <c r="PMK30" s="250"/>
      <c r="PML30" s="250"/>
      <c r="PMM30" s="250"/>
      <c r="PMN30" s="250"/>
      <c r="PMO30" s="250"/>
      <c r="PMP30" s="250"/>
      <c r="PMQ30" s="250"/>
      <c r="PMR30" s="250"/>
      <c r="PMS30" s="250"/>
      <c r="PMT30" s="251"/>
      <c r="PMU30" s="251"/>
      <c r="PMV30" s="251"/>
      <c r="PMW30" s="251"/>
      <c r="PMX30" s="251"/>
      <c r="PMY30" s="250"/>
      <c r="PMZ30" s="250"/>
      <c r="PNA30" s="250"/>
      <c r="PNB30" s="250"/>
      <c r="PNC30" s="250"/>
      <c r="PND30" s="250"/>
      <c r="PNE30" s="250"/>
      <c r="PNF30" s="250"/>
      <c r="PNG30" s="250"/>
      <c r="PNH30" s="250"/>
      <c r="PNI30" s="250"/>
      <c r="PNJ30" s="250"/>
      <c r="PNK30" s="250"/>
      <c r="PNL30" s="250"/>
      <c r="PNM30" s="250"/>
      <c r="PNN30" s="250"/>
      <c r="PNO30" s="250"/>
      <c r="PNP30" s="250"/>
      <c r="PNQ30" s="250"/>
      <c r="PNR30" s="250"/>
      <c r="PNS30" s="250"/>
      <c r="PNT30" s="250"/>
      <c r="PNU30" s="250"/>
      <c r="PNV30" s="250"/>
      <c r="PNW30" s="250"/>
      <c r="PNX30" s="250"/>
      <c r="PNY30" s="250"/>
      <c r="PNZ30" s="250"/>
      <c r="POA30" s="250"/>
      <c r="POB30" s="250"/>
      <c r="POC30" s="250"/>
      <c r="POD30" s="250"/>
      <c r="POE30" s="250"/>
      <c r="POF30" s="250"/>
      <c r="POG30" s="250"/>
      <c r="POH30" s="250"/>
      <c r="POI30" s="250"/>
      <c r="POJ30" s="250"/>
      <c r="POK30" s="250"/>
      <c r="POL30" s="250"/>
      <c r="POM30" s="250"/>
      <c r="PON30" s="250"/>
      <c r="POO30" s="250"/>
      <c r="POP30" s="250"/>
      <c r="POQ30" s="250"/>
      <c r="POR30" s="250"/>
      <c r="POS30" s="250"/>
      <c r="POT30" s="250"/>
      <c r="POU30" s="250"/>
      <c r="POV30" s="251"/>
      <c r="POW30" s="251"/>
      <c r="POX30" s="251"/>
      <c r="POY30" s="251"/>
      <c r="POZ30" s="251"/>
      <c r="PPA30" s="250"/>
      <c r="PPB30" s="250"/>
      <c r="PPC30" s="250"/>
      <c r="PPD30" s="250"/>
      <c r="PPE30" s="250"/>
      <c r="PPF30" s="250"/>
      <c r="PPG30" s="250"/>
      <c r="PPH30" s="250"/>
      <c r="PPI30" s="250"/>
      <c r="PPJ30" s="250"/>
      <c r="PPK30" s="250"/>
      <c r="PPL30" s="250"/>
      <c r="PPM30" s="250"/>
      <c r="PPN30" s="250"/>
      <c r="PPO30" s="250"/>
      <c r="PPP30" s="250"/>
      <c r="PPQ30" s="250"/>
      <c r="PPR30" s="250"/>
      <c r="PPS30" s="250"/>
      <c r="PPT30" s="250"/>
      <c r="PPU30" s="250"/>
      <c r="PPV30" s="250"/>
      <c r="PPW30" s="250"/>
      <c r="PPX30" s="250"/>
      <c r="PPY30" s="250"/>
      <c r="PPZ30" s="250"/>
      <c r="PQA30" s="250"/>
      <c r="PQB30" s="250"/>
      <c r="PQC30" s="250"/>
      <c r="PQD30" s="250"/>
      <c r="PQE30" s="250"/>
      <c r="PQF30" s="250"/>
      <c r="PQG30" s="250"/>
      <c r="PQH30" s="250"/>
      <c r="PQI30" s="250"/>
      <c r="PQJ30" s="250"/>
      <c r="PQK30" s="250"/>
      <c r="PQL30" s="250"/>
      <c r="PQM30" s="250"/>
      <c r="PQN30" s="250"/>
      <c r="PQO30" s="250"/>
      <c r="PQP30" s="250"/>
      <c r="PQQ30" s="250"/>
      <c r="PQR30" s="250"/>
      <c r="PQS30" s="250"/>
      <c r="PQT30" s="250"/>
      <c r="PQU30" s="250"/>
      <c r="PQV30" s="250"/>
      <c r="PQW30" s="250"/>
      <c r="PQX30" s="251"/>
      <c r="PQY30" s="251"/>
      <c r="PQZ30" s="251"/>
      <c r="PRA30" s="251"/>
      <c r="PRB30" s="251"/>
      <c r="PRC30" s="250"/>
      <c r="PRD30" s="250"/>
      <c r="PRE30" s="250"/>
      <c r="PRF30" s="250"/>
      <c r="PRG30" s="250"/>
      <c r="PRH30" s="250"/>
      <c r="PRI30" s="250"/>
      <c r="PRJ30" s="250"/>
      <c r="PRK30" s="250"/>
      <c r="PRL30" s="250"/>
      <c r="PRM30" s="250"/>
      <c r="PRN30" s="250"/>
      <c r="PRO30" s="250"/>
      <c r="PRP30" s="250"/>
      <c r="PRQ30" s="250"/>
      <c r="PRR30" s="250"/>
      <c r="PRS30" s="250"/>
      <c r="PRT30" s="250"/>
      <c r="PRU30" s="250"/>
      <c r="PRV30" s="250"/>
      <c r="PRW30" s="250"/>
      <c r="PRX30" s="250"/>
      <c r="PRY30" s="250"/>
      <c r="PRZ30" s="250"/>
      <c r="PSA30" s="250"/>
      <c r="PSB30" s="250"/>
      <c r="PSC30" s="250"/>
      <c r="PSD30" s="250"/>
      <c r="PSE30" s="250"/>
      <c r="PSF30" s="250"/>
      <c r="PSG30" s="250"/>
      <c r="PSH30" s="250"/>
      <c r="PSI30" s="250"/>
      <c r="PSJ30" s="250"/>
      <c r="PSK30" s="250"/>
      <c r="PSL30" s="250"/>
      <c r="PSM30" s="250"/>
      <c r="PSN30" s="250"/>
      <c r="PSO30" s="250"/>
      <c r="PSP30" s="250"/>
      <c r="PSQ30" s="250"/>
      <c r="PSR30" s="250"/>
      <c r="PSS30" s="250"/>
      <c r="PST30" s="250"/>
      <c r="PSU30" s="250"/>
      <c r="PSV30" s="250"/>
      <c r="PSW30" s="250"/>
      <c r="PSX30" s="250"/>
      <c r="PSY30" s="250"/>
      <c r="PSZ30" s="251"/>
      <c r="PTA30" s="251"/>
      <c r="PTB30" s="251"/>
      <c r="PTC30" s="251"/>
      <c r="PTD30" s="251"/>
      <c r="PTE30" s="250"/>
      <c r="PTF30" s="250"/>
      <c r="PTG30" s="250"/>
      <c r="PTH30" s="250"/>
      <c r="PTI30" s="250"/>
      <c r="PTJ30" s="250"/>
      <c r="PTK30" s="250"/>
      <c r="PTL30" s="250"/>
      <c r="PTM30" s="250"/>
      <c r="PTN30" s="250"/>
      <c r="PTO30" s="250"/>
      <c r="PTP30" s="250"/>
      <c r="PTQ30" s="250"/>
      <c r="PTR30" s="250"/>
      <c r="PTS30" s="250"/>
      <c r="PTT30" s="250"/>
      <c r="PTU30" s="250"/>
      <c r="PTV30" s="250"/>
      <c r="PTW30" s="250"/>
      <c r="PTX30" s="250"/>
      <c r="PTY30" s="250"/>
      <c r="PTZ30" s="250"/>
      <c r="PUA30" s="250"/>
      <c r="PUB30" s="250"/>
      <c r="PUC30" s="250"/>
      <c r="PUD30" s="250"/>
      <c r="PUE30" s="250"/>
      <c r="PUF30" s="250"/>
      <c r="PUG30" s="250"/>
      <c r="PUH30" s="250"/>
      <c r="PUI30" s="250"/>
      <c r="PUJ30" s="250"/>
      <c r="PUK30" s="250"/>
      <c r="PUL30" s="250"/>
      <c r="PUM30" s="250"/>
      <c r="PUN30" s="250"/>
      <c r="PUO30" s="250"/>
      <c r="PUP30" s="250"/>
      <c r="PUQ30" s="250"/>
      <c r="PUR30" s="250"/>
      <c r="PUS30" s="250"/>
      <c r="PUT30" s="250"/>
      <c r="PUU30" s="250"/>
      <c r="PUV30" s="250"/>
      <c r="PUW30" s="250"/>
      <c r="PUX30" s="250"/>
      <c r="PUY30" s="250"/>
      <c r="PUZ30" s="250"/>
      <c r="PVA30" s="250"/>
      <c r="PVB30" s="251"/>
      <c r="PVC30" s="251"/>
      <c r="PVD30" s="251"/>
      <c r="PVE30" s="251"/>
      <c r="PVF30" s="251"/>
      <c r="PVG30" s="250"/>
      <c r="PVH30" s="250"/>
      <c r="PVI30" s="250"/>
      <c r="PVJ30" s="250"/>
      <c r="PVK30" s="250"/>
      <c r="PVL30" s="250"/>
      <c r="PVM30" s="250"/>
      <c r="PVN30" s="250"/>
      <c r="PVO30" s="250"/>
      <c r="PVP30" s="250"/>
      <c r="PVQ30" s="250"/>
      <c r="PVR30" s="250"/>
      <c r="PVS30" s="250"/>
      <c r="PVT30" s="250"/>
      <c r="PVU30" s="250"/>
      <c r="PVV30" s="250"/>
      <c r="PVW30" s="250"/>
      <c r="PVX30" s="250"/>
      <c r="PVY30" s="250"/>
      <c r="PVZ30" s="250"/>
      <c r="PWA30" s="250"/>
      <c r="PWB30" s="250"/>
      <c r="PWC30" s="250"/>
      <c r="PWD30" s="250"/>
      <c r="PWE30" s="250"/>
      <c r="PWF30" s="250"/>
      <c r="PWG30" s="250"/>
      <c r="PWH30" s="250"/>
      <c r="PWI30" s="250"/>
      <c r="PWJ30" s="250"/>
      <c r="PWK30" s="250"/>
      <c r="PWL30" s="250"/>
      <c r="PWM30" s="250"/>
      <c r="PWN30" s="250"/>
      <c r="PWO30" s="250"/>
      <c r="PWP30" s="250"/>
      <c r="PWQ30" s="250"/>
      <c r="PWR30" s="250"/>
      <c r="PWS30" s="250"/>
      <c r="PWT30" s="250"/>
      <c r="PWU30" s="250"/>
      <c r="PWV30" s="250"/>
      <c r="PWW30" s="250"/>
      <c r="PWX30" s="250"/>
      <c r="PWY30" s="250"/>
      <c r="PWZ30" s="250"/>
      <c r="PXA30" s="250"/>
      <c r="PXB30" s="250"/>
      <c r="PXC30" s="250"/>
      <c r="PXD30" s="251"/>
      <c r="PXE30" s="251"/>
      <c r="PXF30" s="251"/>
      <c r="PXG30" s="251"/>
      <c r="PXH30" s="251"/>
      <c r="PXI30" s="250"/>
      <c r="PXJ30" s="250"/>
      <c r="PXK30" s="250"/>
      <c r="PXL30" s="250"/>
      <c r="PXM30" s="250"/>
      <c r="PXN30" s="250"/>
      <c r="PXO30" s="250"/>
      <c r="PXP30" s="250"/>
      <c r="PXQ30" s="250"/>
      <c r="PXR30" s="250"/>
      <c r="PXS30" s="250"/>
      <c r="PXT30" s="250"/>
      <c r="PXU30" s="250"/>
      <c r="PXV30" s="250"/>
      <c r="PXW30" s="250"/>
      <c r="PXX30" s="250"/>
      <c r="PXY30" s="250"/>
      <c r="PXZ30" s="250"/>
      <c r="PYA30" s="250"/>
      <c r="PYB30" s="250"/>
      <c r="PYC30" s="250"/>
      <c r="PYD30" s="250"/>
      <c r="PYE30" s="250"/>
      <c r="PYF30" s="250"/>
      <c r="PYG30" s="250"/>
      <c r="PYH30" s="250"/>
      <c r="PYI30" s="250"/>
      <c r="PYJ30" s="250"/>
      <c r="PYK30" s="250"/>
      <c r="PYL30" s="250"/>
      <c r="PYM30" s="250"/>
      <c r="PYN30" s="250"/>
      <c r="PYO30" s="250"/>
      <c r="PYP30" s="250"/>
      <c r="PYQ30" s="250"/>
      <c r="PYR30" s="250"/>
      <c r="PYS30" s="250"/>
      <c r="PYT30" s="250"/>
      <c r="PYU30" s="250"/>
      <c r="PYV30" s="250"/>
      <c r="PYW30" s="250"/>
      <c r="PYX30" s="250"/>
      <c r="PYY30" s="250"/>
      <c r="PYZ30" s="250"/>
      <c r="PZA30" s="250"/>
      <c r="PZB30" s="250"/>
      <c r="PZC30" s="250"/>
      <c r="PZD30" s="250"/>
      <c r="PZE30" s="250"/>
      <c r="PZF30" s="251"/>
      <c r="PZG30" s="251"/>
      <c r="PZH30" s="251"/>
      <c r="PZI30" s="251"/>
      <c r="PZJ30" s="251"/>
      <c r="PZK30" s="250"/>
      <c r="PZL30" s="250"/>
      <c r="PZM30" s="250"/>
      <c r="PZN30" s="250"/>
      <c r="PZO30" s="250"/>
      <c r="PZP30" s="250"/>
      <c r="PZQ30" s="250"/>
      <c r="PZR30" s="250"/>
      <c r="PZS30" s="250"/>
      <c r="PZT30" s="250"/>
      <c r="PZU30" s="250"/>
      <c r="PZV30" s="250"/>
      <c r="PZW30" s="250"/>
      <c r="PZX30" s="250"/>
      <c r="PZY30" s="250"/>
      <c r="PZZ30" s="250"/>
      <c r="QAA30" s="250"/>
      <c r="QAB30" s="250"/>
      <c r="QAC30" s="250"/>
      <c r="QAD30" s="250"/>
      <c r="QAE30" s="250"/>
      <c r="QAF30" s="250"/>
      <c r="QAG30" s="250"/>
      <c r="QAH30" s="250"/>
      <c r="QAI30" s="250"/>
      <c r="QAJ30" s="250"/>
      <c r="QAK30" s="250"/>
      <c r="QAL30" s="250"/>
      <c r="QAM30" s="250"/>
      <c r="QAN30" s="250"/>
      <c r="QAO30" s="250"/>
      <c r="QAP30" s="250"/>
      <c r="QAQ30" s="250"/>
      <c r="QAR30" s="250"/>
      <c r="QAS30" s="250"/>
      <c r="QAT30" s="250"/>
      <c r="QAU30" s="250"/>
      <c r="QAV30" s="250"/>
      <c r="QAW30" s="250"/>
      <c r="QAX30" s="250"/>
      <c r="QAY30" s="250"/>
      <c r="QAZ30" s="250"/>
      <c r="QBA30" s="250"/>
      <c r="QBB30" s="250"/>
      <c r="QBC30" s="250"/>
      <c r="QBD30" s="250"/>
      <c r="QBE30" s="250"/>
      <c r="QBF30" s="250"/>
      <c r="QBG30" s="250"/>
      <c r="QBH30" s="251"/>
      <c r="QBI30" s="251"/>
      <c r="QBJ30" s="251"/>
      <c r="QBK30" s="251"/>
      <c r="QBL30" s="251"/>
      <c r="QBM30" s="250"/>
      <c r="QBN30" s="250"/>
      <c r="QBO30" s="250"/>
      <c r="QBP30" s="250"/>
      <c r="QBQ30" s="250"/>
      <c r="QBR30" s="250"/>
      <c r="QBS30" s="250"/>
      <c r="QBT30" s="250"/>
      <c r="QBU30" s="250"/>
      <c r="QBV30" s="250"/>
      <c r="QBW30" s="250"/>
      <c r="QBX30" s="250"/>
      <c r="QBY30" s="250"/>
      <c r="QBZ30" s="250"/>
      <c r="QCA30" s="250"/>
      <c r="QCB30" s="250"/>
      <c r="QCC30" s="250"/>
      <c r="QCD30" s="250"/>
      <c r="QCE30" s="250"/>
      <c r="QCF30" s="250"/>
      <c r="QCG30" s="250"/>
      <c r="QCH30" s="250"/>
      <c r="QCI30" s="250"/>
      <c r="QCJ30" s="250"/>
      <c r="QCK30" s="250"/>
      <c r="QCL30" s="250"/>
      <c r="QCM30" s="250"/>
      <c r="QCN30" s="250"/>
      <c r="QCO30" s="250"/>
      <c r="QCP30" s="250"/>
      <c r="QCQ30" s="250"/>
      <c r="QCR30" s="250"/>
      <c r="QCS30" s="250"/>
      <c r="QCT30" s="250"/>
      <c r="QCU30" s="250"/>
      <c r="QCV30" s="250"/>
      <c r="QCW30" s="250"/>
      <c r="QCX30" s="250"/>
      <c r="QCY30" s="250"/>
      <c r="QCZ30" s="250"/>
      <c r="QDA30" s="250"/>
      <c r="QDB30" s="250"/>
      <c r="QDC30" s="250"/>
      <c r="QDD30" s="250"/>
      <c r="QDE30" s="250"/>
      <c r="QDF30" s="250"/>
      <c r="QDG30" s="250"/>
      <c r="QDH30" s="250"/>
      <c r="QDI30" s="250"/>
      <c r="QDJ30" s="251"/>
      <c r="QDK30" s="251"/>
      <c r="QDL30" s="251"/>
      <c r="QDM30" s="251"/>
      <c r="QDN30" s="251"/>
      <c r="QDO30" s="250"/>
      <c r="QDP30" s="250"/>
      <c r="QDQ30" s="250"/>
      <c r="QDR30" s="250"/>
      <c r="QDS30" s="250"/>
      <c r="QDT30" s="250"/>
      <c r="QDU30" s="250"/>
      <c r="QDV30" s="250"/>
      <c r="QDW30" s="250"/>
      <c r="QDX30" s="250"/>
      <c r="QDY30" s="250"/>
      <c r="QDZ30" s="250"/>
      <c r="QEA30" s="250"/>
      <c r="QEB30" s="250"/>
      <c r="QEC30" s="250"/>
      <c r="QED30" s="250"/>
      <c r="QEE30" s="250"/>
      <c r="QEF30" s="250"/>
      <c r="QEG30" s="250"/>
      <c r="QEH30" s="250"/>
      <c r="QEI30" s="250"/>
      <c r="QEJ30" s="250"/>
      <c r="QEK30" s="250"/>
      <c r="QEL30" s="250"/>
      <c r="QEM30" s="250"/>
      <c r="QEN30" s="250"/>
      <c r="QEO30" s="250"/>
      <c r="QEP30" s="250"/>
      <c r="QEQ30" s="250"/>
      <c r="QER30" s="250"/>
      <c r="QES30" s="250"/>
      <c r="QET30" s="250"/>
      <c r="QEU30" s="250"/>
      <c r="QEV30" s="250"/>
      <c r="QEW30" s="250"/>
      <c r="QEX30" s="250"/>
      <c r="QEY30" s="250"/>
      <c r="QEZ30" s="250"/>
      <c r="QFA30" s="250"/>
      <c r="QFB30" s="250"/>
      <c r="QFC30" s="250"/>
      <c r="QFD30" s="250"/>
      <c r="QFE30" s="250"/>
      <c r="QFF30" s="250"/>
      <c r="QFG30" s="250"/>
      <c r="QFH30" s="250"/>
      <c r="QFI30" s="250"/>
      <c r="QFJ30" s="250"/>
      <c r="QFK30" s="250"/>
      <c r="QFL30" s="251"/>
      <c r="QFM30" s="251"/>
      <c r="QFN30" s="251"/>
      <c r="QFO30" s="251"/>
      <c r="QFP30" s="251"/>
      <c r="QFQ30" s="250"/>
      <c r="QFR30" s="250"/>
      <c r="QFS30" s="250"/>
      <c r="QFT30" s="250"/>
      <c r="QFU30" s="250"/>
      <c r="QFV30" s="250"/>
      <c r="QFW30" s="250"/>
      <c r="QFX30" s="250"/>
      <c r="QFY30" s="250"/>
      <c r="QFZ30" s="250"/>
      <c r="QGA30" s="250"/>
      <c r="QGB30" s="250"/>
      <c r="QGC30" s="250"/>
      <c r="QGD30" s="250"/>
      <c r="QGE30" s="250"/>
      <c r="QGF30" s="250"/>
      <c r="QGG30" s="250"/>
      <c r="QGH30" s="250"/>
      <c r="QGI30" s="250"/>
      <c r="QGJ30" s="250"/>
      <c r="QGK30" s="250"/>
      <c r="QGL30" s="250"/>
      <c r="QGM30" s="250"/>
      <c r="QGN30" s="250"/>
      <c r="QGO30" s="250"/>
      <c r="QGP30" s="250"/>
      <c r="QGQ30" s="250"/>
      <c r="QGR30" s="250"/>
      <c r="QGS30" s="250"/>
      <c r="QGT30" s="250"/>
      <c r="QGU30" s="250"/>
      <c r="QGV30" s="250"/>
      <c r="QGW30" s="250"/>
      <c r="QGX30" s="250"/>
      <c r="QGY30" s="250"/>
      <c r="QGZ30" s="250"/>
      <c r="QHA30" s="250"/>
      <c r="QHB30" s="250"/>
      <c r="QHC30" s="250"/>
      <c r="QHD30" s="250"/>
      <c r="QHE30" s="250"/>
      <c r="QHF30" s="250"/>
      <c r="QHG30" s="250"/>
      <c r="QHH30" s="250"/>
      <c r="QHI30" s="250"/>
      <c r="QHJ30" s="250"/>
      <c r="QHK30" s="250"/>
      <c r="QHL30" s="250"/>
      <c r="QHM30" s="250"/>
      <c r="QHN30" s="251"/>
      <c r="QHO30" s="251"/>
      <c r="QHP30" s="251"/>
      <c r="QHQ30" s="251"/>
      <c r="QHR30" s="251"/>
      <c r="QHS30" s="250"/>
      <c r="QHT30" s="250"/>
      <c r="QHU30" s="250"/>
      <c r="QHV30" s="250"/>
      <c r="QHW30" s="250"/>
      <c r="QHX30" s="250"/>
      <c r="QHY30" s="250"/>
      <c r="QHZ30" s="250"/>
      <c r="QIA30" s="250"/>
      <c r="QIB30" s="250"/>
      <c r="QIC30" s="250"/>
      <c r="QID30" s="250"/>
      <c r="QIE30" s="250"/>
      <c r="QIF30" s="250"/>
      <c r="QIG30" s="250"/>
      <c r="QIH30" s="250"/>
      <c r="QII30" s="250"/>
      <c r="QIJ30" s="250"/>
      <c r="QIK30" s="250"/>
      <c r="QIL30" s="250"/>
      <c r="QIM30" s="250"/>
      <c r="QIN30" s="250"/>
      <c r="QIO30" s="250"/>
      <c r="QIP30" s="250"/>
      <c r="QIQ30" s="250"/>
      <c r="QIR30" s="250"/>
      <c r="QIS30" s="250"/>
      <c r="QIT30" s="250"/>
      <c r="QIU30" s="250"/>
      <c r="QIV30" s="250"/>
      <c r="QIW30" s="250"/>
      <c r="QIX30" s="250"/>
      <c r="QIY30" s="250"/>
      <c r="QIZ30" s="250"/>
      <c r="QJA30" s="250"/>
      <c r="QJB30" s="250"/>
      <c r="QJC30" s="250"/>
      <c r="QJD30" s="250"/>
      <c r="QJE30" s="250"/>
      <c r="QJF30" s="250"/>
      <c r="QJG30" s="250"/>
      <c r="QJH30" s="250"/>
      <c r="QJI30" s="250"/>
      <c r="QJJ30" s="250"/>
      <c r="QJK30" s="250"/>
      <c r="QJL30" s="250"/>
      <c r="QJM30" s="250"/>
      <c r="QJN30" s="250"/>
      <c r="QJO30" s="250"/>
      <c r="QJP30" s="251"/>
      <c r="QJQ30" s="251"/>
      <c r="QJR30" s="251"/>
      <c r="QJS30" s="251"/>
      <c r="QJT30" s="251"/>
      <c r="QJU30" s="250"/>
      <c r="QJV30" s="250"/>
      <c r="QJW30" s="250"/>
      <c r="QJX30" s="250"/>
      <c r="QJY30" s="250"/>
      <c r="QJZ30" s="250"/>
      <c r="QKA30" s="250"/>
      <c r="QKB30" s="250"/>
      <c r="QKC30" s="250"/>
      <c r="QKD30" s="250"/>
      <c r="QKE30" s="250"/>
      <c r="QKF30" s="250"/>
      <c r="QKG30" s="250"/>
      <c r="QKH30" s="250"/>
      <c r="QKI30" s="250"/>
      <c r="QKJ30" s="250"/>
      <c r="QKK30" s="250"/>
      <c r="QKL30" s="250"/>
      <c r="QKM30" s="250"/>
      <c r="QKN30" s="250"/>
      <c r="QKO30" s="250"/>
      <c r="QKP30" s="250"/>
      <c r="QKQ30" s="250"/>
      <c r="QKR30" s="250"/>
      <c r="QKS30" s="250"/>
      <c r="QKT30" s="250"/>
      <c r="QKU30" s="250"/>
      <c r="QKV30" s="250"/>
      <c r="QKW30" s="250"/>
      <c r="QKX30" s="250"/>
      <c r="QKY30" s="250"/>
      <c r="QKZ30" s="250"/>
      <c r="QLA30" s="250"/>
      <c r="QLB30" s="250"/>
      <c r="QLC30" s="250"/>
      <c r="QLD30" s="250"/>
      <c r="QLE30" s="250"/>
      <c r="QLF30" s="250"/>
      <c r="QLG30" s="250"/>
      <c r="QLH30" s="250"/>
      <c r="QLI30" s="250"/>
      <c r="QLJ30" s="250"/>
      <c r="QLK30" s="250"/>
      <c r="QLL30" s="250"/>
      <c r="QLM30" s="250"/>
      <c r="QLN30" s="250"/>
      <c r="QLO30" s="250"/>
      <c r="QLP30" s="250"/>
      <c r="QLQ30" s="250"/>
      <c r="QLR30" s="251"/>
      <c r="QLS30" s="251"/>
      <c r="QLT30" s="251"/>
      <c r="QLU30" s="251"/>
      <c r="QLV30" s="251"/>
      <c r="QLW30" s="250"/>
      <c r="QLX30" s="250"/>
      <c r="QLY30" s="250"/>
      <c r="QLZ30" s="250"/>
      <c r="QMA30" s="250"/>
      <c r="QMB30" s="250"/>
      <c r="QMC30" s="250"/>
      <c r="QMD30" s="250"/>
      <c r="QME30" s="250"/>
      <c r="QMF30" s="250"/>
      <c r="QMG30" s="250"/>
      <c r="QMH30" s="250"/>
      <c r="QMI30" s="250"/>
      <c r="QMJ30" s="250"/>
      <c r="QMK30" s="250"/>
      <c r="QML30" s="250"/>
      <c r="QMM30" s="250"/>
      <c r="QMN30" s="250"/>
      <c r="QMO30" s="250"/>
      <c r="QMP30" s="250"/>
      <c r="QMQ30" s="250"/>
      <c r="QMR30" s="250"/>
      <c r="QMS30" s="250"/>
      <c r="QMT30" s="250"/>
      <c r="QMU30" s="250"/>
      <c r="QMV30" s="250"/>
      <c r="QMW30" s="250"/>
      <c r="QMX30" s="250"/>
      <c r="QMY30" s="250"/>
      <c r="QMZ30" s="250"/>
      <c r="QNA30" s="250"/>
      <c r="QNB30" s="250"/>
      <c r="QNC30" s="250"/>
      <c r="QND30" s="250"/>
      <c r="QNE30" s="250"/>
      <c r="QNF30" s="250"/>
      <c r="QNG30" s="250"/>
      <c r="QNH30" s="250"/>
      <c r="QNI30" s="250"/>
      <c r="QNJ30" s="250"/>
      <c r="QNK30" s="250"/>
      <c r="QNL30" s="250"/>
      <c r="QNM30" s="250"/>
      <c r="QNN30" s="250"/>
      <c r="QNO30" s="250"/>
      <c r="QNP30" s="250"/>
      <c r="QNQ30" s="250"/>
      <c r="QNR30" s="250"/>
      <c r="QNS30" s="250"/>
      <c r="QNT30" s="251"/>
      <c r="QNU30" s="251"/>
      <c r="QNV30" s="251"/>
      <c r="QNW30" s="251"/>
      <c r="QNX30" s="251"/>
      <c r="QNY30" s="250"/>
      <c r="QNZ30" s="250"/>
      <c r="QOA30" s="250"/>
      <c r="QOB30" s="250"/>
      <c r="QOC30" s="250"/>
      <c r="QOD30" s="250"/>
      <c r="QOE30" s="250"/>
      <c r="QOF30" s="250"/>
      <c r="QOG30" s="250"/>
      <c r="QOH30" s="250"/>
      <c r="QOI30" s="250"/>
      <c r="QOJ30" s="250"/>
      <c r="QOK30" s="250"/>
      <c r="QOL30" s="250"/>
      <c r="QOM30" s="250"/>
      <c r="QON30" s="250"/>
      <c r="QOO30" s="250"/>
      <c r="QOP30" s="250"/>
      <c r="QOQ30" s="250"/>
      <c r="QOR30" s="250"/>
      <c r="QOS30" s="250"/>
      <c r="QOT30" s="250"/>
      <c r="QOU30" s="250"/>
      <c r="QOV30" s="250"/>
      <c r="QOW30" s="250"/>
      <c r="QOX30" s="250"/>
      <c r="QOY30" s="250"/>
      <c r="QOZ30" s="250"/>
      <c r="QPA30" s="250"/>
      <c r="QPB30" s="250"/>
      <c r="QPC30" s="250"/>
      <c r="QPD30" s="250"/>
      <c r="QPE30" s="250"/>
      <c r="QPF30" s="250"/>
      <c r="QPG30" s="250"/>
      <c r="QPH30" s="250"/>
      <c r="QPI30" s="250"/>
      <c r="QPJ30" s="250"/>
      <c r="QPK30" s="250"/>
      <c r="QPL30" s="250"/>
      <c r="QPM30" s="250"/>
      <c r="QPN30" s="250"/>
      <c r="QPO30" s="250"/>
      <c r="QPP30" s="250"/>
      <c r="QPQ30" s="250"/>
      <c r="QPR30" s="250"/>
      <c r="QPS30" s="250"/>
      <c r="QPT30" s="250"/>
      <c r="QPU30" s="250"/>
      <c r="QPV30" s="251"/>
      <c r="QPW30" s="251"/>
      <c r="QPX30" s="251"/>
      <c r="QPY30" s="251"/>
      <c r="QPZ30" s="251"/>
      <c r="QQA30" s="250"/>
      <c r="QQB30" s="250"/>
      <c r="QQC30" s="250"/>
      <c r="QQD30" s="250"/>
      <c r="QQE30" s="250"/>
      <c r="QQF30" s="250"/>
      <c r="QQG30" s="250"/>
      <c r="QQH30" s="250"/>
      <c r="QQI30" s="250"/>
      <c r="QQJ30" s="250"/>
      <c r="QQK30" s="250"/>
      <c r="QQL30" s="250"/>
      <c r="QQM30" s="250"/>
      <c r="QQN30" s="250"/>
      <c r="QQO30" s="250"/>
      <c r="QQP30" s="250"/>
      <c r="QQQ30" s="250"/>
      <c r="QQR30" s="250"/>
      <c r="QQS30" s="250"/>
      <c r="QQT30" s="250"/>
      <c r="QQU30" s="250"/>
      <c r="QQV30" s="250"/>
      <c r="QQW30" s="250"/>
      <c r="QQX30" s="250"/>
      <c r="QQY30" s="250"/>
      <c r="QQZ30" s="250"/>
      <c r="QRA30" s="250"/>
      <c r="QRB30" s="250"/>
      <c r="QRC30" s="250"/>
      <c r="QRD30" s="250"/>
      <c r="QRE30" s="250"/>
      <c r="QRF30" s="250"/>
      <c r="QRG30" s="250"/>
      <c r="QRH30" s="250"/>
      <c r="QRI30" s="250"/>
      <c r="QRJ30" s="250"/>
      <c r="QRK30" s="250"/>
      <c r="QRL30" s="250"/>
      <c r="QRM30" s="250"/>
      <c r="QRN30" s="250"/>
      <c r="QRO30" s="250"/>
      <c r="QRP30" s="250"/>
      <c r="QRQ30" s="250"/>
      <c r="QRR30" s="250"/>
      <c r="QRS30" s="250"/>
      <c r="QRT30" s="250"/>
      <c r="QRU30" s="250"/>
      <c r="QRV30" s="250"/>
      <c r="QRW30" s="250"/>
      <c r="QRX30" s="251"/>
      <c r="QRY30" s="251"/>
      <c r="QRZ30" s="251"/>
      <c r="QSA30" s="251"/>
      <c r="QSB30" s="251"/>
      <c r="QSC30" s="250"/>
      <c r="QSD30" s="250"/>
      <c r="QSE30" s="250"/>
      <c r="QSF30" s="250"/>
      <c r="QSG30" s="250"/>
      <c r="QSH30" s="250"/>
      <c r="QSI30" s="250"/>
      <c r="QSJ30" s="250"/>
      <c r="QSK30" s="250"/>
      <c r="QSL30" s="250"/>
      <c r="QSM30" s="250"/>
      <c r="QSN30" s="250"/>
      <c r="QSO30" s="250"/>
      <c r="QSP30" s="250"/>
      <c r="QSQ30" s="250"/>
      <c r="QSR30" s="250"/>
      <c r="QSS30" s="250"/>
      <c r="QST30" s="250"/>
      <c r="QSU30" s="250"/>
      <c r="QSV30" s="250"/>
      <c r="QSW30" s="250"/>
      <c r="QSX30" s="250"/>
      <c r="QSY30" s="250"/>
      <c r="QSZ30" s="250"/>
      <c r="QTA30" s="250"/>
      <c r="QTB30" s="250"/>
      <c r="QTC30" s="250"/>
      <c r="QTD30" s="250"/>
      <c r="QTE30" s="250"/>
      <c r="QTF30" s="250"/>
      <c r="QTG30" s="250"/>
      <c r="QTH30" s="250"/>
      <c r="QTI30" s="250"/>
      <c r="QTJ30" s="250"/>
      <c r="QTK30" s="250"/>
      <c r="QTL30" s="250"/>
      <c r="QTM30" s="250"/>
      <c r="QTN30" s="250"/>
      <c r="QTO30" s="250"/>
      <c r="QTP30" s="250"/>
      <c r="QTQ30" s="250"/>
      <c r="QTR30" s="250"/>
      <c r="QTS30" s="250"/>
      <c r="QTT30" s="250"/>
      <c r="QTU30" s="250"/>
      <c r="QTV30" s="250"/>
      <c r="QTW30" s="250"/>
      <c r="QTX30" s="250"/>
      <c r="QTY30" s="250"/>
      <c r="QTZ30" s="251"/>
      <c r="QUA30" s="251"/>
      <c r="QUB30" s="251"/>
      <c r="QUC30" s="251"/>
      <c r="QUD30" s="251"/>
      <c r="QUE30" s="250"/>
      <c r="QUF30" s="250"/>
      <c r="QUG30" s="250"/>
      <c r="QUH30" s="250"/>
      <c r="QUI30" s="250"/>
      <c r="QUJ30" s="250"/>
      <c r="QUK30" s="250"/>
      <c r="QUL30" s="250"/>
      <c r="QUM30" s="250"/>
      <c r="QUN30" s="250"/>
      <c r="QUO30" s="250"/>
      <c r="QUP30" s="250"/>
      <c r="QUQ30" s="250"/>
      <c r="QUR30" s="250"/>
      <c r="QUS30" s="250"/>
      <c r="QUT30" s="250"/>
      <c r="QUU30" s="250"/>
      <c r="QUV30" s="250"/>
      <c r="QUW30" s="250"/>
      <c r="QUX30" s="250"/>
      <c r="QUY30" s="250"/>
      <c r="QUZ30" s="250"/>
      <c r="QVA30" s="250"/>
      <c r="QVB30" s="250"/>
      <c r="QVC30" s="250"/>
      <c r="QVD30" s="250"/>
      <c r="QVE30" s="250"/>
      <c r="QVF30" s="250"/>
      <c r="QVG30" s="250"/>
      <c r="QVH30" s="250"/>
      <c r="QVI30" s="250"/>
      <c r="QVJ30" s="250"/>
      <c r="QVK30" s="250"/>
      <c r="QVL30" s="250"/>
      <c r="QVM30" s="250"/>
      <c r="QVN30" s="250"/>
      <c r="QVO30" s="250"/>
      <c r="QVP30" s="250"/>
      <c r="QVQ30" s="250"/>
      <c r="QVR30" s="250"/>
      <c r="QVS30" s="250"/>
      <c r="QVT30" s="250"/>
      <c r="QVU30" s="250"/>
      <c r="QVV30" s="250"/>
      <c r="QVW30" s="250"/>
      <c r="QVX30" s="250"/>
      <c r="QVY30" s="250"/>
      <c r="QVZ30" s="250"/>
      <c r="QWA30" s="250"/>
      <c r="QWB30" s="251"/>
      <c r="QWC30" s="251"/>
      <c r="QWD30" s="251"/>
      <c r="QWE30" s="251"/>
      <c r="QWF30" s="251"/>
      <c r="QWG30" s="250"/>
      <c r="QWH30" s="250"/>
      <c r="QWI30" s="250"/>
      <c r="QWJ30" s="250"/>
      <c r="QWK30" s="250"/>
      <c r="QWL30" s="250"/>
      <c r="QWM30" s="250"/>
      <c r="QWN30" s="250"/>
      <c r="QWO30" s="250"/>
      <c r="QWP30" s="250"/>
      <c r="QWQ30" s="250"/>
      <c r="QWR30" s="250"/>
      <c r="QWS30" s="250"/>
      <c r="QWT30" s="250"/>
      <c r="QWU30" s="250"/>
      <c r="QWV30" s="250"/>
      <c r="QWW30" s="250"/>
      <c r="QWX30" s="250"/>
      <c r="QWY30" s="250"/>
      <c r="QWZ30" s="250"/>
      <c r="QXA30" s="250"/>
      <c r="QXB30" s="250"/>
      <c r="QXC30" s="250"/>
      <c r="QXD30" s="250"/>
      <c r="QXE30" s="250"/>
      <c r="QXF30" s="250"/>
      <c r="QXG30" s="250"/>
      <c r="QXH30" s="250"/>
      <c r="QXI30" s="250"/>
      <c r="QXJ30" s="250"/>
      <c r="QXK30" s="250"/>
      <c r="QXL30" s="250"/>
      <c r="QXM30" s="250"/>
      <c r="QXN30" s="250"/>
      <c r="QXO30" s="250"/>
      <c r="QXP30" s="250"/>
      <c r="QXQ30" s="250"/>
      <c r="QXR30" s="250"/>
      <c r="QXS30" s="250"/>
      <c r="QXT30" s="250"/>
      <c r="QXU30" s="250"/>
      <c r="QXV30" s="250"/>
      <c r="QXW30" s="250"/>
      <c r="QXX30" s="250"/>
      <c r="QXY30" s="250"/>
      <c r="QXZ30" s="250"/>
      <c r="QYA30" s="250"/>
      <c r="QYB30" s="250"/>
      <c r="QYC30" s="250"/>
      <c r="QYD30" s="251"/>
      <c r="QYE30" s="251"/>
      <c r="QYF30" s="251"/>
      <c r="QYG30" s="251"/>
      <c r="QYH30" s="251"/>
      <c r="QYI30" s="250"/>
      <c r="QYJ30" s="250"/>
      <c r="QYK30" s="250"/>
      <c r="QYL30" s="250"/>
      <c r="QYM30" s="250"/>
      <c r="QYN30" s="250"/>
      <c r="QYO30" s="250"/>
      <c r="QYP30" s="250"/>
      <c r="QYQ30" s="250"/>
      <c r="QYR30" s="250"/>
      <c r="QYS30" s="250"/>
      <c r="QYT30" s="250"/>
      <c r="QYU30" s="250"/>
      <c r="QYV30" s="250"/>
      <c r="QYW30" s="250"/>
      <c r="QYX30" s="250"/>
      <c r="QYY30" s="250"/>
      <c r="QYZ30" s="250"/>
      <c r="QZA30" s="250"/>
      <c r="QZB30" s="250"/>
      <c r="QZC30" s="250"/>
      <c r="QZD30" s="250"/>
      <c r="QZE30" s="250"/>
      <c r="QZF30" s="250"/>
      <c r="QZG30" s="250"/>
      <c r="QZH30" s="250"/>
      <c r="QZI30" s="250"/>
      <c r="QZJ30" s="250"/>
      <c r="QZK30" s="250"/>
      <c r="QZL30" s="250"/>
      <c r="QZM30" s="250"/>
      <c r="QZN30" s="250"/>
      <c r="QZO30" s="250"/>
      <c r="QZP30" s="250"/>
      <c r="QZQ30" s="250"/>
      <c r="QZR30" s="250"/>
      <c r="QZS30" s="250"/>
      <c r="QZT30" s="250"/>
      <c r="QZU30" s="250"/>
      <c r="QZV30" s="250"/>
      <c r="QZW30" s="250"/>
      <c r="QZX30" s="250"/>
      <c r="QZY30" s="250"/>
      <c r="QZZ30" s="250"/>
      <c r="RAA30" s="250"/>
      <c r="RAB30" s="250"/>
      <c r="RAC30" s="250"/>
      <c r="RAD30" s="250"/>
      <c r="RAE30" s="250"/>
      <c r="RAF30" s="251"/>
      <c r="RAG30" s="251"/>
      <c r="RAH30" s="251"/>
      <c r="RAI30" s="251"/>
      <c r="RAJ30" s="251"/>
      <c r="RAK30" s="250"/>
      <c r="RAL30" s="250"/>
      <c r="RAM30" s="250"/>
      <c r="RAN30" s="250"/>
      <c r="RAO30" s="250"/>
      <c r="RAP30" s="250"/>
      <c r="RAQ30" s="250"/>
      <c r="RAR30" s="250"/>
      <c r="RAS30" s="250"/>
      <c r="RAT30" s="250"/>
      <c r="RAU30" s="250"/>
      <c r="RAV30" s="250"/>
      <c r="RAW30" s="250"/>
      <c r="RAX30" s="250"/>
      <c r="RAY30" s="250"/>
      <c r="RAZ30" s="250"/>
      <c r="RBA30" s="250"/>
      <c r="RBB30" s="250"/>
      <c r="RBC30" s="250"/>
      <c r="RBD30" s="250"/>
      <c r="RBE30" s="250"/>
      <c r="RBF30" s="250"/>
      <c r="RBG30" s="250"/>
      <c r="RBH30" s="250"/>
      <c r="RBI30" s="250"/>
      <c r="RBJ30" s="250"/>
      <c r="RBK30" s="250"/>
      <c r="RBL30" s="250"/>
      <c r="RBM30" s="250"/>
      <c r="RBN30" s="250"/>
      <c r="RBO30" s="250"/>
      <c r="RBP30" s="250"/>
      <c r="RBQ30" s="250"/>
      <c r="RBR30" s="250"/>
      <c r="RBS30" s="250"/>
      <c r="RBT30" s="250"/>
      <c r="RBU30" s="250"/>
      <c r="RBV30" s="250"/>
      <c r="RBW30" s="250"/>
      <c r="RBX30" s="250"/>
      <c r="RBY30" s="250"/>
      <c r="RBZ30" s="250"/>
      <c r="RCA30" s="250"/>
      <c r="RCB30" s="250"/>
      <c r="RCC30" s="250"/>
      <c r="RCD30" s="250"/>
      <c r="RCE30" s="250"/>
      <c r="RCF30" s="250"/>
      <c r="RCG30" s="250"/>
      <c r="RCH30" s="251"/>
      <c r="RCI30" s="251"/>
      <c r="RCJ30" s="251"/>
      <c r="RCK30" s="251"/>
      <c r="RCL30" s="251"/>
      <c r="RCM30" s="250"/>
      <c r="RCN30" s="250"/>
      <c r="RCO30" s="250"/>
      <c r="RCP30" s="250"/>
      <c r="RCQ30" s="250"/>
      <c r="RCR30" s="250"/>
      <c r="RCS30" s="250"/>
      <c r="RCT30" s="250"/>
      <c r="RCU30" s="250"/>
      <c r="RCV30" s="250"/>
      <c r="RCW30" s="250"/>
      <c r="RCX30" s="250"/>
      <c r="RCY30" s="250"/>
      <c r="RCZ30" s="250"/>
      <c r="RDA30" s="250"/>
      <c r="RDB30" s="250"/>
      <c r="RDC30" s="250"/>
      <c r="RDD30" s="250"/>
      <c r="RDE30" s="250"/>
      <c r="RDF30" s="250"/>
      <c r="RDG30" s="250"/>
      <c r="RDH30" s="250"/>
      <c r="RDI30" s="250"/>
      <c r="RDJ30" s="250"/>
      <c r="RDK30" s="250"/>
      <c r="RDL30" s="250"/>
      <c r="RDM30" s="250"/>
      <c r="RDN30" s="250"/>
      <c r="RDO30" s="250"/>
      <c r="RDP30" s="250"/>
      <c r="RDQ30" s="250"/>
      <c r="RDR30" s="250"/>
      <c r="RDS30" s="250"/>
      <c r="RDT30" s="250"/>
      <c r="RDU30" s="250"/>
      <c r="RDV30" s="250"/>
      <c r="RDW30" s="250"/>
      <c r="RDX30" s="250"/>
      <c r="RDY30" s="250"/>
      <c r="RDZ30" s="250"/>
      <c r="REA30" s="250"/>
      <c r="REB30" s="250"/>
      <c r="REC30" s="250"/>
      <c r="RED30" s="250"/>
      <c r="REE30" s="250"/>
      <c r="REF30" s="250"/>
      <c r="REG30" s="250"/>
      <c r="REH30" s="250"/>
      <c r="REI30" s="250"/>
      <c r="REJ30" s="251"/>
      <c r="REK30" s="251"/>
      <c r="REL30" s="251"/>
      <c r="REM30" s="251"/>
      <c r="REN30" s="251"/>
      <c r="REO30" s="250"/>
      <c r="REP30" s="250"/>
      <c r="REQ30" s="250"/>
      <c r="RER30" s="250"/>
      <c r="RES30" s="250"/>
      <c r="RET30" s="250"/>
      <c r="REU30" s="250"/>
      <c r="REV30" s="250"/>
      <c r="REW30" s="250"/>
      <c r="REX30" s="250"/>
      <c r="REY30" s="250"/>
      <c r="REZ30" s="250"/>
      <c r="RFA30" s="250"/>
      <c r="RFB30" s="250"/>
      <c r="RFC30" s="250"/>
      <c r="RFD30" s="250"/>
      <c r="RFE30" s="250"/>
      <c r="RFF30" s="250"/>
      <c r="RFG30" s="250"/>
      <c r="RFH30" s="250"/>
      <c r="RFI30" s="250"/>
      <c r="RFJ30" s="250"/>
      <c r="RFK30" s="250"/>
      <c r="RFL30" s="250"/>
      <c r="RFM30" s="250"/>
      <c r="RFN30" s="250"/>
      <c r="RFO30" s="250"/>
      <c r="RFP30" s="250"/>
      <c r="RFQ30" s="250"/>
      <c r="RFR30" s="250"/>
      <c r="RFS30" s="250"/>
      <c r="RFT30" s="250"/>
      <c r="RFU30" s="250"/>
      <c r="RFV30" s="250"/>
      <c r="RFW30" s="250"/>
      <c r="RFX30" s="250"/>
      <c r="RFY30" s="250"/>
      <c r="RFZ30" s="250"/>
      <c r="RGA30" s="250"/>
      <c r="RGB30" s="250"/>
      <c r="RGC30" s="250"/>
      <c r="RGD30" s="250"/>
      <c r="RGE30" s="250"/>
      <c r="RGF30" s="250"/>
      <c r="RGG30" s="250"/>
      <c r="RGH30" s="250"/>
      <c r="RGI30" s="250"/>
      <c r="RGJ30" s="250"/>
      <c r="RGK30" s="250"/>
      <c r="RGL30" s="251"/>
      <c r="RGM30" s="251"/>
      <c r="RGN30" s="251"/>
      <c r="RGO30" s="251"/>
      <c r="RGP30" s="251"/>
      <c r="RGQ30" s="250"/>
      <c r="RGR30" s="250"/>
      <c r="RGS30" s="250"/>
      <c r="RGT30" s="250"/>
      <c r="RGU30" s="250"/>
      <c r="RGV30" s="250"/>
      <c r="RGW30" s="250"/>
      <c r="RGX30" s="250"/>
      <c r="RGY30" s="250"/>
      <c r="RGZ30" s="250"/>
      <c r="RHA30" s="250"/>
      <c r="RHB30" s="250"/>
      <c r="RHC30" s="250"/>
      <c r="RHD30" s="250"/>
      <c r="RHE30" s="250"/>
      <c r="RHF30" s="250"/>
      <c r="RHG30" s="250"/>
      <c r="RHH30" s="250"/>
      <c r="RHI30" s="250"/>
      <c r="RHJ30" s="250"/>
      <c r="RHK30" s="250"/>
      <c r="RHL30" s="250"/>
      <c r="RHM30" s="250"/>
      <c r="RHN30" s="250"/>
      <c r="RHO30" s="250"/>
      <c r="RHP30" s="250"/>
      <c r="RHQ30" s="250"/>
      <c r="RHR30" s="250"/>
      <c r="RHS30" s="250"/>
      <c r="RHT30" s="250"/>
      <c r="RHU30" s="250"/>
      <c r="RHV30" s="250"/>
      <c r="RHW30" s="250"/>
      <c r="RHX30" s="250"/>
      <c r="RHY30" s="250"/>
      <c r="RHZ30" s="250"/>
      <c r="RIA30" s="250"/>
      <c r="RIB30" s="250"/>
      <c r="RIC30" s="250"/>
      <c r="RID30" s="250"/>
      <c r="RIE30" s="250"/>
      <c r="RIF30" s="250"/>
      <c r="RIG30" s="250"/>
      <c r="RIH30" s="250"/>
      <c r="RII30" s="250"/>
      <c r="RIJ30" s="250"/>
      <c r="RIK30" s="250"/>
      <c r="RIL30" s="250"/>
      <c r="RIM30" s="250"/>
      <c r="RIN30" s="251"/>
      <c r="RIO30" s="251"/>
      <c r="RIP30" s="251"/>
      <c r="RIQ30" s="251"/>
      <c r="RIR30" s="251"/>
      <c r="RIS30" s="250"/>
      <c r="RIT30" s="250"/>
      <c r="RIU30" s="250"/>
      <c r="RIV30" s="250"/>
      <c r="RIW30" s="250"/>
      <c r="RIX30" s="250"/>
      <c r="RIY30" s="250"/>
      <c r="RIZ30" s="250"/>
      <c r="RJA30" s="250"/>
      <c r="RJB30" s="250"/>
      <c r="RJC30" s="250"/>
      <c r="RJD30" s="250"/>
      <c r="RJE30" s="250"/>
      <c r="RJF30" s="250"/>
      <c r="RJG30" s="250"/>
      <c r="RJH30" s="250"/>
      <c r="RJI30" s="250"/>
      <c r="RJJ30" s="250"/>
      <c r="RJK30" s="250"/>
      <c r="RJL30" s="250"/>
      <c r="RJM30" s="250"/>
      <c r="RJN30" s="250"/>
      <c r="RJO30" s="250"/>
      <c r="RJP30" s="250"/>
      <c r="RJQ30" s="250"/>
      <c r="RJR30" s="250"/>
      <c r="RJS30" s="250"/>
      <c r="RJT30" s="250"/>
      <c r="RJU30" s="250"/>
      <c r="RJV30" s="250"/>
      <c r="RJW30" s="250"/>
      <c r="RJX30" s="250"/>
      <c r="RJY30" s="250"/>
      <c r="RJZ30" s="250"/>
      <c r="RKA30" s="250"/>
      <c r="RKB30" s="250"/>
      <c r="RKC30" s="250"/>
      <c r="RKD30" s="250"/>
      <c r="RKE30" s="250"/>
      <c r="RKF30" s="250"/>
      <c r="RKG30" s="250"/>
      <c r="RKH30" s="250"/>
      <c r="RKI30" s="250"/>
      <c r="RKJ30" s="250"/>
      <c r="RKK30" s="250"/>
      <c r="RKL30" s="250"/>
      <c r="RKM30" s="250"/>
      <c r="RKN30" s="250"/>
      <c r="RKO30" s="250"/>
      <c r="RKP30" s="251"/>
      <c r="RKQ30" s="251"/>
      <c r="RKR30" s="251"/>
      <c r="RKS30" s="251"/>
      <c r="RKT30" s="251"/>
      <c r="RKU30" s="250"/>
      <c r="RKV30" s="250"/>
      <c r="RKW30" s="250"/>
      <c r="RKX30" s="250"/>
      <c r="RKY30" s="250"/>
      <c r="RKZ30" s="250"/>
      <c r="RLA30" s="250"/>
      <c r="RLB30" s="250"/>
      <c r="RLC30" s="250"/>
      <c r="RLD30" s="250"/>
      <c r="RLE30" s="250"/>
      <c r="RLF30" s="250"/>
      <c r="RLG30" s="250"/>
      <c r="RLH30" s="250"/>
      <c r="RLI30" s="250"/>
      <c r="RLJ30" s="250"/>
      <c r="RLK30" s="250"/>
      <c r="RLL30" s="250"/>
      <c r="RLM30" s="250"/>
      <c r="RLN30" s="250"/>
      <c r="RLO30" s="250"/>
      <c r="RLP30" s="250"/>
      <c r="RLQ30" s="250"/>
      <c r="RLR30" s="250"/>
      <c r="RLS30" s="250"/>
      <c r="RLT30" s="250"/>
      <c r="RLU30" s="250"/>
      <c r="RLV30" s="250"/>
      <c r="RLW30" s="250"/>
      <c r="RLX30" s="250"/>
      <c r="RLY30" s="250"/>
      <c r="RLZ30" s="250"/>
      <c r="RMA30" s="250"/>
      <c r="RMB30" s="250"/>
      <c r="RMC30" s="250"/>
      <c r="RMD30" s="250"/>
      <c r="RME30" s="250"/>
      <c r="RMF30" s="250"/>
      <c r="RMG30" s="250"/>
      <c r="RMH30" s="250"/>
      <c r="RMI30" s="250"/>
      <c r="RMJ30" s="250"/>
      <c r="RMK30" s="250"/>
      <c r="RML30" s="250"/>
      <c r="RMM30" s="250"/>
      <c r="RMN30" s="250"/>
      <c r="RMO30" s="250"/>
      <c r="RMP30" s="250"/>
      <c r="RMQ30" s="250"/>
      <c r="RMR30" s="251"/>
      <c r="RMS30" s="251"/>
      <c r="RMT30" s="251"/>
      <c r="RMU30" s="251"/>
      <c r="RMV30" s="251"/>
      <c r="RMW30" s="250"/>
      <c r="RMX30" s="250"/>
      <c r="RMY30" s="250"/>
      <c r="RMZ30" s="250"/>
      <c r="RNA30" s="250"/>
      <c r="RNB30" s="250"/>
      <c r="RNC30" s="250"/>
      <c r="RND30" s="250"/>
      <c r="RNE30" s="250"/>
      <c r="RNF30" s="250"/>
      <c r="RNG30" s="250"/>
      <c r="RNH30" s="250"/>
      <c r="RNI30" s="250"/>
      <c r="RNJ30" s="250"/>
      <c r="RNK30" s="250"/>
      <c r="RNL30" s="250"/>
      <c r="RNM30" s="250"/>
      <c r="RNN30" s="250"/>
      <c r="RNO30" s="250"/>
      <c r="RNP30" s="250"/>
      <c r="RNQ30" s="250"/>
      <c r="RNR30" s="250"/>
      <c r="RNS30" s="250"/>
      <c r="RNT30" s="250"/>
      <c r="RNU30" s="250"/>
      <c r="RNV30" s="250"/>
      <c r="RNW30" s="250"/>
      <c r="RNX30" s="250"/>
      <c r="RNY30" s="250"/>
      <c r="RNZ30" s="250"/>
      <c r="ROA30" s="250"/>
      <c r="ROB30" s="250"/>
      <c r="ROC30" s="250"/>
      <c r="ROD30" s="250"/>
      <c r="ROE30" s="250"/>
      <c r="ROF30" s="250"/>
      <c r="ROG30" s="250"/>
      <c r="ROH30" s="250"/>
      <c r="ROI30" s="250"/>
      <c r="ROJ30" s="250"/>
      <c r="ROK30" s="250"/>
      <c r="ROL30" s="250"/>
      <c r="ROM30" s="250"/>
      <c r="RON30" s="250"/>
      <c r="ROO30" s="250"/>
      <c r="ROP30" s="250"/>
      <c r="ROQ30" s="250"/>
      <c r="ROR30" s="250"/>
      <c r="ROS30" s="250"/>
      <c r="ROT30" s="251"/>
      <c r="ROU30" s="251"/>
      <c r="ROV30" s="251"/>
      <c r="ROW30" s="251"/>
      <c r="ROX30" s="251"/>
      <c r="ROY30" s="250"/>
      <c r="ROZ30" s="250"/>
      <c r="RPA30" s="250"/>
      <c r="RPB30" s="250"/>
      <c r="RPC30" s="250"/>
      <c r="RPD30" s="250"/>
      <c r="RPE30" s="250"/>
      <c r="RPF30" s="250"/>
      <c r="RPG30" s="250"/>
      <c r="RPH30" s="250"/>
      <c r="RPI30" s="250"/>
      <c r="RPJ30" s="250"/>
      <c r="RPK30" s="250"/>
      <c r="RPL30" s="250"/>
      <c r="RPM30" s="250"/>
      <c r="RPN30" s="250"/>
      <c r="RPO30" s="250"/>
      <c r="RPP30" s="250"/>
      <c r="RPQ30" s="250"/>
      <c r="RPR30" s="250"/>
      <c r="RPS30" s="250"/>
      <c r="RPT30" s="250"/>
      <c r="RPU30" s="250"/>
      <c r="RPV30" s="250"/>
      <c r="RPW30" s="250"/>
      <c r="RPX30" s="250"/>
      <c r="RPY30" s="250"/>
      <c r="RPZ30" s="250"/>
      <c r="RQA30" s="250"/>
      <c r="RQB30" s="250"/>
      <c r="RQC30" s="250"/>
      <c r="RQD30" s="250"/>
      <c r="RQE30" s="250"/>
      <c r="RQF30" s="250"/>
      <c r="RQG30" s="250"/>
      <c r="RQH30" s="250"/>
      <c r="RQI30" s="250"/>
      <c r="RQJ30" s="250"/>
      <c r="RQK30" s="250"/>
      <c r="RQL30" s="250"/>
      <c r="RQM30" s="250"/>
      <c r="RQN30" s="250"/>
      <c r="RQO30" s="250"/>
      <c r="RQP30" s="250"/>
      <c r="RQQ30" s="250"/>
      <c r="RQR30" s="250"/>
      <c r="RQS30" s="250"/>
      <c r="RQT30" s="250"/>
      <c r="RQU30" s="250"/>
      <c r="RQV30" s="251"/>
      <c r="RQW30" s="251"/>
      <c r="RQX30" s="251"/>
      <c r="RQY30" s="251"/>
      <c r="RQZ30" s="251"/>
      <c r="RRA30" s="250"/>
      <c r="RRB30" s="250"/>
      <c r="RRC30" s="250"/>
      <c r="RRD30" s="250"/>
      <c r="RRE30" s="250"/>
      <c r="RRF30" s="250"/>
      <c r="RRG30" s="250"/>
      <c r="RRH30" s="250"/>
      <c r="RRI30" s="250"/>
      <c r="RRJ30" s="250"/>
      <c r="RRK30" s="250"/>
      <c r="RRL30" s="250"/>
      <c r="RRM30" s="250"/>
      <c r="RRN30" s="250"/>
      <c r="RRO30" s="250"/>
      <c r="RRP30" s="250"/>
      <c r="RRQ30" s="250"/>
      <c r="RRR30" s="250"/>
      <c r="RRS30" s="250"/>
      <c r="RRT30" s="250"/>
      <c r="RRU30" s="250"/>
      <c r="RRV30" s="250"/>
      <c r="RRW30" s="250"/>
      <c r="RRX30" s="250"/>
      <c r="RRY30" s="250"/>
      <c r="RRZ30" s="250"/>
      <c r="RSA30" s="250"/>
      <c r="RSB30" s="250"/>
      <c r="RSC30" s="250"/>
      <c r="RSD30" s="250"/>
      <c r="RSE30" s="250"/>
      <c r="RSF30" s="250"/>
      <c r="RSG30" s="250"/>
      <c r="RSH30" s="250"/>
      <c r="RSI30" s="250"/>
      <c r="RSJ30" s="250"/>
      <c r="RSK30" s="250"/>
      <c r="RSL30" s="250"/>
      <c r="RSM30" s="250"/>
      <c r="RSN30" s="250"/>
      <c r="RSO30" s="250"/>
      <c r="RSP30" s="250"/>
      <c r="RSQ30" s="250"/>
      <c r="RSR30" s="250"/>
      <c r="RSS30" s="250"/>
      <c r="RST30" s="250"/>
      <c r="RSU30" s="250"/>
      <c r="RSV30" s="250"/>
      <c r="RSW30" s="250"/>
      <c r="RSX30" s="251"/>
      <c r="RSY30" s="251"/>
      <c r="RSZ30" s="251"/>
      <c r="RTA30" s="251"/>
      <c r="RTB30" s="251"/>
      <c r="RTC30" s="250"/>
      <c r="RTD30" s="250"/>
      <c r="RTE30" s="250"/>
      <c r="RTF30" s="250"/>
      <c r="RTG30" s="250"/>
      <c r="RTH30" s="250"/>
      <c r="RTI30" s="250"/>
      <c r="RTJ30" s="250"/>
      <c r="RTK30" s="250"/>
      <c r="RTL30" s="250"/>
      <c r="RTM30" s="250"/>
      <c r="RTN30" s="250"/>
      <c r="RTO30" s="250"/>
      <c r="RTP30" s="250"/>
      <c r="RTQ30" s="250"/>
      <c r="RTR30" s="250"/>
      <c r="RTS30" s="250"/>
      <c r="RTT30" s="250"/>
      <c r="RTU30" s="250"/>
      <c r="RTV30" s="250"/>
      <c r="RTW30" s="250"/>
      <c r="RTX30" s="250"/>
      <c r="RTY30" s="250"/>
      <c r="RTZ30" s="250"/>
      <c r="RUA30" s="250"/>
      <c r="RUB30" s="250"/>
      <c r="RUC30" s="250"/>
      <c r="RUD30" s="250"/>
      <c r="RUE30" s="250"/>
      <c r="RUF30" s="250"/>
      <c r="RUG30" s="250"/>
      <c r="RUH30" s="250"/>
      <c r="RUI30" s="250"/>
      <c r="RUJ30" s="250"/>
      <c r="RUK30" s="250"/>
      <c r="RUL30" s="250"/>
      <c r="RUM30" s="250"/>
      <c r="RUN30" s="250"/>
      <c r="RUO30" s="250"/>
      <c r="RUP30" s="250"/>
      <c r="RUQ30" s="250"/>
      <c r="RUR30" s="250"/>
      <c r="RUS30" s="250"/>
      <c r="RUT30" s="250"/>
      <c r="RUU30" s="250"/>
      <c r="RUV30" s="250"/>
      <c r="RUW30" s="250"/>
      <c r="RUX30" s="250"/>
      <c r="RUY30" s="250"/>
      <c r="RUZ30" s="251"/>
      <c r="RVA30" s="251"/>
      <c r="RVB30" s="251"/>
      <c r="RVC30" s="251"/>
      <c r="RVD30" s="251"/>
      <c r="RVE30" s="250"/>
      <c r="RVF30" s="250"/>
      <c r="RVG30" s="250"/>
      <c r="RVH30" s="250"/>
      <c r="RVI30" s="250"/>
      <c r="RVJ30" s="250"/>
      <c r="RVK30" s="250"/>
      <c r="RVL30" s="250"/>
      <c r="RVM30" s="250"/>
      <c r="RVN30" s="250"/>
      <c r="RVO30" s="250"/>
      <c r="RVP30" s="250"/>
      <c r="RVQ30" s="250"/>
      <c r="RVR30" s="250"/>
      <c r="RVS30" s="250"/>
      <c r="RVT30" s="250"/>
      <c r="RVU30" s="250"/>
      <c r="RVV30" s="250"/>
      <c r="RVW30" s="250"/>
      <c r="RVX30" s="250"/>
      <c r="RVY30" s="250"/>
      <c r="RVZ30" s="250"/>
      <c r="RWA30" s="250"/>
      <c r="RWB30" s="250"/>
      <c r="RWC30" s="250"/>
      <c r="RWD30" s="250"/>
      <c r="RWE30" s="250"/>
      <c r="RWF30" s="250"/>
      <c r="RWG30" s="250"/>
      <c r="RWH30" s="250"/>
      <c r="RWI30" s="250"/>
      <c r="RWJ30" s="250"/>
      <c r="RWK30" s="250"/>
      <c r="RWL30" s="250"/>
      <c r="RWM30" s="250"/>
      <c r="RWN30" s="250"/>
      <c r="RWO30" s="250"/>
      <c r="RWP30" s="250"/>
      <c r="RWQ30" s="250"/>
      <c r="RWR30" s="250"/>
      <c r="RWS30" s="250"/>
      <c r="RWT30" s="250"/>
      <c r="RWU30" s="250"/>
      <c r="RWV30" s="250"/>
      <c r="RWW30" s="250"/>
      <c r="RWX30" s="250"/>
      <c r="RWY30" s="250"/>
      <c r="RWZ30" s="250"/>
      <c r="RXA30" s="250"/>
      <c r="RXB30" s="251"/>
      <c r="RXC30" s="251"/>
      <c r="RXD30" s="251"/>
      <c r="RXE30" s="251"/>
      <c r="RXF30" s="251"/>
      <c r="RXG30" s="250"/>
      <c r="RXH30" s="250"/>
      <c r="RXI30" s="250"/>
      <c r="RXJ30" s="250"/>
      <c r="RXK30" s="250"/>
      <c r="RXL30" s="250"/>
      <c r="RXM30" s="250"/>
      <c r="RXN30" s="250"/>
      <c r="RXO30" s="250"/>
      <c r="RXP30" s="250"/>
      <c r="RXQ30" s="250"/>
      <c r="RXR30" s="250"/>
      <c r="RXS30" s="250"/>
      <c r="RXT30" s="250"/>
      <c r="RXU30" s="250"/>
      <c r="RXV30" s="250"/>
      <c r="RXW30" s="250"/>
      <c r="RXX30" s="250"/>
      <c r="RXY30" s="250"/>
      <c r="RXZ30" s="250"/>
      <c r="RYA30" s="250"/>
      <c r="RYB30" s="250"/>
      <c r="RYC30" s="250"/>
      <c r="RYD30" s="250"/>
      <c r="RYE30" s="250"/>
      <c r="RYF30" s="250"/>
      <c r="RYG30" s="250"/>
      <c r="RYH30" s="250"/>
      <c r="RYI30" s="250"/>
      <c r="RYJ30" s="250"/>
      <c r="RYK30" s="250"/>
      <c r="RYL30" s="250"/>
      <c r="RYM30" s="250"/>
      <c r="RYN30" s="250"/>
      <c r="RYO30" s="250"/>
      <c r="RYP30" s="250"/>
      <c r="RYQ30" s="250"/>
      <c r="RYR30" s="250"/>
      <c r="RYS30" s="250"/>
      <c r="RYT30" s="250"/>
      <c r="RYU30" s="250"/>
      <c r="RYV30" s="250"/>
      <c r="RYW30" s="250"/>
      <c r="RYX30" s="250"/>
      <c r="RYY30" s="250"/>
      <c r="RYZ30" s="250"/>
      <c r="RZA30" s="250"/>
      <c r="RZB30" s="250"/>
      <c r="RZC30" s="250"/>
      <c r="RZD30" s="251"/>
      <c r="RZE30" s="251"/>
      <c r="RZF30" s="251"/>
      <c r="RZG30" s="251"/>
      <c r="RZH30" s="251"/>
      <c r="RZI30" s="250"/>
      <c r="RZJ30" s="250"/>
      <c r="RZK30" s="250"/>
      <c r="RZL30" s="250"/>
      <c r="RZM30" s="250"/>
      <c r="RZN30" s="250"/>
      <c r="RZO30" s="250"/>
      <c r="RZP30" s="250"/>
      <c r="RZQ30" s="250"/>
      <c r="RZR30" s="250"/>
      <c r="RZS30" s="250"/>
      <c r="RZT30" s="250"/>
      <c r="RZU30" s="250"/>
      <c r="RZV30" s="250"/>
      <c r="RZW30" s="250"/>
      <c r="RZX30" s="250"/>
      <c r="RZY30" s="250"/>
      <c r="RZZ30" s="250"/>
      <c r="SAA30" s="250"/>
      <c r="SAB30" s="250"/>
      <c r="SAC30" s="250"/>
      <c r="SAD30" s="250"/>
      <c r="SAE30" s="250"/>
      <c r="SAF30" s="250"/>
      <c r="SAG30" s="250"/>
      <c r="SAH30" s="250"/>
      <c r="SAI30" s="250"/>
      <c r="SAJ30" s="250"/>
      <c r="SAK30" s="250"/>
      <c r="SAL30" s="250"/>
      <c r="SAM30" s="250"/>
      <c r="SAN30" s="250"/>
      <c r="SAO30" s="250"/>
      <c r="SAP30" s="250"/>
      <c r="SAQ30" s="250"/>
      <c r="SAR30" s="250"/>
      <c r="SAS30" s="250"/>
      <c r="SAT30" s="250"/>
      <c r="SAU30" s="250"/>
      <c r="SAV30" s="250"/>
      <c r="SAW30" s="250"/>
      <c r="SAX30" s="250"/>
      <c r="SAY30" s="250"/>
      <c r="SAZ30" s="250"/>
      <c r="SBA30" s="250"/>
      <c r="SBB30" s="250"/>
      <c r="SBC30" s="250"/>
      <c r="SBD30" s="250"/>
      <c r="SBE30" s="250"/>
      <c r="SBF30" s="251"/>
      <c r="SBG30" s="251"/>
      <c r="SBH30" s="251"/>
      <c r="SBI30" s="251"/>
      <c r="SBJ30" s="251"/>
      <c r="SBK30" s="250"/>
      <c r="SBL30" s="250"/>
      <c r="SBM30" s="250"/>
      <c r="SBN30" s="250"/>
      <c r="SBO30" s="250"/>
      <c r="SBP30" s="250"/>
      <c r="SBQ30" s="250"/>
      <c r="SBR30" s="250"/>
      <c r="SBS30" s="250"/>
      <c r="SBT30" s="250"/>
      <c r="SBU30" s="250"/>
      <c r="SBV30" s="250"/>
      <c r="SBW30" s="250"/>
      <c r="SBX30" s="250"/>
      <c r="SBY30" s="250"/>
      <c r="SBZ30" s="250"/>
      <c r="SCA30" s="250"/>
      <c r="SCB30" s="250"/>
      <c r="SCC30" s="250"/>
      <c r="SCD30" s="250"/>
      <c r="SCE30" s="250"/>
      <c r="SCF30" s="250"/>
      <c r="SCG30" s="250"/>
      <c r="SCH30" s="250"/>
      <c r="SCI30" s="250"/>
      <c r="SCJ30" s="250"/>
      <c r="SCK30" s="250"/>
      <c r="SCL30" s="250"/>
      <c r="SCM30" s="250"/>
      <c r="SCN30" s="250"/>
      <c r="SCO30" s="250"/>
      <c r="SCP30" s="250"/>
      <c r="SCQ30" s="250"/>
      <c r="SCR30" s="250"/>
      <c r="SCS30" s="250"/>
      <c r="SCT30" s="250"/>
      <c r="SCU30" s="250"/>
      <c r="SCV30" s="250"/>
      <c r="SCW30" s="250"/>
      <c r="SCX30" s="250"/>
      <c r="SCY30" s="250"/>
      <c r="SCZ30" s="250"/>
      <c r="SDA30" s="250"/>
      <c r="SDB30" s="250"/>
      <c r="SDC30" s="250"/>
      <c r="SDD30" s="250"/>
      <c r="SDE30" s="250"/>
      <c r="SDF30" s="250"/>
      <c r="SDG30" s="250"/>
      <c r="SDH30" s="251"/>
      <c r="SDI30" s="251"/>
      <c r="SDJ30" s="251"/>
      <c r="SDK30" s="251"/>
      <c r="SDL30" s="251"/>
      <c r="SDM30" s="250"/>
      <c r="SDN30" s="250"/>
      <c r="SDO30" s="250"/>
      <c r="SDP30" s="250"/>
      <c r="SDQ30" s="250"/>
      <c r="SDR30" s="250"/>
      <c r="SDS30" s="250"/>
      <c r="SDT30" s="250"/>
      <c r="SDU30" s="250"/>
      <c r="SDV30" s="250"/>
      <c r="SDW30" s="250"/>
      <c r="SDX30" s="250"/>
      <c r="SDY30" s="250"/>
      <c r="SDZ30" s="250"/>
      <c r="SEA30" s="250"/>
      <c r="SEB30" s="250"/>
      <c r="SEC30" s="250"/>
      <c r="SED30" s="250"/>
      <c r="SEE30" s="250"/>
      <c r="SEF30" s="250"/>
      <c r="SEG30" s="250"/>
      <c r="SEH30" s="250"/>
      <c r="SEI30" s="250"/>
      <c r="SEJ30" s="250"/>
      <c r="SEK30" s="250"/>
      <c r="SEL30" s="250"/>
      <c r="SEM30" s="250"/>
      <c r="SEN30" s="250"/>
      <c r="SEO30" s="250"/>
      <c r="SEP30" s="250"/>
      <c r="SEQ30" s="250"/>
      <c r="SER30" s="250"/>
      <c r="SES30" s="250"/>
      <c r="SET30" s="250"/>
      <c r="SEU30" s="250"/>
      <c r="SEV30" s="250"/>
      <c r="SEW30" s="250"/>
      <c r="SEX30" s="250"/>
      <c r="SEY30" s="250"/>
      <c r="SEZ30" s="250"/>
      <c r="SFA30" s="250"/>
      <c r="SFB30" s="250"/>
      <c r="SFC30" s="250"/>
      <c r="SFD30" s="250"/>
      <c r="SFE30" s="250"/>
      <c r="SFF30" s="250"/>
      <c r="SFG30" s="250"/>
      <c r="SFH30" s="250"/>
      <c r="SFI30" s="250"/>
      <c r="SFJ30" s="251"/>
      <c r="SFK30" s="251"/>
      <c r="SFL30" s="251"/>
      <c r="SFM30" s="251"/>
      <c r="SFN30" s="251"/>
      <c r="SFO30" s="250"/>
      <c r="SFP30" s="250"/>
      <c r="SFQ30" s="250"/>
      <c r="SFR30" s="250"/>
      <c r="SFS30" s="250"/>
      <c r="SFT30" s="250"/>
      <c r="SFU30" s="250"/>
      <c r="SFV30" s="250"/>
      <c r="SFW30" s="250"/>
      <c r="SFX30" s="250"/>
      <c r="SFY30" s="250"/>
      <c r="SFZ30" s="250"/>
      <c r="SGA30" s="250"/>
      <c r="SGB30" s="250"/>
      <c r="SGC30" s="250"/>
      <c r="SGD30" s="250"/>
      <c r="SGE30" s="250"/>
      <c r="SGF30" s="250"/>
      <c r="SGG30" s="250"/>
      <c r="SGH30" s="250"/>
      <c r="SGI30" s="250"/>
      <c r="SGJ30" s="250"/>
      <c r="SGK30" s="250"/>
      <c r="SGL30" s="250"/>
      <c r="SGM30" s="250"/>
      <c r="SGN30" s="250"/>
      <c r="SGO30" s="250"/>
      <c r="SGP30" s="250"/>
      <c r="SGQ30" s="250"/>
      <c r="SGR30" s="250"/>
      <c r="SGS30" s="250"/>
      <c r="SGT30" s="250"/>
      <c r="SGU30" s="250"/>
      <c r="SGV30" s="250"/>
      <c r="SGW30" s="250"/>
      <c r="SGX30" s="250"/>
      <c r="SGY30" s="250"/>
      <c r="SGZ30" s="250"/>
      <c r="SHA30" s="250"/>
      <c r="SHB30" s="250"/>
      <c r="SHC30" s="250"/>
      <c r="SHD30" s="250"/>
      <c r="SHE30" s="250"/>
      <c r="SHF30" s="250"/>
      <c r="SHG30" s="250"/>
      <c r="SHH30" s="250"/>
      <c r="SHI30" s="250"/>
      <c r="SHJ30" s="250"/>
      <c r="SHK30" s="250"/>
      <c r="SHL30" s="251"/>
      <c r="SHM30" s="251"/>
      <c r="SHN30" s="251"/>
      <c r="SHO30" s="251"/>
      <c r="SHP30" s="251"/>
      <c r="SHQ30" s="250"/>
      <c r="SHR30" s="250"/>
      <c r="SHS30" s="250"/>
      <c r="SHT30" s="250"/>
      <c r="SHU30" s="250"/>
      <c r="SHV30" s="250"/>
      <c r="SHW30" s="250"/>
      <c r="SHX30" s="250"/>
      <c r="SHY30" s="250"/>
      <c r="SHZ30" s="250"/>
      <c r="SIA30" s="250"/>
      <c r="SIB30" s="250"/>
      <c r="SIC30" s="250"/>
      <c r="SID30" s="250"/>
      <c r="SIE30" s="250"/>
      <c r="SIF30" s="250"/>
      <c r="SIG30" s="250"/>
      <c r="SIH30" s="250"/>
      <c r="SII30" s="250"/>
      <c r="SIJ30" s="250"/>
      <c r="SIK30" s="250"/>
      <c r="SIL30" s="250"/>
      <c r="SIM30" s="250"/>
      <c r="SIN30" s="250"/>
      <c r="SIO30" s="250"/>
      <c r="SIP30" s="250"/>
      <c r="SIQ30" s="250"/>
      <c r="SIR30" s="250"/>
      <c r="SIS30" s="250"/>
      <c r="SIT30" s="250"/>
      <c r="SIU30" s="250"/>
      <c r="SIV30" s="250"/>
      <c r="SIW30" s="250"/>
      <c r="SIX30" s="250"/>
      <c r="SIY30" s="250"/>
      <c r="SIZ30" s="250"/>
      <c r="SJA30" s="250"/>
      <c r="SJB30" s="250"/>
      <c r="SJC30" s="250"/>
      <c r="SJD30" s="250"/>
      <c r="SJE30" s="250"/>
      <c r="SJF30" s="250"/>
      <c r="SJG30" s="250"/>
      <c r="SJH30" s="250"/>
      <c r="SJI30" s="250"/>
      <c r="SJJ30" s="250"/>
      <c r="SJK30" s="250"/>
      <c r="SJL30" s="250"/>
      <c r="SJM30" s="250"/>
      <c r="SJN30" s="251"/>
      <c r="SJO30" s="251"/>
      <c r="SJP30" s="251"/>
      <c r="SJQ30" s="251"/>
      <c r="SJR30" s="251"/>
      <c r="SJS30" s="250"/>
      <c r="SJT30" s="250"/>
      <c r="SJU30" s="250"/>
      <c r="SJV30" s="250"/>
      <c r="SJW30" s="250"/>
      <c r="SJX30" s="250"/>
      <c r="SJY30" s="250"/>
      <c r="SJZ30" s="250"/>
      <c r="SKA30" s="250"/>
      <c r="SKB30" s="250"/>
      <c r="SKC30" s="250"/>
      <c r="SKD30" s="250"/>
      <c r="SKE30" s="250"/>
      <c r="SKF30" s="250"/>
      <c r="SKG30" s="250"/>
      <c r="SKH30" s="250"/>
      <c r="SKI30" s="250"/>
      <c r="SKJ30" s="250"/>
      <c r="SKK30" s="250"/>
      <c r="SKL30" s="250"/>
      <c r="SKM30" s="250"/>
      <c r="SKN30" s="250"/>
      <c r="SKO30" s="250"/>
      <c r="SKP30" s="250"/>
      <c r="SKQ30" s="250"/>
      <c r="SKR30" s="250"/>
      <c r="SKS30" s="250"/>
      <c r="SKT30" s="250"/>
      <c r="SKU30" s="250"/>
      <c r="SKV30" s="250"/>
      <c r="SKW30" s="250"/>
      <c r="SKX30" s="250"/>
      <c r="SKY30" s="250"/>
      <c r="SKZ30" s="250"/>
      <c r="SLA30" s="250"/>
      <c r="SLB30" s="250"/>
      <c r="SLC30" s="250"/>
      <c r="SLD30" s="250"/>
      <c r="SLE30" s="250"/>
      <c r="SLF30" s="250"/>
      <c r="SLG30" s="250"/>
      <c r="SLH30" s="250"/>
      <c r="SLI30" s="250"/>
      <c r="SLJ30" s="250"/>
      <c r="SLK30" s="250"/>
      <c r="SLL30" s="250"/>
      <c r="SLM30" s="250"/>
      <c r="SLN30" s="250"/>
      <c r="SLO30" s="250"/>
      <c r="SLP30" s="251"/>
      <c r="SLQ30" s="251"/>
      <c r="SLR30" s="251"/>
      <c r="SLS30" s="251"/>
      <c r="SLT30" s="251"/>
      <c r="SLU30" s="250"/>
      <c r="SLV30" s="250"/>
      <c r="SLW30" s="250"/>
      <c r="SLX30" s="250"/>
      <c r="SLY30" s="250"/>
      <c r="SLZ30" s="250"/>
      <c r="SMA30" s="250"/>
      <c r="SMB30" s="250"/>
      <c r="SMC30" s="250"/>
      <c r="SMD30" s="250"/>
      <c r="SME30" s="250"/>
      <c r="SMF30" s="250"/>
      <c r="SMG30" s="250"/>
      <c r="SMH30" s="250"/>
      <c r="SMI30" s="250"/>
      <c r="SMJ30" s="250"/>
      <c r="SMK30" s="250"/>
      <c r="SML30" s="250"/>
      <c r="SMM30" s="250"/>
      <c r="SMN30" s="250"/>
      <c r="SMO30" s="250"/>
      <c r="SMP30" s="250"/>
      <c r="SMQ30" s="250"/>
      <c r="SMR30" s="250"/>
      <c r="SMS30" s="250"/>
      <c r="SMT30" s="250"/>
      <c r="SMU30" s="250"/>
      <c r="SMV30" s="250"/>
      <c r="SMW30" s="250"/>
      <c r="SMX30" s="250"/>
      <c r="SMY30" s="250"/>
      <c r="SMZ30" s="250"/>
      <c r="SNA30" s="250"/>
      <c r="SNB30" s="250"/>
      <c r="SNC30" s="250"/>
      <c r="SND30" s="250"/>
      <c r="SNE30" s="250"/>
      <c r="SNF30" s="250"/>
      <c r="SNG30" s="250"/>
      <c r="SNH30" s="250"/>
      <c r="SNI30" s="250"/>
      <c r="SNJ30" s="250"/>
      <c r="SNK30" s="250"/>
      <c r="SNL30" s="250"/>
      <c r="SNM30" s="250"/>
      <c r="SNN30" s="250"/>
      <c r="SNO30" s="250"/>
      <c r="SNP30" s="250"/>
      <c r="SNQ30" s="250"/>
      <c r="SNR30" s="251"/>
      <c r="SNS30" s="251"/>
      <c r="SNT30" s="251"/>
      <c r="SNU30" s="251"/>
      <c r="SNV30" s="251"/>
      <c r="SNW30" s="250"/>
      <c r="SNX30" s="250"/>
      <c r="SNY30" s="250"/>
      <c r="SNZ30" s="250"/>
      <c r="SOA30" s="250"/>
      <c r="SOB30" s="250"/>
      <c r="SOC30" s="250"/>
      <c r="SOD30" s="250"/>
      <c r="SOE30" s="250"/>
      <c r="SOF30" s="250"/>
      <c r="SOG30" s="250"/>
      <c r="SOH30" s="250"/>
      <c r="SOI30" s="250"/>
      <c r="SOJ30" s="250"/>
      <c r="SOK30" s="250"/>
      <c r="SOL30" s="250"/>
      <c r="SOM30" s="250"/>
      <c r="SON30" s="250"/>
      <c r="SOO30" s="250"/>
      <c r="SOP30" s="250"/>
      <c r="SOQ30" s="250"/>
      <c r="SOR30" s="250"/>
      <c r="SOS30" s="250"/>
      <c r="SOT30" s="250"/>
      <c r="SOU30" s="250"/>
      <c r="SOV30" s="250"/>
      <c r="SOW30" s="250"/>
      <c r="SOX30" s="250"/>
      <c r="SOY30" s="250"/>
      <c r="SOZ30" s="250"/>
      <c r="SPA30" s="250"/>
      <c r="SPB30" s="250"/>
      <c r="SPC30" s="250"/>
      <c r="SPD30" s="250"/>
      <c r="SPE30" s="250"/>
      <c r="SPF30" s="250"/>
      <c r="SPG30" s="250"/>
      <c r="SPH30" s="250"/>
      <c r="SPI30" s="250"/>
      <c r="SPJ30" s="250"/>
      <c r="SPK30" s="250"/>
      <c r="SPL30" s="250"/>
      <c r="SPM30" s="250"/>
      <c r="SPN30" s="250"/>
      <c r="SPO30" s="250"/>
      <c r="SPP30" s="250"/>
      <c r="SPQ30" s="250"/>
      <c r="SPR30" s="250"/>
      <c r="SPS30" s="250"/>
      <c r="SPT30" s="251"/>
      <c r="SPU30" s="251"/>
      <c r="SPV30" s="251"/>
      <c r="SPW30" s="251"/>
      <c r="SPX30" s="251"/>
      <c r="SPY30" s="250"/>
      <c r="SPZ30" s="250"/>
      <c r="SQA30" s="250"/>
      <c r="SQB30" s="250"/>
      <c r="SQC30" s="250"/>
      <c r="SQD30" s="250"/>
      <c r="SQE30" s="250"/>
      <c r="SQF30" s="250"/>
      <c r="SQG30" s="250"/>
      <c r="SQH30" s="250"/>
      <c r="SQI30" s="250"/>
      <c r="SQJ30" s="250"/>
      <c r="SQK30" s="250"/>
      <c r="SQL30" s="250"/>
      <c r="SQM30" s="250"/>
      <c r="SQN30" s="250"/>
      <c r="SQO30" s="250"/>
      <c r="SQP30" s="250"/>
      <c r="SQQ30" s="250"/>
      <c r="SQR30" s="250"/>
      <c r="SQS30" s="250"/>
      <c r="SQT30" s="250"/>
      <c r="SQU30" s="250"/>
      <c r="SQV30" s="250"/>
      <c r="SQW30" s="250"/>
      <c r="SQX30" s="250"/>
      <c r="SQY30" s="250"/>
      <c r="SQZ30" s="250"/>
      <c r="SRA30" s="250"/>
      <c r="SRB30" s="250"/>
      <c r="SRC30" s="250"/>
      <c r="SRD30" s="250"/>
      <c r="SRE30" s="250"/>
      <c r="SRF30" s="250"/>
      <c r="SRG30" s="250"/>
      <c r="SRH30" s="250"/>
      <c r="SRI30" s="250"/>
      <c r="SRJ30" s="250"/>
      <c r="SRK30" s="250"/>
      <c r="SRL30" s="250"/>
      <c r="SRM30" s="250"/>
      <c r="SRN30" s="250"/>
      <c r="SRO30" s="250"/>
      <c r="SRP30" s="250"/>
      <c r="SRQ30" s="250"/>
      <c r="SRR30" s="250"/>
      <c r="SRS30" s="250"/>
      <c r="SRT30" s="250"/>
      <c r="SRU30" s="250"/>
      <c r="SRV30" s="251"/>
      <c r="SRW30" s="251"/>
      <c r="SRX30" s="251"/>
      <c r="SRY30" s="251"/>
      <c r="SRZ30" s="251"/>
      <c r="SSA30" s="250"/>
      <c r="SSB30" s="250"/>
      <c r="SSC30" s="250"/>
      <c r="SSD30" s="250"/>
      <c r="SSE30" s="250"/>
      <c r="SSF30" s="250"/>
      <c r="SSG30" s="250"/>
      <c r="SSH30" s="250"/>
      <c r="SSI30" s="250"/>
      <c r="SSJ30" s="250"/>
      <c r="SSK30" s="250"/>
      <c r="SSL30" s="250"/>
      <c r="SSM30" s="250"/>
      <c r="SSN30" s="250"/>
      <c r="SSO30" s="250"/>
      <c r="SSP30" s="250"/>
      <c r="SSQ30" s="250"/>
      <c r="SSR30" s="250"/>
      <c r="SSS30" s="250"/>
      <c r="SST30" s="250"/>
      <c r="SSU30" s="250"/>
      <c r="SSV30" s="250"/>
      <c r="SSW30" s="250"/>
      <c r="SSX30" s="250"/>
      <c r="SSY30" s="250"/>
      <c r="SSZ30" s="250"/>
      <c r="STA30" s="250"/>
      <c r="STB30" s="250"/>
      <c r="STC30" s="250"/>
      <c r="STD30" s="250"/>
      <c r="STE30" s="250"/>
      <c r="STF30" s="250"/>
      <c r="STG30" s="250"/>
      <c r="STH30" s="250"/>
      <c r="STI30" s="250"/>
      <c r="STJ30" s="250"/>
      <c r="STK30" s="250"/>
      <c r="STL30" s="250"/>
      <c r="STM30" s="250"/>
      <c r="STN30" s="250"/>
      <c r="STO30" s="250"/>
      <c r="STP30" s="250"/>
      <c r="STQ30" s="250"/>
      <c r="STR30" s="250"/>
      <c r="STS30" s="250"/>
      <c r="STT30" s="250"/>
      <c r="STU30" s="250"/>
      <c r="STV30" s="250"/>
      <c r="STW30" s="250"/>
      <c r="STX30" s="251"/>
      <c r="STY30" s="251"/>
      <c r="STZ30" s="251"/>
      <c r="SUA30" s="251"/>
      <c r="SUB30" s="251"/>
      <c r="SUC30" s="250"/>
      <c r="SUD30" s="250"/>
      <c r="SUE30" s="250"/>
      <c r="SUF30" s="250"/>
      <c r="SUG30" s="250"/>
      <c r="SUH30" s="250"/>
      <c r="SUI30" s="250"/>
      <c r="SUJ30" s="250"/>
      <c r="SUK30" s="250"/>
      <c r="SUL30" s="250"/>
      <c r="SUM30" s="250"/>
      <c r="SUN30" s="250"/>
      <c r="SUO30" s="250"/>
      <c r="SUP30" s="250"/>
      <c r="SUQ30" s="250"/>
      <c r="SUR30" s="250"/>
      <c r="SUS30" s="250"/>
      <c r="SUT30" s="250"/>
      <c r="SUU30" s="250"/>
      <c r="SUV30" s="250"/>
      <c r="SUW30" s="250"/>
      <c r="SUX30" s="250"/>
      <c r="SUY30" s="250"/>
      <c r="SUZ30" s="250"/>
      <c r="SVA30" s="250"/>
      <c r="SVB30" s="250"/>
      <c r="SVC30" s="250"/>
      <c r="SVD30" s="250"/>
      <c r="SVE30" s="250"/>
      <c r="SVF30" s="250"/>
      <c r="SVG30" s="250"/>
      <c r="SVH30" s="250"/>
      <c r="SVI30" s="250"/>
      <c r="SVJ30" s="250"/>
      <c r="SVK30" s="250"/>
      <c r="SVL30" s="250"/>
      <c r="SVM30" s="250"/>
      <c r="SVN30" s="250"/>
      <c r="SVO30" s="250"/>
      <c r="SVP30" s="250"/>
      <c r="SVQ30" s="250"/>
      <c r="SVR30" s="250"/>
      <c r="SVS30" s="250"/>
      <c r="SVT30" s="250"/>
      <c r="SVU30" s="250"/>
      <c r="SVV30" s="250"/>
      <c r="SVW30" s="250"/>
      <c r="SVX30" s="250"/>
      <c r="SVY30" s="250"/>
      <c r="SVZ30" s="251"/>
      <c r="SWA30" s="251"/>
      <c r="SWB30" s="251"/>
      <c r="SWC30" s="251"/>
      <c r="SWD30" s="251"/>
      <c r="SWE30" s="250"/>
      <c r="SWF30" s="250"/>
      <c r="SWG30" s="250"/>
      <c r="SWH30" s="250"/>
      <c r="SWI30" s="250"/>
      <c r="SWJ30" s="250"/>
      <c r="SWK30" s="250"/>
      <c r="SWL30" s="250"/>
      <c r="SWM30" s="250"/>
      <c r="SWN30" s="250"/>
      <c r="SWO30" s="250"/>
      <c r="SWP30" s="250"/>
      <c r="SWQ30" s="250"/>
      <c r="SWR30" s="250"/>
      <c r="SWS30" s="250"/>
      <c r="SWT30" s="250"/>
      <c r="SWU30" s="250"/>
      <c r="SWV30" s="250"/>
      <c r="SWW30" s="250"/>
      <c r="SWX30" s="250"/>
      <c r="SWY30" s="250"/>
      <c r="SWZ30" s="250"/>
      <c r="SXA30" s="250"/>
      <c r="SXB30" s="250"/>
      <c r="SXC30" s="250"/>
      <c r="SXD30" s="250"/>
      <c r="SXE30" s="250"/>
      <c r="SXF30" s="250"/>
      <c r="SXG30" s="250"/>
      <c r="SXH30" s="250"/>
      <c r="SXI30" s="250"/>
      <c r="SXJ30" s="250"/>
      <c r="SXK30" s="250"/>
      <c r="SXL30" s="250"/>
      <c r="SXM30" s="250"/>
      <c r="SXN30" s="250"/>
      <c r="SXO30" s="250"/>
      <c r="SXP30" s="250"/>
      <c r="SXQ30" s="250"/>
      <c r="SXR30" s="250"/>
      <c r="SXS30" s="250"/>
      <c r="SXT30" s="250"/>
      <c r="SXU30" s="250"/>
      <c r="SXV30" s="250"/>
      <c r="SXW30" s="250"/>
      <c r="SXX30" s="250"/>
      <c r="SXY30" s="250"/>
      <c r="SXZ30" s="250"/>
      <c r="SYA30" s="250"/>
      <c r="SYB30" s="251"/>
      <c r="SYC30" s="251"/>
      <c r="SYD30" s="251"/>
      <c r="SYE30" s="251"/>
      <c r="SYF30" s="251"/>
      <c r="SYG30" s="250"/>
      <c r="SYH30" s="250"/>
      <c r="SYI30" s="250"/>
      <c r="SYJ30" s="250"/>
      <c r="SYK30" s="250"/>
      <c r="SYL30" s="250"/>
      <c r="SYM30" s="250"/>
      <c r="SYN30" s="250"/>
      <c r="SYO30" s="250"/>
      <c r="SYP30" s="250"/>
      <c r="SYQ30" s="250"/>
      <c r="SYR30" s="250"/>
      <c r="SYS30" s="250"/>
      <c r="SYT30" s="250"/>
      <c r="SYU30" s="250"/>
      <c r="SYV30" s="250"/>
      <c r="SYW30" s="250"/>
      <c r="SYX30" s="250"/>
      <c r="SYY30" s="250"/>
      <c r="SYZ30" s="250"/>
      <c r="SZA30" s="250"/>
      <c r="SZB30" s="250"/>
      <c r="SZC30" s="250"/>
      <c r="SZD30" s="250"/>
      <c r="SZE30" s="250"/>
      <c r="SZF30" s="250"/>
      <c r="SZG30" s="250"/>
      <c r="SZH30" s="250"/>
      <c r="SZI30" s="250"/>
      <c r="SZJ30" s="250"/>
      <c r="SZK30" s="250"/>
      <c r="SZL30" s="250"/>
      <c r="SZM30" s="250"/>
      <c r="SZN30" s="250"/>
      <c r="SZO30" s="250"/>
      <c r="SZP30" s="250"/>
      <c r="SZQ30" s="250"/>
      <c r="SZR30" s="250"/>
      <c r="SZS30" s="250"/>
      <c r="SZT30" s="250"/>
      <c r="SZU30" s="250"/>
      <c r="SZV30" s="250"/>
      <c r="SZW30" s="250"/>
      <c r="SZX30" s="250"/>
      <c r="SZY30" s="250"/>
      <c r="SZZ30" s="250"/>
      <c r="TAA30" s="250"/>
      <c r="TAB30" s="250"/>
      <c r="TAC30" s="250"/>
      <c r="TAD30" s="251"/>
      <c r="TAE30" s="251"/>
      <c r="TAF30" s="251"/>
      <c r="TAG30" s="251"/>
      <c r="TAH30" s="251"/>
      <c r="TAI30" s="250"/>
      <c r="TAJ30" s="250"/>
      <c r="TAK30" s="250"/>
      <c r="TAL30" s="250"/>
      <c r="TAM30" s="250"/>
      <c r="TAN30" s="250"/>
      <c r="TAO30" s="250"/>
      <c r="TAP30" s="250"/>
      <c r="TAQ30" s="250"/>
      <c r="TAR30" s="250"/>
      <c r="TAS30" s="250"/>
      <c r="TAT30" s="250"/>
      <c r="TAU30" s="250"/>
      <c r="TAV30" s="250"/>
      <c r="TAW30" s="250"/>
      <c r="TAX30" s="250"/>
      <c r="TAY30" s="250"/>
      <c r="TAZ30" s="250"/>
      <c r="TBA30" s="250"/>
      <c r="TBB30" s="250"/>
      <c r="TBC30" s="250"/>
      <c r="TBD30" s="250"/>
      <c r="TBE30" s="250"/>
      <c r="TBF30" s="250"/>
      <c r="TBG30" s="250"/>
      <c r="TBH30" s="250"/>
      <c r="TBI30" s="250"/>
      <c r="TBJ30" s="250"/>
      <c r="TBK30" s="250"/>
      <c r="TBL30" s="250"/>
      <c r="TBM30" s="250"/>
      <c r="TBN30" s="250"/>
      <c r="TBO30" s="250"/>
      <c r="TBP30" s="250"/>
      <c r="TBQ30" s="250"/>
      <c r="TBR30" s="250"/>
      <c r="TBS30" s="250"/>
      <c r="TBT30" s="250"/>
      <c r="TBU30" s="250"/>
      <c r="TBV30" s="250"/>
      <c r="TBW30" s="250"/>
      <c r="TBX30" s="250"/>
      <c r="TBY30" s="250"/>
      <c r="TBZ30" s="250"/>
      <c r="TCA30" s="250"/>
      <c r="TCB30" s="250"/>
      <c r="TCC30" s="250"/>
      <c r="TCD30" s="250"/>
      <c r="TCE30" s="250"/>
      <c r="TCF30" s="251"/>
      <c r="TCG30" s="251"/>
      <c r="TCH30" s="251"/>
      <c r="TCI30" s="251"/>
      <c r="TCJ30" s="251"/>
      <c r="TCK30" s="250"/>
      <c r="TCL30" s="250"/>
      <c r="TCM30" s="250"/>
      <c r="TCN30" s="250"/>
      <c r="TCO30" s="250"/>
      <c r="TCP30" s="250"/>
      <c r="TCQ30" s="250"/>
      <c r="TCR30" s="250"/>
      <c r="TCS30" s="250"/>
      <c r="TCT30" s="250"/>
      <c r="TCU30" s="250"/>
      <c r="TCV30" s="250"/>
      <c r="TCW30" s="250"/>
      <c r="TCX30" s="250"/>
      <c r="TCY30" s="250"/>
      <c r="TCZ30" s="250"/>
      <c r="TDA30" s="250"/>
      <c r="TDB30" s="250"/>
      <c r="TDC30" s="250"/>
      <c r="TDD30" s="250"/>
      <c r="TDE30" s="250"/>
      <c r="TDF30" s="250"/>
      <c r="TDG30" s="250"/>
      <c r="TDH30" s="250"/>
      <c r="TDI30" s="250"/>
      <c r="TDJ30" s="250"/>
      <c r="TDK30" s="250"/>
      <c r="TDL30" s="250"/>
      <c r="TDM30" s="250"/>
      <c r="TDN30" s="250"/>
      <c r="TDO30" s="250"/>
      <c r="TDP30" s="250"/>
      <c r="TDQ30" s="250"/>
      <c r="TDR30" s="250"/>
      <c r="TDS30" s="250"/>
      <c r="TDT30" s="250"/>
      <c r="TDU30" s="250"/>
      <c r="TDV30" s="250"/>
      <c r="TDW30" s="250"/>
      <c r="TDX30" s="250"/>
      <c r="TDY30" s="250"/>
      <c r="TDZ30" s="250"/>
      <c r="TEA30" s="250"/>
      <c r="TEB30" s="250"/>
      <c r="TEC30" s="250"/>
      <c r="TED30" s="250"/>
      <c r="TEE30" s="250"/>
      <c r="TEF30" s="250"/>
      <c r="TEG30" s="250"/>
      <c r="TEH30" s="251"/>
      <c r="TEI30" s="251"/>
      <c r="TEJ30" s="251"/>
      <c r="TEK30" s="251"/>
      <c r="TEL30" s="251"/>
      <c r="TEM30" s="250"/>
      <c r="TEN30" s="250"/>
      <c r="TEO30" s="250"/>
      <c r="TEP30" s="250"/>
      <c r="TEQ30" s="250"/>
      <c r="TER30" s="250"/>
      <c r="TES30" s="250"/>
      <c r="TET30" s="250"/>
      <c r="TEU30" s="250"/>
      <c r="TEV30" s="250"/>
      <c r="TEW30" s="250"/>
      <c r="TEX30" s="250"/>
      <c r="TEY30" s="250"/>
      <c r="TEZ30" s="250"/>
      <c r="TFA30" s="250"/>
      <c r="TFB30" s="250"/>
      <c r="TFC30" s="250"/>
      <c r="TFD30" s="250"/>
      <c r="TFE30" s="250"/>
      <c r="TFF30" s="250"/>
      <c r="TFG30" s="250"/>
      <c r="TFH30" s="250"/>
      <c r="TFI30" s="250"/>
      <c r="TFJ30" s="250"/>
      <c r="TFK30" s="250"/>
      <c r="TFL30" s="250"/>
      <c r="TFM30" s="250"/>
      <c r="TFN30" s="250"/>
      <c r="TFO30" s="250"/>
      <c r="TFP30" s="250"/>
      <c r="TFQ30" s="250"/>
      <c r="TFR30" s="250"/>
      <c r="TFS30" s="250"/>
      <c r="TFT30" s="250"/>
      <c r="TFU30" s="250"/>
      <c r="TFV30" s="250"/>
      <c r="TFW30" s="250"/>
      <c r="TFX30" s="250"/>
      <c r="TFY30" s="250"/>
      <c r="TFZ30" s="250"/>
      <c r="TGA30" s="250"/>
      <c r="TGB30" s="250"/>
      <c r="TGC30" s="250"/>
      <c r="TGD30" s="250"/>
      <c r="TGE30" s="250"/>
      <c r="TGF30" s="250"/>
      <c r="TGG30" s="250"/>
      <c r="TGH30" s="250"/>
      <c r="TGI30" s="250"/>
      <c r="TGJ30" s="251"/>
      <c r="TGK30" s="251"/>
      <c r="TGL30" s="251"/>
      <c r="TGM30" s="251"/>
      <c r="TGN30" s="251"/>
      <c r="TGO30" s="250"/>
      <c r="TGP30" s="250"/>
      <c r="TGQ30" s="250"/>
      <c r="TGR30" s="250"/>
      <c r="TGS30" s="250"/>
      <c r="TGT30" s="250"/>
      <c r="TGU30" s="250"/>
      <c r="TGV30" s="250"/>
      <c r="TGW30" s="250"/>
      <c r="TGX30" s="250"/>
      <c r="TGY30" s="250"/>
      <c r="TGZ30" s="250"/>
      <c r="THA30" s="250"/>
      <c r="THB30" s="250"/>
      <c r="THC30" s="250"/>
      <c r="THD30" s="250"/>
      <c r="THE30" s="250"/>
      <c r="THF30" s="250"/>
      <c r="THG30" s="250"/>
      <c r="THH30" s="250"/>
      <c r="THI30" s="250"/>
      <c r="THJ30" s="250"/>
      <c r="THK30" s="250"/>
      <c r="THL30" s="250"/>
      <c r="THM30" s="250"/>
      <c r="THN30" s="250"/>
      <c r="THO30" s="250"/>
      <c r="THP30" s="250"/>
      <c r="THQ30" s="250"/>
      <c r="THR30" s="250"/>
      <c r="THS30" s="250"/>
      <c r="THT30" s="250"/>
      <c r="THU30" s="250"/>
      <c r="THV30" s="250"/>
      <c r="THW30" s="250"/>
      <c r="THX30" s="250"/>
      <c r="THY30" s="250"/>
      <c r="THZ30" s="250"/>
      <c r="TIA30" s="250"/>
      <c r="TIB30" s="250"/>
      <c r="TIC30" s="250"/>
      <c r="TID30" s="250"/>
      <c r="TIE30" s="250"/>
      <c r="TIF30" s="250"/>
      <c r="TIG30" s="250"/>
      <c r="TIH30" s="250"/>
      <c r="TII30" s="250"/>
      <c r="TIJ30" s="250"/>
      <c r="TIK30" s="250"/>
      <c r="TIL30" s="251"/>
      <c r="TIM30" s="251"/>
      <c r="TIN30" s="251"/>
      <c r="TIO30" s="251"/>
      <c r="TIP30" s="251"/>
      <c r="TIQ30" s="250"/>
      <c r="TIR30" s="250"/>
      <c r="TIS30" s="250"/>
      <c r="TIT30" s="250"/>
      <c r="TIU30" s="250"/>
      <c r="TIV30" s="250"/>
      <c r="TIW30" s="250"/>
      <c r="TIX30" s="250"/>
      <c r="TIY30" s="250"/>
      <c r="TIZ30" s="250"/>
      <c r="TJA30" s="250"/>
      <c r="TJB30" s="250"/>
      <c r="TJC30" s="250"/>
      <c r="TJD30" s="250"/>
      <c r="TJE30" s="250"/>
      <c r="TJF30" s="250"/>
      <c r="TJG30" s="250"/>
      <c r="TJH30" s="250"/>
      <c r="TJI30" s="250"/>
      <c r="TJJ30" s="250"/>
      <c r="TJK30" s="250"/>
      <c r="TJL30" s="250"/>
      <c r="TJM30" s="250"/>
      <c r="TJN30" s="250"/>
      <c r="TJO30" s="250"/>
      <c r="TJP30" s="250"/>
      <c r="TJQ30" s="250"/>
      <c r="TJR30" s="250"/>
      <c r="TJS30" s="250"/>
      <c r="TJT30" s="250"/>
      <c r="TJU30" s="250"/>
      <c r="TJV30" s="250"/>
      <c r="TJW30" s="250"/>
      <c r="TJX30" s="250"/>
      <c r="TJY30" s="250"/>
      <c r="TJZ30" s="250"/>
      <c r="TKA30" s="250"/>
      <c r="TKB30" s="250"/>
      <c r="TKC30" s="250"/>
      <c r="TKD30" s="250"/>
      <c r="TKE30" s="250"/>
      <c r="TKF30" s="250"/>
      <c r="TKG30" s="250"/>
      <c r="TKH30" s="250"/>
      <c r="TKI30" s="250"/>
      <c r="TKJ30" s="250"/>
      <c r="TKK30" s="250"/>
      <c r="TKL30" s="250"/>
      <c r="TKM30" s="250"/>
      <c r="TKN30" s="251"/>
      <c r="TKO30" s="251"/>
      <c r="TKP30" s="251"/>
      <c r="TKQ30" s="251"/>
      <c r="TKR30" s="251"/>
      <c r="TKS30" s="250"/>
      <c r="TKT30" s="250"/>
      <c r="TKU30" s="250"/>
      <c r="TKV30" s="250"/>
      <c r="TKW30" s="250"/>
      <c r="TKX30" s="250"/>
      <c r="TKY30" s="250"/>
      <c r="TKZ30" s="250"/>
      <c r="TLA30" s="250"/>
      <c r="TLB30" s="250"/>
      <c r="TLC30" s="250"/>
      <c r="TLD30" s="250"/>
      <c r="TLE30" s="250"/>
      <c r="TLF30" s="250"/>
      <c r="TLG30" s="250"/>
      <c r="TLH30" s="250"/>
      <c r="TLI30" s="250"/>
      <c r="TLJ30" s="250"/>
      <c r="TLK30" s="250"/>
      <c r="TLL30" s="250"/>
      <c r="TLM30" s="250"/>
      <c r="TLN30" s="250"/>
      <c r="TLO30" s="250"/>
      <c r="TLP30" s="250"/>
      <c r="TLQ30" s="250"/>
      <c r="TLR30" s="250"/>
      <c r="TLS30" s="250"/>
      <c r="TLT30" s="250"/>
      <c r="TLU30" s="250"/>
      <c r="TLV30" s="250"/>
      <c r="TLW30" s="250"/>
      <c r="TLX30" s="250"/>
      <c r="TLY30" s="250"/>
      <c r="TLZ30" s="250"/>
      <c r="TMA30" s="250"/>
      <c r="TMB30" s="250"/>
      <c r="TMC30" s="250"/>
      <c r="TMD30" s="250"/>
      <c r="TME30" s="250"/>
      <c r="TMF30" s="250"/>
      <c r="TMG30" s="250"/>
      <c r="TMH30" s="250"/>
      <c r="TMI30" s="250"/>
      <c r="TMJ30" s="250"/>
      <c r="TMK30" s="250"/>
      <c r="TML30" s="250"/>
      <c r="TMM30" s="250"/>
      <c r="TMN30" s="250"/>
      <c r="TMO30" s="250"/>
      <c r="TMP30" s="251"/>
      <c r="TMQ30" s="251"/>
      <c r="TMR30" s="251"/>
      <c r="TMS30" s="251"/>
      <c r="TMT30" s="251"/>
      <c r="TMU30" s="250"/>
      <c r="TMV30" s="250"/>
      <c r="TMW30" s="250"/>
      <c r="TMX30" s="250"/>
      <c r="TMY30" s="250"/>
      <c r="TMZ30" s="250"/>
      <c r="TNA30" s="250"/>
      <c r="TNB30" s="250"/>
      <c r="TNC30" s="250"/>
      <c r="TND30" s="250"/>
      <c r="TNE30" s="250"/>
      <c r="TNF30" s="250"/>
      <c r="TNG30" s="250"/>
      <c r="TNH30" s="250"/>
      <c r="TNI30" s="250"/>
      <c r="TNJ30" s="250"/>
      <c r="TNK30" s="250"/>
      <c r="TNL30" s="250"/>
      <c r="TNM30" s="250"/>
      <c r="TNN30" s="250"/>
      <c r="TNO30" s="250"/>
      <c r="TNP30" s="250"/>
      <c r="TNQ30" s="250"/>
      <c r="TNR30" s="250"/>
      <c r="TNS30" s="250"/>
      <c r="TNT30" s="250"/>
      <c r="TNU30" s="250"/>
      <c r="TNV30" s="250"/>
      <c r="TNW30" s="250"/>
      <c r="TNX30" s="250"/>
      <c r="TNY30" s="250"/>
      <c r="TNZ30" s="250"/>
      <c r="TOA30" s="250"/>
      <c r="TOB30" s="250"/>
      <c r="TOC30" s="250"/>
      <c r="TOD30" s="250"/>
      <c r="TOE30" s="250"/>
      <c r="TOF30" s="250"/>
      <c r="TOG30" s="250"/>
      <c r="TOH30" s="250"/>
      <c r="TOI30" s="250"/>
      <c r="TOJ30" s="250"/>
      <c r="TOK30" s="250"/>
      <c r="TOL30" s="250"/>
      <c r="TOM30" s="250"/>
      <c r="TON30" s="250"/>
      <c r="TOO30" s="250"/>
      <c r="TOP30" s="250"/>
      <c r="TOQ30" s="250"/>
      <c r="TOR30" s="251"/>
      <c r="TOS30" s="251"/>
      <c r="TOT30" s="251"/>
      <c r="TOU30" s="251"/>
      <c r="TOV30" s="251"/>
      <c r="TOW30" s="250"/>
      <c r="TOX30" s="250"/>
      <c r="TOY30" s="250"/>
      <c r="TOZ30" s="250"/>
      <c r="TPA30" s="250"/>
      <c r="TPB30" s="250"/>
      <c r="TPC30" s="250"/>
      <c r="TPD30" s="250"/>
      <c r="TPE30" s="250"/>
      <c r="TPF30" s="250"/>
      <c r="TPG30" s="250"/>
      <c r="TPH30" s="250"/>
      <c r="TPI30" s="250"/>
      <c r="TPJ30" s="250"/>
      <c r="TPK30" s="250"/>
      <c r="TPL30" s="250"/>
      <c r="TPM30" s="250"/>
      <c r="TPN30" s="250"/>
      <c r="TPO30" s="250"/>
      <c r="TPP30" s="250"/>
      <c r="TPQ30" s="250"/>
      <c r="TPR30" s="250"/>
      <c r="TPS30" s="250"/>
      <c r="TPT30" s="250"/>
      <c r="TPU30" s="250"/>
      <c r="TPV30" s="250"/>
      <c r="TPW30" s="250"/>
      <c r="TPX30" s="250"/>
      <c r="TPY30" s="250"/>
      <c r="TPZ30" s="250"/>
      <c r="TQA30" s="250"/>
      <c r="TQB30" s="250"/>
      <c r="TQC30" s="250"/>
      <c r="TQD30" s="250"/>
      <c r="TQE30" s="250"/>
      <c r="TQF30" s="250"/>
      <c r="TQG30" s="250"/>
      <c r="TQH30" s="250"/>
      <c r="TQI30" s="250"/>
      <c r="TQJ30" s="250"/>
      <c r="TQK30" s="250"/>
      <c r="TQL30" s="250"/>
      <c r="TQM30" s="250"/>
      <c r="TQN30" s="250"/>
      <c r="TQO30" s="250"/>
      <c r="TQP30" s="250"/>
      <c r="TQQ30" s="250"/>
      <c r="TQR30" s="250"/>
      <c r="TQS30" s="250"/>
      <c r="TQT30" s="251"/>
      <c r="TQU30" s="251"/>
      <c r="TQV30" s="251"/>
      <c r="TQW30" s="251"/>
      <c r="TQX30" s="251"/>
      <c r="TQY30" s="250"/>
      <c r="TQZ30" s="250"/>
      <c r="TRA30" s="250"/>
      <c r="TRB30" s="250"/>
      <c r="TRC30" s="250"/>
      <c r="TRD30" s="250"/>
      <c r="TRE30" s="250"/>
      <c r="TRF30" s="250"/>
      <c r="TRG30" s="250"/>
      <c r="TRH30" s="250"/>
      <c r="TRI30" s="250"/>
      <c r="TRJ30" s="250"/>
      <c r="TRK30" s="250"/>
      <c r="TRL30" s="250"/>
      <c r="TRM30" s="250"/>
      <c r="TRN30" s="250"/>
      <c r="TRO30" s="250"/>
      <c r="TRP30" s="250"/>
      <c r="TRQ30" s="250"/>
      <c r="TRR30" s="250"/>
      <c r="TRS30" s="250"/>
      <c r="TRT30" s="250"/>
      <c r="TRU30" s="250"/>
      <c r="TRV30" s="250"/>
      <c r="TRW30" s="250"/>
      <c r="TRX30" s="250"/>
      <c r="TRY30" s="250"/>
      <c r="TRZ30" s="250"/>
      <c r="TSA30" s="250"/>
      <c r="TSB30" s="250"/>
      <c r="TSC30" s="250"/>
      <c r="TSD30" s="250"/>
      <c r="TSE30" s="250"/>
      <c r="TSF30" s="250"/>
      <c r="TSG30" s="250"/>
      <c r="TSH30" s="250"/>
      <c r="TSI30" s="250"/>
      <c r="TSJ30" s="250"/>
      <c r="TSK30" s="250"/>
      <c r="TSL30" s="250"/>
      <c r="TSM30" s="250"/>
      <c r="TSN30" s="250"/>
      <c r="TSO30" s="250"/>
      <c r="TSP30" s="250"/>
      <c r="TSQ30" s="250"/>
      <c r="TSR30" s="250"/>
      <c r="TSS30" s="250"/>
      <c r="TST30" s="250"/>
      <c r="TSU30" s="250"/>
      <c r="TSV30" s="251"/>
      <c r="TSW30" s="251"/>
      <c r="TSX30" s="251"/>
      <c r="TSY30" s="251"/>
      <c r="TSZ30" s="251"/>
      <c r="TTA30" s="250"/>
      <c r="TTB30" s="250"/>
      <c r="TTC30" s="250"/>
      <c r="TTD30" s="250"/>
      <c r="TTE30" s="250"/>
      <c r="TTF30" s="250"/>
      <c r="TTG30" s="250"/>
      <c r="TTH30" s="250"/>
      <c r="TTI30" s="250"/>
      <c r="TTJ30" s="250"/>
      <c r="TTK30" s="250"/>
      <c r="TTL30" s="250"/>
      <c r="TTM30" s="250"/>
      <c r="TTN30" s="250"/>
      <c r="TTO30" s="250"/>
      <c r="TTP30" s="250"/>
      <c r="TTQ30" s="250"/>
      <c r="TTR30" s="250"/>
      <c r="TTS30" s="250"/>
      <c r="TTT30" s="250"/>
      <c r="TTU30" s="250"/>
      <c r="TTV30" s="250"/>
      <c r="TTW30" s="250"/>
      <c r="TTX30" s="250"/>
      <c r="TTY30" s="250"/>
      <c r="TTZ30" s="250"/>
      <c r="TUA30" s="250"/>
      <c r="TUB30" s="250"/>
      <c r="TUC30" s="250"/>
      <c r="TUD30" s="250"/>
      <c r="TUE30" s="250"/>
      <c r="TUF30" s="250"/>
      <c r="TUG30" s="250"/>
      <c r="TUH30" s="250"/>
      <c r="TUI30" s="250"/>
      <c r="TUJ30" s="250"/>
      <c r="TUK30" s="250"/>
      <c r="TUL30" s="250"/>
      <c r="TUM30" s="250"/>
      <c r="TUN30" s="250"/>
      <c r="TUO30" s="250"/>
      <c r="TUP30" s="250"/>
      <c r="TUQ30" s="250"/>
      <c r="TUR30" s="250"/>
      <c r="TUS30" s="250"/>
      <c r="TUT30" s="250"/>
      <c r="TUU30" s="250"/>
      <c r="TUV30" s="250"/>
      <c r="TUW30" s="250"/>
      <c r="TUX30" s="251"/>
      <c r="TUY30" s="251"/>
      <c r="TUZ30" s="251"/>
      <c r="TVA30" s="251"/>
      <c r="TVB30" s="251"/>
      <c r="TVC30" s="250"/>
      <c r="TVD30" s="250"/>
      <c r="TVE30" s="250"/>
      <c r="TVF30" s="250"/>
      <c r="TVG30" s="250"/>
      <c r="TVH30" s="250"/>
      <c r="TVI30" s="250"/>
      <c r="TVJ30" s="250"/>
      <c r="TVK30" s="250"/>
      <c r="TVL30" s="250"/>
      <c r="TVM30" s="250"/>
      <c r="TVN30" s="250"/>
      <c r="TVO30" s="250"/>
      <c r="TVP30" s="250"/>
      <c r="TVQ30" s="250"/>
      <c r="TVR30" s="250"/>
      <c r="TVS30" s="250"/>
      <c r="TVT30" s="250"/>
      <c r="TVU30" s="250"/>
      <c r="TVV30" s="250"/>
      <c r="TVW30" s="250"/>
      <c r="TVX30" s="250"/>
      <c r="TVY30" s="250"/>
      <c r="TVZ30" s="250"/>
      <c r="TWA30" s="250"/>
      <c r="TWB30" s="250"/>
      <c r="TWC30" s="250"/>
      <c r="TWD30" s="250"/>
      <c r="TWE30" s="250"/>
      <c r="TWF30" s="250"/>
      <c r="TWG30" s="250"/>
      <c r="TWH30" s="250"/>
      <c r="TWI30" s="250"/>
      <c r="TWJ30" s="250"/>
      <c r="TWK30" s="250"/>
      <c r="TWL30" s="250"/>
      <c r="TWM30" s="250"/>
      <c r="TWN30" s="250"/>
      <c r="TWO30" s="250"/>
      <c r="TWP30" s="250"/>
      <c r="TWQ30" s="250"/>
      <c r="TWR30" s="250"/>
      <c r="TWS30" s="250"/>
      <c r="TWT30" s="250"/>
      <c r="TWU30" s="250"/>
      <c r="TWV30" s="250"/>
      <c r="TWW30" s="250"/>
      <c r="TWX30" s="250"/>
      <c r="TWY30" s="250"/>
      <c r="TWZ30" s="251"/>
      <c r="TXA30" s="251"/>
      <c r="TXB30" s="251"/>
      <c r="TXC30" s="251"/>
      <c r="TXD30" s="251"/>
      <c r="TXE30" s="250"/>
      <c r="TXF30" s="250"/>
      <c r="TXG30" s="250"/>
      <c r="TXH30" s="250"/>
      <c r="TXI30" s="250"/>
      <c r="TXJ30" s="250"/>
      <c r="TXK30" s="250"/>
      <c r="TXL30" s="250"/>
      <c r="TXM30" s="250"/>
      <c r="TXN30" s="250"/>
      <c r="TXO30" s="250"/>
      <c r="TXP30" s="250"/>
      <c r="TXQ30" s="250"/>
      <c r="TXR30" s="250"/>
      <c r="TXS30" s="250"/>
      <c r="TXT30" s="250"/>
      <c r="TXU30" s="250"/>
      <c r="TXV30" s="250"/>
      <c r="TXW30" s="250"/>
      <c r="TXX30" s="250"/>
      <c r="TXY30" s="250"/>
      <c r="TXZ30" s="250"/>
      <c r="TYA30" s="250"/>
      <c r="TYB30" s="250"/>
      <c r="TYC30" s="250"/>
      <c r="TYD30" s="250"/>
      <c r="TYE30" s="250"/>
      <c r="TYF30" s="250"/>
      <c r="TYG30" s="250"/>
      <c r="TYH30" s="250"/>
      <c r="TYI30" s="250"/>
      <c r="TYJ30" s="250"/>
      <c r="TYK30" s="250"/>
      <c r="TYL30" s="250"/>
      <c r="TYM30" s="250"/>
      <c r="TYN30" s="250"/>
      <c r="TYO30" s="250"/>
      <c r="TYP30" s="250"/>
      <c r="TYQ30" s="250"/>
      <c r="TYR30" s="250"/>
      <c r="TYS30" s="250"/>
      <c r="TYT30" s="250"/>
      <c r="TYU30" s="250"/>
      <c r="TYV30" s="250"/>
      <c r="TYW30" s="250"/>
      <c r="TYX30" s="250"/>
      <c r="TYY30" s="250"/>
      <c r="TYZ30" s="250"/>
      <c r="TZA30" s="250"/>
      <c r="TZB30" s="251"/>
      <c r="TZC30" s="251"/>
      <c r="TZD30" s="251"/>
      <c r="TZE30" s="251"/>
      <c r="TZF30" s="251"/>
      <c r="TZG30" s="250"/>
      <c r="TZH30" s="250"/>
      <c r="TZI30" s="250"/>
      <c r="TZJ30" s="250"/>
      <c r="TZK30" s="250"/>
      <c r="TZL30" s="250"/>
      <c r="TZM30" s="250"/>
      <c r="TZN30" s="250"/>
      <c r="TZO30" s="250"/>
      <c r="TZP30" s="250"/>
      <c r="TZQ30" s="250"/>
      <c r="TZR30" s="250"/>
      <c r="TZS30" s="250"/>
      <c r="TZT30" s="250"/>
      <c r="TZU30" s="250"/>
      <c r="TZV30" s="250"/>
      <c r="TZW30" s="250"/>
      <c r="TZX30" s="250"/>
      <c r="TZY30" s="250"/>
      <c r="TZZ30" s="250"/>
      <c r="UAA30" s="250"/>
      <c r="UAB30" s="250"/>
      <c r="UAC30" s="250"/>
      <c r="UAD30" s="250"/>
      <c r="UAE30" s="250"/>
      <c r="UAF30" s="250"/>
      <c r="UAG30" s="250"/>
      <c r="UAH30" s="250"/>
      <c r="UAI30" s="250"/>
      <c r="UAJ30" s="250"/>
      <c r="UAK30" s="250"/>
      <c r="UAL30" s="250"/>
      <c r="UAM30" s="250"/>
      <c r="UAN30" s="250"/>
      <c r="UAO30" s="250"/>
      <c r="UAP30" s="250"/>
      <c r="UAQ30" s="250"/>
      <c r="UAR30" s="250"/>
      <c r="UAS30" s="250"/>
      <c r="UAT30" s="250"/>
      <c r="UAU30" s="250"/>
      <c r="UAV30" s="250"/>
      <c r="UAW30" s="250"/>
      <c r="UAX30" s="250"/>
      <c r="UAY30" s="250"/>
      <c r="UAZ30" s="250"/>
      <c r="UBA30" s="250"/>
      <c r="UBB30" s="250"/>
      <c r="UBC30" s="250"/>
      <c r="UBD30" s="251"/>
      <c r="UBE30" s="251"/>
      <c r="UBF30" s="251"/>
      <c r="UBG30" s="251"/>
      <c r="UBH30" s="251"/>
      <c r="UBI30" s="250"/>
      <c r="UBJ30" s="250"/>
      <c r="UBK30" s="250"/>
      <c r="UBL30" s="250"/>
      <c r="UBM30" s="250"/>
      <c r="UBN30" s="250"/>
      <c r="UBO30" s="250"/>
      <c r="UBP30" s="250"/>
      <c r="UBQ30" s="250"/>
      <c r="UBR30" s="250"/>
      <c r="UBS30" s="250"/>
      <c r="UBT30" s="250"/>
      <c r="UBU30" s="250"/>
      <c r="UBV30" s="250"/>
      <c r="UBW30" s="250"/>
      <c r="UBX30" s="250"/>
      <c r="UBY30" s="250"/>
      <c r="UBZ30" s="250"/>
      <c r="UCA30" s="250"/>
      <c r="UCB30" s="250"/>
      <c r="UCC30" s="250"/>
      <c r="UCD30" s="250"/>
      <c r="UCE30" s="250"/>
      <c r="UCF30" s="250"/>
      <c r="UCG30" s="250"/>
      <c r="UCH30" s="250"/>
      <c r="UCI30" s="250"/>
      <c r="UCJ30" s="250"/>
      <c r="UCK30" s="250"/>
      <c r="UCL30" s="250"/>
      <c r="UCM30" s="250"/>
      <c r="UCN30" s="250"/>
      <c r="UCO30" s="250"/>
      <c r="UCP30" s="250"/>
      <c r="UCQ30" s="250"/>
      <c r="UCR30" s="250"/>
      <c r="UCS30" s="250"/>
      <c r="UCT30" s="250"/>
      <c r="UCU30" s="250"/>
      <c r="UCV30" s="250"/>
      <c r="UCW30" s="250"/>
      <c r="UCX30" s="250"/>
      <c r="UCY30" s="250"/>
      <c r="UCZ30" s="250"/>
      <c r="UDA30" s="250"/>
      <c r="UDB30" s="250"/>
      <c r="UDC30" s="250"/>
      <c r="UDD30" s="250"/>
      <c r="UDE30" s="250"/>
      <c r="UDF30" s="251"/>
      <c r="UDG30" s="251"/>
      <c r="UDH30" s="251"/>
      <c r="UDI30" s="251"/>
      <c r="UDJ30" s="251"/>
      <c r="UDK30" s="250"/>
      <c r="UDL30" s="250"/>
      <c r="UDM30" s="250"/>
      <c r="UDN30" s="250"/>
      <c r="UDO30" s="250"/>
      <c r="UDP30" s="250"/>
      <c r="UDQ30" s="250"/>
      <c r="UDR30" s="250"/>
      <c r="UDS30" s="250"/>
      <c r="UDT30" s="250"/>
      <c r="UDU30" s="250"/>
      <c r="UDV30" s="250"/>
      <c r="UDW30" s="250"/>
      <c r="UDX30" s="250"/>
      <c r="UDY30" s="250"/>
      <c r="UDZ30" s="250"/>
      <c r="UEA30" s="250"/>
      <c r="UEB30" s="250"/>
      <c r="UEC30" s="250"/>
      <c r="UED30" s="250"/>
      <c r="UEE30" s="250"/>
      <c r="UEF30" s="250"/>
      <c r="UEG30" s="250"/>
      <c r="UEH30" s="250"/>
      <c r="UEI30" s="250"/>
      <c r="UEJ30" s="250"/>
      <c r="UEK30" s="250"/>
      <c r="UEL30" s="250"/>
      <c r="UEM30" s="250"/>
      <c r="UEN30" s="250"/>
      <c r="UEO30" s="250"/>
      <c r="UEP30" s="250"/>
      <c r="UEQ30" s="250"/>
      <c r="UER30" s="250"/>
      <c r="UES30" s="250"/>
      <c r="UET30" s="250"/>
      <c r="UEU30" s="250"/>
      <c r="UEV30" s="250"/>
      <c r="UEW30" s="250"/>
      <c r="UEX30" s="250"/>
      <c r="UEY30" s="250"/>
      <c r="UEZ30" s="250"/>
      <c r="UFA30" s="250"/>
      <c r="UFB30" s="250"/>
      <c r="UFC30" s="250"/>
      <c r="UFD30" s="250"/>
      <c r="UFE30" s="250"/>
      <c r="UFF30" s="250"/>
      <c r="UFG30" s="250"/>
      <c r="UFH30" s="251"/>
      <c r="UFI30" s="251"/>
      <c r="UFJ30" s="251"/>
      <c r="UFK30" s="251"/>
      <c r="UFL30" s="251"/>
      <c r="UFM30" s="250"/>
      <c r="UFN30" s="250"/>
      <c r="UFO30" s="250"/>
      <c r="UFP30" s="250"/>
      <c r="UFQ30" s="250"/>
      <c r="UFR30" s="250"/>
      <c r="UFS30" s="250"/>
      <c r="UFT30" s="250"/>
      <c r="UFU30" s="250"/>
      <c r="UFV30" s="250"/>
      <c r="UFW30" s="250"/>
      <c r="UFX30" s="250"/>
      <c r="UFY30" s="250"/>
      <c r="UFZ30" s="250"/>
      <c r="UGA30" s="250"/>
      <c r="UGB30" s="250"/>
      <c r="UGC30" s="250"/>
      <c r="UGD30" s="250"/>
      <c r="UGE30" s="250"/>
      <c r="UGF30" s="250"/>
      <c r="UGG30" s="250"/>
      <c r="UGH30" s="250"/>
      <c r="UGI30" s="250"/>
      <c r="UGJ30" s="250"/>
      <c r="UGK30" s="250"/>
      <c r="UGL30" s="250"/>
      <c r="UGM30" s="250"/>
      <c r="UGN30" s="250"/>
      <c r="UGO30" s="250"/>
      <c r="UGP30" s="250"/>
      <c r="UGQ30" s="250"/>
      <c r="UGR30" s="250"/>
      <c r="UGS30" s="250"/>
      <c r="UGT30" s="250"/>
      <c r="UGU30" s="250"/>
      <c r="UGV30" s="250"/>
      <c r="UGW30" s="250"/>
      <c r="UGX30" s="250"/>
      <c r="UGY30" s="250"/>
      <c r="UGZ30" s="250"/>
      <c r="UHA30" s="250"/>
      <c r="UHB30" s="250"/>
      <c r="UHC30" s="250"/>
      <c r="UHD30" s="250"/>
      <c r="UHE30" s="250"/>
      <c r="UHF30" s="250"/>
      <c r="UHG30" s="250"/>
      <c r="UHH30" s="250"/>
      <c r="UHI30" s="250"/>
      <c r="UHJ30" s="251"/>
      <c r="UHK30" s="251"/>
      <c r="UHL30" s="251"/>
      <c r="UHM30" s="251"/>
      <c r="UHN30" s="251"/>
      <c r="UHO30" s="250"/>
      <c r="UHP30" s="250"/>
      <c r="UHQ30" s="250"/>
      <c r="UHR30" s="250"/>
      <c r="UHS30" s="250"/>
      <c r="UHT30" s="250"/>
      <c r="UHU30" s="250"/>
      <c r="UHV30" s="250"/>
      <c r="UHW30" s="250"/>
      <c r="UHX30" s="250"/>
      <c r="UHY30" s="250"/>
      <c r="UHZ30" s="250"/>
      <c r="UIA30" s="250"/>
      <c r="UIB30" s="250"/>
      <c r="UIC30" s="250"/>
      <c r="UID30" s="250"/>
      <c r="UIE30" s="250"/>
      <c r="UIF30" s="250"/>
      <c r="UIG30" s="250"/>
      <c r="UIH30" s="250"/>
      <c r="UII30" s="250"/>
      <c r="UIJ30" s="250"/>
      <c r="UIK30" s="250"/>
      <c r="UIL30" s="250"/>
      <c r="UIM30" s="250"/>
      <c r="UIN30" s="250"/>
      <c r="UIO30" s="250"/>
      <c r="UIP30" s="250"/>
      <c r="UIQ30" s="250"/>
      <c r="UIR30" s="250"/>
      <c r="UIS30" s="250"/>
      <c r="UIT30" s="250"/>
      <c r="UIU30" s="250"/>
      <c r="UIV30" s="250"/>
      <c r="UIW30" s="250"/>
      <c r="UIX30" s="250"/>
      <c r="UIY30" s="250"/>
      <c r="UIZ30" s="250"/>
      <c r="UJA30" s="250"/>
      <c r="UJB30" s="250"/>
      <c r="UJC30" s="250"/>
      <c r="UJD30" s="250"/>
      <c r="UJE30" s="250"/>
      <c r="UJF30" s="250"/>
      <c r="UJG30" s="250"/>
      <c r="UJH30" s="250"/>
      <c r="UJI30" s="250"/>
      <c r="UJJ30" s="250"/>
      <c r="UJK30" s="250"/>
      <c r="UJL30" s="251"/>
      <c r="UJM30" s="251"/>
      <c r="UJN30" s="251"/>
      <c r="UJO30" s="251"/>
      <c r="UJP30" s="251"/>
      <c r="UJQ30" s="250"/>
      <c r="UJR30" s="250"/>
      <c r="UJS30" s="250"/>
      <c r="UJT30" s="250"/>
      <c r="UJU30" s="250"/>
      <c r="UJV30" s="250"/>
      <c r="UJW30" s="250"/>
      <c r="UJX30" s="250"/>
      <c r="UJY30" s="250"/>
      <c r="UJZ30" s="250"/>
      <c r="UKA30" s="250"/>
      <c r="UKB30" s="250"/>
      <c r="UKC30" s="250"/>
      <c r="UKD30" s="250"/>
      <c r="UKE30" s="250"/>
      <c r="UKF30" s="250"/>
      <c r="UKG30" s="250"/>
      <c r="UKH30" s="250"/>
      <c r="UKI30" s="250"/>
      <c r="UKJ30" s="250"/>
      <c r="UKK30" s="250"/>
      <c r="UKL30" s="250"/>
      <c r="UKM30" s="250"/>
      <c r="UKN30" s="250"/>
      <c r="UKO30" s="250"/>
      <c r="UKP30" s="250"/>
      <c r="UKQ30" s="250"/>
      <c r="UKR30" s="250"/>
      <c r="UKS30" s="250"/>
      <c r="UKT30" s="250"/>
      <c r="UKU30" s="250"/>
      <c r="UKV30" s="250"/>
      <c r="UKW30" s="250"/>
      <c r="UKX30" s="250"/>
      <c r="UKY30" s="250"/>
      <c r="UKZ30" s="250"/>
      <c r="ULA30" s="250"/>
      <c r="ULB30" s="250"/>
      <c r="ULC30" s="250"/>
      <c r="ULD30" s="250"/>
      <c r="ULE30" s="250"/>
      <c r="ULF30" s="250"/>
      <c r="ULG30" s="250"/>
      <c r="ULH30" s="250"/>
      <c r="ULI30" s="250"/>
      <c r="ULJ30" s="250"/>
      <c r="ULK30" s="250"/>
      <c r="ULL30" s="250"/>
      <c r="ULM30" s="250"/>
      <c r="ULN30" s="251"/>
      <c r="ULO30" s="251"/>
      <c r="ULP30" s="251"/>
      <c r="ULQ30" s="251"/>
      <c r="ULR30" s="251"/>
      <c r="ULS30" s="250"/>
      <c r="ULT30" s="250"/>
      <c r="ULU30" s="250"/>
      <c r="ULV30" s="250"/>
      <c r="ULW30" s="250"/>
      <c r="ULX30" s="250"/>
      <c r="ULY30" s="250"/>
      <c r="ULZ30" s="250"/>
      <c r="UMA30" s="250"/>
      <c r="UMB30" s="250"/>
      <c r="UMC30" s="250"/>
      <c r="UMD30" s="250"/>
      <c r="UME30" s="250"/>
      <c r="UMF30" s="250"/>
      <c r="UMG30" s="250"/>
      <c r="UMH30" s="250"/>
      <c r="UMI30" s="250"/>
      <c r="UMJ30" s="250"/>
      <c r="UMK30" s="250"/>
      <c r="UML30" s="250"/>
      <c r="UMM30" s="250"/>
      <c r="UMN30" s="250"/>
      <c r="UMO30" s="250"/>
      <c r="UMP30" s="250"/>
      <c r="UMQ30" s="250"/>
      <c r="UMR30" s="250"/>
      <c r="UMS30" s="250"/>
      <c r="UMT30" s="250"/>
      <c r="UMU30" s="250"/>
      <c r="UMV30" s="250"/>
      <c r="UMW30" s="250"/>
      <c r="UMX30" s="250"/>
      <c r="UMY30" s="250"/>
      <c r="UMZ30" s="250"/>
      <c r="UNA30" s="250"/>
      <c r="UNB30" s="250"/>
      <c r="UNC30" s="250"/>
      <c r="UND30" s="250"/>
      <c r="UNE30" s="250"/>
      <c r="UNF30" s="250"/>
      <c r="UNG30" s="250"/>
      <c r="UNH30" s="250"/>
      <c r="UNI30" s="250"/>
      <c r="UNJ30" s="250"/>
      <c r="UNK30" s="250"/>
      <c r="UNL30" s="250"/>
      <c r="UNM30" s="250"/>
      <c r="UNN30" s="250"/>
      <c r="UNO30" s="250"/>
      <c r="UNP30" s="251"/>
      <c r="UNQ30" s="251"/>
      <c r="UNR30" s="251"/>
      <c r="UNS30" s="251"/>
      <c r="UNT30" s="251"/>
      <c r="UNU30" s="250"/>
      <c r="UNV30" s="250"/>
      <c r="UNW30" s="250"/>
      <c r="UNX30" s="250"/>
      <c r="UNY30" s="250"/>
      <c r="UNZ30" s="250"/>
      <c r="UOA30" s="250"/>
      <c r="UOB30" s="250"/>
      <c r="UOC30" s="250"/>
      <c r="UOD30" s="250"/>
      <c r="UOE30" s="250"/>
      <c r="UOF30" s="250"/>
      <c r="UOG30" s="250"/>
      <c r="UOH30" s="250"/>
      <c r="UOI30" s="250"/>
      <c r="UOJ30" s="250"/>
      <c r="UOK30" s="250"/>
      <c r="UOL30" s="250"/>
      <c r="UOM30" s="250"/>
      <c r="UON30" s="250"/>
      <c r="UOO30" s="250"/>
      <c r="UOP30" s="250"/>
      <c r="UOQ30" s="250"/>
      <c r="UOR30" s="250"/>
      <c r="UOS30" s="250"/>
      <c r="UOT30" s="250"/>
      <c r="UOU30" s="250"/>
      <c r="UOV30" s="250"/>
      <c r="UOW30" s="250"/>
      <c r="UOX30" s="250"/>
      <c r="UOY30" s="250"/>
      <c r="UOZ30" s="250"/>
      <c r="UPA30" s="250"/>
      <c r="UPB30" s="250"/>
      <c r="UPC30" s="250"/>
      <c r="UPD30" s="250"/>
      <c r="UPE30" s="250"/>
      <c r="UPF30" s="250"/>
      <c r="UPG30" s="250"/>
      <c r="UPH30" s="250"/>
      <c r="UPI30" s="250"/>
      <c r="UPJ30" s="250"/>
      <c r="UPK30" s="250"/>
      <c r="UPL30" s="250"/>
      <c r="UPM30" s="250"/>
      <c r="UPN30" s="250"/>
      <c r="UPO30" s="250"/>
      <c r="UPP30" s="250"/>
      <c r="UPQ30" s="250"/>
      <c r="UPR30" s="251"/>
      <c r="UPS30" s="251"/>
      <c r="UPT30" s="251"/>
      <c r="UPU30" s="251"/>
      <c r="UPV30" s="251"/>
      <c r="UPW30" s="250"/>
      <c r="UPX30" s="250"/>
      <c r="UPY30" s="250"/>
      <c r="UPZ30" s="250"/>
      <c r="UQA30" s="250"/>
      <c r="UQB30" s="250"/>
      <c r="UQC30" s="250"/>
      <c r="UQD30" s="250"/>
      <c r="UQE30" s="250"/>
      <c r="UQF30" s="250"/>
      <c r="UQG30" s="250"/>
      <c r="UQH30" s="250"/>
      <c r="UQI30" s="250"/>
      <c r="UQJ30" s="250"/>
      <c r="UQK30" s="250"/>
      <c r="UQL30" s="250"/>
      <c r="UQM30" s="250"/>
      <c r="UQN30" s="250"/>
      <c r="UQO30" s="250"/>
      <c r="UQP30" s="250"/>
      <c r="UQQ30" s="250"/>
      <c r="UQR30" s="250"/>
      <c r="UQS30" s="250"/>
      <c r="UQT30" s="250"/>
      <c r="UQU30" s="250"/>
      <c r="UQV30" s="250"/>
      <c r="UQW30" s="250"/>
      <c r="UQX30" s="250"/>
      <c r="UQY30" s="250"/>
      <c r="UQZ30" s="250"/>
      <c r="URA30" s="250"/>
      <c r="URB30" s="250"/>
      <c r="URC30" s="250"/>
      <c r="URD30" s="250"/>
      <c r="URE30" s="250"/>
      <c r="URF30" s="250"/>
      <c r="URG30" s="250"/>
      <c r="URH30" s="250"/>
      <c r="URI30" s="250"/>
      <c r="URJ30" s="250"/>
      <c r="URK30" s="250"/>
      <c r="URL30" s="250"/>
      <c r="URM30" s="250"/>
      <c r="URN30" s="250"/>
      <c r="URO30" s="250"/>
      <c r="URP30" s="250"/>
      <c r="URQ30" s="250"/>
      <c r="URR30" s="250"/>
      <c r="URS30" s="250"/>
      <c r="URT30" s="251"/>
      <c r="URU30" s="251"/>
      <c r="URV30" s="251"/>
      <c r="URW30" s="251"/>
      <c r="URX30" s="251"/>
      <c r="URY30" s="250"/>
      <c r="URZ30" s="250"/>
      <c r="USA30" s="250"/>
      <c r="USB30" s="250"/>
      <c r="USC30" s="250"/>
      <c r="USD30" s="250"/>
      <c r="USE30" s="250"/>
      <c r="USF30" s="250"/>
      <c r="USG30" s="250"/>
      <c r="USH30" s="250"/>
      <c r="USI30" s="250"/>
      <c r="USJ30" s="250"/>
      <c r="USK30" s="250"/>
      <c r="USL30" s="250"/>
      <c r="USM30" s="250"/>
      <c r="USN30" s="250"/>
      <c r="USO30" s="250"/>
      <c r="USP30" s="250"/>
      <c r="USQ30" s="250"/>
      <c r="USR30" s="250"/>
      <c r="USS30" s="250"/>
      <c r="UST30" s="250"/>
      <c r="USU30" s="250"/>
      <c r="USV30" s="250"/>
      <c r="USW30" s="250"/>
      <c r="USX30" s="250"/>
      <c r="USY30" s="250"/>
      <c r="USZ30" s="250"/>
      <c r="UTA30" s="250"/>
      <c r="UTB30" s="250"/>
      <c r="UTC30" s="250"/>
      <c r="UTD30" s="250"/>
      <c r="UTE30" s="250"/>
      <c r="UTF30" s="250"/>
      <c r="UTG30" s="250"/>
      <c r="UTH30" s="250"/>
      <c r="UTI30" s="250"/>
      <c r="UTJ30" s="250"/>
      <c r="UTK30" s="250"/>
      <c r="UTL30" s="250"/>
      <c r="UTM30" s="250"/>
      <c r="UTN30" s="250"/>
      <c r="UTO30" s="250"/>
      <c r="UTP30" s="250"/>
      <c r="UTQ30" s="250"/>
      <c r="UTR30" s="250"/>
      <c r="UTS30" s="250"/>
      <c r="UTT30" s="250"/>
      <c r="UTU30" s="250"/>
      <c r="UTV30" s="251"/>
      <c r="UTW30" s="251"/>
      <c r="UTX30" s="251"/>
      <c r="UTY30" s="251"/>
      <c r="UTZ30" s="251"/>
      <c r="UUA30" s="250"/>
      <c r="UUB30" s="250"/>
      <c r="UUC30" s="250"/>
      <c r="UUD30" s="250"/>
      <c r="UUE30" s="250"/>
      <c r="UUF30" s="250"/>
      <c r="UUG30" s="250"/>
      <c r="UUH30" s="250"/>
      <c r="UUI30" s="250"/>
      <c r="UUJ30" s="250"/>
      <c r="UUK30" s="250"/>
      <c r="UUL30" s="250"/>
      <c r="UUM30" s="250"/>
      <c r="UUN30" s="250"/>
      <c r="UUO30" s="250"/>
      <c r="UUP30" s="250"/>
      <c r="UUQ30" s="250"/>
      <c r="UUR30" s="250"/>
      <c r="UUS30" s="250"/>
      <c r="UUT30" s="250"/>
      <c r="UUU30" s="250"/>
      <c r="UUV30" s="250"/>
      <c r="UUW30" s="250"/>
      <c r="UUX30" s="250"/>
      <c r="UUY30" s="250"/>
      <c r="UUZ30" s="250"/>
      <c r="UVA30" s="250"/>
      <c r="UVB30" s="250"/>
      <c r="UVC30" s="250"/>
      <c r="UVD30" s="250"/>
      <c r="UVE30" s="250"/>
      <c r="UVF30" s="250"/>
      <c r="UVG30" s="250"/>
      <c r="UVH30" s="250"/>
      <c r="UVI30" s="250"/>
      <c r="UVJ30" s="250"/>
      <c r="UVK30" s="250"/>
      <c r="UVL30" s="250"/>
      <c r="UVM30" s="250"/>
      <c r="UVN30" s="250"/>
      <c r="UVO30" s="250"/>
      <c r="UVP30" s="250"/>
      <c r="UVQ30" s="250"/>
      <c r="UVR30" s="250"/>
      <c r="UVS30" s="250"/>
      <c r="UVT30" s="250"/>
      <c r="UVU30" s="250"/>
      <c r="UVV30" s="250"/>
      <c r="UVW30" s="250"/>
      <c r="UVX30" s="251"/>
      <c r="UVY30" s="251"/>
      <c r="UVZ30" s="251"/>
      <c r="UWA30" s="251"/>
      <c r="UWB30" s="251"/>
      <c r="UWC30" s="250"/>
      <c r="UWD30" s="250"/>
      <c r="UWE30" s="250"/>
      <c r="UWF30" s="250"/>
      <c r="UWG30" s="250"/>
      <c r="UWH30" s="250"/>
      <c r="UWI30" s="250"/>
      <c r="UWJ30" s="250"/>
      <c r="UWK30" s="250"/>
      <c r="UWL30" s="250"/>
      <c r="UWM30" s="250"/>
      <c r="UWN30" s="250"/>
      <c r="UWO30" s="250"/>
      <c r="UWP30" s="250"/>
      <c r="UWQ30" s="250"/>
      <c r="UWR30" s="250"/>
      <c r="UWS30" s="250"/>
      <c r="UWT30" s="250"/>
      <c r="UWU30" s="250"/>
      <c r="UWV30" s="250"/>
      <c r="UWW30" s="250"/>
      <c r="UWX30" s="250"/>
      <c r="UWY30" s="250"/>
      <c r="UWZ30" s="250"/>
      <c r="UXA30" s="250"/>
      <c r="UXB30" s="250"/>
      <c r="UXC30" s="250"/>
      <c r="UXD30" s="250"/>
      <c r="UXE30" s="250"/>
      <c r="UXF30" s="250"/>
      <c r="UXG30" s="250"/>
      <c r="UXH30" s="250"/>
      <c r="UXI30" s="250"/>
      <c r="UXJ30" s="250"/>
      <c r="UXK30" s="250"/>
      <c r="UXL30" s="250"/>
      <c r="UXM30" s="250"/>
      <c r="UXN30" s="250"/>
      <c r="UXO30" s="250"/>
      <c r="UXP30" s="250"/>
      <c r="UXQ30" s="250"/>
      <c r="UXR30" s="250"/>
      <c r="UXS30" s="250"/>
      <c r="UXT30" s="250"/>
      <c r="UXU30" s="250"/>
      <c r="UXV30" s="250"/>
      <c r="UXW30" s="250"/>
      <c r="UXX30" s="250"/>
      <c r="UXY30" s="250"/>
      <c r="UXZ30" s="251"/>
      <c r="UYA30" s="251"/>
      <c r="UYB30" s="251"/>
      <c r="UYC30" s="251"/>
      <c r="UYD30" s="251"/>
      <c r="UYE30" s="250"/>
      <c r="UYF30" s="250"/>
      <c r="UYG30" s="250"/>
      <c r="UYH30" s="250"/>
      <c r="UYI30" s="250"/>
      <c r="UYJ30" s="250"/>
      <c r="UYK30" s="250"/>
      <c r="UYL30" s="250"/>
      <c r="UYM30" s="250"/>
      <c r="UYN30" s="250"/>
      <c r="UYO30" s="250"/>
      <c r="UYP30" s="250"/>
      <c r="UYQ30" s="250"/>
      <c r="UYR30" s="250"/>
      <c r="UYS30" s="250"/>
      <c r="UYT30" s="250"/>
      <c r="UYU30" s="250"/>
      <c r="UYV30" s="250"/>
      <c r="UYW30" s="250"/>
      <c r="UYX30" s="250"/>
      <c r="UYY30" s="250"/>
      <c r="UYZ30" s="250"/>
      <c r="UZA30" s="250"/>
      <c r="UZB30" s="250"/>
      <c r="UZC30" s="250"/>
      <c r="UZD30" s="250"/>
      <c r="UZE30" s="250"/>
      <c r="UZF30" s="250"/>
      <c r="UZG30" s="250"/>
      <c r="UZH30" s="250"/>
      <c r="UZI30" s="250"/>
      <c r="UZJ30" s="250"/>
      <c r="UZK30" s="250"/>
      <c r="UZL30" s="250"/>
      <c r="UZM30" s="250"/>
      <c r="UZN30" s="250"/>
      <c r="UZO30" s="250"/>
      <c r="UZP30" s="250"/>
      <c r="UZQ30" s="250"/>
      <c r="UZR30" s="250"/>
      <c r="UZS30" s="250"/>
      <c r="UZT30" s="250"/>
      <c r="UZU30" s="250"/>
      <c r="UZV30" s="250"/>
      <c r="UZW30" s="250"/>
      <c r="UZX30" s="250"/>
      <c r="UZY30" s="250"/>
      <c r="UZZ30" s="250"/>
      <c r="VAA30" s="250"/>
      <c r="VAB30" s="251"/>
      <c r="VAC30" s="251"/>
      <c r="VAD30" s="251"/>
      <c r="VAE30" s="251"/>
      <c r="VAF30" s="251"/>
      <c r="VAG30" s="250"/>
      <c r="VAH30" s="250"/>
      <c r="VAI30" s="250"/>
      <c r="VAJ30" s="250"/>
      <c r="VAK30" s="250"/>
      <c r="VAL30" s="250"/>
      <c r="VAM30" s="250"/>
      <c r="VAN30" s="250"/>
      <c r="VAO30" s="250"/>
      <c r="VAP30" s="250"/>
      <c r="VAQ30" s="250"/>
      <c r="VAR30" s="250"/>
      <c r="VAS30" s="250"/>
      <c r="VAT30" s="250"/>
      <c r="VAU30" s="250"/>
      <c r="VAV30" s="250"/>
      <c r="VAW30" s="250"/>
      <c r="VAX30" s="250"/>
      <c r="VAY30" s="250"/>
      <c r="VAZ30" s="250"/>
      <c r="VBA30" s="250"/>
      <c r="VBB30" s="250"/>
      <c r="VBC30" s="250"/>
      <c r="VBD30" s="250"/>
      <c r="VBE30" s="250"/>
      <c r="VBF30" s="250"/>
      <c r="VBG30" s="250"/>
      <c r="VBH30" s="250"/>
      <c r="VBI30" s="250"/>
      <c r="VBJ30" s="250"/>
      <c r="VBK30" s="250"/>
      <c r="VBL30" s="250"/>
      <c r="VBM30" s="250"/>
      <c r="VBN30" s="250"/>
      <c r="VBO30" s="250"/>
      <c r="VBP30" s="250"/>
      <c r="VBQ30" s="250"/>
      <c r="VBR30" s="250"/>
      <c r="VBS30" s="250"/>
      <c r="VBT30" s="250"/>
      <c r="VBU30" s="250"/>
      <c r="VBV30" s="250"/>
      <c r="VBW30" s="250"/>
      <c r="VBX30" s="250"/>
      <c r="VBY30" s="250"/>
      <c r="VBZ30" s="250"/>
      <c r="VCA30" s="250"/>
      <c r="VCB30" s="250"/>
      <c r="VCC30" s="250"/>
      <c r="VCD30" s="251"/>
      <c r="VCE30" s="251"/>
      <c r="VCF30" s="251"/>
      <c r="VCG30" s="251"/>
      <c r="VCH30" s="251"/>
      <c r="VCI30" s="250"/>
      <c r="VCJ30" s="250"/>
      <c r="VCK30" s="250"/>
      <c r="VCL30" s="250"/>
      <c r="VCM30" s="250"/>
      <c r="VCN30" s="250"/>
      <c r="VCO30" s="250"/>
      <c r="VCP30" s="250"/>
      <c r="VCQ30" s="250"/>
      <c r="VCR30" s="250"/>
      <c r="VCS30" s="250"/>
      <c r="VCT30" s="250"/>
      <c r="VCU30" s="250"/>
      <c r="VCV30" s="250"/>
      <c r="VCW30" s="250"/>
      <c r="VCX30" s="250"/>
      <c r="VCY30" s="250"/>
      <c r="VCZ30" s="250"/>
      <c r="VDA30" s="250"/>
      <c r="VDB30" s="250"/>
      <c r="VDC30" s="250"/>
      <c r="VDD30" s="250"/>
      <c r="VDE30" s="250"/>
      <c r="VDF30" s="250"/>
      <c r="VDG30" s="250"/>
      <c r="VDH30" s="250"/>
      <c r="VDI30" s="250"/>
      <c r="VDJ30" s="250"/>
      <c r="VDK30" s="250"/>
      <c r="VDL30" s="250"/>
      <c r="VDM30" s="250"/>
      <c r="VDN30" s="250"/>
      <c r="VDO30" s="250"/>
      <c r="VDP30" s="250"/>
      <c r="VDQ30" s="250"/>
      <c r="VDR30" s="250"/>
      <c r="VDS30" s="250"/>
      <c r="VDT30" s="250"/>
      <c r="VDU30" s="250"/>
      <c r="VDV30" s="250"/>
      <c r="VDW30" s="250"/>
      <c r="VDX30" s="250"/>
      <c r="VDY30" s="250"/>
      <c r="VDZ30" s="250"/>
      <c r="VEA30" s="250"/>
      <c r="VEB30" s="250"/>
      <c r="VEC30" s="250"/>
      <c r="VED30" s="250"/>
      <c r="VEE30" s="250"/>
      <c r="VEF30" s="251"/>
      <c r="VEG30" s="251"/>
      <c r="VEH30" s="251"/>
      <c r="VEI30" s="251"/>
      <c r="VEJ30" s="251"/>
      <c r="VEK30" s="250"/>
      <c r="VEL30" s="250"/>
      <c r="VEM30" s="250"/>
      <c r="VEN30" s="250"/>
      <c r="VEO30" s="250"/>
      <c r="VEP30" s="250"/>
      <c r="VEQ30" s="250"/>
      <c r="VER30" s="250"/>
      <c r="VES30" s="250"/>
      <c r="VET30" s="250"/>
      <c r="VEU30" s="250"/>
      <c r="VEV30" s="250"/>
      <c r="VEW30" s="250"/>
      <c r="VEX30" s="250"/>
      <c r="VEY30" s="250"/>
      <c r="VEZ30" s="250"/>
      <c r="VFA30" s="250"/>
      <c r="VFB30" s="250"/>
      <c r="VFC30" s="250"/>
      <c r="VFD30" s="250"/>
      <c r="VFE30" s="250"/>
      <c r="VFF30" s="250"/>
      <c r="VFG30" s="250"/>
      <c r="VFH30" s="250"/>
      <c r="VFI30" s="250"/>
      <c r="VFJ30" s="250"/>
      <c r="VFK30" s="250"/>
      <c r="VFL30" s="250"/>
      <c r="VFM30" s="250"/>
      <c r="VFN30" s="250"/>
      <c r="VFO30" s="250"/>
      <c r="VFP30" s="250"/>
      <c r="VFQ30" s="250"/>
      <c r="VFR30" s="250"/>
      <c r="VFS30" s="250"/>
      <c r="VFT30" s="250"/>
      <c r="VFU30" s="250"/>
      <c r="VFV30" s="250"/>
      <c r="VFW30" s="250"/>
      <c r="VFX30" s="250"/>
      <c r="VFY30" s="250"/>
      <c r="VFZ30" s="250"/>
      <c r="VGA30" s="250"/>
      <c r="VGB30" s="250"/>
      <c r="VGC30" s="250"/>
      <c r="VGD30" s="250"/>
      <c r="VGE30" s="250"/>
      <c r="VGF30" s="250"/>
      <c r="VGG30" s="250"/>
      <c r="VGH30" s="251"/>
      <c r="VGI30" s="251"/>
      <c r="VGJ30" s="251"/>
      <c r="VGK30" s="251"/>
      <c r="VGL30" s="251"/>
      <c r="VGM30" s="250"/>
      <c r="VGN30" s="250"/>
      <c r="VGO30" s="250"/>
      <c r="VGP30" s="250"/>
      <c r="VGQ30" s="250"/>
      <c r="VGR30" s="250"/>
      <c r="VGS30" s="250"/>
      <c r="VGT30" s="250"/>
      <c r="VGU30" s="250"/>
      <c r="VGV30" s="250"/>
      <c r="VGW30" s="250"/>
      <c r="VGX30" s="250"/>
      <c r="VGY30" s="250"/>
      <c r="VGZ30" s="250"/>
      <c r="VHA30" s="250"/>
      <c r="VHB30" s="250"/>
      <c r="VHC30" s="250"/>
      <c r="VHD30" s="250"/>
      <c r="VHE30" s="250"/>
      <c r="VHF30" s="250"/>
      <c r="VHG30" s="250"/>
      <c r="VHH30" s="250"/>
      <c r="VHI30" s="250"/>
      <c r="VHJ30" s="250"/>
      <c r="VHK30" s="250"/>
      <c r="VHL30" s="250"/>
      <c r="VHM30" s="250"/>
      <c r="VHN30" s="250"/>
      <c r="VHO30" s="250"/>
      <c r="VHP30" s="250"/>
      <c r="VHQ30" s="250"/>
      <c r="VHR30" s="250"/>
      <c r="VHS30" s="250"/>
      <c r="VHT30" s="250"/>
      <c r="VHU30" s="250"/>
      <c r="VHV30" s="250"/>
      <c r="VHW30" s="250"/>
      <c r="VHX30" s="250"/>
      <c r="VHY30" s="250"/>
      <c r="VHZ30" s="250"/>
      <c r="VIA30" s="250"/>
      <c r="VIB30" s="250"/>
      <c r="VIC30" s="250"/>
      <c r="VID30" s="250"/>
      <c r="VIE30" s="250"/>
      <c r="VIF30" s="250"/>
      <c r="VIG30" s="250"/>
      <c r="VIH30" s="250"/>
      <c r="VII30" s="250"/>
      <c r="VIJ30" s="251"/>
      <c r="VIK30" s="251"/>
      <c r="VIL30" s="251"/>
      <c r="VIM30" s="251"/>
      <c r="VIN30" s="251"/>
      <c r="VIO30" s="250"/>
      <c r="VIP30" s="250"/>
      <c r="VIQ30" s="250"/>
      <c r="VIR30" s="250"/>
      <c r="VIS30" s="250"/>
      <c r="VIT30" s="250"/>
      <c r="VIU30" s="250"/>
      <c r="VIV30" s="250"/>
      <c r="VIW30" s="250"/>
      <c r="VIX30" s="250"/>
      <c r="VIY30" s="250"/>
      <c r="VIZ30" s="250"/>
      <c r="VJA30" s="250"/>
      <c r="VJB30" s="250"/>
      <c r="VJC30" s="250"/>
      <c r="VJD30" s="250"/>
      <c r="VJE30" s="250"/>
      <c r="VJF30" s="250"/>
      <c r="VJG30" s="250"/>
      <c r="VJH30" s="250"/>
      <c r="VJI30" s="250"/>
      <c r="VJJ30" s="250"/>
      <c r="VJK30" s="250"/>
      <c r="VJL30" s="250"/>
      <c r="VJM30" s="250"/>
      <c r="VJN30" s="250"/>
      <c r="VJO30" s="250"/>
      <c r="VJP30" s="250"/>
      <c r="VJQ30" s="250"/>
      <c r="VJR30" s="250"/>
      <c r="VJS30" s="250"/>
      <c r="VJT30" s="250"/>
      <c r="VJU30" s="250"/>
      <c r="VJV30" s="250"/>
      <c r="VJW30" s="250"/>
      <c r="VJX30" s="250"/>
      <c r="VJY30" s="250"/>
      <c r="VJZ30" s="250"/>
      <c r="VKA30" s="250"/>
      <c r="VKB30" s="250"/>
      <c r="VKC30" s="250"/>
      <c r="VKD30" s="250"/>
      <c r="VKE30" s="250"/>
      <c r="VKF30" s="250"/>
      <c r="VKG30" s="250"/>
      <c r="VKH30" s="250"/>
      <c r="VKI30" s="250"/>
      <c r="VKJ30" s="250"/>
      <c r="VKK30" s="250"/>
      <c r="VKL30" s="251"/>
      <c r="VKM30" s="251"/>
      <c r="VKN30" s="251"/>
      <c r="VKO30" s="251"/>
      <c r="VKP30" s="251"/>
      <c r="VKQ30" s="250"/>
      <c r="VKR30" s="250"/>
      <c r="VKS30" s="250"/>
      <c r="VKT30" s="250"/>
      <c r="VKU30" s="250"/>
      <c r="VKV30" s="250"/>
      <c r="VKW30" s="250"/>
      <c r="VKX30" s="250"/>
      <c r="VKY30" s="250"/>
      <c r="VKZ30" s="250"/>
      <c r="VLA30" s="250"/>
      <c r="VLB30" s="250"/>
      <c r="VLC30" s="250"/>
      <c r="VLD30" s="250"/>
      <c r="VLE30" s="250"/>
      <c r="VLF30" s="250"/>
      <c r="VLG30" s="250"/>
      <c r="VLH30" s="250"/>
      <c r="VLI30" s="250"/>
      <c r="VLJ30" s="250"/>
      <c r="VLK30" s="250"/>
      <c r="VLL30" s="250"/>
      <c r="VLM30" s="250"/>
      <c r="VLN30" s="250"/>
      <c r="VLO30" s="250"/>
      <c r="VLP30" s="250"/>
      <c r="VLQ30" s="250"/>
      <c r="VLR30" s="250"/>
      <c r="VLS30" s="250"/>
      <c r="VLT30" s="250"/>
      <c r="VLU30" s="250"/>
      <c r="VLV30" s="250"/>
      <c r="VLW30" s="250"/>
      <c r="VLX30" s="250"/>
      <c r="VLY30" s="250"/>
      <c r="VLZ30" s="250"/>
      <c r="VMA30" s="250"/>
      <c r="VMB30" s="250"/>
      <c r="VMC30" s="250"/>
      <c r="VMD30" s="250"/>
      <c r="VME30" s="250"/>
      <c r="VMF30" s="250"/>
      <c r="VMG30" s="250"/>
      <c r="VMH30" s="250"/>
      <c r="VMI30" s="250"/>
      <c r="VMJ30" s="250"/>
      <c r="VMK30" s="250"/>
      <c r="VML30" s="250"/>
      <c r="VMM30" s="250"/>
      <c r="VMN30" s="251"/>
      <c r="VMO30" s="251"/>
      <c r="VMP30" s="251"/>
      <c r="VMQ30" s="251"/>
      <c r="VMR30" s="251"/>
      <c r="VMS30" s="250"/>
      <c r="VMT30" s="250"/>
      <c r="VMU30" s="250"/>
      <c r="VMV30" s="250"/>
      <c r="VMW30" s="250"/>
      <c r="VMX30" s="250"/>
      <c r="VMY30" s="250"/>
      <c r="VMZ30" s="250"/>
      <c r="VNA30" s="250"/>
      <c r="VNB30" s="250"/>
      <c r="VNC30" s="250"/>
      <c r="VND30" s="250"/>
      <c r="VNE30" s="250"/>
      <c r="VNF30" s="250"/>
      <c r="VNG30" s="250"/>
      <c r="VNH30" s="250"/>
      <c r="VNI30" s="250"/>
      <c r="VNJ30" s="250"/>
      <c r="VNK30" s="250"/>
      <c r="VNL30" s="250"/>
      <c r="VNM30" s="250"/>
      <c r="VNN30" s="250"/>
      <c r="VNO30" s="250"/>
      <c r="VNP30" s="250"/>
      <c r="VNQ30" s="250"/>
      <c r="VNR30" s="250"/>
      <c r="VNS30" s="250"/>
      <c r="VNT30" s="250"/>
      <c r="VNU30" s="250"/>
      <c r="VNV30" s="250"/>
      <c r="VNW30" s="250"/>
      <c r="VNX30" s="250"/>
      <c r="VNY30" s="250"/>
      <c r="VNZ30" s="250"/>
      <c r="VOA30" s="250"/>
      <c r="VOB30" s="250"/>
      <c r="VOC30" s="250"/>
      <c r="VOD30" s="250"/>
      <c r="VOE30" s="250"/>
      <c r="VOF30" s="250"/>
      <c r="VOG30" s="250"/>
      <c r="VOH30" s="250"/>
      <c r="VOI30" s="250"/>
      <c r="VOJ30" s="250"/>
      <c r="VOK30" s="250"/>
      <c r="VOL30" s="250"/>
      <c r="VOM30" s="250"/>
      <c r="VON30" s="250"/>
      <c r="VOO30" s="250"/>
      <c r="VOP30" s="251"/>
      <c r="VOQ30" s="251"/>
      <c r="VOR30" s="251"/>
      <c r="VOS30" s="251"/>
      <c r="VOT30" s="251"/>
      <c r="VOU30" s="250"/>
      <c r="VOV30" s="250"/>
      <c r="VOW30" s="250"/>
      <c r="VOX30" s="250"/>
      <c r="VOY30" s="250"/>
      <c r="VOZ30" s="250"/>
      <c r="VPA30" s="250"/>
      <c r="VPB30" s="250"/>
      <c r="VPC30" s="250"/>
      <c r="VPD30" s="250"/>
      <c r="VPE30" s="250"/>
      <c r="VPF30" s="250"/>
      <c r="VPG30" s="250"/>
      <c r="VPH30" s="250"/>
      <c r="VPI30" s="250"/>
      <c r="VPJ30" s="250"/>
      <c r="VPK30" s="250"/>
      <c r="VPL30" s="250"/>
      <c r="VPM30" s="250"/>
      <c r="VPN30" s="250"/>
      <c r="VPO30" s="250"/>
      <c r="VPP30" s="250"/>
      <c r="VPQ30" s="250"/>
      <c r="VPR30" s="250"/>
      <c r="VPS30" s="250"/>
      <c r="VPT30" s="250"/>
      <c r="VPU30" s="250"/>
      <c r="VPV30" s="250"/>
      <c r="VPW30" s="250"/>
      <c r="VPX30" s="250"/>
      <c r="VPY30" s="250"/>
      <c r="VPZ30" s="250"/>
      <c r="VQA30" s="250"/>
      <c r="VQB30" s="250"/>
      <c r="VQC30" s="250"/>
      <c r="VQD30" s="250"/>
      <c r="VQE30" s="250"/>
      <c r="VQF30" s="250"/>
      <c r="VQG30" s="250"/>
      <c r="VQH30" s="250"/>
      <c r="VQI30" s="250"/>
      <c r="VQJ30" s="250"/>
      <c r="VQK30" s="250"/>
      <c r="VQL30" s="250"/>
      <c r="VQM30" s="250"/>
      <c r="VQN30" s="250"/>
      <c r="VQO30" s="250"/>
      <c r="VQP30" s="250"/>
      <c r="VQQ30" s="250"/>
      <c r="VQR30" s="251"/>
      <c r="VQS30" s="251"/>
      <c r="VQT30" s="251"/>
      <c r="VQU30" s="251"/>
      <c r="VQV30" s="251"/>
      <c r="VQW30" s="250"/>
      <c r="VQX30" s="250"/>
      <c r="VQY30" s="250"/>
      <c r="VQZ30" s="250"/>
      <c r="VRA30" s="250"/>
      <c r="VRB30" s="250"/>
      <c r="VRC30" s="250"/>
      <c r="VRD30" s="250"/>
      <c r="VRE30" s="250"/>
      <c r="VRF30" s="250"/>
      <c r="VRG30" s="250"/>
      <c r="VRH30" s="250"/>
      <c r="VRI30" s="250"/>
      <c r="VRJ30" s="250"/>
      <c r="VRK30" s="250"/>
      <c r="VRL30" s="250"/>
      <c r="VRM30" s="250"/>
      <c r="VRN30" s="250"/>
      <c r="VRO30" s="250"/>
      <c r="VRP30" s="250"/>
      <c r="VRQ30" s="250"/>
      <c r="VRR30" s="250"/>
      <c r="VRS30" s="250"/>
      <c r="VRT30" s="250"/>
      <c r="VRU30" s="250"/>
      <c r="VRV30" s="250"/>
      <c r="VRW30" s="250"/>
      <c r="VRX30" s="250"/>
      <c r="VRY30" s="250"/>
      <c r="VRZ30" s="250"/>
      <c r="VSA30" s="250"/>
      <c r="VSB30" s="250"/>
      <c r="VSC30" s="250"/>
      <c r="VSD30" s="250"/>
      <c r="VSE30" s="250"/>
      <c r="VSF30" s="250"/>
      <c r="VSG30" s="250"/>
      <c r="VSH30" s="250"/>
      <c r="VSI30" s="250"/>
      <c r="VSJ30" s="250"/>
      <c r="VSK30" s="250"/>
      <c r="VSL30" s="250"/>
      <c r="VSM30" s="250"/>
      <c r="VSN30" s="250"/>
      <c r="VSO30" s="250"/>
      <c r="VSP30" s="250"/>
      <c r="VSQ30" s="250"/>
      <c r="VSR30" s="250"/>
      <c r="VSS30" s="250"/>
      <c r="VST30" s="251"/>
      <c r="VSU30" s="251"/>
      <c r="VSV30" s="251"/>
      <c r="VSW30" s="251"/>
      <c r="VSX30" s="251"/>
      <c r="VSY30" s="250"/>
      <c r="VSZ30" s="250"/>
      <c r="VTA30" s="250"/>
      <c r="VTB30" s="250"/>
      <c r="VTC30" s="250"/>
      <c r="VTD30" s="250"/>
      <c r="VTE30" s="250"/>
      <c r="VTF30" s="250"/>
      <c r="VTG30" s="250"/>
      <c r="VTH30" s="250"/>
      <c r="VTI30" s="250"/>
      <c r="VTJ30" s="250"/>
      <c r="VTK30" s="250"/>
      <c r="VTL30" s="250"/>
      <c r="VTM30" s="250"/>
      <c r="VTN30" s="250"/>
      <c r="VTO30" s="250"/>
      <c r="VTP30" s="250"/>
      <c r="VTQ30" s="250"/>
      <c r="VTR30" s="250"/>
      <c r="VTS30" s="250"/>
      <c r="VTT30" s="250"/>
      <c r="VTU30" s="250"/>
      <c r="VTV30" s="250"/>
      <c r="VTW30" s="250"/>
      <c r="VTX30" s="250"/>
      <c r="VTY30" s="250"/>
      <c r="VTZ30" s="250"/>
      <c r="VUA30" s="250"/>
      <c r="VUB30" s="250"/>
      <c r="VUC30" s="250"/>
      <c r="VUD30" s="250"/>
      <c r="VUE30" s="250"/>
      <c r="VUF30" s="250"/>
      <c r="VUG30" s="250"/>
      <c r="VUH30" s="250"/>
      <c r="VUI30" s="250"/>
      <c r="VUJ30" s="250"/>
      <c r="VUK30" s="250"/>
      <c r="VUL30" s="250"/>
      <c r="VUM30" s="250"/>
      <c r="VUN30" s="250"/>
      <c r="VUO30" s="250"/>
      <c r="VUP30" s="250"/>
      <c r="VUQ30" s="250"/>
      <c r="VUR30" s="250"/>
      <c r="VUS30" s="250"/>
      <c r="VUT30" s="250"/>
      <c r="VUU30" s="250"/>
      <c r="VUV30" s="251"/>
      <c r="VUW30" s="251"/>
      <c r="VUX30" s="251"/>
      <c r="VUY30" s="251"/>
      <c r="VUZ30" s="251"/>
      <c r="VVA30" s="250"/>
      <c r="VVB30" s="250"/>
      <c r="VVC30" s="250"/>
      <c r="VVD30" s="250"/>
      <c r="VVE30" s="250"/>
      <c r="VVF30" s="250"/>
      <c r="VVG30" s="250"/>
      <c r="VVH30" s="250"/>
      <c r="VVI30" s="250"/>
      <c r="VVJ30" s="250"/>
      <c r="VVK30" s="250"/>
      <c r="VVL30" s="250"/>
      <c r="VVM30" s="250"/>
      <c r="VVN30" s="250"/>
      <c r="VVO30" s="250"/>
      <c r="VVP30" s="250"/>
      <c r="VVQ30" s="250"/>
      <c r="VVR30" s="250"/>
      <c r="VVS30" s="250"/>
      <c r="VVT30" s="250"/>
      <c r="VVU30" s="250"/>
      <c r="VVV30" s="250"/>
      <c r="VVW30" s="250"/>
      <c r="VVX30" s="250"/>
      <c r="VVY30" s="250"/>
      <c r="VVZ30" s="250"/>
      <c r="VWA30" s="250"/>
      <c r="VWB30" s="250"/>
      <c r="VWC30" s="250"/>
      <c r="VWD30" s="250"/>
      <c r="VWE30" s="250"/>
      <c r="VWF30" s="250"/>
      <c r="VWG30" s="250"/>
      <c r="VWH30" s="250"/>
      <c r="VWI30" s="250"/>
      <c r="VWJ30" s="250"/>
      <c r="VWK30" s="250"/>
      <c r="VWL30" s="250"/>
      <c r="VWM30" s="250"/>
      <c r="VWN30" s="250"/>
      <c r="VWO30" s="250"/>
      <c r="VWP30" s="250"/>
      <c r="VWQ30" s="250"/>
      <c r="VWR30" s="250"/>
      <c r="VWS30" s="250"/>
      <c r="VWT30" s="250"/>
      <c r="VWU30" s="250"/>
      <c r="VWV30" s="250"/>
      <c r="VWW30" s="250"/>
      <c r="VWX30" s="251"/>
      <c r="VWY30" s="251"/>
      <c r="VWZ30" s="251"/>
      <c r="VXA30" s="251"/>
      <c r="VXB30" s="251"/>
      <c r="VXC30" s="250"/>
      <c r="VXD30" s="250"/>
      <c r="VXE30" s="250"/>
      <c r="VXF30" s="250"/>
      <c r="VXG30" s="250"/>
      <c r="VXH30" s="250"/>
      <c r="VXI30" s="250"/>
      <c r="VXJ30" s="250"/>
      <c r="VXK30" s="250"/>
      <c r="VXL30" s="250"/>
      <c r="VXM30" s="250"/>
      <c r="VXN30" s="250"/>
      <c r="VXO30" s="250"/>
      <c r="VXP30" s="250"/>
      <c r="VXQ30" s="250"/>
      <c r="VXR30" s="250"/>
      <c r="VXS30" s="250"/>
      <c r="VXT30" s="250"/>
      <c r="VXU30" s="250"/>
      <c r="VXV30" s="250"/>
      <c r="VXW30" s="250"/>
      <c r="VXX30" s="250"/>
      <c r="VXY30" s="250"/>
      <c r="VXZ30" s="250"/>
      <c r="VYA30" s="250"/>
      <c r="VYB30" s="250"/>
      <c r="VYC30" s="250"/>
      <c r="VYD30" s="250"/>
      <c r="VYE30" s="250"/>
      <c r="VYF30" s="250"/>
      <c r="VYG30" s="250"/>
      <c r="VYH30" s="250"/>
      <c r="VYI30" s="250"/>
      <c r="VYJ30" s="250"/>
      <c r="VYK30" s="250"/>
      <c r="VYL30" s="250"/>
      <c r="VYM30" s="250"/>
      <c r="VYN30" s="250"/>
      <c r="VYO30" s="250"/>
      <c r="VYP30" s="250"/>
      <c r="VYQ30" s="250"/>
      <c r="VYR30" s="250"/>
      <c r="VYS30" s="250"/>
      <c r="VYT30" s="250"/>
      <c r="VYU30" s="250"/>
      <c r="VYV30" s="250"/>
      <c r="VYW30" s="250"/>
      <c r="VYX30" s="250"/>
      <c r="VYY30" s="250"/>
      <c r="VYZ30" s="251"/>
      <c r="VZA30" s="251"/>
      <c r="VZB30" s="251"/>
      <c r="VZC30" s="251"/>
      <c r="VZD30" s="251"/>
      <c r="VZE30" s="250"/>
      <c r="VZF30" s="250"/>
      <c r="VZG30" s="250"/>
      <c r="VZH30" s="250"/>
      <c r="VZI30" s="250"/>
      <c r="VZJ30" s="250"/>
      <c r="VZK30" s="250"/>
      <c r="VZL30" s="250"/>
      <c r="VZM30" s="250"/>
      <c r="VZN30" s="250"/>
      <c r="VZO30" s="250"/>
      <c r="VZP30" s="250"/>
      <c r="VZQ30" s="250"/>
      <c r="VZR30" s="250"/>
      <c r="VZS30" s="250"/>
      <c r="VZT30" s="250"/>
      <c r="VZU30" s="250"/>
      <c r="VZV30" s="250"/>
      <c r="VZW30" s="250"/>
      <c r="VZX30" s="250"/>
      <c r="VZY30" s="250"/>
      <c r="VZZ30" s="250"/>
      <c r="WAA30" s="250"/>
      <c r="WAB30" s="250"/>
      <c r="WAC30" s="250"/>
      <c r="WAD30" s="250"/>
      <c r="WAE30" s="250"/>
      <c r="WAF30" s="250"/>
      <c r="WAG30" s="250"/>
      <c r="WAH30" s="250"/>
      <c r="WAI30" s="250"/>
      <c r="WAJ30" s="250"/>
      <c r="WAK30" s="250"/>
      <c r="WAL30" s="250"/>
      <c r="WAM30" s="250"/>
      <c r="WAN30" s="250"/>
      <c r="WAO30" s="250"/>
      <c r="WAP30" s="250"/>
      <c r="WAQ30" s="250"/>
      <c r="WAR30" s="250"/>
      <c r="WAS30" s="250"/>
      <c r="WAT30" s="250"/>
      <c r="WAU30" s="250"/>
      <c r="WAV30" s="250"/>
      <c r="WAW30" s="250"/>
      <c r="WAX30" s="250"/>
      <c r="WAY30" s="250"/>
      <c r="WAZ30" s="250"/>
      <c r="WBA30" s="250"/>
      <c r="WBB30" s="251"/>
      <c r="WBC30" s="251"/>
      <c r="WBD30" s="251"/>
      <c r="WBE30" s="251"/>
      <c r="WBF30" s="251"/>
      <c r="WBG30" s="250"/>
      <c r="WBH30" s="250"/>
      <c r="WBI30" s="250"/>
      <c r="WBJ30" s="250"/>
      <c r="WBK30" s="250"/>
      <c r="WBL30" s="250"/>
      <c r="WBM30" s="250"/>
      <c r="WBN30" s="250"/>
      <c r="WBO30" s="250"/>
      <c r="WBP30" s="250"/>
      <c r="WBQ30" s="250"/>
      <c r="WBR30" s="250"/>
      <c r="WBS30" s="250"/>
      <c r="WBT30" s="250"/>
      <c r="WBU30" s="250"/>
      <c r="WBV30" s="250"/>
      <c r="WBW30" s="250"/>
      <c r="WBX30" s="250"/>
      <c r="WBY30" s="250"/>
      <c r="WBZ30" s="250"/>
      <c r="WCA30" s="250"/>
      <c r="WCB30" s="250"/>
      <c r="WCC30" s="250"/>
      <c r="WCD30" s="250"/>
      <c r="WCE30" s="250"/>
      <c r="WCF30" s="250"/>
      <c r="WCG30" s="250"/>
      <c r="WCH30" s="250"/>
      <c r="WCI30" s="250"/>
      <c r="WCJ30" s="250"/>
      <c r="WCK30" s="250"/>
      <c r="WCL30" s="250"/>
      <c r="WCM30" s="250"/>
      <c r="WCN30" s="250"/>
      <c r="WCO30" s="250"/>
      <c r="WCP30" s="250"/>
      <c r="WCQ30" s="250"/>
      <c r="WCR30" s="250"/>
      <c r="WCS30" s="250"/>
      <c r="WCT30" s="250"/>
      <c r="WCU30" s="250"/>
      <c r="WCV30" s="250"/>
      <c r="WCW30" s="250"/>
      <c r="WCX30" s="250"/>
      <c r="WCY30" s="250"/>
      <c r="WCZ30" s="250"/>
      <c r="WDA30" s="250"/>
      <c r="WDB30" s="250"/>
      <c r="WDC30" s="250"/>
      <c r="WDD30" s="251"/>
      <c r="WDE30" s="251"/>
      <c r="WDF30" s="251"/>
      <c r="WDG30" s="251"/>
      <c r="WDH30" s="251"/>
      <c r="WDI30" s="250"/>
      <c r="WDJ30" s="250"/>
      <c r="WDK30" s="250"/>
      <c r="WDL30" s="250"/>
      <c r="WDM30" s="250"/>
      <c r="WDN30" s="250"/>
      <c r="WDO30" s="250"/>
      <c r="WDP30" s="250"/>
      <c r="WDQ30" s="250"/>
      <c r="WDR30" s="250"/>
      <c r="WDS30" s="250"/>
      <c r="WDT30" s="250"/>
      <c r="WDU30" s="250"/>
      <c r="WDV30" s="250"/>
      <c r="WDW30" s="250"/>
      <c r="WDX30" s="250"/>
      <c r="WDY30" s="250"/>
      <c r="WDZ30" s="250"/>
      <c r="WEA30" s="250"/>
      <c r="WEB30" s="250"/>
      <c r="WEC30" s="250"/>
      <c r="WED30" s="250"/>
      <c r="WEE30" s="250"/>
      <c r="WEF30" s="250"/>
      <c r="WEG30" s="250"/>
      <c r="WEH30" s="250"/>
      <c r="WEI30" s="250"/>
      <c r="WEJ30" s="250"/>
      <c r="WEK30" s="250"/>
      <c r="WEL30" s="250"/>
      <c r="WEM30" s="250"/>
      <c r="WEN30" s="250"/>
      <c r="WEO30" s="250"/>
      <c r="WEP30" s="250"/>
      <c r="WEQ30" s="250"/>
      <c r="WER30" s="250"/>
      <c r="WES30" s="250"/>
      <c r="WET30" s="250"/>
      <c r="WEU30" s="250"/>
      <c r="WEV30" s="250"/>
      <c r="WEW30" s="250"/>
      <c r="WEX30" s="250"/>
      <c r="WEY30" s="250"/>
      <c r="WEZ30" s="250"/>
      <c r="WFA30" s="250"/>
      <c r="WFB30" s="250"/>
      <c r="WFC30" s="250"/>
      <c r="WFD30" s="250"/>
      <c r="WFE30" s="250"/>
      <c r="WFF30" s="251"/>
      <c r="WFG30" s="251"/>
      <c r="WFH30" s="251"/>
      <c r="WFI30" s="251"/>
      <c r="WFJ30" s="251"/>
      <c r="WFK30" s="250"/>
      <c r="WFL30" s="250"/>
      <c r="WFM30" s="250"/>
      <c r="WFN30" s="250"/>
      <c r="WFO30" s="250"/>
      <c r="WFP30" s="250"/>
      <c r="WFQ30" s="250"/>
      <c r="WFR30" s="250"/>
      <c r="WFS30" s="250"/>
      <c r="WFT30" s="250"/>
      <c r="WFU30" s="250"/>
      <c r="WFV30" s="250"/>
      <c r="WFW30" s="250"/>
      <c r="WFX30" s="250"/>
      <c r="WFY30" s="250"/>
      <c r="WFZ30" s="250"/>
      <c r="WGA30" s="250"/>
      <c r="WGB30" s="250"/>
      <c r="WGC30" s="250"/>
      <c r="WGD30" s="250"/>
      <c r="WGE30" s="250"/>
      <c r="WGF30" s="250"/>
      <c r="WGG30" s="250"/>
      <c r="WGH30" s="250"/>
      <c r="WGI30" s="250"/>
      <c r="WGJ30" s="250"/>
      <c r="WGK30" s="250"/>
      <c r="WGL30" s="250"/>
      <c r="WGM30" s="250"/>
      <c r="WGN30" s="250"/>
      <c r="WGO30" s="250"/>
      <c r="WGP30" s="250"/>
      <c r="WGQ30" s="250"/>
      <c r="WGR30" s="250"/>
      <c r="WGS30" s="250"/>
      <c r="WGT30" s="250"/>
      <c r="WGU30" s="250"/>
      <c r="WGV30" s="250"/>
      <c r="WGW30" s="250"/>
      <c r="WGX30" s="250"/>
      <c r="WGY30" s="250"/>
      <c r="WGZ30" s="250"/>
      <c r="WHA30" s="250"/>
      <c r="WHB30" s="250"/>
      <c r="WHC30" s="250"/>
      <c r="WHD30" s="250"/>
      <c r="WHE30" s="250"/>
      <c r="WHF30" s="250"/>
      <c r="WHG30" s="250"/>
      <c r="WHH30" s="251"/>
      <c r="WHI30" s="251"/>
      <c r="WHJ30" s="251"/>
      <c r="WHK30" s="251"/>
      <c r="WHL30" s="251"/>
      <c r="WHM30" s="250"/>
      <c r="WHN30" s="250"/>
      <c r="WHO30" s="250"/>
      <c r="WHP30" s="250"/>
      <c r="WHQ30" s="250"/>
      <c r="WHR30" s="250"/>
      <c r="WHS30" s="250"/>
      <c r="WHT30" s="250"/>
      <c r="WHU30" s="250"/>
      <c r="WHV30" s="250"/>
      <c r="WHW30" s="250"/>
      <c r="WHX30" s="250"/>
      <c r="WHY30" s="250"/>
      <c r="WHZ30" s="250"/>
      <c r="WIA30" s="250"/>
      <c r="WIB30" s="250"/>
      <c r="WIC30" s="250"/>
      <c r="WID30" s="250"/>
      <c r="WIE30" s="250"/>
      <c r="WIF30" s="250"/>
      <c r="WIG30" s="250"/>
      <c r="WIH30" s="250"/>
      <c r="WII30" s="250"/>
      <c r="WIJ30" s="250"/>
      <c r="WIK30" s="250"/>
      <c r="WIL30" s="250"/>
      <c r="WIM30" s="250"/>
      <c r="WIN30" s="250"/>
      <c r="WIO30" s="250"/>
      <c r="WIP30" s="250"/>
      <c r="WIQ30" s="250"/>
      <c r="WIR30" s="250"/>
      <c r="WIS30" s="250"/>
      <c r="WIT30" s="250"/>
      <c r="WIU30" s="250"/>
      <c r="WIV30" s="250"/>
      <c r="WIW30" s="250"/>
      <c r="WIX30" s="250"/>
      <c r="WIY30" s="250"/>
      <c r="WIZ30" s="250"/>
      <c r="WJA30" s="250"/>
      <c r="WJB30" s="250"/>
      <c r="WJC30" s="250"/>
      <c r="WJD30" s="250"/>
      <c r="WJE30" s="250"/>
      <c r="WJF30" s="250"/>
      <c r="WJG30" s="250"/>
      <c r="WJH30" s="250"/>
      <c r="WJI30" s="250"/>
      <c r="WJJ30" s="251"/>
      <c r="WJK30" s="251"/>
      <c r="WJL30" s="251"/>
      <c r="WJM30" s="251"/>
      <c r="WJN30" s="251"/>
      <c r="WJO30" s="250"/>
      <c r="WJP30" s="250"/>
      <c r="WJQ30" s="250"/>
      <c r="WJR30" s="250"/>
      <c r="WJS30" s="250"/>
      <c r="WJT30" s="250"/>
      <c r="WJU30" s="250"/>
      <c r="WJV30" s="250"/>
      <c r="WJW30" s="250"/>
      <c r="WJX30" s="250"/>
      <c r="WJY30" s="250"/>
      <c r="WJZ30" s="250"/>
      <c r="WKA30" s="250"/>
      <c r="WKB30" s="250"/>
      <c r="WKC30" s="250"/>
      <c r="WKD30" s="250"/>
      <c r="WKE30" s="250"/>
      <c r="WKF30" s="250"/>
      <c r="WKG30" s="250"/>
      <c r="WKH30" s="250"/>
      <c r="WKI30" s="250"/>
      <c r="WKJ30" s="250"/>
      <c r="WKK30" s="250"/>
      <c r="WKL30" s="250"/>
      <c r="WKM30" s="250"/>
      <c r="WKN30" s="250"/>
      <c r="WKO30" s="250"/>
      <c r="WKP30" s="250"/>
      <c r="WKQ30" s="250"/>
      <c r="WKR30" s="250"/>
      <c r="WKS30" s="250"/>
      <c r="WKT30" s="250"/>
      <c r="WKU30" s="250"/>
      <c r="WKV30" s="250"/>
      <c r="WKW30" s="250"/>
      <c r="WKX30" s="250"/>
      <c r="WKY30" s="250"/>
      <c r="WKZ30" s="250"/>
      <c r="WLA30" s="250"/>
      <c r="WLB30" s="250"/>
      <c r="WLC30" s="250"/>
      <c r="WLD30" s="250"/>
      <c r="WLE30" s="250"/>
      <c r="WLF30" s="250"/>
      <c r="WLG30" s="250"/>
      <c r="WLH30" s="250"/>
      <c r="WLI30" s="250"/>
      <c r="WLJ30" s="250"/>
      <c r="WLK30" s="250"/>
      <c r="WLL30" s="251"/>
      <c r="WLM30" s="251"/>
      <c r="WLN30" s="251"/>
      <c r="WLO30" s="251"/>
      <c r="WLP30" s="251"/>
      <c r="WLQ30" s="250"/>
      <c r="WLR30" s="250"/>
      <c r="WLS30" s="250"/>
      <c r="WLT30" s="250"/>
      <c r="WLU30" s="250"/>
      <c r="WLV30" s="250"/>
      <c r="WLW30" s="250"/>
      <c r="WLX30" s="250"/>
      <c r="WLY30" s="250"/>
      <c r="WLZ30" s="250"/>
      <c r="WMA30" s="250"/>
      <c r="WMB30" s="250"/>
      <c r="WMC30" s="250"/>
      <c r="WMD30" s="250"/>
      <c r="WME30" s="250"/>
      <c r="WMF30" s="250"/>
      <c r="WMG30" s="250"/>
      <c r="WMH30" s="250"/>
      <c r="WMI30" s="250"/>
      <c r="WMJ30" s="250"/>
      <c r="WMK30" s="250"/>
      <c r="WML30" s="250"/>
      <c r="WMM30" s="250"/>
      <c r="WMN30" s="250"/>
      <c r="WMO30" s="250"/>
      <c r="WMP30" s="250"/>
      <c r="WMQ30" s="250"/>
      <c r="WMR30" s="250"/>
      <c r="WMS30" s="250"/>
      <c r="WMT30" s="250"/>
      <c r="WMU30" s="250"/>
      <c r="WMV30" s="250"/>
      <c r="WMW30" s="250"/>
      <c r="WMX30" s="250"/>
      <c r="WMY30" s="250"/>
      <c r="WMZ30" s="250"/>
      <c r="WNA30" s="250"/>
      <c r="WNB30" s="250"/>
      <c r="WNC30" s="250"/>
      <c r="WND30" s="250"/>
      <c r="WNE30" s="250"/>
      <c r="WNF30" s="250"/>
      <c r="WNG30" s="250"/>
      <c r="WNH30" s="250"/>
      <c r="WNI30" s="250"/>
      <c r="WNJ30" s="250"/>
      <c r="WNK30" s="250"/>
      <c r="WNL30" s="250"/>
      <c r="WNM30" s="250"/>
      <c r="WNN30" s="251"/>
      <c r="WNO30" s="251"/>
      <c r="WNP30" s="251"/>
      <c r="WNQ30" s="251"/>
      <c r="WNR30" s="251"/>
      <c r="WNS30" s="250"/>
      <c r="WNT30" s="250"/>
      <c r="WNU30" s="250"/>
      <c r="WNV30" s="250"/>
      <c r="WNW30" s="250"/>
      <c r="WNX30" s="250"/>
      <c r="WNY30" s="250"/>
      <c r="WNZ30" s="250"/>
      <c r="WOA30" s="250"/>
      <c r="WOB30" s="250"/>
      <c r="WOC30" s="250"/>
      <c r="WOD30" s="250"/>
      <c r="WOE30" s="250"/>
      <c r="WOF30" s="250"/>
      <c r="WOG30" s="250"/>
      <c r="WOH30" s="250"/>
      <c r="WOI30" s="250"/>
      <c r="WOJ30" s="250"/>
      <c r="WOK30" s="250"/>
      <c r="WOL30" s="250"/>
      <c r="WOM30" s="250"/>
      <c r="WON30" s="250"/>
      <c r="WOO30" s="250"/>
      <c r="WOP30" s="250"/>
      <c r="WOQ30" s="250"/>
      <c r="WOR30" s="250"/>
      <c r="WOS30" s="250"/>
      <c r="WOT30" s="250"/>
      <c r="WOU30" s="250"/>
      <c r="WOV30" s="250"/>
      <c r="WOW30" s="250"/>
      <c r="WOX30" s="250"/>
      <c r="WOY30" s="250"/>
      <c r="WOZ30" s="250"/>
      <c r="WPA30" s="250"/>
      <c r="WPB30" s="250"/>
      <c r="WPC30" s="250"/>
      <c r="WPD30" s="250"/>
      <c r="WPE30" s="250"/>
      <c r="WPF30" s="250"/>
      <c r="WPG30" s="250"/>
      <c r="WPH30" s="250"/>
      <c r="WPI30" s="250"/>
      <c r="WPJ30" s="250"/>
      <c r="WPK30" s="250"/>
      <c r="WPL30" s="250"/>
      <c r="WPM30" s="250"/>
      <c r="WPN30" s="250"/>
      <c r="WPO30" s="250"/>
      <c r="WPP30" s="251"/>
      <c r="WPQ30" s="251"/>
      <c r="WPR30" s="251"/>
      <c r="WPS30" s="251"/>
      <c r="WPT30" s="251"/>
      <c r="WPU30" s="250"/>
      <c r="WPV30" s="250"/>
      <c r="WPW30" s="250"/>
      <c r="WPX30" s="250"/>
      <c r="WPY30" s="250"/>
      <c r="WPZ30" s="250"/>
      <c r="WQA30" s="250"/>
      <c r="WQB30" s="250"/>
      <c r="WQC30" s="250"/>
      <c r="WQD30" s="250"/>
      <c r="WQE30" s="250"/>
      <c r="WQF30" s="250"/>
      <c r="WQG30" s="250"/>
      <c r="WQH30" s="250"/>
      <c r="WQI30" s="250"/>
      <c r="WQJ30" s="250"/>
      <c r="WQK30" s="250"/>
      <c r="WQL30" s="250"/>
      <c r="WQM30" s="250"/>
      <c r="WQN30" s="250"/>
      <c r="WQO30" s="250"/>
      <c r="WQP30" s="250"/>
      <c r="WQQ30" s="250"/>
      <c r="WQR30" s="250"/>
      <c r="WQS30" s="250"/>
      <c r="WQT30" s="250"/>
      <c r="WQU30" s="250"/>
      <c r="WQV30" s="250"/>
      <c r="WQW30" s="250"/>
      <c r="WQX30" s="250"/>
      <c r="WQY30" s="250"/>
      <c r="WQZ30" s="250"/>
      <c r="WRA30" s="250"/>
      <c r="WRB30" s="250"/>
      <c r="WRC30" s="250"/>
      <c r="WRD30" s="250"/>
      <c r="WRE30" s="250"/>
      <c r="WRF30" s="250"/>
      <c r="WRG30" s="250"/>
      <c r="WRH30" s="250"/>
      <c r="WRI30" s="250"/>
      <c r="WRJ30" s="250"/>
      <c r="WRK30" s="250"/>
      <c r="WRL30" s="250"/>
      <c r="WRM30" s="250"/>
      <c r="WRN30" s="250"/>
      <c r="WRO30" s="250"/>
      <c r="WRP30" s="250"/>
      <c r="WRQ30" s="250"/>
      <c r="WRR30" s="251"/>
      <c r="WRS30" s="251"/>
      <c r="WRT30" s="251"/>
      <c r="WRU30" s="251"/>
      <c r="WRV30" s="251"/>
      <c r="WRW30" s="250"/>
      <c r="WRX30" s="250"/>
      <c r="WRY30" s="250"/>
      <c r="WRZ30" s="250"/>
      <c r="WSA30" s="250"/>
      <c r="WSB30" s="250"/>
      <c r="WSC30" s="250"/>
      <c r="WSD30" s="250"/>
      <c r="WSE30" s="250"/>
      <c r="WSF30" s="250"/>
      <c r="WSG30" s="250"/>
      <c r="WSH30" s="250"/>
      <c r="WSI30" s="250"/>
      <c r="WSJ30" s="250"/>
      <c r="WSK30" s="250"/>
      <c r="WSL30" s="250"/>
      <c r="WSM30" s="250"/>
      <c r="WSN30" s="250"/>
      <c r="WSO30" s="250"/>
      <c r="WSP30" s="250"/>
      <c r="WSQ30" s="250"/>
      <c r="WSR30" s="250"/>
      <c r="WSS30" s="250"/>
      <c r="WST30" s="250"/>
      <c r="WSU30" s="250"/>
      <c r="WSV30" s="250"/>
      <c r="WSW30" s="250"/>
      <c r="WSX30" s="250"/>
      <c r="WSY30" s="250"/>
      <c r="WSZ30" s="250"/>
      <c r="WTA30" s="250"/>
      <c r="WTB30" s="250"/>
      <c r="WTC30" s="250"/>
      <c r="WTD30" s="250"/>
      <c r="WTE30" s="250"/>
      <c r="WTF30" s="250"/>
      <c r="WTG30" s="250"/>
      <c r="WTH30" s="250"/>
      <c r="WTI30" s="250"/>
      <c r="WTJ30" s="250"/>
      <c r="WTK30" s="250"/>
      <c r="WTL30" s="250"/>
      <c r="WTM30" s="250"/>
      <c r="WTN30" s="250"/>
      <c r="WTO30" s="250"/>
      <c r="WTP30" s="250"/>
      <c r="WTQ30" s="250"/>
      <c r="WTR30" s="250"/>
      <c r="WTS30" s="250"/>
      <c r="WTT30" s="251"/>
      <c r="WTU30" s="251"/>
      <c r="WTV30" s="251"/>
      <c r="WTW30" s="251"/>
      <c r="WTX30" s="251"/>
      <c r="WTY30" s="250"/>
      <c r="WTZ30" s="250"/>
      <c r="WUA30" s="250"/>
      <c r="WUB30" s="250"/>
      <c r="WUC30" s="250"/>
      <c r="WUD30" s="250"/>
      <c r="WUE30" s="250"/>
      <c r="WUF30" s="250"/>
      <c r="WUG30" s="250"/>
      <c r="WUH30" s="250"/>
      <c r="WUI30" s="250"/>
      <c r="WUJ30" s="250"/>
      <c r="WUK30" s="250"/>
      <c r="WUL30" s="250"/>
      <c r="WUM30" s="250"/>
      <c r="WUN30" s="250"/>
      <c r="WUO30" s="250"/>
      <c r="WUP30" s="250"/>
      <c r="WUQ30" s="250"/>
      <c r="WUR30" s="250"/>
      <c r="WUS30" s="250"/>
      <c r="WUT30" s="250"/>
      <c r="WUU30" s="250"/>
      <c r="WUV30" s="250"/>
      <c r="WUW30" s="250"/>
      <c r="WUX30" s="250"/>
      <c r="WUY30" s="250"/>
      <c r="WUZ30" s="250"/>
      <c r="WVA30" s="250"/>
      <c r="WVB30" s="250"/>
      <c r="WVC30" s="250"/>
      <c r="WVD30" s="250"/>
      <c r="WVE30" s="250"/>
      <c r="WVF30" s="250"/>
      <c r="WVG30" s="250"/>
      <c r="WVH30" s="250"/>
      <c r="WVI30" s="250"/>
      <c r="WVJ30" s="250"/>
      <c r="WVK30" s="250"/>
      <c r="WVL30" s="250"/>
      <c r="WVM30" s="250"/>
      <c r="WVN30" s="250"/>
      <c r="WVO30" s="250"/>
      <c r="WVP30" s="250"/>
      <c r="WVQ30" s="250"/>
      <c r="WVR30" s="250"/>
      <c r="WVS30" s="250"/>
      <c r="WVT30" s="250"/>
      <c r="WVU30" s="250"/>
      <c r="WVV30" s="251"/>
      <c r="WVW30" s="251"/>
      <c r="WVX30" s="251"/>
      <c r="WVY30" s="251"/>
      <c r="WVZ30" s="251"/>
      <c r="WWA30" s="250"/>
      <c r="WWB30" s="250"/>
      <c r="WWC30" s="250"/>
      <c r="WWD30" s="250"/>
      <c r="WWE30" s="250"/>
      <c r="WWF30" s="250"/>
      <c r="WWG30" s="250"/>
      <c r="WWH30" s="250"/>
      <c r="WWI30" s="250"/>
      <c r="WWJ30" s="250"/>
      <c r="WWK30" s="250"/>
      <c r="WWL30" s="250"/>
      <c r="WWM30" s="250"/>
      <c r="WWN30" s="250"/>
      <c r="WWO30" s="250"/>
      <c r="WWP30" s="250"/>
      <c r="WWQ30" s="250"/>
      <c r="WWR30" s="250"/>
      <c r="WWS30" s="250"/>
      <c r="WWT30" s="250"/>
      <c r="WWU30" s="250"/>
      <c r="WWV30" s="250"/>
      <c r="WWW30" s="250"/>
      <c r="WWX30" s="250"/>
      <c r="WWY30" s="250"/>
      <c r="WWZ30" s="250"/>
      <c r="WXA30" s="250"/>
      <c r="WXB30" s="250"/>
      <c r="WXC30" s="250"/>
      <c r="WXD30" s="250"/>
      <c r="WXE30" s="250"/>
      <c r="WXF30" s="250"/>
      <c r="WXG30" s="250"/>
      <c r="WXH30" s="250"/>
      <c r="WXI30" s="250"/>
      <c r="WXJ30" s="250"/>
      <c r="WXK30" s="250"/>
      <c r="WXL30" s="250"/>
      <c r="WXM30" s="250"/>
      <c r="WXN30" s="250"/>
      <c r="WXO30" s="250"/>
      <c r="WXP30" s="250"/>
      <c r="WXQ30" s="250"/>
      <c r="WXR30" s="250"/>
      <c r="WXS30" s="250"/>
      <c r="WXT30" s="250"/>
      <c r="WXU30" s="250"/>
      <c r="WXV30" s="250"/>
      <c r="WXW30" s="250"/>
      <c r="WXX30" s="251"/>
      <c r="WXY30" s="251"/>
      <c r="WXZ30" s="251"/>
      <c r="WYA30" s="251"/>
      <c r="WYB30" s="251"/>
      <c r="WYC30" s="250"/>
      <c r="WYD30" s="250"/>
      <c r="WYE30" s="250"/>
      <c r="WYF30" s="250"/>
      <c r="WYG30" s="250"/>
      <c r="WYH30" s="250"/>
      <c r="WYI30" s="250"/>
      <c r="WYJ30" s="250"/>
      <c r="WYK30" s="250"/>
      <c r="WYL30" s="250"/>
      <c r="WYM30" s="250"/>
      <c r="WYN30" s="250"/>
      <c r="WYO30" s="250"/>
      <c r="WYP30" s="250"/>
      <c r="WYQ30" s="250"/>
      <c r="WYR30" s="250"/>
      <c r="WYS30" s="250"/>
      <c r="WYT30" s="250"/>
      <c r="WYU30" s="250"/>
      <c r="WYV30" s="250"/>
      <c r="WYW30" s="250"/>
      <c r="WYX30" s="250"/>
      <c r="WYY30" s="250"/>
      <c r="WYZ30" s="250"/>
      <c r="WZA30" s="250"/>
      <c r="WZB30" s="250"/>
      <c r="WZC30" s="250"/>
      <c r="WZD30" s="250"/>
      <c r="WZE30" s="250"/>
      <c r="WZF30" s="250"/>
      <c r="WZG30" s="250"/>
      <c r="WZH30" s="250"/>
      <c r="WZI30" s="250"/>
      <c r="WZJ30" s="250"/>
      <c r="WZK30" s="250"/>
      <c r="WZL30" s="250"/>
      <c r="WZM30" s="250"/>
      <c r="WZN30" s="250"/>
      <c r="WZO30" s="250"/>
      <c r="WZP30" s="250"/>
      <c r="WZQ30" s="250"/>
      <c r="WZR30" s="250"/>
      <c r="WZS30" s="250"/>
      <c r="WZT30" s="250"/>
      <c r="WZU30" s="250"/>
      <c r="WZV30" s="250"/>
      <c r="WZW30" s="250"/>
      <c r="WZX30" s="250"/>
      <c r="WZY30" s="250"/>
      <c r="WZZ30" s="251"/>
      <c r="XAA30" s="251"/>
      <c r="XAB30" s="251"/>
      <c r="XAC30" s="251"/>
      <c r="XAD30" s="251"/>
      <c r="XAE30" s="250"/>
      <c r="XAF30" s="250"/>
      <c r="XAG30" s="250"/>
      <c r="XAH30" s="250"/>
      <c r="XAI30" s="250"/>
      <c r="XAJ30" s="250"/>
      <c r="XAK30" s="250"/>
      <c r="XAL30" s="250"/>
      <c r="XAM30" s="250"/>
      <c r="XAN30" s="250"/>
      <c r="XAO30" s="250"/>
      <c r="XAP30" s="250"/>
      <c r="XAQ30" s="250"/>
      <c r="XAR30" s="250"/>
      <c r="XAS30" s="250"/>
      <c r="XAT30" s="250"/>
      <c r="XAU30" s="250"/>
      <c r="XAV30" s="250"/>
      <c r="XAW30" s="250"/>
      <c r="XAX30" s="250"/>
      <c r="XAY30" s="250"/>
      <c r="XAZ30" s="250"/>
      <c r="XBA30" s="250"/>
      <c r="XBB30" s="250"/>
      <c r="XBC30" s="250"/>
      <c r="XBD30" s="250"/>
      <c r="XBE30" s="250"/>
      <c r="XBF30" s="250"/>
      <c r="XBG30" s="250"/>
      <c r="XBH30" s="250"/>
      <c r="XBI30" s="250"/>
      <c r="XBJ30" s="250"/>
      <c r="XBK30" s="250"/>
      <c r="XBL30" s="250"/>
      <c r="XBM30" s="250"/>
      <c r="XBN30" s="250"/>
      <c r="XBO30" s="250"/>
      <c r="XBP30" s="250"/>
      <c r="XBQ30" s="250"/>
      <c r="XBR30" s="250"/>
      <c r="XBS30" s="250"/>
      <c r="XBT30" s="250"/>
      <c r="XBU30" s="250"/>
      <c r="XBV30" s="250"/>
      <c r="XBW30" s="250"/>
      <c r="XBX30" s="250"/>
      <c r="XBY30" s="250"/>
      <c r="XBZ30" s="250"/>
      <c r="XCA30" s="250"/>
      <c r="XCB30" s="251"/>
      <c r="XCC30" s="251"/>
      <c r="XCD30" s="251"/>
      <c r="XCE30" s="251"/>
      <c r="XCF30" s="251"/>
      <c r="XCG30" s="250"/>
      <c r="XCH30" s="250"/>
      <c r="XCI30" s="250"/>
      <c r="XCJ30" s="250"/>
      <c r="XCK30" s="250"/>
      <c r="XCL30" s="250"/>
      <c r="XCM30" s="250"/>
      <c r="XCN30" s="250"/>
      <c r="XCO30" s="250"/>
      <c r="XCP30" s="250"/>
      <c r="XCQ30" s="250"/>
      <c r="XCR30" s="250"/>
      <c r="XCS30" s="250"/>
      <c r="XCT30" s="250"/>
      <c r="XCU30" s="250"/>
      <c r="XCV30" s="250"/>
      <c r="XCW30" s="250"/>
      <c r="XCX30" s="250"/>
      <c r="XCY30" s="250"/>
      <c r="XCZ30" s="250"/>
      <c r="XDA30" s="250"/>
      <c r="XDB30" s="250"/>
      <c r="XDC30" s="250"/>
      <c r="XDD30" s="250"/>
      <c r="XDE30" s="250"/>
      <c r="XDF30" s="250"/>
      <c r="XDG30" s="250"/>
      <c r="XDH30" s="250"/>
      <c r="XDI30" s="250"/>
      <c r="XDJ30" s="250"/>
      <c r="XDK30" s="250"/>
      <c r="XDL30" s="250"/>
      <c r="XDM30" s="250"/>
      <c r="XDN30" s="250"/>
      <c r="XDO30" s="250"/>
      <c r="XDP30" s="250"/>
      <c r="XDQ30" s="250"/>
      <c r="XDR30" s="250"/>
      <c r="XDS30" s="250"/>
      <c r="XDT30" s="250"/>
      <c r="XDU30" s="250"/>
      <c r="XDV30" s="250"/>
      <c r="XDW30" s="250"/>
      <c r="XDX30" s="250"/>
      <c r="XDY30" s="250"/>
      <c r="XDZ30" s="250"/>
      <c r="XEA30" s="250"/>
      <c r="XEB30" s="250"/>
      <c r="XEC30" s="250"/>
      <c r="XED30" s="251"/>
      <c r="XEE30" s="251"/>
      <c r="XEF30" s="251"/>
      <c r="XEG30" s="251"/>
      <c r="XEH30" s="251"/>
      <c r="XEI30" s="250"/>
      <c r="XEJ30" s="250"/>
      <c r="XEK30" s="250"/>
      <c r="XEL30" s="250"/>
      <c r="XEM30" s="250"/>
      <c r="XEN30" s="250"/>
      <c r="XEO30" s="250"/>
      <c r="XEP30" s="250"/>
      <c r="XEQ30" s="250"/>
      <c r="XER30" s="250"/>
      <c r="XES30" s="250"/>
      <c r="XET30" s="250"/>
      <c r="XEU30" s="250"/>
      <c r="XEV30" s="250"/>
      <c r="XEW30" s="250"/>
      <c r="XEX30" s="250"/>
      <c r="XEY30" s="250"/>
      <c r="XEZ30" s="250"/>
      <c r="XFA30" s="250"/>
      <c r="XFB30" s="250"/>
      <c r="XFC30" s="250"/>
      <c r="XFD30" s="250"/>
    </row>
    <row r="32" spans="1:16384">
      <c r="A32" s="252" t="s">
        <v>13</v>
      </c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31"/>
      <c r="BD32" s="31"/>
      <c r="BE32" s="32"/>
      <c r="BF32" s="32"/>
      <c r="BG32" s="31"/>
      <c r="BH32" s="31"/>
      <c r="BI32" s="31"/>
      <c r="BJ32" s="31"/>
    </row>
    <row r="33" spans="1:59" ht="45.75" customHeight="1">
      <c r="A33" s="249" t="s">
        <v>14</v>
      </c>
      <c r="B33" s="247" t="s">
        <v>15</v>
      </c>
      <c r="C33" s="247" t="s">
        <v>16</v>
      </c>
      <c r="D33" s="248" t="s">
        <v>17</v>
      </c>
      <c r="E33" s="248" t="s">
        <v>18</v>
      </c>
      <c r="F33" s="248" t="s">
        <v>19</v>
      </c>
      <c r="G33" s="247" t="s">
        <v>20</v>
      </c>
      <c r="H33" s="247"/>
      <c r="I33" s="247"/>
      <c r="J33" s="248" t="s">
        <v>21</v>
      </c>
      <c r="K33" s="246" t="s">
        <v>22</v>
      </c>
      <c r="L33" s="246" t="s">
        <v>23</v>
      </c>
      <c r="M33" s="246" t="s">
        <v>24</v>
      </c>
      <c r="N33" s="246"/>
      <c r="O33" s="246"/>
      <c r="P33" s="246"/>
      <c r="Q33" s="246"/>
      <c r="R33" s="246"/>
      <c r="S33" s="247" t="s">
        <v>25</v>
      </c>
      <c r="T33" s="247"/>
      <c r="U33" s="247"/>
      <c r="V33" s="24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  <c r="BB33" s="247"/>
    </row>
    <row r="34" spans="1:59" ht="83.25" customHeight="1">
      <c r="A34" s="249"/>
      <c r="B34" s="247"/>
      <c r="C34" s="247"/>
      <c r="D34" s="248"/>
      <c r="E34" s="248"/>
      <c r="F34" s="248"/>
      <c r="G34" s="247"/>
      <c r="H34" s="247"/>
      <c r="I34" s="247"/>
      <c r="J34" s="248"/>
      <c r="K34" s="246"/>
      <c r="L34" s="246"/>
      <c r="M34" s="246"/>
      <c r="N34" s="246"/>
      <c r="O34" s="246"/>
      <c r="P34" s="246"/>
      <c r="Q34" s="246"/>
      <c r="R34" s="246"/>
      <c r="S34" s="246" t="s">
        <v>26</v>
      </c>
      <c r="T34" s="246"/>
      <c r="U34" s="246"/>
      <c r="V34" s="246"/>
      <c r="W34" s="246"/>
      <c r="X34" s="246"/>
      <c r="Y34" s="246" t="s">
        <v>27</v>
      </c>
      <c r="Z34" s="246"/>
      <c r="AA34" s="246"/>
      <c r="AB34" s="246"/>
      <c r="AC34" s="246"/>
      <c r="AD34" s="246"/>
      <c r="AE34" s="246" t="s">
        <v>28</v>
      </c>
      <c r="AF34" s="246"/>
      <c r="AG34" s="246"/>
      <c r="AH34" s="246"/>
      <c r="AI34" s="246"/>
      <c r="AJ34" s="246"/>
      <c r="AK34" s="246" t="s">
        <v>29</v>
      </c>
      <c r="AL34" s="246"/>
      <c r="AM34" s="246"/>
      <c r="AN34" s="246"/>
      <c r="AO34" s="246"/>
      <c r="AP34" s="246"/>
      <c r="AQ34" s="246" t="s">
        <v>30</v>
      </c>
      <c r="AR34" s="246"/>
      <c r="AS34" s="246"/>
      <c r="AT34" s="246"/>
      <c r="AU34" s="246"/>
      <c r="AV34" s="246"/>
      <c r="AW34" s="247" t="s">
        <v>31</v>
      </c>
      <c r="AX34" s="247"/>
      <c r="AY34" s="247"/>
      <c r="AZ34" s="247"/>
      <c r="BA34" s="247"/>
      <c r="BB34" s="247"/>
      <c r="BC34" s="33"/>
    </row>
    <row r="35" spans="1:59" ht="169.5" customHeight="1">
      <c r="A35" s="249"/>
      <c r="B35" s="247"/>
      <c r="C35" s="247"/>
      <c r="D35" s="248"/>
      <c r="E35" s="248"/>
      <c r="F35" s="248"/>
      <c r="G35" s="34" t="s">
        <v>32</v>
      </c>
      <c r="H35" s="34" t="s">
        <v>33</v>
      </c>
      <c r="I35" s="34" t="s">
        <v>34</v>
      </c>
      <c r="J35" s="248"/>
      <c r="K35" s="35" t="s">
        <v>35</v>
      </c>
      <c r="L35" s="35" t="s">
        <v>36</v>
      </c>
      <c r="M35" s="35" t="s">
        <v>37</v>
      </c>
      <c r="N35" s="35" t="s">
        <v>38</v>
      </c>
      <c r="O35" s="35" t="s">
        <v>39</v>
      </c>
      <c r="P35" s="35" t="s">
        <v>40</v>
      </c>
      <c r="Q35" s="35" t="s">
        <v>41</v>
      </c>
      <c r="R35" s="35" t="s">
        <v>42</v>
      </c>
      <c r="S35" s="35" t="s">
        <v>37</v>
      </c>
      <c r="T35" s="35" t="s">
        <v>38</v>
      </c>
      <c r="U35" s="35" t="s">
        <v>39</v>
      </c>
      <c r="V35" s="35" t="s">
        <v>40</v>
      </c>
      <c r="W35" s="35" t="s">
        <v>41</v>
      </c>
      <c r="X35" s="35" t="s">
        <v>42</v>
      </c>
      <c r="Y35" s="35" t="s">
        <v>37</v>
      </c>
      <c r="Z35" s="35" t="s">
        <v>38</v>
      </c>
      <c r="AA35" s="35" t="s">
        <v>39</v>
      </c>
      <c r="AB35" s="35" t="s">
        <v>40</v>
      </c>
      <c r="AC35" s="35" t="s">
        <v>41</v>
      </c>
      <c r="AD35" s="35" t="s">
        <v>42</v>
      </c>
      <c r="AE35" s="35" t="s">
        <v>37</v>
      </c>
      <c r="AF35" s="35" t="s">
        <v>38</v>
      </c>
      <c r="AG35" s="35" t="s">
        <v>39</v>
      </c>
      <c r="AH35" s="35" t="s">
        <v>40</v>
      </c>
      <c r="AI35" s="35" t="s">
        <v>41</v>
      </c>
      <c r="AJ35" s="35" t="s">
        <v>42</v>
      </c>
      <c r="AK35" s="35" t="s">
        <v>37</v>
      </c>
      <c r="AL35" s="35" t="s">
        <v>38</v>
      </c>
      <c r="AM35" s="35" t="s">
        <v>39</v>
      </c>
      <c r="AN35" s="35" t="s">
        <v>40</v>
      </c>
      <c r="AO35" s="35" t="s">
        <v>41</v>
      </c>
      <c r="AP35" s="35" t="s">
        <v>42</v>
      </c>
      <c r="AQ35" s="35" t="s">
        <v>37</v>
      </c>
      <c r="AR35" s="35" t="s">
        <v>38</v>
      </c>
      <c r="AS35" s="35" t="s">
        <v>39</v>
      </c>
      <c r="AT35" s="35" t="s">
        <v>40</v>
      </c>
      <c r="AU35" s="35" t="s">
        <v>41</v>
      </c>
      <c r="AV35" s="35" t="s">
        <v>42</v>
      </c>
      <c r="AW35" s="35" t="s">
        <v>37</v>
      </c>
      <c r="AX35" s="35" t="s">
        <v>38</v>
      </c>
      <c r="AY35" s="35" t="s">
        <v>39</v>
      </c>
      <c r="AZ35" s="35" t="s">
        <v>40</v>
      </c>
      <c r="BA35" s="35" t="s">
        <v>41</v>
      </c>
      <c r="BB35" s="35" t="s">
        <v>42</v>
      </c>
    </row>
    <row r="36" spans="1:59" s="43" customFormat="1" ht="26.25" customHeight="1">
      <c r="A36" s="36"/>
      <c r="B36" s="37" t="s">
        <v>43</v>
      </c>
      <c r="C36" s="38"/>
      <c r="D36" s="39"/>
      <c r="E36" s="39"/>
      <c r="F36" s="39"/>
      <c r="G36" s="40"/>
      <c r="H36" s="40"/>
      <c r="I36" s="40"/>
      <c r="J36" s="40"/>
      <c r="K36" s="41">
        <v>78315.626975280189</v>
      </c>
      <c r="L36" s="41">
        <v>74328.395746740847</v>
      </c>
      <c r="M36" s="41">
        <v>10219.9301115403</v>
      </c>
      <c r="N36" s="41">
        <v>0</v>
      </c>
      <c r="O36" s="41">
        <v>0</v>
      </c>
      <c r="P36" s="41">
        <v>2212.9848400084002</v>
      </c>
      <c r="Q36" s="41">
        <v>2124.0388176519027</v>
      </c>
      <c r="R36" s="41">
        <v>5882.9177338799964</v>
      </c>
      <c r="S36" s="41">
        <v>13637.997809348532</v>
      </c>
      <c r="T36" s="41">
        <v>0</v>
      </c>
      <c r="U36" s="41">
        <v>0</v>
      </c>
      <c r="V36" s="41">
        <v>2599.4880160758003</v>
      </c>
      <c r="W36" s="41">
        <v>4463.102790400002</v>
      </c>
      <c r="X36" s="41">
        <v>6574.8767228727256</v>
      </c>
      <c r="Y36" s="41">
        <v>10371.158907165078</v>
      </c>
      <c r="Z36" s="41">
        <v>0</v>
      </c>
      <c r="AA36" s="41">
        <v>0</v>
      </c>
      <c r="AB36" s="41">
        <v>2744.7336706046003</v>
      </c>
      <c r="AC36" s="41">
        <v>1867.6851740279999</v>
      </c>
      <c r="AD36" s="41">
        <v>5758.7404091999997</v>
      </c>
      <c r="AE36" s="41">
        <v>15328.076165595015</v>
      </c>
      <c r="AF36" s="41">
        <v>0</v>
      </c>
      <c r="AG36" s="41">
        <v>0</v>
      </c>
      <c r="AH36" s="41">
        <v>3470.192953690922</v>
      </c>
      <c r="AI36" s="41">
        <v>4076.9643150778184</v>
      </c>
      <c r="AJ36" s="41">
        <v>7780.9299999999994</v>
      </c>
      <c r="AK36" s="41">
        <v>10224.59482790883</v>
      </c>
      <c r="AL36" s="41">
        <v>0</v>
      </c>
      <c r="AM36" s="41">
        <v>0</v>
      </c>
      <c r="AN36" s="41">
        <v>3948.9015328492869</v>
      </c>
      <c r="AO36" s="41">
        <v>2058.5717358109432</v>
      </c>
      <c r="AP36" s="41">
        <v>4217.1000000000004</v>
      </c>
      <c r="AQ36" s="41">
        <v>8311.554966102045</v>
      </c>
      <c r="AR36" s="41">
        <v>0</v>
      </c>
      <c r="AS36" s="41">
        <v>0</v>
      </c>
      <c r="AT36" s="41">
        <v>5283.9283560487365</v>
      </c>
      <c r="AU36" s="41">
        <v>2258.7489093920376</v>
      </c>
      <c r="AV36" s="41">
        <v>768.87</v>
      </c>
      <c r="AW36" s="41">
        <v>57873.382676119509</v>
      </c>
      <c r="AX36" s="41">
        <v>0</v>
      </c>
      <c r="AY36" s="41">
        <v>0</v>
      </c>
      <c r="AZ36" s="41">
        <v>18047.244529269345</v>
      </c>
      <c r="BA36" s="41">
        <v>14725.072924708802</v>
      </c>
      <c r="BB36" s="41">
        <v>25100.517132072728</v>
      </c>
      <c r="BC36" s="42"/>
      <c r="BD36" s="42"/>
      <c r="BE36" s="33"/>
      <c r="BF36" s="33"/>
      <c r="BG36" s="42"/>
    </row>
    <row r="37" spans="1:59" s="43" customFormat="1" ht="21.75" customHeight="1">
      <c r="A37" s="44">
        <v>1</v>
      </c>
      <c r="B37" s="45" t="s">
        <v>44</v>
      </c>
      <c r="C37" s="38"/>
      <c r="D37" s="39"/>
      <c r="E37" s="39"/>
      <c r="F37" s="39"/>
      <c r="G37" s="39"/>
      <c r="H37" s="39"/>
      <c r="I37" s="39"/>
      <c r="J37" s="39"/>
      <c r="K37" s="41">
        <v>5320.5721700000004</v>
      </c>
      <c r="L37" s="41">
        <v>5117.8398700000007</v>
      </c>
      <c r="M37" s="41">
        <v>1374.97579</v>
      </c>
      <c r="N37" s="41">
        <v>0</v>
      </c>
      <c r="O37" s="41">
        <v>0</v>
      </c>
      <c r="P37" s="41">
        <v>793.21034999999995</v>
      </c>
      <c r="Q37" s="41">
        <v>0</v>
      </c>
      <c r="R37" s="41">
        <v>581.76666999999998</v>
      </c>
      <c r="S37" s="41">
        <v>1095.7839200000001</v>
      </c>
      <c r="T37" s="41">
        <v>0</v>
      </c>
      <c r="U37" s="41">
        <v>0</v>
      </c>
      <c r="V37" s="41">
        <v>669.05097999999998</v>
      </c>
      <c r="W37" s="41">
        <v>0</v>
      </c>
      <c r="X37" s="41">
        <v>426.72999999999996</v>
      </c>
      <c r="Y37" s="41">
        <v>383.51535000000001</v>
      </c>
      <c r="Z37" s="41">
        <v>0</v>
      </c>
      <c r="AA37" s="41">
        <v>0</v>
      </c>
      <c r="AB37" s="41">
        <v>306.89535000000001</v>
      </c>
      <c r="AC37" s="41">
        <v>0</v>
      </c>
      <c r="AD37" s="41">
        <v>76.62</v>
      </c>
      <c r="AE37" s="41">
        <v>1249.4636000000003</v>
      </c>
      <c r="AF37" s="41">
        <v>0</v>
      </c>
      <c r="AG37" s="41">
        <v>0</v>
      </c>
      <c r="AH37" s="41">
        <v>583.01324</v>
      </c>
      <c r="AI37" s="41">
        <v>0</v>
      </c>
      <c r="AJ37" s="41">
        <v>666.45</v>
      </c>
      <c r="AK37" s="41">
        <v>648.68394999999998</v>
      </c>
      <c r="AL37" s="41">
        <v>0</v>
      </c>
      <c r="AM37" s="41">
        <v>0</v>
      </c>
      <c r="AN37" s="41">
        <v>476.01558</v>
      </c>
      <c r="AO37" s="41">
        <v>0</v>
      </c>
      <c r="AP37" s="41">
        <v>172.67</v>
      </c>
      <c r="AQ37" s="41">
        <v>365.41728000000001</v>
      </c>
      <c r="AR37" s="41">
        <v>0</v>
      </c>
      <c r="AS37" s="41">
        <v>0</v>
      </c>
      <c r="AT37" s="41">
        <v>365.41728000000001</v>
      </c>
      <c r="AU37" s="41">
        <v>0</v>
      </c>
      <c r="AV37" s="41">
        <v>0</v>
      </c>
      <c r="AW37" s="41">
        <v>3742.8641000000007</v>
      </c>
      <c r="AX37" s="41">
        <v>0</v>
      </c>
      <c r="AY37" s="41">
        <v>0</v>
      </c>
      <c r="AZ37" s="41">
        <v>2400.3924299999999</v>
      </c>
      <c r="BA37" s="41">
        <v>0</v>
      </c>
      <c r="BB37" s="41">
        <v>1342.47</v>
      </c>
      <c r="BC37" s="42"/>
      <c r="BD37" s="42"/>
      <c r="BE37" s="33"/>
      <c r="BF37" s="33"/>
    </row>
    <row r="38" spans="1:59" s="43" customFormat="1" ht="24" customHeight="1">
      <c r="A38" s="44" t="s">
        <v>45</v>
      </c>
      <c r="B38" s="45" t="s">
        <v>46</v>
      </c>
      <c r="C38" s="38"/>
      <c r="D38" s="39"/>
      <c r="E38" s="39"/>
      <c r="F38" s="39"/>
      <c r="G38" s="39"/>
      <c r="H38" s="39"/>
      <c r="I38" s="39"/>
      <c r="J38" s="39"/>
      <c r="K38" s="41">
        <v>2952.3946699999997</v>
      </c>
      <c r="L38" s="41">
        <v>2749.66237</v>
      </c>
      <c r="M38" s="41">
        <v>830.03269</v>
      </c>
      <c r="N38" s="41">
        <v>0</v>
      </c>
      <c r="O38" s="41">
        <v>0</v>
      </c>
      <c r="P38" s="41">
        <v>248.26724999999999</v>
      </c>
      <c r="Q38" s="41">
        <v>0</v>
      </c>
      <c r="R38" s="41">
        <v>581.76666999999998</v>
      </c>
      <c r="S38" s="41">
        <v>696.69096999999999</v>
      </c>
      <c r="T38" s="41">
        <v>0</v>
      </c>
      <c r="U38" s="41">
        <v>0</v>
      </c>
      <c r="V38" s="41">
        <v>269.95803000000006</v>
      </c>
      <c r="W38" s="41">
        <v>0</v>
      </c>
      <c r="X38" s="41">
        <v>426.72999999999996</v>
      </c>
      <c r="Y38" s="41">
        <v>102</v>
      </c>
      <c r="Z38" s="41">
        <v>0</v>
      </c>
      <c r="AA38" s="41">
        <v>0</v>
      </c>
      <c r="AB38" s="41">
        <v>25.38</v>
      </c>
      <c r="AC38" s="41">
        <v>0</v>
      </c>
      <c r="AD38" s="41">
        <v>76.62</v>
      </c>
      <c r="AE38" s="41">
        <v>849.97036000000026</v>
      </c>
      <c r="AF38" s="41">
        <v>0</v>
      </c>
      <c r="AG38" s="41">
        <v>0</v>
      </c>
      <c r="AH38" s="41">
        <v>183.52</v>
      </c>
      <c r="AI38" s="41">
        <v>0</v>
      </c>
      <c r="AJ38" s="41">
        <v>666.45</v>
      </c>
      <c r="AK38" s="41">
        <v>270.96836999999999</v>
      </c>
      <c r="AL38" s="41">
        <v>0</v>
      </c>
      <c r="AM38" s="41">
        <v>0</v>
      </c>
      <c r="AN38" s="41">
        <v>98.3</v>
      </c>
      <c r="AO38" s="41">
        <v>0</v>
      </c>
      <c r="AP38" s="41">
        <v>172.67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1919.6297000000004</v>
      </c>
      <c r="AX38" s="41">
        <v>0</v>
      </c>
      <c r="AY38" s="41">
        <v>0</v>
      </c>
      <c r="AZ38" s="41">
        <v>577.15803000000005</v>
      </c>
      <c r="BA38" s="41">
        <v>0</v>
      </c>
      <c r="BB38" s="41">
        <v>1342.47</v>
      </c>
      <c r="BC38" s="42"/>
      <c r="BD38" s="42"/>
      <c r="BE38" s="33"/>
      <c r="BF38" s="33"/>
    </row>
    <row r="39" spans="1:59" ht="39" customHeight="1">
      <c r="A39" s="36" t="s">
        <v>47</v>
      </c>
      <c r="B39" s="46" t="s">
        <v>48</v>
      </c>
      <c r="C39" s="47" t="s">
        <v>49</v>
      </c>
      <c r="D39" s="48" t="s">
        <v>50</v>
      </c>
      <c r="E39" s="48">
        <v>2012</v>
      </c>
      <c r="F39" s="48">
        <v>2016</v>
      </c>
      <c r="G39" s="49"/>
      <c r="H39" s="49"/>
      <c r="I39" s="49"/>
      <c r="J39" s="49"/>
      <c r="K39" s="50">
        <v>949.99983999999995</v>
      </c>
      <c r="L39" s="50">
        <v>845.87834999999995</v>
      </c>
      <c r="M39" s="50">
        <v>387.29876999999999</v>
      </c>
      <c r="N39" s="50"/>
      <c r="O39" s="50"/>
      <c r="P39" s="50">
        <v>52.91</v>
      </c>
      <c r="Q39" s="50"/>
      <c r="R39" s="50">
        <v>334.39</v>
      </c>
      <c r="S39" s="50">
        <v>458.57959</v>
      </c>
      <c r="T39" s="50"/>
      <c r="U39" s="50"/>
      <c r="V39" s="50">
        <v>57.69</v>
      </c>
      <c r="W39" s="50"/>
      <c r="X39" s="50">
        <v>400.89</v>
      </c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41">
        <v>458.57959</v>
      </c>
      <c r="AX39" s="41">
        <v>0</v>
      </c>
      <c r="AY39" s="41">
        <v>0</v>
      </c>
      <c r="AZ39" s="41">
        <v>57.69</v>
      </c>
      <c r="BA39" s="41">
        <v>0</v>
      </c>
      <c r="BB39" s="41">
        <v>400.89</v>
      </c>
      <c r="BC39" s="42"/>
      <c r="BD39" s="42"/>
      <c r="BE39" s="33"/>
      <c r="BF39" s="33"/>
    </row>
    <row r="40" spans="1:59" ht="103.5" customHeight="1">
      <c r="A40" s="36" t="s">
        <v>51</v>
      </c>
      <c r="B40" s="46" t="s">
        <v>52</v>
      </c>
      <c r="C40" s="47" t="s">
        <v>53</v>
      </c>
      <c r="D40" s="48" t="s">
        <v>50</v>
      </c>
      <c r="E40" s="48">
        <v>2013</v>
      </c>
      <c r="F40" s="48">
        <v>2016</v>
      </c>
      <c r="G40" s="49"/>
      <c r="H40" s="49"/>
      <c r="I40" s="49"/>
      <c r="J40" s="51"/>
      <c r="K40" s="50">
        <v>498.97608000000002</v>
      </c>
      <c r="L40" s="50">
        <v>400.36527000000001</v>
      </c>
      <c r="M40" s="50">
        <v>195.35724999999999</v>
      </c>
      <c r="N40" s="50"/>
      <c r="O40" s="50"/>
      <c r="P40" s="50">
        <v>195.35724999999999</v>
      </c>
      <c r="Q40" s="50"/>
      <c r="R40" s="50"/>
      <c r="S40" s="50">
        <v>205.00802999999999</v>
      </c>
      <c r="T40" s="50"/>
      <c r="U40" s="50"/>
      <c r="V40" s="50">
        <v>205.00802999999999</v>
      </c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41">
        <v>205.00802999999999</v>
      </c>
      <c r="AX40" s="41">
        <v>0</v>
      </c>
      <c r="AY40" s="41">
        <v>0</v>
      </c>
      <c r="AZ40" s="41">
        <v>205.00802999999999</v>
      </c>
      <c r="BA40" s="41">
        <v>0</v>
      </c>
      <c r="BB40" s="41">
        <v>0</v>
      </c>
      <c r="BC40" s="42"/>
      <c r="BD40" s="42"/>
      <c r="BE40" s="33"/>
      <c r="BF40" s="33"/>
    </row>
    <row r="41" spans="1:59" ht="36" customHeight="1">
      <c r="A41" s="36" t="s">
        <v>54</v>
      </c>
      <c r="B41" s="46" t="s">
        <v>55</v>
      </c>
      <c r="C41" s="47" t="s">
        <v>56</v>
      </c>
      <c r="D41" s="48" t="s">
        <v>57</v>
      </c>
      <c r="E41" s="48">
        <v>2016</v>
      </c>
      <c r="F41" s="48">
        <v>2016</v>
      </c>
      <c r="G41" s="49"/>
      <c r="H41" s="49"/>
      <c r="I41" s="49"/>
      <c r="J41" s="49"/>
      <c r="K41" s="50">
        <v>3.54</v>
      </c>
      <c r="L41" s="50">
        <v>3.54</v>
      </c>
      <c r="M41" s="50"/>
      <c r="N41" s="50"/>
      <c r="O41" s="50"/>
      <c r="P41" s="50"/>
      <c r="Q41" s="50"/>
      <c r="R41" s="50"/>
      <c r="S41" s="50">
        <v>3.54</v>
      </c>
      <c r="T41" s="50"/>
      <c r="U41" s="50"/>
      <c r="V41" s="50">
        <v>3.54</v>
      </c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41">
        <v>3.54</v>
      </c>
      <c r="AX41" s="41">
        <v>0</v>
      </c>
      <c r="AY41" s="41">
        <v>0</v>
      </c>
      <c r="AZ41" s="41">
        <v>3.54</v>
      </c>
      <c r="BA41" s="41">
        <v>0</v>
      </c>
      <c r="BB41" s="41">
        <v>0</v>
      </c>
      <c r="BC41" s="42"/>
      <c r="BD41" s="42"/>
      <c r="BE41" s="33"/>
      <c r="BF41" s="33"/>
    </row>
    <row r="42" spans="1:59" ht="45" customHeight="1">
      <c r="A42" s="36" t="s">
        <v>58</v>
      </c>
      <c r="B42" s="46" t="s">
        <v>59</v>
      </c>
      <c r="C42" s="47" t="s">
        <v>60</v>
      </c>
      <c r="D42" s="48" t="s">
        <v>57</v>
      </c>
      <c r="E42" s="48">
        <v>2014</v>
      </c>
      <c r="F42" s="48">
        <v>2019</v>
      </c>
      <c r="G42" s="49"/>
      <c r="H42" s="49"/>
      <c r="I42" s="49"/>
      <c r="J42" s="49"/>
      <c r="K42" s="50">
        <v>1499.8787500000001</v>
      </c>
      <c r="L42" s="50">
        <v>1499.8787500000001</v>
      </c>
      <c r="M42" s="50">
        <v>247.37666999999999</v>
      </c>
      <c r="N42" s="50"/>
      <c r="O42" s="50"/>
      <c r="P42" s="50"/>
      <c r="Q42" s="50"/>
      <c r="R42" s="50">
        <v>247.37666999999999</v>
      </c>
      <c r="S42" s="50">
        <v>29.56335</v>
      </c>
      <c r="T42" s="50"/>
      <c r="U42" s="50"/>
      <c r="V42" s="50">
        <v>3.72</v>
      </c>
      <c r="W42" s="50"/>
      <c r="X42" s="50">
        <v>25.84</v>
      </c>
      <c r="Y42" s="50">
        <v>102</v>
      </c>
      <c r="Z42" s="50"/>
      <c r="AA42" s="50"/>
      <c r="AB42" s="50">
        <v>25.38</v>
      </c>
      <c r="AC42" s="50"/>
      <c r="AD42" s="50">
        <v>76.62</v>
      </c>
      <c r="AE42" s="50">
        <v>849.97036000000026</v>
      </c>
      <c r="AF42" s="50"/>
      <c r="AG42" s="50"/>
      <c r="AH42" s="50">
        <v>183.52</v>
      </c>
      <c r="AI42" s="50"/>
      <c r="AJ42" s="50">
        <v>666.45</v>
      </c>
      <c r="AK42" s="50">
        <v>270.96836999999999</v>
      </c>
      <c r="AL42" s="50"/>
      <c r="AM42" s="50"/>
      <c r="AN42" s="50">
        <v>98.3</v>
      </c>
      <c r="AO42" s="50"/>
      <c r="AP42" s="50">
        <v>172.67</v>
      </c>
      <c r="AQ42" s="50"/>
      <c r="AR42" s="50"/>
      <c r="AS42" s="50"/>
      <c r="AT42" s="50"/>
      <c r="AU42" s="50"/>
      <c r="AV42" s="50"/>
      <c r="AW42" s="41">
        <v>1252.5020800000002</v>
      </c>
      <c r="AX42" s="41">
        <v>0</v>
      </c>
      <c r="AY42" s="41">
        <v>0</v>
      </c>
      <c r="AZ42" s="41">
        <v>310.92</v>
      </c>
      <c r="BA42" s="41">
        <v>0</v>
      </c>
      <c r="BB42" s="41">
        <v>941.58</v>
      </c>
      <c r="BC42" s="42"/>
      <c r="BD42" s="42"/>
      <c r="BE42" s="33"/>
      <c r="BF42" s="33"/>
    </row>
    <row r="43" spans="1:59" s="43" customFormat="1" ht="33" customHeight="1">
      <c r="A43" s="44" t="s">
        <v>61</v>
      </c>
      <c r="B43" s="45" t="s">
        <v>62</v>
      </c>
      <c r="C43" s="38"/>
      <c r="D43" s="39"/>
      <c r="E43" s="39"/>
      <c r="F43" s="39"/>
      <c r="G43" s="52"/>
      <c r="H43" s="52"/>
      <c r="I43" s="52"/>
      <c r="J43" s="52"/>
      <c r="K43" s="41">
        <v>1784.3771499999998</v>
      </c>
      <c r="L43" s="41">
        <v>1784.3771499999998</v>
      </c>
      <c r="M43" s="41">
        <v>481.53373999999997</v>
      </c>
      <c r="N43" s="41">
        <v>0</v>
      </c>
      <c r="O43" s="41">
        <v>0</v>
      </c>
      <c r="P43" s="41">
        <v>481.53373999999997</v>
      </c>
      <c r="Q43" s="41">
        <v>0</v>
      </c>
      <c r="R43" s="41">
        <v>0</v>
      </c>
      <c r="S43" s="41">
        <v>324.904</v>
      </c>
      <c r="T43" s="41">
        <v>0</v>
      </c>
      <c r="U43" s="41">
        <v>0</v>
      </c>
      <c r="V43" s="41">
        <v>324.904</v>
      </c>
      <c r="W43" s="41">
        <v>0</v>
      </c>
      <c r="X43" s="41">
        <v>0</v>
      </c>
      <c r="Y43" s="41">
        <v>194.71427</v>
      </c>
      <c r="Z43" s="41">
        <v>0</v>
      </c>
      <c r="AA43" s="41">
        <v>0</v>
      </c>
      <c r="AB43" s="41">
        <v>194.71427</v>
      </c>
      <c r="AC43" s="41">
        <v>0</v>
      </c>
      <c r="AD43" s="41">
        <v>0</v>
      </c>
      <c r="AE43" s="41">
        <v>297.93599</v>
      </c>
      <c r="AF43" s="41">
        <v>0</v>
      </c>
      <c r="AG43" s="41">
        <v>0</v>
      </c>
      <c r="AH43" s="41">
        <v>297.93599</v>
      </c>
      <c r="AI43" s="41">
        <v>0</v>
      </c>
      <c r="AJ43" s="41">
        <v>0</v>
      </c>
      <c r="AK43" s="41">
        <v>258.89359000000002</v>
      </c>
      <c r="AL43" s="41">
        <v>0</v>
      </c>
      <c r="AM43" s="41">
        <v>0</v>
      </c>
      <c r="AN43" s="41">
        <v>258.89359000000002</v>
      </c>
      <c r="AO43" s="41">
        <v>0</v>
      </c>
      <c r="AP43" s="41">
        <v>0</v>
      </c>
      <c r="AQ43" s="41">
        <v>226.39555999999999</v>
      </c>
      <c r="AR43" s="41">
        <v>0</v>
      </c>
      <c r="AS43" s="41">
        <v>0</v>
      </c>
      <c r="AT43" s="41">
        <v>226.39555999999999</v>
      </c>
      <c r="AU43" s="41">
        <v>0</v>
      </c>
      <c r="AV43" s="41">
        <v>0</v>
      </c>
      <c r="AW43" s="41">
        <v>1302.8434099999999</v>
      </c>
      <c r="AX43" s="41">
        <v>0</v>
      </c>
      <c r="AY43" s="41">
        <v>0</v>
      </c>
      <c r="AZ43" s="41">
        <v>1302.8434099999999</v>
      </c>
      <c r="BA43" s="41">
        <v>0</v>
      </c>
      <c r="BB43" s="41">
        <v>0</v>
      </c>
      <c r="BC43" s="42"/>
      <c r="BD43" s="42"/>
      <c r="BE43" s="33"/>
      <c r="BF43" s="33"/>
    </row>
    <row r="44" spans="1:59" ht="28.5" customHeight="1">
      <c r="A44" s="36" t="s">
        <v>63</v>
      </c>
      <c r="B44" s="46" t="s">
        <v>64</v>
      </c>
      <c r="C44" s="47"/>
      <c r="D44" s="48" t="s">
        <v>50</v>
      </c>
      <c r="E44" s="48">
        <v>2015</v>
      </c>
      <c r="F44" s="48">
        <v>2020</v>
      </c>
      <c r="G44" s="49"/>
      <c r="H44" s="49"/>
      <c r="I44" s="49"/>
      <c r="J44" s="49"/>
      <c r="K44" s="50">
        <v>692.6706499999998</v>
      </c>
      <c r="L44" s="50">
        <v>692.6706499999998</v>
      </c>
      <c r="M44" s="50">
        <v>304.66784999999999</v>
      </c>
      <c r="N44" s="50"/>
      <c r="O44" s="50"/>
      <c r="P44" s="50">
        <v>304.66784999999999</v>
      </c>
      <c r="Q44" s="50"/>
      <c r="R44" s="50"/>
      <c r="S44" s="50">
        <v>236.50399999999999</v>
      </c>
      <c r="T44" s="50"/>
      <c r="U44" s="50"/>
      <c r="V44" s="50">
        <v>236.50399999999999</v>
      </c>
      <c r="W44" s="50"/>
      <c r="X44" s="50"/>
      <c r="Y44" s="50">
        <v>34.714269999999999</v>
      </c>
      <c r="Z44" s="50"/>
      <c r="AA44" s="50"/>
      <c r="AB44" s="50">
        <v>34.714269999999999</v>
      </c>
      <c r="AC44" s="50"/>
      <c r="AD44" s="50"/>
      <c r="AE44" s="50">
        <v>36.935989999999997</v>
      </c>
      <c r="AF44" s="50"/>
      <c r="AG44" s="50"/>
      <c r="AH44" s="50">
        <v>36.935989999999997</v>
      </c>
      <c r="AI44" s="50"/>
      <c r="AJ44" s="50"/>
      <c r="AK44" s="50">
        <v>38.893590000000003</v>
      </c>
      <c r="AL44" s="50"/>
      <c r="AM44" s="50"/>
      <c r="AN44" s="50">
        <v>38.893590000000003</v>
      </c>
      <c r="AO44" s="50"/>
      <c r="AP44" s="50"/>
      <c r="AQ44" s="50">
        <v>40.954949999999997</v>
      </c>
      <c r="AR44" s="50"/>
      <c r="AS44" s="50"/>
      <c r="AT44" s="50">
        <v>40.954949999999997</v>
      </c>
      <c r="AU44" s="50"/>
      <c r="AV44" s="50"/>
      <c r="AW44" s="41">
        <v>388.00279999999998</v>
      </c>
      <c r="AX44" s="41">
        <v>0</v>
      </c>
      <c r="AY44" s="41">
        <v>0</v>
      </c>
      <c r="AZ44" s="41">
        <v>388.00279999999998</v>
      </c>
      <c r="BA44" s="41">
        <v>0</v>
      </c>
      <c r="BB44" s="41">
        <v>0</v>
      </c>
      <c r="BC44" s="42"/>
      <c r="BD44" s="42"/>
      <c r="BE44" s="33"/>
      <c r="BF44" s="33"/>
    </row>
    <row r="45" spans="1:59" ht="37.5" customHeight="1">
      <c r="A45" s="36" t="s">
        <v>65</v>
      </c>
      <c r="B45" s="46" t="s">
        <v>66</v>
      </c>
      <c r="C45" s="47"/>
      <c r="D45" s="48" t="s">
        <v>50</v>
      </c>
      <c r="E45" s="48">
        <v>2015</v>
      </c>
      <c r="F45" s="48">
        <v>2020</v>
      </c>
      <c r="G45" s="49"/>
      <c r="H45" s="49"/>
      <c r="I45" s="49"/>
      <c r="J45" s="49"/>
      <c r="K45" s="50">
        <v>1091.7065</v>
      </c>
      <c r="L45" s="50">
        <v>1091.7065</v>
      </c>
      <c r="M45" s="50">
        <v>176.86589000000001</v>
      </c>
      <c r="N45" s="50"/>
      <c r="O45" s="50"/>
      <c r="P45" s="50">
        <v>176.86589000000001</v>
      </c>
      <c r="Q45" s="50"/>
      <c r="R45" s="50"/>
      <c r="S45" s="50">
        <v>88.4</v>
      </c>
      <c r="T45" s="50"/>
      <c r="U45" s="50"/>
      <c r="V45" s="50">
        <v>88.4</v>
      </c>
      <c r="W45" s="50"/>
      <c r="X45" s="50"/>
      <c r="Y45" s="50">
        <v>160</v>
      </c>
      <c r="Z45" s="50"/>
      <c r="AA45" s="50"/>
      <c r="AB45" s="50">
        <v>160</v>
      </c>
      <c r="AC45" s="50"/>
      <c r="AD45" s="50"/>
      <c r="AE45" s="50">
        <v>261</v>
      </c>
      <c r="AF45" s="50"/>
      <c r="AG45" s="50"/>
      <c r="AH45" s="50">
        <v>261</v>
      </c>
      <c r="AI45" s="50"/>
      <c r="AJ45" s="50"/>
      <c r="AK45" s="50">
        <v>220</v>
      </c>
      <c r="AL45" s="50"/>
      <c r="AM45" s="50"/>
      <c r="AN45" s="50">
        <v>220</v>
      </c>
      <c r="AO45" s="50"/>
      <c r="AP45" s="50"/>
      <c r="AQ45" s="50">
        <v>185.44060999999999</v>
      </c>
      <c r="AR45" s="50"/>
      <c r="AS45" s="50"/>
      <c r="AT45" s="50">
        <v>185.44060999999999</v>
      </c>
      <c r="AU45" s="50"/>
      <c r="AV45" s="50"/>
      <c r="AW45" s="41">
        <v>914.84060999999997</v>
      </c>
      <c r="AX45" s="41">
        <v>0</v>
      </c>
      <c r="AY45" s="41">
        <v>0</v>
      </c>
      <c r="AZ45" s="41">
        <v>914.84060999999997</v>
      </c>
      <c r="BA45" s="41">
        <v>0</v>
      </c>
      <c r="BB45" s="41">
        <v>0</v>
      </c>
      <c r="BC45" s="42"/>
      <c r="BD45" s="42"/>
      <c r="BE45" s="33"/>
      <c r="BF45" s="33"/>
    </row>
    <row r="46" spans="1:59" s="43" customFormat="1" ht="24.75" customHeight="1">
      <c r="A46" s="44" t="s">
        <v>67</v>
      </c>
      <c r="B46" s="45" t="s">
        <v>68</v>
      </c>
      <c r="C46" s="38"/>
      <c r="D46" s="39"/>
      <c r="E46" s="39"/>
      <c r="F46" s="39"/>
      <c r="G46" s="52"/>
      <c r="H46" s="52"/>
      <c r="I46" s="52"/>
      <c r="J46" s="52"/>
      <c r="K46" s="41">
        <v>583.80035000000009</v>
      </c>
      <c r="L46" s="41">
        <v>583.80035000000009</v>
      </c>
      <c r="M46" s="41">
        <v>63.409359999999992</v>
      </c>
      <c r="N46" s="41">
        <v>0</v>
      </c>
      <c r="O46" s="41">
        <v>0</v>
      </c>
      <c r="P46" s="41">
        <v>63.409359999999992</v>
      </c>
      <c r="Q46" s="41">
        <v>0</v>
      </c>
      <c r="R46" s="41">
        <v>0</v>
      </c>
      <c r="S46" s="41">
        <v>74.188950000000006</v>
      </c>
      <c r="T46" s="41">
        <v>0</v>
      </c>
      <c r="U46" s="41">
        <v>0</v>
      </c>
      <c r="V46" s="41">
        <v>74.188950000000006</v>
      </c>
      <c r="W46" s="41">
        <v>0</v>
      </c>
      <c r="X46" s="41">
        <v>0</v>
      </c>
      <c r="Y46" s="41">
        <v>86.801079999999999</v>
      </c>
      <c r="Z46" s="41">
        <v>0</v>
      </c>
      <c r="AA46" s="41">
        <v>0</v>
      </c>
      <c r="AB46" s="41">
        <v>86.801079999999999</v>
      </c>
      <c r="AC46" s="41">
        <v>0</v>
      </c>
      <c r="AD46" s="41">
        <v>0</v>
      </c>
      <c r="AE46" s="41">
        <v>101.55725000000001</v>
      </c>
      <c r="AF46" s="41">
        <v>0</v>
      </c>
      <c r="AG46" s="41">
        <v>0</v>
      </c>
      <c r="AH46" s="41">
        <v>101.55725000000001</v>
      </c>
      <c r="AI46" s="41">
        <v>0</v>
      </c>
      <c r="AJ46" s="41">
        <v>0</v>
      </c>
      <c r="AK46" s="41">
        <v>118.82199</v>
      </c>
      <c r="AL46" s="41">
        <v>0</v>
      </c>
      <c r="AM46" s="41">
        <v>0</v>
      </c>
      <c r="AN46" s="41">
        <v>118.82199</v>
      </c>
      <c r="AO46" s="41">
        <v>0</v>
      </c>
      <c r="AP46" s="41">
        <v>0</v>
      </c>
      <c r="AQ46" s="41">
        <v>139.02172000000002</v>
      </c>
      <c r="AR46" s="41">
        <v>0</v>
      </c>
      <c r="AS46" s="41">
        <v>0</v>
      </c>
      <c r="AT46" s="41">
        <v>139.02172000000002</v>
      </c>
      <c r="AU46" s="41">
        <v>0</v>
      </c>
      <c r="AV46" s="41">
        <v>0</v>
      </c>
      <c r="AW46" s="41">
        <v>520.3909900000001</v>
      </c>
      <c r="AX46" s="41">
        <v>0</v>
      </c>
      <c r="AY46" s="41">
        <v>0</v>
      </c>
      <c r="AZ46" s="41">
        <v>520.3909900000001</v>
      </c>
      <c r="BA46" s="41">
        <v>0</v>
      </c>
      <c r="BB46" s="41">
        <v>0</v>
      </c>
      <c r="BC46" s="42"/>
      <c r="BD46" s="42"/>
      <c r="BE46" s="33"/>
      <c r="BF46" s="33"/>
    </row>
    <row r="47" spans="1:59" ht="63.75" customHeight="1">
      <c r="A47" s="36" t="s">
        <v>69</v>
      </c>
      <c r="B47" s="46" t="s">
        <v>70</v>
      </c>
      <c r="C47" s="53" t="s">
        <v>71</v>
      </c>
      <c r="D47" s="48" t="s">
        <v>50</v>
      </c>
      <c r="E47" s="48">
        <v>2015</v>
      </c>
      <c r="F47" s="48">
        <v>2020</v>
      </c>
      <c r="G47" s="49"/>
      <c r="H47" s="49"/>
      <c r="I47" s="49"/>
      <c r="J47" s="49"/>
      <c r="K47" s="50">
        <v>145.74440000000001</v>
      </c>
      <c r="L47" s="50">
        <v>145.74440000000001</v>
      </c>
      <c r="M47" s="50">
        <v>15.83</v>
      </c>
      <c r="N47" s="50"/>
      <c r="O47" s="50"/>
      <c r="P47" s="50">
        <v>15.83</v>
      </c>
      <c r="Q47" s="50"/>
      <c r="R47" s="50"/>
      <c r="S47" s="50">
        <v>18.521100000000001</v>
      </c>
      <c r="T47" s="50"/>
      <c r="U47" s="50"/>
      <c r="V47" s="50">
        <v>18.521100000000001</v>
      </c>
      <c r="W47" s="50"/>
      <c r="X47" s="50"/>
      <c r="Y47" s="50">
        <v>21.669689999999999</v>
      </c>
      <c r="Z47" s="50"/>
      <c r="AA47" s="50"/>
      <c r="AB47" s="50">
        <v>21.669689999999999</v>
      </c>
      <c r="AC47" s="50"/>
      <c r="AD47" s="50"/>
      <c r="AE47" s="50">
        <v>25.353529999999999</v>
      </c>
      <c r="AF47" s="50"/>
      <c r="AG47" s="50"/>
      <c r="AH47" s="50">
        <v>25.353529999999999</v>
      </c>
      <c r="AI47" s="50"/>
      <c r="AJ47" s="50"/>
      <c r="AK47" s="50">
        <v>29.663630000000001</v>
      </c>
      <c r="AL47" s="50"/>
      <c r="AM47" s="50"/>
      <c r="AN47" s="50">
        <v>29.663630000000001</v>
      </c>
      <c r="AO47" s="50"/>
      <c r="AP47" s="50"/>
      <c r="AQ47" s="50">
        <v>34.706449999999997</v>
      </c>
      <c r="AR47" s="50"/>
      <c r="AS47" s="50"/>
      <c r="AT47" s="50">
        <v>34.706449999999997</v>
      </c>
      <c r="AU47" s="50"/>
      <c r="AV47" s="50"/>
      <c r="AW47" s="41">
        <v>129.9144</v>
      </c>
      <c r="AX47" s="41">
        <v>0</v>
      </c>
      <c r="AY47" s="41">
        <v>0</v>
      </c>
      <c r="AZ47" s="41">
        <v>129.9144</v>
      </c>
      <c r="BA47" s="41">
        <v>0</v>
      </c>
      <c r="BB47" s="41">
        <v>0</v>
      </c>
      <c r="BC47" s="42"/>
      <c r="BD47" s="42"/>
      <c r="BE47" s="33"/>
      <c r="BF47" s="33"/>
    </row>
    <row r="48" spans="1:59" ht="42" customHeight="1">
      <c r="A48" s="36" t="s">
        <v>72</v>
      </c>
      <c r="B48" s="46" t="s">
        <v>73</v>
      </c>
      <c r="C48" s="53" t="s">
        <v>74</v>
      </c>
      <c r="D48" s="48" t="s">
        <v>50</v>
      </c>
      <c r="E48" s="48">
        <v>2015</v>
      </c>
      <c r="F48" s="48">
        <v>2020</v>
      </c>
      <c r="G48" s="49"/>
      <c r="H48" s="49"/>
      <c r="I48" s="49"/>
      <c r="J48" s="49"/>
      <c r="K48" s="50">
        <v>369.97130000000004</v>
      </c>
      <c r="L48" s="50">
        <v>369.97130000000004</v>
      </c>
      <c r="M48" s="50">
        <v>40.184359999999998</v>
      </c>
      <c r="N48" s="50"/>
      <c r="O48" s="50"/>
      <c r="P48" s="50">
        <v>40.184359999999998</v>
      </c>
      <c r="Q48" s="50"/>
      <c r="R48" s="50"/>
      <c r="S48" s="50">
        <v>47.015700000000002</v>
      </c>
      <c r="T48" s="50"/>
      <c r="U48" s="50"/>
      <c r="V48" s="50">
        <v>47.015700000000002</v>
      </c>
      <c r="W48" s="50"/>
      <c r="X48" s="50"/>
      <c r="Y48" s="50">
        <v>55.008369999999999</v>
      </c>
      <c r="Z48" s="50"/>
      <c r="AA48" s="50"/>
      <c r="AB48" s="50">
        <v>55.008369999999999</v>
      </c>
      <c r="AC48" s="50"/>
      <c r="AD48" s="50"/>
      <c r="AE48" s="50">
        <v>64.359790000000004</v>
      </c>
      <c r="AF48" s="50"/>
      <c r="AG48" s="50"/>
      <c r="AH48" s="50">
        <v>64.359790000000004</v>
      </c>
      <c r="AI48" s="50"/>
      <c r="AJ48" s="50"/>
      <c r="AK48" s="50">
        <v>75.300960000000003</v>
      </c>
      <c r="AL48" s="50"/>
      <c r="AM48" s="50"/>
      <c r="AN48" s="50">
        <v>75.300960000000003</v>
      </c>
      <c r="AO48" s="50"/>
      <c r="AP48" s="50"/>
      <c r="AQ48" s="50">
        <v>88.102119999999999</v>
      </c>
      <c r="AR48" s="50"/>
      <c r="AS48" s="50"/>
      <c r="AT48" s="50">
        <v>88.102119999999999</v>
      </c>
      <c r="AU48" s="50"/>
      <c r="AV48" s="50"/>
      <c r="AW48" s="41">
        <v>329.78694000000002</v>
      </c>
      <c r="AX48" s="41">
        <v>0</v>
      </c>
      <c r="AY48" s="41">
        <v>0</v>
      </c>
      <c r="AZ48" s="41">
        <v>329.78694000000002</v>
      </c>
      <c r="BA48" s="41">
        <v>0</v>
      </c>
      <c r="BB48" s="41">
        <v>0</v>
      </c>
      <c r="BC48" s="42"/>
      <c r="BD48" s="42"/>
      <c r="BE48" s="33"/>
      <c r="BF48" s="33"/>
    </row>
    <row r="49" spans="1:58" ht="62.25" customHeight="1">
      <c r="A49" s="36" t="s">
        <v>75</v>
      </c>
      <c r="B49" s="46" t="s">
        <v>76</v>
      </c>
      <c r="C49" s="47" t="s">
        <v>77</v>
      </c>
      <c r="D49" s="48" t="s">
        <v>57</v>
      </c>
      <c r="E49" s="48">
        <v>2016</v>
      </c>
      <c r="F49" s="48">
        <v>2020</v>
      </c>
      <c r="G49" s="49"/>
      <c r="H49" s="49"/>
      <c r="I49" s="49"/>
      <c r="J49" s="49"/>
      <c r="K49" s="50">
        <v>68.084649999999996</v>
      </c>
      <c r="L49" s="50">
        <v>68.084649999999996</v>
      </c>
      <c r="M49" s="50">
        <v>7.3949999999999996</v>
      </c>
      <c r="N49" s="50"/>
      <c r="O49" s="50"/>
      <c r="P49" s="50">
        <v>7.3949999999999996</v>
      </c>
      <c r="Q49" s="50"/>
      <c r="R49" s="50"/>
      <c r="S49" s="50">
        <v>8.6521500000000007</v>
      </c>
      <c r="T49" s="50"/>
      <c r="U49" s="50"/>
      <c r="V49" s="50">
        <v>8.6521500000000007</v>
      </c>
      <c r="W49" s="50"/>
      <c r="X49" s="50"/>
      <c r="Y49" s="50">
        <v>10.12302</v>
      </c>
      <c r="Z49" s="50"/>
      <c r="AA49" s="50"/>
      <c r="AB49" s="50">
        <v>10.12302</v>
      </c>
      <c r="AC49" s="50"/>
      <c r="AD49" s="50"/>
      <c r="AE49" s="50">
        <v>11.84393</v>
      </c>
      <c r="AF49" s="50"/>
      <c r="AG49" s="50"/>
      <c r="AH49" s="50">
        <v>11.84393</v>
      </c>
      <c r="AI49" s="50"/>
      <c r="AJ49" s="50"/>
      <c r="AK49" s="50">
        <v>13.8574</v>
      </c>
      <c r="AL49" s="50"/>
      <c r="AM49" s="50"/>
      <c r="AN49" s="50">
        <v>13.8574</v>
      </c>
      <c r="AO49" s="50"/>
      <c r="AP49" s="50"/>
      <c r="AQ49" s="50">
        <v>16.213149999999999</v>
      </c>
      <c r="AR49" s="50"/>
      <c r="AS49" s="50"/>
      <c r="AT49" s="50">
        <v>16.213149999999999</v>
      </c>
      <c r="AU49" s="50"/>
      <c r="AV49" s="50"/>
      <c r="AW49" s="41">
        <v>60.68965</v>
      </c>
      <c r="AX49" s="41">
        <v>0</v>
      </c>
      <c r="AY49" s="41">
        <v>0</v>
      </c>
      <c r="AZ49" s="41">
        <v>60.68965</v>
      </c>
      <c r="BA49" s="41">
        <v>0</v>
      </c>
      <c r="BB49" s="41">
        <v>0</v>
      </c>
      <c r="BC49" s="42"/>
      <c r="BD49" s="42"/>
      <c r="BE49" s="33"/>
      <c r="BF49" s="33"/>
    </row>
    <row r="50" spans="1:58" s="43" customFormat="1" ht="30.75" customHeight="1">
      <c r="A50" s="44" t="s">
        <v>78</v>
      </c>
      <c r="B50" s="45" t="s">
        <v>79</v>
      </c>
      <c r="C50" s="38"/>
      <c r="D50" s="39"/>
      <c r="E50" s="39"/>
      <c r="F50" s="39"/>
      <c r="G50" s="52"/>
      <c r="H50" s="52"/>
      <c r="I50" s="52"/>
      <c r="J50" s="52"/>
      <c r="K50" s="41">
        <v>68165.739237106638</v>
      </c>
      <c r="L50" s="41">
        <v>64381.2403085673</v>
      </c>
      <c r="M50" s="41">
        <v>5705.7460675403017</v>
      </c>
      <c r="N50" s="41">
        <v>0</v>
      </c>
      <c r="O50" s="41">
        <v>0</v>
      </c>
      <c r="P50" s="41">
        <v>802.6745298884</v>
      </c>
      <c r="Q50" s="41">
        <v>2124.0388176519027</v>
      </c>
      <c r="R50" s="41">
        <v>2779.0427699999996</v>
      </c>
      <c r="S50" s="41">
        <v>11519.198067568532</v>
      </c>
      <c r="T50" s="41">
        <v>0</v>
      </c>
      <c r="U50" s="41">
        <v>0</v>
      </c>
      <c r="V50" s="41">
        <v>1466.9650642958002</v>
      </c>
      <c r="W50" s="41">
        <v>4463.102790400002</v>
      </c>
      <c r="X50" s="41">
        <v>5588.602872872726</v>
      </c>
      <c r="Y50" s="41">
        <v>9836.2721573604795</v>
      </c>
      <c r="Z50" s="41">
        <v>0</v>
      </c>
      <c r="AA50" s="41">
        <v>0</v>
      </c>
      <c r="AB50" s="41">
        <v>2286.4669208</v>
      </c>
      <c r="AC50" s="41">
        <v>1867.6851740279999</v>
      </c>
      <c r="AD50" s="41">
        <v>5682.1204091999998</v>
      </c>
      <c r="AE50" s="41">
        <v>13917.040181904093</v>
      </c>
      <c r="AF50" s="41">
        <v>0</v>
      </c>
      <c r="AG50" s="41">
        <v>0</v>
      </c>
      <c r="AH50" s="41">
        <v>2725.6073299999998</v>
      </c>
      <c r="AI50" s="41">
        <v>4076.9643150778184</v>
      </c>
      <c r="AJ50" s="41">
        <v>7114.48</v>
      </c>
      <c r="AK50" s="41">
        <v>9404.2192550595428</v>
      </c>
      <c r="AL50" s="41">
        <v>0</v>
      </c>
      <c r="AM50" s="41">
        <v>0</v>
      </c>
      <c r="AN50" s="41">
        <v>3301.1943300000003</v>
      </c>
      <c r="AO50" s="41">
        <v>2058.5717358109432</v>
      </c>
      <c r="AP50" s="41">
        <v>4044.4300000000003</v>
      </c>
      <c r="AQ50" s="41">
        <v>7763.681600053309</v>
      </c>
      <c r="AR50" s="41">
        <v>0</v>
      </c>
      <c r="AS50" s="41">
        <v>0</v>
      </c>
      <c r="AT50" s="41">
        <v>4736.0549900000005</v>
      </c>
      <c r="AU50" s="41">
        <v>2258.7489093920376</v>
      </c>
      <c r="AV50" s="41">
        <v>768.87</v>
      </c>
      <c r="AW50" s="41">
        <v>52440.411261945956</v>
      </c>
      <c r="AX50" s="41">
        <v>0</v>
      </c>
      <c r="AY50" s="41">
        <v>0</v>
      </c>
      <c r="AZ50" s="41">
        <v>14516.2886350958</v>
      </c>
      <c r="BA50" s="41">
        <v>14725.072924708802</v>
      </c>
      <c r="BB50" s="41">
        <v>23198.503282072725</v>
      </c>
      <c r="BC50" s="42"/>
      <c r="BD50" s="42"/>
      <c r="BE50" s="33"/>
      <c r="BF50" s="33"/>
    </row>
    <row r="51" spans="1:58" s="43" customFormat="1" ht="37.5">
      <c r="A51" s="44" t="s">
        <v>80</v>
      </c>
      <c r="B51" s="45" t="s">
        <v>81</v>
      </c>
      <c r="C51" s="38"/>
      <c r="D51" s="39"/>
      <c r="E51" s="39"/>
      <c r="F51" s="39"/>
      <c r="G51" s="39"/>
      <c r="H51" s="39"/>
      <c r="I51" s="39"/>
      <c r="J51" s="39"/>
      <c r="K51" s="54">
        <v>689.00196000000005</v>
      </c>
      <c r="L51" s="54">
        <v>689.00196000000005</v>
      </c>
      <c r="M51" s="54">
        <v>132.60599999999999</v>
      </c>
      <c r="N51" s="54">
        <v>0</v>
      </c>
      <c r="O51" s="54">
        <v>0</v>
      </c>
      <c r="P51" s="54">
        <v>132.60599999999999</v>
      </c>
      <c r="Q51" s="54">
        <v>0</v>
      </c>
      <c r="R51" s="54">
        <v>0</v>
      </c>
      <c r="S51" s="54">
        <v>145.87567000000001</v>
      </c>
      <c r="T51" s="54">
        <v>0</v>
      </c>
      <c r="U51" s="54">
        <v>0</v>
      </c>
      <c r="V51" s="54">
        <v>145.87567000000001</v>
      </c>
      <c r="W51" s="54">
        <v>0</v>
      </c>
      <c r="X51" s="54">
        <v>0</v>
      </c>
      <c r="Y51" s="54">
        <v>107.31733</v>
      </c>
      <c r="Z51" s="54">
        <v>0</v>
      </c>
      <c r="AA51" s="54">
        <v>0</v>
      </c>
      <c r="AB51" s="54">
        <v>107.31733</v>
      </c>
      <c r="AC51" s="54">
        <v>0</v>
      </c>
      <c r="AD51" s="54">
        <v>0</v>
      </c>
      <c r="AE51" s="54">
        <v>108.94732999999999</v>
      </c>
      <c r="AF51" s="54">
        <v>0</v>
      </c>
      <c r="AG51" s="54">
        <v>0</v>
      </c>
      <c r="AH51" s="54">
        <v>108.94732999999999</v>
      </c>
      <c r="AI51" s="54">
        <v>0</v>
      </c>
      <c r="AJ51" s="54">
        <v>0</v>
      </c>
      <c r="AK51" s="54">
        <v>117.94033</v>
      </c>
      <c r="AL51" s="54">
        <v>0</v>
      </c>
      <c r="AM51" s="54">
        <v>0</v>
      </c>
      <c r="AN51" s="54">
        <v>117.94033</v>
      </c>
      <c r="AO51" s="54">
        <v>0</v>
      </c>
      <c r="AP51" s="54">
        <v>0</v>
      </c>
      <c r="AQ51" s="54">
        <v>76.315300000000008</v>
      </c>
      <c r="AR51" s="54">
        <v>0</v>
      </c>
      <c r="AS51" s="54">
        <v>0</v>
      </c>
      <c r="AT51" s="54">
        <v>76.315300000000008</v>
      </c>
      <c r="AU51" s="54">
        <v>0</v>
      </c>
      <c r="AV51" s="54">
        <v>0</v>
      </c>
      <c r="AW51" s="41">
        <v>556.39596000000006</v>
      </c>
      <c r="AX51" s="41">
        <v>0</v>
      </c>
      <c r="AY51" s="41">
        <v>0</v>
      </c>
      <c r="AZ51" s="41">
        <v>556.39596000000006</v>
      </c>
      <c r="BA51" s="41">
        <v>0</v>
      </c>
      <c r="BB51" s="41">
        <v>0</v>
      </c>
      <c r="BC51" s="42"/>
      <c r="BD51" s="42"/>
      <c r="BE51" s="33"/>
      <c r="BF51" s="33"/>
    </row>
    <row r="52" spans="1:58" ht="32.25" customHeight="1">
      <c r="A52" s="36" t="s">
        <v>82</v>
      </c>
      <c r="B52" s="46" t="s">
        <v>83</v>
      </c>
      <c r="C52" s="47" t="s">
        <v>84</v>
      </c>
      <c r="D52" s="48" t="s">
        <v>50</v>
      </c>
      <c r="E52" s="48">
        <v>2015</v>
      </c>
      <c r="F52" s="48">
        <v>2020</v>
      </c>
      <c r="G52" s="49"/>
      <c r="H52" s="49"/>
      <c r="I52" s="49"/>
      <c r="J52" s="49"/>
      <c r="K52" s="50">
        <v>505.43796000000003</v>
      </c>
      <c r="L52" s="50">
        <v>505.43796000000003</v>
      </c>
      <c r="M52" s="50">
        <v>63.042000000000002</v>
      </c>
      <c r="N52" s="50"/>
      <c r="O52" s="50"/>
      <c r="P52" s="50">
        <v>63.042000000000002</v>
      </c>
      <c r="Q52" s="50"/>
      <c r="R52" s="50"/>
      <c r="S52" s="50">
        <v>120.87567</v>
      </c>
      <c r="T52" s="50"/>
      <c r="U52" s="50"/>
      <c r="V52" s="50">
        <v>120.87567</v>
      </c>
      <c r="W52" s="50"/>
      <c r="X52" s="50"/>
      <c r="Y52" s="50">
        <v>87.317329999999998</v>
      </c>
      <c r="Z52" s="50"/>
      <c r="AA52" s="50"/>
      <c r="AB52" s="50">
        <v>87.317329999999998</v>
      </c>
      <c r="AC52" s="50"/>
      <c r="AD52" s="50"/>
      <c r="AE52" s="50">
        <v>90.947329999999994</v>
      </c>
      <c r="AF52" s="50"/>
      <c r="AG52" s="50"/>
      <c r="AH52" s="50">
        <v>90.947329999999994</v>
      </c>
      <c r="AI52" s="50"/>
      <c r="AJ52" s="50"/>
      <c r="AK52" s="50">
        <v>94.940330000000003</v>
      </c>
      <c r="AL52" s="50"/>
      <c r="AM52" s="50"/>
      <c r="AN52" s="50">
        <v>94.940330000000003</v>
      </c>
      <c r="AO52" s="50"/>
      <c r="AP52" s="50"/>
      <c r="AQ52" s="50">
        <v>48.315300000000001</v>
      </c>
      <c r="AR52" s="50"/>
      <c r="AS52" s="50"/>
      <c r="AT52" s="50">
        <v>48.315300000000001</v>
      </c>
      <c r="AU52" s="50"/>
      <c r="AV52" s="50"/>
      <c r="AW52" s="41">
        <v>442.39595999999995</v>
      </c>
      <c r="AX52" s="41">
        <v>0</v>
      </c>
      <c r="AY52" s="41">
        <v>0</v>
      </c>
      <c r="AZ52" s="41">
        <v>442.39595999999995</v>
      </c>
      <c r="BA52" s="41">
        <v>0</v>
      </c>
      <c r="BB52" s="41">
        <v>0</v>
      </c>
      <c r="BC52" s="42"/>
      <c r="BD52" s="42"/>
      <c r="BE52" s="33"/>
      <c r="BF52" s="33"/>
    </row>
    <row r="53" spans="1:58" ht="37.5">
      <c r="A53" s="36" t="s">
        <v>85</v>
      </c>
      <c r="B53" s="46" t="s">
        <v>86</v>
      </c>
      <c r="C53" s="47" t="s">
        <v>87</v>
      </c>
      <c r="D53" s="48" t="s">
        <v>50</v>
      </c>
      <c r="E53" s="48">
        <v>2015</v>
      </c>
      <c r="F53" s="48">
        <v>2015</v>
      </c>
      <c r="G53" s="39"/>
      <c r="H53" s="39"/>
      <c r="I53" s="39"/>
      <c r="J53" s="39"/>
      <c r="K53" s="50">
        <v>66.516000000000005</v>
      </c>
      <c r="L53" s="50">
        <v>66.516000000000005</v>
      </c>
      <c r="M53" s="50">
        <v>66.516000000000005</v>
      </c>
      <c r="N53" s="50"/>
      <c r="O53" s="50"/>
      <c r="P53" s="50">
        <v>66.516000000000005</v>
      </c>
      <c r="Q53" s="50"/>
      <c r="R53" s="50"/>
      <c r="S53" s="50"/>
      <c r="T53" s="50"/>
      <c r="U53" s="50"/>
      <c r="V53" s="50">
        <v>0</v>
      </c>
      <c r="W53" s="50"/>
      <c r="X53" s="50"/>
      <c r="Y53" s="50"/>
      <c r="Z53" s="50"/>
      <c r="AA53" s="50"/>
      <c r="AB53" s="50">
        <v>0</v>
      </c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41">
        <v>0</v>
      </c>
      <c r="AX53" s="41">
        <v>0</v>
      </c>
      <c r="AY53" s="41">
        <v>0</v>
      </c>
      <c r="AZ53" s="41">
        <v>0</v>
      </c>
      <c r="BA53" s="41">
        <v>0</v>
      </c>
      <c r="BB53" s="41">
        <v>0</v>
      </c>
      <c r="BC53" s="42"/>
      <c r="BD53" s="42"/>
      <c r="BE53" s="33"/>
      <c r="BF53" s="33"/>
    </row>
    <row r="54" spans="1:58" ht="32.25" customHeight="1">
      <c r="A54" s="36" t="s">
        <v>88</v>
      </c>
      <c r="B54" s="46" t="s">
        <v>89</v>
      </c>
      <c r="C54" s="47" t="s">
        <v>90</v>
      </c>
      <c r="D54" s="48" t="s">
        <v>57</v>
      </c>
      <c r="E54" s="48">
        <v>2015</v>
      </c>
      <c r="F54" s="48">
        <v>2015</v>
      </c>
      <c r="G54" s="39"/>
      <c r="H54" s="39"/>
      <c r="I54" s="39"/>
      <c r="J54" s="39"/>
      <c r="K54" s="50">
        <v>3.048</v>
      </c>
      <c r="L54" s="50">
        <v>3.048</v>
      </c>
      <c r="M54" s="50">
        <v>3.048</v>
      </c>
      <c r="N54" s="50"/>
      <c r="O54" s="50"/>
      <c r="P54" s="50">
        <v>3.048</v>
      </c>
      <c r="Q54" s="50"/>
      <c r="R54" s="50"/>
      <c r="S54" s="50"/>
      <c r="T54" s="50"/>
      <c r="U54" s="50"/>
      <c r="V54" s="50">
        <v>0</v>
      </c>
      <c r="W54" s="50"/>
      <c r="X54" s="50"/>
      <c r="Y54" s="50"/>
      <c r="Z54" s="50"/>
      <c r="AA54" s="50"/>
      <c r="AB54" s="50">
        <v>0</v>
      </c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41">
        <v>0</v>
      </c>
      <c r="AX54" s="41">
        <v>0</v>
      </c>
      <c r="AY54" s="41">
        <v>0</v>
      </c>
      <c r="AZ54" s="41">
        <v>0</v>
      </c>
      <c r="BA54" s="41">
        <v>0</v>
      </c>
      <c r="BB54" s="41">
        <v>0</v>
      </c>
      <c r="BC54" s="42"/>
      <c r="BD54" s="42"/>
      <c r="BE54" s="33"/>
      <c r="BF54" s="33"/>
    </row>
    <row r="55" spans="1:58" ht="66" customHeight="1">
      <c r="A55" s="36" t="s">
        <v>91</v>
      </c>
      <c r="B55" s="46" t="s">
        <v>92</v>
      </c>
      <c r="C55" s="47" t="s">
        <v>93</v>
      </c>
      <c r="D55" s="48" t="s">
        <v>57</v>
      </c>
      <c r="E55" s="48">
        <v>2016</v>
      </c>
      <c r="F55" s="48">
        <v>2020</v>
      </c>
      <c r="G55" s="48"/>
      <c r="H55" s="48"/>
      <c r="I55" s="48"/>
      <c r="J55" s="48"/>
      <c r="K55" s="50">
        <v>114</v>
      </c>
      <c r="L55" s="50">
        <v>114</v>
      </c>
      <c r="M55" s="50"/>
      <c r="N55" s="50"/>
      <c r="O55" s="50"/>
      <c r="P55" s="50"/>
      <c r="Q55" s="50"/>
      <c r="R55" s="50"/>
      <c r="S55" s="50">
        <v>25</v>
      </c>
      <c r="T55" s="50"/>
      <c r="U55" s="50"/>
      <c r="V55" s="50">
        <v>25</v>
      </c>
      <c r="W55" s="50"/>
      <c r="X55" s="50"/>
      <c r="Y55" s="50">
        <v>20</v>
      </c>
      <c r="Z55" s="50"/>
      <c r="AA55" s="50"/>
      <c r="AB55" s="50">
        <v>20</v>
      </c>
      <c r="AC55" s="50"/>
      <c r="AD55" s="50"/>
      <c r="AE55" s="50">
        <v>18</v>
      </c>
      <c r="AF55" s="50"/>
      <c r="AG55" s="50"/>
      <c r="AH55" s="50">
        <v>18</v>
      </c>
      <c r="AI55" s="50"/>
      <c r="AJ55" s="50"/>
      <c r="AK55" s="50">
        <v>23</v>
      </c>
      <c r="AL55" s="50"/>
      <c r="AM55" s="50"/>
      <c r="AN55" s="50">
        <v>23</v>
      </c>
      <c r="AO55" s="50"/>
      <c r="AP55" s="50"/>
      <c r="AQ55" s="50">
        <v>28</v>
      </c>
      <c r="AR55" s="50"/>
      <c r="AS55" s="50"/>
      <c r="AT55" s="50">
        <v>28</v>
      </c>
      <c r="AU55" s="50"/>
      <c r="AV55" s="50"/>
      <c r="AW55" s="41">
        <v>114</v>
      </c>
      <c r="AX55" s="41">
        <v>0</v>
      </c>
      <c r="AY55" s="41">
        <v>0</v>
      </c>
      <c r="AZ55" s="41">
        <v>114</v>
      </c>
      <c r="BA55" s="41">
        <v>0</v>
      </c>
      <c r="BB55" s="41">
        <v>0</v>
      </c>
      <c r="BC55" s="42"/>
      <c r="BD55" s="42"/>
      <c r="BE55" s="33"/>
      <c r="BF55" s="33"/>
    </row>
    <row r="56" spans="1:58" s="43" customFormat="1" ht="23.25" customHeight="1">
      <c r="A56" s="44" t="s">
        <v>94</v>
      </c>
      <c r="B56" s="45" t="s">
        <v>95</v>
      </c>
      <c r="C56" s="38"/>
      <c r="D56" s="39"/>
      <c r="E56" s="39"/>
      <c r="F56" s="39"/>
      <c r="G56" s="52"/>
      <c r="H56" s="52"/>
      <c r="I56" s="52"/>
      <c r="J56" s="52"/>
      <c r="K56" s="41">
        <v>66448.52027710664</v>
      </c>
      <c r="L56" s="41">
        <v>62664.021348567301</v>
      </c>
      <c r="M56" s="41">
        <v>5462.1230675403021</v>
      </c>
      <c r="N56" s="41">
        <v>0</v>
      </c>
      <c r="O56" s="41">
        <v>0</v>
      </c>
      <c r="P56" s="41">
        <v>559.05152988839995</v>
      </c>
      <c r="Q56" s="41">
        <v>2124.0388176519027</v>
      </c>
      <c r="R56" s="41">
        <v>2779.0427699999996</v>
      </c>
      <c r="S56" s="41">
        <v>10942.372397568532</v>
      </c>
      <c r="T56" s="41">
        <v>0</v>
      </c>
      <c r="U56" s="41">
        <v>0</v>
      </c>
      <c r="V56" s="41">
        <v>890.13939429580012</v>
      </c>
      <c r="W56" s="41">
        <v>4463.102790400002</v>
      </c>
      <c r="X56" s="41">
        <v>5588.602872872726</v>
      </c>
      <c r="Y56" s="41">
        <v>9637.7048273604796</v>
      </c>
      <c r="Z56" s="41">
        <v>0</v>
      </c>
      <c r="AA56" s="41">
        <v>0</v>
      </c>
      <c r="AB56" s="41">
        <v>2087.8995908000002</v>
      </c>
      <c r="AC56" s="41">
        <v>1867.6851740279999</v>
      </c>
      <c r="AD56" s="41">
        <v>5682.1204091999998</v>
      </c>
      <c r="AE56" s="41">
        <v>13668.092851904092</v>
      </c>
      <c r="AF56" s="41">
        <v>0</v>
      </c>
      <c r="AG56" s="41">
        <v>0</v>
      </c>
      <c r="AH56" s="41">
        <v>2476.66</v>
      </c>
      <c r="AI56" s="41">
        <v>4076.9643150778184</v>
      </c>
      <c r="AJ56" s="41">
        <v>7114.48</v>
      </c>
      <c r="AK56" s="41">
        <v>9161.2789250595433</v>
      </c>
      <c r="AL56" s="41">
        <v>0</v>
      </c>
      <c r="AM56" s="41">
        <v>0</v>
      </c>
      <c r="AN56" s="41">
        <v>3058.2540000000004</v>
      </c>
      <c r="AO56" s="41">
        <v>2058.5717358109432</v>
      </c>
      <c r="AP56" s="41">
        <v>4044.4300000000003</v>
      </c>
      <c r="AQ56" s="41">
        <v>7557.3663000533088</v>
      </c>
      <c r="AR56" s="41">
        <v>0</v>
      </c>
      <c r="AS56" s="41">
        <v>0</v>
      </c>
      <c r="AT56" s="41">
        <v>4529.7396900000003</v>
      </c>
      <c r="AU56" s="41">
        <v>2258.7489093920376</v>
      </c>
      <c r="AV56" s="41">
        <v>768.87</v>
      </c>
      <c r="AW56" s="41">
        <v>50966.815301945957</v>
      </c>
      <c r="AX56" s="41">
        <v>0</v>
      </c>
      <c r="AY56" s="41">
        <v>0</v>
      </c>
      <c r="AZ56" s="41">
        <v>13042.692675095801</v>
      </c>
      <c r="BA56" s="41">
        <v>14725.072924708802</v>
      </c>
      <c r="BB56" s="41">
        <v>23198.503282072725</v>
      </c>
      <c r="BC56" s="42"/>
      <c r="BD56" s="42"/>
      <c r="BE56" s="33"/>
      <c r="BF56" s="33"/>
    </row>
    <row r="57" spans="1:58" s="43" customFormat="1" ht="25.5" customHeight="1">
      <c r="A57" s="44" t="s">
        <v>96</v>
      </c>
      <c r="B57" s="45" t="s">
        <v>97</v>
      </c>
      <c r="C57" s="38"/>
      <c r="D57" s="39"/>
      <c r="E57" s="39"/>
      <c r="F57" s="39"/>
      <c r="G57" s="52"/>
      <c r="H57" s="52"/>
      <c r="I57" s="52"/>
      <c r="J57" s="52"/>
      <c r="K57" s="41">
        <v>46155.080243700395</v>
      </c>
      <c r="L57" s="41">
        <v>44348.586071700396</v>
      </c>
      <c r="M57" s="41">
        <v>2915.9919799999998</v>
      </c>
      <c r="N57" s="41">
        <v>0</v>
      </c>
      <c r="O57" s="41">
        <v>0</v>
      </c>
      <c r="P57" s="41">
        <v>198.52640000000002</v>
      </c>
      <c r="Q57" s="41">
        <v>318.32285999999999</v>
      </c>
      <c r="R57" s="41">
        <v>2399.1527699999997</v>
      </c>
      <c r="S57" s="41">
        <v>8190.518378872729</v>
      </c>
      <c r="T57" s="41">
        <v>0</v>
      </c>
      <c r="U57" s="41">
        <v>0</v>
      </c>
      <c r="V57" s="41">
        <v>350.60370000000006</v>
      </c>
      <c r="W57" s="41">
        <v>2696.3944660000002</v>
      </c>
      <c r="X57" s="41">
        <v>5142.9928728727264</v>
      </c>
      <c r="Y57" s="41">
        <v>7013.8816033324802</v>
      </c>
      <c r="Z57" s="41">
        <v>0</v>
      </c>
      <c r="AA57" s="41">
        <v>0</v>
      </c>
      <c r="AB57" s="41">
        <v>1620.8795908000002</v>
      </c>
      <c r="AC57" s="41">
        <v>0</v>
      </c>
      <c r="AD57" s="41">
        <v>5393.0004091999999</v>
      </c>
      <c r="AE57" s="41">
        <v>10501.523305426274</v>
      </c>
      <c r="AF57" s="41">
        <v>0</v>
      </c>
      <c r="AG57" s="41">
        <v>0</v>
      </c>
      <c r="AH57" s="41">
        <v>2218.21</v>
      </c>
      <c r="AI57" s="41">
        <v>2107.3947685999997</v>
      </c>
      <c r="AJ57" s="41">
        <v>6175.9299999999994</v>
      </c>
      <c r="AK57" s="41">
        <v>5580.3419800000001</v>
      </c>
      <c r="AL57" s="41">
        <v>0</v>
      </c>
      <c r="AM57" s="41">
        <v>0</v>
      </c>
      <c r="AN57" s="41">
        <v>2505.9640000000004</v>
      </c>
      <c r="AO57" s="41">
        <v>0</v>
      </c>
      <c r="AP57" s="41">
        <v>3074.3700000000003</v>
      </c>
      <c r="AQ57" s="41">
        <v>4389.1079406612707</v>
      </c>
      <c r="AR57" s="41">
        <v>0</v>
      </c>
      <c r="AS57" s="41">
        <v>0</v>
      </c>
      <c r="AT57" s="41">
        <v>3620.2302399999999</v>
      </c>
      <c r="AU57" s="41">
        <v>0</v>
      </c>
      <c r="AV57" s="41">
        <v>768.87</v>
      </c>
      <c r="AW57" s="41">
        <v>35675.37320829276</v>
      </c>
      <c r="AX57" s="41">
        <v>0</v>
      </c>
      <c r="AY57" s="41">
        <v>0</v>
      </c>
      <c r="AZ57" s="41">
        <v>10315.887530799999</v>
      </c>
      <c r="BA57" s="41">
        <v>4803.7892345999999</v>
      </c>
      <c r="BB57" s="41">
        <v>20555.163282072725</v>
      </c>
      <c r="BC57" s="42"/>
      <c r="BD57" s="42"/>
      <c r="BE57" s="33"/>
      <c r="BF57" s="33"/>
    </row>
    <row r="58" spans="1:58" ht="24" customHeight="1">
      <c r="A58" s="36" t="s">
        <v>98</v>
      </c>
      <c r="B58" s="46" t="s">
        <v>99</v>
      </c>
      <c r="C58" s="47" t="s">
        <v>100</v>
      </c>
      <c r="D58" s="48" t="s">
        <v>50</v>
      </c>
      <c r="E58" s="48">
        <v>2011</v>
      </c>
      <c r="F58" s="48">
        <v>2015</v>
      </c>
      <c r="G58" s="50">
        <v>180.93154000000001</v>
      </c>
      <c r="H58" s="50">
        <v>680.524</v>
      </c>
      <c r="I58" s="55">
        <v>40848</v>
      </c>
      <c r="J58" s="49"/>
      <c r="K58" s="50">
        <v>631.41171999999995</v>
      </c>
      <c r="L58" s="50">
        <v>23.209</v>
      </c>
      <c r="M58" s="50">
        <v>23.209</v>
      </c>
      <c r="N58" s="50"/>
      <c r="O58" s="50"/>
      <c r="P58" s="50">
        <v>23.209</v>
      </c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41">
        <v>0</v>
      </c>
      <c r="AX58" s="41">
        <v>0</v>
      </c>
      <c r="AY58" s="41">
        <v>0</v>
      </c>
      <c r="AZ58" s="41">
        <v>0</v>
      </c>
      <c r="BA58" s="41">
        <v>0</v>
      </c>
      <c r="BB58" s="41">
        <v>0</v>
      </c>
      <c r="BC58" s="42"/>
      <c r="BD58" s="42"/>
      <c r="BE58" s="33"/>
      <c r="BF58" s="33"/>
    </row>
    <row r="59" spans="1:58" ht="24" customHeight="1">
      <c r="A59" s="36" t="s">
        <v>101</v>
      </c>
      <c r="B59" s="46" t="s">
        <v>102</v>
      </c>
      <c r="C59" s="47" t="s">
        <v>103</v>
      </c>
      <c r="D59" s="48" t="s">
        <v>50</v>
      </c>
      <c r="E59" s="48">
        <v>2012</v>
      </c>
      <c r="F59" s="48">
        <v>2016</v>
      </c>
      <c r="G59" s="49"/>
      <c r="H59" s="49"/>
      <c r="I59" s="49"/>
      <c r="J59" s="50">
        <v>840</v>
      </c>
      <c r="K59" s="50">
        <v>1918.8089</v>
      </c>
      <c r="L59" s="50">
        <v>934.63016000000005</v>
      </c>
      <c r="M59" s="50">
        <v>318.32285999999999</v>
      </c>
      <c r="N59" s="50"/>
      <c r="O59" s="50"/>
      <c r="P59" s="50"/>
      <c r="Q59" s="50">
        <v>318.32285999999999</v>
      </c>
      <c r="R59" s="50"/>
      <c r="S59" s="50">
        <v>616.30730000000005</v>
      </c>
      <c r="T59" s="50"/>
      <c r="U59" s="50"/>
      <c r="V59" s="50">
        <v>95.303700000000049</v>
      </c>
      <c r="W59" s="50">
        <v>520.51730000000009</v>
      </c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41">
        <v>616.30730000000005</v>
      </c>
      <c r="AX59" s="41">
        <v>0</v>
      </c>
      <c r="AY59" s="41">
        <v>0</v>
      </c>
      <c r="AZ59" s="41">
        <v>95.303700000000049</v>
      </c>
      <c r="BA59" s="41">
        <v>520.51730000000009</v>
      </c>
      <c r="BB59" s="41">
        <v>0</v>
      </c>
      <c r="BC59" s="42"/>
      <c r="BD59" s="42"/>
      <c r="BE59" s="33"/>
      <c r="BF59" s="33"/>
    </row>
    <row r="60" spans="1:58" ht="24" customHeight="1">
      <c r="A60" s="36" t="s">
        <v>104</v>
      </c>
      <c r="B60" s="46" t="s">
        <v>105</v>
      </c>
      <c r="C60" s="47" t="s">
        <v>106</v>
      </c>
      <c r="D60" s="48" t="s">
        <v>57</v>
      </c>
      <c r="E60" s="48">
        <v>2016</v>
      </c>
      <c r="F60" s="48">
        <v>2016</v>
      </c>
      <c r="G60" s="49"/>
      <c r="H60" s="49"/>
      <c r="I60" s="49"/>
      <c r="J60" s="50">
        <v>2175.8771660000002</v>
      </c>
      <c r="K60" s="50">
        <v>2175.8771660000002</v>
      </c>
      <c r="L60" s="50">
        <v>2175.8771660000002</v>
      </c>
      <c r="M60" s="50"/>
      <c r="N60" s="50"/>
      <c r="O60" s="50"/>
      <c r="P60" s="50"/>
      <c r="Q60" s="50"/>
      <c r="R60" s="50"/>
      <c r="S60" s="50">
        <v>2175.8771660000002</v>
      </c>
      <c r="T60" s="50"/>
      <c r="U60" s="50"/>
      <c r="V60" s="50"/>
      <c r="W60" s="50">
        <v>2175.8771660000002</v>
      </c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41">
        <v>2175.8771660000002</v>
      </c>
      <c r="AX60" s="41">
        <v>0</v>
      </c>
      <c r="AY60" s="41">
        <v>0</v>
      </c>
      <c r="AZ60" s="41">
        <v>0</v>
      </c>
      <c r="BA60" s="41">
        <v>2175.8771660000002</v>
      </c>
      <c r="BB60" s="41">
        <v>0</v>
      </c>
      <c r="BC60" s="42"/>
      <c r="BD60" s="42"/>
      <c r="BE60" s="33"/>
      <c r="BF60" s="33"/>
    </row>
    <row r="61" spans="1:58" ht="24" customHeight="1">
      <c r="A61" s="36" t="s">
        <v>107</v>
      </c>
      <c r="B61" s="46" t="s">
        <v>108</v>
      </c>
      <c r="C61" s="47" t="s">
        <v>109</v>
      </c>
      <c r="D61" s="48" t="s">
        <v>57</v>
      </c>
      <c r="E61" s="48">
        <v>2015</v>
      </c>
      <c r="F61" s="48">
        <v>2017</v>
      </c>
      <c r="G61" s="49"/>
      <c r="H61" s="49"/>
      <c r="I61" s="49"/>
      <c r="J61" s="49"/>
      <c r="K61" s="50">
        <v>1147.21883</v>
      </c>
      <c r="L61" s="50">
        <v>1147.21883</v>
      </c>
      <c r="M61" s="50">
        <v>16.512339999999998</v>
      </c>
      <c r="N61" s="50"/>
      <c r="O61" s="50"/>
      <c r="P61" s="50">
        <v>2.2599999999999998</v>
      </c>
      <c r="Q61" s="50"/>
      <c r="R61" s="50">
        <v>14.25234</v>
      </c>
      <c r="S61" s="50">
        <v>270.20720999999998</v>
      </c>
      <c r="T61" s="50"/>
      <c r="U61" s="50"/>
      <c r="V61" s="50"/>
      <c r="W61" s="50"/>
      <c r="X61" s="50">
        <v>270.21720999999997</v>
      </c>
      <c r="Y61" s="50">
        <v>860.49928</v>
      </c>
      <c r="Z61" s="50"/>
      <c r="AA61" s="50"/>
      <c r="AB61" s="50">
        <v>105.1</v>
      </c>
      <c r="AC61" s="50"/>
      <c r="AD61" s="50">
        <v>755.4</v>
      </c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41">
        <v>1130.70649</v>
      </c>
      <c r="AX61" s="41">
        <v>0</v>
      </c>
      <c r="AY61" s="41">
        <v>0</v>
      </c>
      <c r="AZ61" s="41">
        <v>105.1</v>
      </c>
      <c r="BA61" s="41">
        <v>0</v>
      </c>
      <c r="BB61" s="41">
        <v>1025.6172099999999</v>
      </c>
      <c r="BC61" s="42"/>
      <c r="BD61" s="42"/>
      <c r="BE61" s="33"/>
      <c r="BF61" s="33"/>
    </row>
    <row r="62" spans="1:58" ht="24" customHeight="1">
      <c r="A62" s="36" t="s">
        <v>110</v>
      </c>
      <c r="B62" s="46" t="s">
        <v>111</v>
      </c>
      <c r="C62" s="47" t="s">
        <v>112</v>
      </c>
      <c r="D62" s="48" t="s">
        <v>50</v>
      </c>
      <c r="E62" s="48">
        <v>2012</v>
      </c>
      <c r="F62" s="48">
        <v>2017</v>
      </c>
      <c r="G62" s="49"/>
      <c r="H62" s="49"/>
      <c r="I62" s="49"/>
      <c r="J62" s="49"/>
      <c r="K62" s="50">
        <v>900</v>
      </c>
      <c r="L62" s="50">
        <v>818.31284000000005</v>
      </c>
      <c r="M62" s="50">
        <v>363.31</v>
      </c>
      <c r="N62" s="50"/>
      <c r="O62" s="50"/>
      <c r="P62" s="50"/>
      <c r="Q62" s="50"/>
      <c r="R62" s="50">
        <v>363.31</v>
      </c>
      <c r="S62" s="50">
        <v>212</v>
      </c>
      <c r="T62" s="50"/>
      <c r="U62" s="50"/>
      <c r="V62" s="50"/>
      <c r="W62" s="50"/>
      <c r="X62" s="50">
        <v>212</v>
      </c>
      <c r="Y62" s="50">
        <v>243</v>
      </c>
      <c r="Z62" s="50"/>
      <c r="AA62" s="50"/>
      <c r="AB62" s="50">
        <v>42.969590799999999</v>
      </c>
      <c r="AC62" s="50"/>
      <c r="AD62" s="50">
        <v>200.03040920000001</v>
      </c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41">
        <v>455</v>
      </c>
      <c r="AX62" s="41">
        <v>0</v>
      </c>
      <c r="AY62" s="41">
        <v>0</v>
      </c>
      <c r="AZ62" s="41">
        <v>42.969590799999999</v>
      </c>
      <c r="BA62" s="41">
        <v>0</v>
      </c>
      <c r="BB62" s="41">
        <v>412.03040920000001</v>
      </c>
      <c r="BC62" s="42"/>
      <c r="BD62" s="42"/>
      <c r="BE62" s="33"/>
      <c r="BF62" s="33"/>
    </row>
    <row r="63" spans="1:58" ht="24" customHeight="1">
      <c r="A63" s="36" t="s">
        <v>113</v>
      </c>
      <c r="B63" s="46" t="s">
        <v>114</v>
      </c>
      <c r="C63" s="47" t="s">
        <v>115</v>
      </c>
      <c r="D63" s="48" t="s">
        <v>57</v>
      </c>
      <c r="E63" s="48">
        <v>2013</v>
      </c>
      <c r="F63" s="48">
        <v>2017</v>
      </c>
      <c r="G63" s="49"/>
      <c r="H63" s="49"/>
      <c r="I63" s="49"/>
      <c r="J63" s="49"/>
      <c r="K63" s="50">
        <v>1828.75847</v>
      </c>
      <c r="L63" s="50">
        <v>1804.1257900000001</v>
      </c>
      <c r="M63" s="50">
        <v>176</v>
      </c>
      <c r="N63" s="50"/>
      <c r="O63" s="50"/>
      <c r="P63" s="50">
        <v>24.04</v>
      </c>
      <c r="Q63" s="50"/>
      <c r="R63" s="50">
        <v>151.96</v>
      </c>
      <c r="S63" s="50">
        <v>1029.6353100000001</v>
      </c>
      <c r="T63" s="50"/>
      <c r="U63" s="50"/>
      <c r="V63" s="50"/>
      <c r="W63" s="50"/>
      <c r="X63" s="50">
        <v>1029.6353100000001</v>
      </c>
      <c r="Y63" s="50">
        <v>598.49047999999993</v>
      </c>
      <c r="Z63" s="50"/>
      <c r="AA63" s="50"/>
      <c r="AB63" s="50">
        <v>148.91</v>
      </c>
      <c r="AC63" s="50"/>
      <c r="AD63" s="50">
        <v>449.58</v>
      </c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41">
        <v>1628.1257900000001</v>
      </c>
      <c r="AX63" s="41">
        <v>0</v>
      </c>
      <c r="AY63" s="41">
        <v>0</v>
      </c>
      <c r="AZ63" s="41">
        <v>148.91</v>
      </c>
      <c r="BA63" s="41">
        <v>0</v>
      </c>
      <c r="BB63" s="41">
        <v>1479.21531</v>
      </c>
      <c r="BC63" s="42"/>
      <c r="BD63" s="42"/>
      <c r="BE63" s="33"/>
      <c r="BF63" s="33"/>
    </row>
    <row r="64" spans="1:58" s="56" customFormat="1" ht="42" customHeight="1">
      <c r="A64" s="36" t="s">
        <v>116</v>
      </c>
      <c r="B64" s="46" t="s">
        <v>117</v>
      </c>
      <c r="C64" s="47" t="s">
        <v>118</v>
      </c>
      <c r="D64" s="48" t="s">
        <v>57</v>
      </c>
      <c r="E64" s="48">
        <v>2015</v>
      </c>
      <c r="F64" s="48">
        <v>2017</v>
      </c>
      <c r="G64" s="49"/>
      <c r="H64" s="49"/>
      <c r="I64" s="49"/>
      <c r="J64" s="49"/>
      <c r="K64" s="50">
        <v>1561.2273137324801</v>
      </c>
      <c r="L64" s="50">
        <v>1561.2273137324801</v>
      </c>
      <c r="M64" s="50">
        <v>90</v>
      </c>
      <c r="N64" s="50"/>
      <c r="O64" s="50"/>
      <c r="P64" s="50">
        <v>11.3</v>
      </c>
      <c r="Q64" s="50"/>
      <c r="R64" s="50">
        <v>78.7</v>
      </c>
      <c r="S64" s="50">
        <v>483</v>
      </c>
      <c r="T64" s="50"/>
      <c r="U64" s="50"/>
      <c r="V64" s="50"/>
      <c r="W64" s="50"/>
      <c r="X64" s="50">
        <v>483</v>
      </c>
      <c r="Y64" s="50">
        <v>988.22731373248007</v>
      </c>
      <c r="Z64" s="50"/>
      <c r="AA64" s="50"/>
      <c r="AB64" s="50">
        <v>245.88</v>
      </c>
      <c r="AC64" s="50"/>
      <c r="AD64" s="50">
        <v>742.35</v>
      </c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41">
        <v>1471.2273137324801</v>
      </c>
      <c r="AX64" s="41">
        <v>0</v>
      </c>
      <c r="AY64" s="41">
        <v>0</v>
      </c>
      <c r="AZ64" s="41">
        <v>245.88</v>
      </c>
      <c r="BA64" s="41">
        <v>0</v>
      </c>
      <c r="BB64" s="41">
        <v>1225.3499999999999</v>
      </c>
      <c r="BC64" s="42"/>
      <c r="BD64" s="42"/>
      <c r="BE64" s="33"/>
      <c r="BF64" s="33"/>
    </row>
    <row r="65" spans="1:58" ht="24" customHeight="1">
      <c r="A65" s="36" t="s">
        <v>119</v>
      </c>
      <c r="B65" s="46" t="s">
        <v>120</v>
      </c>
      <c r="C65" s="47" t="s">
        <v>121</v>
      </c>
      <c r="D65" s="48" t="s">
        <v>57</v>
      </c>
      <c r="E65" s="48">
        <v>2013</v>
      </c>
      <c r="F65" s="48">
        <v>2017</v>
      </c>
      <c r="G65" s="49"/>
      <c r="H65" s="49"/>
      <c r="I65" s="49"/>
      <c r="J65" s="49"/>
      <c r="K65" s="50">
        <v>1351.93571</v>
      </c>
      <c r="L65" s="50">
        <v>1351.93571</v>
      </c>
      <c r="M65" s="50">
        <v>11</v>
      </c>
      <c r="N65" s="50"/>
      <c r="O65" s="50"/>
      <c r="P65" s="50">
        <v>1.5</v>
      </c>
      <c r="Q65" s="50"/>
      <c r="R65" s="50">
        <v>9.5</v>
      </c>
      <c r="S65" s="50">
        <v>351.14915000000002</v>
      </c>
      <c r="T65" s="50"/>
      <c r="U65" s="50"/>
      <c r="V65" s="50"/>
      <c r="W65" s="50"/>
      <c r="X65" s="50">
        <v>351.14915000000002</v>
      </c>
      <c r="Y65" s="50">
        <v>989.78656000000001</v>
      </c>
      <c r="Z65" s="50"/>
      <c r="AA65" s="50"/>
      <c r="AB65" s="50">
        <v>246.27</v>
      </c>
      <c r="AC65" s="50"/>
      <c r="AD65" s="50">
        <v>743.52</v>
      </c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41">
        <v>1340.93571</v>
      </c>
      <c r="AX65" s="41">
        <v>0</v>
      </c>
      <c r="AY65" s="41">
        <v>0</v>
      </c>
      <c r="AZ65" s="41">
        <v>246.27</v>
      </c>
      <c r="BA65" s="41">
        <v>0</v>
      </c>
      <c r="BB65" s="41">
        <v>1094.6691499999999</v>
      </c>
      <c r="BC65" s="42"/>
      <c r="BD65" s="42"/>
      <c r="BE65" s="33"/>
      <c r="BF65" s="33"/>
    </row>
    <row r="66" spans="1:58" ht="24" customHeight="1">
      <c r="A66" s="36" t="s">
        <v>122</v>
      </c>
      <c r="B66" s="46" t="s">
        <v>123</v>
      </c>
      <c r="C66" s="47" t="s">
        <v>124</v>
      </c>
      <c r="D66" s="48" t="s">
        <v>57</v>
      </c>
      <c r="E66" s="48">
        <v>2013</v>
      </c>
      <c r="F66" s="48">
        <v>2017</v>
      </c>
      <c r="G66" s="49"/>
      <c r="H66" s="49"/>
      <c r="I66" s="49"/>
      <c r="J66" s="49"/>
      <c r="K66" s="50">
        <v>1267.4123</v>
      </c>
      <c r="L66" s="50">
        <v>1261.0142900000001</v>
      </c>
      <c r="M66" s="50">
        <v>28</v>
      </c>
      <c r="N66" s="50"/>
      <c r="O66" s="50"/>
      <c r="P66" s="50">
        <v>3.83</v>
      </c>
      <c r="Q66" s="50"/>
      <c r="R66" s="50">
        <v>24.17</v>
      </c>
      <c r="S66" s="50">
        <v>316.25</v>
      </c>
      <c r="T66" s="50"/>
      <c r="U66" s="50"/>
      <c r="V66" s="50"/>
      <c r="W66" s="50"/>
      <c r="X66" s="50">
        <v>316.25</v>
      </c>
      <c r="Y66" s="50">
        <v>916.76429000000007</v>
      </c>
      <c r="Z66" s="50"/>
      <c r="AA66" s="50"/>
      <c r="AB66" s="50">
        <v>228.1</v>
      </c>
      <c r="AC66" s="50"/>
      <c r="AD66" s="50">
        <v>688.66</v>
      </c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41">
        <v>1233.0142900000001</v>
      </c>
      <c r="AX66" s="41">
        <v>0</v>
      </c>
      <c r="AY66" s="41">
        <v>0</v>
      </c>
      <c r="AZ66" s="41">
        <v>228.1</v>
      </c>
      <c r="BA66" s="41">
        <v>0</v>
      </c>
      <c r="BB66" s="41">
        <v>1004.91</v>
      </c>
      <c r="BC66" s="42"/>
      <c r="BD66" s="42"/>
      <c r="BE66" s="33"/>
      <c r="BF66" s="33"/>
    </row>
    <row r="67" spans="1:58" ht="24" customHeight="1">
      <c r="A67" s="36" t="s">
        <v>125</v>
      </c>
      <c r="B67" s="46" t="s">
        <v>126</v>
      </c>
      <c r="C67" s="47" t="s">
        <v>127</v>
      </c>
      <c r="D67" s="48" t="s">
        <v>57</v>
      </c>
      <c r="E67" s="48">
        <v>2010</v>
      </c>
      <c r="F67" s="48">
        <v>2018</v>
      </c>
      <c r="G67" s="49"/>
      <c r="H67" s="49"/>
      <c r="I67" s="49"/>
      <c r="J67" s="49"/>
      <c r="K67" s="50">
        <v>849.90153999999995</v>
      </c>
      <c r="L67" s="50">
        <v>847.87067000000002</v>
      </c>
      <c r="M67" s="50">
        <v>32.95608</v>
      </c>
      <c r="N67" s="50"/>
      <c r="O67" s="50"/>
      <c r="P67" s="50">
        <v>4.5</v>
      </c>
      <c r="Q67" s="50"/>
      <c r="R67" s="50">
        <v>28.46</v>
      </c>
      <c r="S67" s="50">
        <v>88.3</v>
      </c>
      <c r="T67" s="50"/>
      <c r="U67" s="50"/>
      <c r="V67" s="50"/>
      <c r="W67" s="50"/>
      <c r="X67" s="50">
        <v>88.3</v>
      </c>
      <c r="Y67" s="50">
        <v>220</v>
      </c>
      <c r="Z67" s="50"/>
      <c r="AA67" s="50"/>
      <c r="AB67" s="50">
        <v>54.74</v>
      </c>
      <c r="AC67" s="50"/>
      <c r="AD67" s="50">
        <v>165.26</v>
      </c>
      <c r="AE67" s="50">
        <v>506.61047000000002</v>
      </c>
      <c r="AF67" s="50"/>
      <c r="AG67" s="50"/>
      <c r="AH67" s="50">
        <v>109.38</v>
      </c>
      <c r="AI67" s="50"/>
      <c r="AJ67" s="50">
        <v>397.23</v>
      </c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41">
        <v>814.91047000000003</v>
      </c>
      <c r="AX67" s="41">
        <v>0</v>
      </c>
      <c r="AY67" s="41">
        <v>0</v>
      </c>
      <c r="AZ67" s="41">
        <v>164.12</v>
      </c>
      <c r="BA67" s="41">
        <v>0</v>
      </c>
      <c r="BB67" s="41">
        <v>650.79</v>
      </c>
      <c r="BC67" s="42"/>
      <c r="BD67" s="42"/>
      <c r="BE67" s="33"/>
      <c r="BF67" s="33"/>
    </row>
    <row r="68" spans="1:58" ht="24" customHeight="1">
      <c r="A68" s="36" t="s">
        <v>128</v>
      </c>
      <c r="B68" s="46" t="s">
        <v>129</v>
      </c>
      <c r="C68" s="47" t="s">
        <v>130</v>
      </c>
      <c r="D68" s="48" t="s">
        <v>57</v>
      </c>
      <c r="E68" s="48">
        <v>2013</v>
      </c>
      <c r="F68" s="48">
        <v>2018</v>
      </c>
      <c r="G68" s="49"/>
      <c r="H68" s="49"/>
      <c r="I68" s="49"/>
      <c r="J68" s="49"/>
      <c r="K68" s="50">
        <v>2125.5394099999999</v>
      </c>
      <c r="L68" s="50">
        <v>2110.47174</v>
      </c>
      <c r="M68" s="50">
        <v>483.81860999999998</v>
      </c>
      <c r="N68" s="50"/>
      <c r="O68" s="50"/>
      <c r="P68" s="50">
        <v>13.1</v>
      </c>
      <c r="Q68" s="50"/>
      <c r="R68" s="50">
        <v>470.72</v>
      </c>
      <c r="S68" s="50">
        <v>263</v>
      </c>
      <c r="T68" s="50"/>
      <c r="U68" s="50"/>
      <c r="V68" s="50">
        <v>33.08</v>
      </c>
      <c r="W68" s="50"/>
      <c r="X68" s="50">
        <v>229.88</v>
      </c>
      <c r="Y68" s="50">
        <v>236</v>
      </c>
      <c r="Z68" s="50"/>
      <c r="AA68" s="50"/>
      <c r="AB68" s="50">
        <v>58.72</v>
      </c>
      <c r="AC68" s="50"/>
      <c r="AD68" s="50">
        <v>177.28</v>
      </c>
      <c r="AE68" s="50">
        <v>1127.65164</v>
      </c>
      <c r="AF68" s="50"/>
      <c r="AG68" s="50"/>
      <c r="AH68" s="50">
        <v>243.48</v>
      </c>
      <c r="AI68" s="50"/>
      <c r="AJ68" s="50">
        <v>884.18</v>
      </c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41">
        <v>1626.65164</v>
      </c>
      <c r="AX68" s="41">
        <v>0</v>
      </c>
      <c r="AY68" s="41">
        <v>0</v>
      </c>
      <c r="AZ68" s="41">
        <v>335.28</v>
      </c>
      <c r="BA68" s="41">
        <v>0</v>
      </c>
      <c r="BB68" s="41">
        <v>1291.3399999999999</v>
      </c>
      <c r="BC68" s="42"/>
      <c r="BD68" s="42"/>
      <c r="BE68" s="33"/>
      <c r="BF68" s="33"/>
    </row>
    <row r="69" spans="1:58" ht="24" customHeight="1">
      <c r="A69" s="36" t="s">
        <v>131</v>
      </c>
      <c r="B69" s="46" t="s">
        <v>132</v>
      </c>
      <c r="C69" s="47" t="s">
        <v>133</v>
      </c>
      <c r="D69" s="48" t="s">
        <v>57</v>
      </c>
      <c r="E69" s="48">
        <v>2013</v>
      </c>
      <c r="F69" s="48">
        <v>2018</v>
      </c>
      <c r="G69" s="49"/>
      <c r="H69" s="49"/>
      <c r="I69" s="49"/>
      <c r="J69" s="49"/>
      <c r="K69" s="50">
        <v>2014.8521000000001</v>
      </c>
      <c r="L69" s="50">
        <v>1997.1349499999999</v>
      </c>
      <c r="M69" s="50">
        <v>652.74042999999995</v>
      </c>
      <c r="N69" s="50"/>
      <c r="O69" s="50"/>
      <c r="P69" s="50"/>
      <c r="Q69" s="50"/>
      <c r="R69" s="50">
        <v>652.74042999999995</v>
      </c>
      <c r="S69" s="50">
        <v>189</v>
      </c>
      <c r="T69" s="50"/>
      <c r="U69" s="50"/>
      <c r="V69" s="50">
        <v>23.77</v>
      </c>
      <c r="W69" s="50"/>
      <c r="X69" s="50">
        <v>165.23</v>
      </c>
      <c r="Y69" s="50">
        <v>225</v>
      </c>
      <c r="Z69" s="50"/>
      <c r="AA69" s="50"/>
      <c r="AB69" s="50">
        <v>55.98</v>
      </c>
      <c r="AC69" s="50"/>
      <c r="AD69" s="50">
        <v>169.02</v>
      </c>
      <c r="AE69" s="50">
        <v>930.39796000000001</v>
      </c>
      <c r="AF69" s="50"/>
      <c r="AG69" s="50"/>
      <c r="AH69" s="50">
        <v>200.89</v>
      </c>
      <c r="AI69" s="50"/>
      <c r="AJ69" s="50">
        <v>729.51</v>
      </c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41">
        <v>1344.39796</v>
      </c>
      <c r="AX69" s="41">
        <v>0</v>
      </c>
      <c r="AY69" s="41">
        <v>0</v>
      </c>
      <c r="AZ69" s="41">
        <v>280.64</v>
      </c>
      <c r="BA69" s="41">
        <v>0</v>
      </c>
      <c r="BB69" s="41">
        <v>1063.76</v>
      </c>
      <c r="BC69" s="42"/>
      <c r="BD69" s="42"/>
      <c r="BE69" s="33"/>
      <c r="BF69" s="33"/>
    </row>
    <row r="70" spans="1:58" ht="24" customHeight="1">
      <c r="A70" s="36" t="s">
        <v>134</v>
      </c>
      <c r="B70" s="46" t="s">
        <v>135</v>
      </c>
      <c r="C70" s="47" t="s">
        <v>136</v>
      </c>
      <c r="D70" s="48" t="s">
        <v>57</v>
      </c>
      <c r="E70" s="48">
        <v>2013</v>
      </c>
      <c r="F70" s="48">
        <v>2018</v>
      </c>
      <c r="G70" s="49"/>
      <c r="H70" s="49"/>
      <c r="I70" s="49"/>
      <c r="J70" s="49"/>
      <c r="K70" s="50">
        <v>908.07637</v>
      </c>
      <c r="L70" s="50">
        <v>902.072228</v>
      </c>
      <c r="M70" s="50">
        <v>89.017340000000004</v>
      </c>
      <c r="N70" s="50"/>
      <c r="O70" s="50"/>
      <c r="P70" s="50">
        <v>12.16</v>
      </c>
      <c r="Q70" s="50"/>
      <c r="R70" s="50">
        <v>76.86</v>
      </c>
      <c r="S70" s="50">
        <v>156.66028</v>
      </c>
      <c r="T70" s="50"/>
      <c r="U70" s="50"/>
      <c r="V70" s="50">
        <v>19.71</v>
      </c>
      <c r="W70" s="50"/>
      <c r="X70" s="50">
        <v>136.94999999999999</v>
      </c>
      <c r="Y70" s="50">
        <v>249</v>
      </c>
      <c r="Z70" s="50"/>
      <c r="AA70" s="50"/>
      <c r="AB70" s="50">
        <v>61.95</v>
      </c>
      <c r="AC70" s="50"/>
      <c r="AD70" s="50">
        <v>187.05</v>
      </c>
      <c r="AE70" s="50">
        <v>407.39877999999999</v>
      </c>
      <c r="AF70" s="50"/>
      <c r="AG70" s="50"/>
      <c r="AH70" s="50">
        <v>87.96</v>
      </c>
      <c r="AI70" s="50"/>
      <c r="AJ70" s="50">
        <v>319.44</v>
      </c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41">
        <v>813.05906000000004</v>
      </c>
      <c r="AX70" s="41">
        <v>0</v>
      </c>
      <c r="AY70" s="41">
        <v>0</v>
      </c>
      <c r="AZ70" s="41">
        <v>169.62</v>
      </c>
      <c r="BA70" s="41">
        <v>0</v>
      </c>
      <c r="BB70" s="41">
        <v>643.44000000000005</v>
      </c>
      <c r="BC70" s="42"/>
      <c r="BD70" s="42"/>
      <c r="BE70" s="33"/>
      <c r="BF70" s="33"/>
    </row>
    <row r="71" spans="1:58" ht="24" customHeight="1">
      <c r="A71" s="36" t="s">
        <v>137</v>
      </c>
      <c r="B71" s="46" t="s">
        <v>138</v>
      </c>
      <c r="C71" s="47" t="s">
        <v>139</v>
      </c>
      <c r="D71" s="48" t="s">
        <v>57</v>
      </c>
      <c r="E71" s="48">
        <v>2013</v>
      </c>
      <c r="F71" s="48">
        <v>2018</v>
      </c>
      <c r="G71" s="49"/>
      <c r="H71" s="49"/>
      <c r="I71" s="49"/>
      <c r="J71" s="49"/>
      <c r="K71" s="50">
        <v>2299.6038232835999</v>
      </c>
      <c r="L71" s="50">
        <v>2299.6038232835999</v>
      </c>
      <c r="M71" s="50">
        <v>16</v>
      </c>
      <c r="N71" s="50"/>
      <c r="O71" s="50"/>
      <c r="P71" s="50">
        <v>2.19</v>
      </c>
      <c r="Q71" s="50"/>
      <c r="R71" s="50">
        <v>13.81</v>
      </c>
      <c r="S71" s="50">
        <v>435.27120287272697</v>
      </c>
      <c r="T71" s="50"/>
      <c r="U71" s="50"/>
      <c r="V71" s="50"/>
      <c r="W71" s="50"/>
      <c r="X71" s="50">
        <v>435.27120287272697</v>
      </c>
      <c r="Y71" s="50">
        <v>595</v>
      </c>
      <c r="Z71" s="50"/>
      <c r="AA71" s="50"/>
      <c r="AB71" s="50">
        <v>148.04</v>
      </c>
      <c r="AC71" s="50"/>
      <c r="AD71" s="50">
        <v>446.96</v>
      </c>
      <c r="AE71" s="50">
        <v>1253.332620410873</v>
      </c>
      <c r="AF71" s="50"/>
      <c r="AG71" s="50"/>
      <c r="AH71" s="50">
        <v>270.61</v>
      </c>
      <c r="AI71" s="50"/>
      <c r="AJ71" s="50">
        <v>982.72</v>
      </c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41">
        <v>2283.6038232835999</v>
      </c>
      <c r="AX71" s="41">
        <v>0</v>
      </c>
      <c r="AY71" s="41">
        <v>0</v>
      </c>
      <c r="AZ71" s="41">
        <v>418.65</v>
      </c>
      <c r="BA71" s="41">
        <v>0</v>
      </c>
      <c r="BB71" s="41">
        <v>1864.951202872727</v>
      </c>
      <c r="BC71" s="42"/>
      <c r="BD71" s="42"/>
      <c r="BE71" s="33"/>
      <c r="BF71" s="33"/>
    </row>
    <row r="72" spans="1:58" ht="24" customHeight="1">
      <c r="A72" s="36" t="s">
        <v>140</v>
      </c>
      <c r="B72" s="46" t="s">
        <v>141</v>
      </c>
      <c r="C72" s="47" t="s">
        <v>142</v>
      </c>
      <c r="D72" s="48" t="s">
        <v>57</v>
      </c>
      <c r="E72" s="48">
        <v>2013</v>
      </c>
      <c r="F72" s="48">
        <v>2018</v>
      </c>
      <c r="G72" s="49"/>
      <c r="H72" s="49"/>
      <c r="I72" s="49"/>
      <c r="J72" s="49"/>
      <c r="K72" s="50">
        <v>1350.0000299999999</v>
      </c>
      <c r="L72" s="50">
        <v>1350.0000299999999</v>
      </c>
      <c r="M72" s="50"/>
      <c r="N72" s="50"/>
      <c r="O72" s="50"/>
      <c r="P72" s="50"/>
      <c r="Q72" s="50"/>
      <c r="R72" s="50"/>
      <c r="S72" s="50">
        <v>151</v>
      </c>
      <c r="T72" s="50"/>
      <c r="U72" s="50"/>
      <c r="V72" s="50">
        <v>18.989999999999998</v>
      </c>
      <c r="W72" s="50"/>
      <c r="X72" s="50">
        <v>132.01</v>
      </c>
      <c r="Y72" s="50">
        <v>241</v>
      </c>
      <c r="Z72" s="50"/>
      <c r="AA72" s="50"/>
      <c r="AB72" s="50">
        <v>59.96</v>
      </c>
      <c r="AC72" s="50"/>
      <c r="AD72" s="50">
        <v>181.04</v>
      </c>
      <c r="AE72" s="50">
        <v>958</v>
      </c>
      <c r="AF72" s="50"/>
      <c r="AG72" s="50"/>
      <c r="AH72" s="50">
        <v>206.85</v>
      </c>
      <c r="AI72" s="50"/>
      <c r="AJ72" s="50">
        <v>751.15</v>
      </c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41">
        <v>1350</v>
      </c>
      <c r="AX72" s="41">
        <v>0</v>
      </c>
      <c r="AY72" s="41">
        <v>0</v>
      </c>
      <c r="AZ72" s="41">
        <v>285.8</v>
      </c>
      <c r="BA72" s="41">
        <v>0</v>
      </c>
      <c r="BB72" s="41">
        <v>1064.1999999999998</v>
      </c>
      <c r="BC72" s="42"/>
      <c r="BD72" s="42"/>
      <c r="BE72" s="33"/>
      <c r="BF72" s="33"/>
    </row>
    <row r="73" spans="1:58" ht="24" customHeight="1">
      <c r="A73" s="36" t="s">
        <v>143</v>
      </c>
      <c r="B73" s="46" t="s">
        <v>144</v>
      </c>
      <c r="C73" s="47" t="s">
        <v>145</v>
      </c>
      <c r="D73" s="48" t="s">
        <v>57</v>
      </c>
      <c r="E73" s="48">
        <v>2013</v>
      </c>
      <c r="F73" s="48">
        <v>2018</v>
      </c>
      <c r="G73" s="49"/>
      <c r="H73" s="49"/>
      <c r="I73" s="49"/>
      <c r="J73" s="49"/>
      <c r="K73" s="50">
        <v>1180.9172060154001</v>
      </c>
      <c r="L73" s="50">
        <v>1180.9172060154001</v>
      </c>
      <c r="M73" s="50">
        <v>15</v>
      </c>
      <c r="N73" s="50"/>
      <c r="O73" s="50"/>
      <c r="P73" s="50">
        <v>2.0499999999999998</v>
      </c>
      <c r="Q73" s="50"/>
      <c r="R73" s="50">
        <v>12.95</v>
      </c>
      <c r="S73" s="50">
        <v>504.84240000000005</v>
      </c>
      <c r="T73" s="50"/>
      <c r="U73" s="50"/>
      <c r="V73" s="50">
        <v>63.5</v>
      </c>
      <c r="W73" s="50"/>
      <c r="X73" s="50">
        <v>441.34</v>
      </c>
      <c r="Y73" s="50">
        <v>56.113679600000019</v>
      </c>
      <c r="Z73" s="50"/>
      <c r="AA73" s="50"/>
      <c r="AB73" s="50">
        <v>13.96</v>
      </c>
      <c r="AC73" s="50"/>
      <c r="AD73" s="50">
        <v>42.15</v>
      </c>
      <c r="AE73" s="50">
        <v>604.96112641540003</v>
      </c>
      <c r="AF73" s="50"/>
      <c r="AG73" s="50"/>
      <c r="AH73" s="50">
        <v>130.62</v>
      </c>
      <c r="AI73" s="50"/>
      <c r="AJ73" s="50">
        <v>474.34</v>
      </c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41">
        <v>1165.9172060154001</v>
      </c>
      <c r="AX73" s="41">
        <v>0</v>
      </c>
      <c r="AY73" s="41">
        <v>0</v>
      </c>
      <c r="AZ73" s="41">
        <v>208.08</v>
      </c>
      <c r="BA73" s="41">
        <v>0</v>
      </c>
      <c r="BB73" s="41">
        <v>957.82999999999993</v>
      </c>
      <c r="BC73" s="42"/>
      <c r="BD73" s="42"/>
      <c r="BE73" s="33"/>
      <c r="BF73" s="33"/>
    </row>
    <row r="74" spans="1:58" ht="24" customHeight="1">
      <c r="A74" s="36" t="s">
        <v>146</v>
      </c>
      <c r="B74" s="46" t="s">
        <v>147</v>
      </c>
      <c r="C74" s="47" t="s">
        <v>148</v>
      </c>
      <c r="D74" s="48" t="s">
        <v>57</v>
      </c>
      <c r="E74" s="48">
        <v>2013</v>
      </c>
      <c r="F74" s="48">
        <v>2018</v>
      </c>
      <c r="G74" s="49"/>
      <c r="H74" s="49"/>
      <c r="I74" s="49"/>
      <c r="J74" s="49"/>
      <c r="K74" s="50">
        <v>1341.91804</v>
      </c>
      <c r="L74" s="50">
        <v>1341.6080400000001</v>
      </c>
      <c r="M74" s="50">
        <v>11</v>
      </c>
      <c r="N74" s="50"/>
      <c r="O74" s="50"/>
      <c r="P74" s="50">
        <v>1.5</v>
      </c>
      <c r="Q74" s="50"/>
      <c r="R74" s="50">
        <v>9.5</v>
      </c>
      <c r="S74" s="50">
        <v>132.20400000000001</v>
      </c>
      <c r="T74" s="50"/>
      <c r="U74" s="50"/>
      <c r="V74" s="50">
        <v>16.63</v>
      </c>
      <c r="W74" s="50"/>
      <c r="X74" s="50">
        <v>115.57</v>
      </c>
      <c r="Y74" s="50">
        <v>242</v>
      </c>
      <c r="Z74" s="50"/>
      <c r="AA74" s="50"/>
      <c r="AB74" s="50">
        <v>60.21</v>
      </c>
      <c r="AC74" s="50"/>
      <c r="AD74" s="50">
        <v>181.79</v>
      </c>
      <c r="AE74" s="50">
        <v>956.40404000000012</v>
      </c>
      <c r="AF74" s="50"/>
      <c r="AG74" s="50"/>
      <c r="AH74" s="50">
        <v>612.30999999999995</v>
      </c>
      <c r="AI74" s="50"/>
      <c r="AJ74" s="50">
        <v>344.09</v>
      </c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41">
        <v>1330.6080400000001</v>
      </c>
      <c r="AX74" s="41">
        <v>0</v>
      </c>
      <c r="AY74" s="41">
        <v>0</v>
      </c>
      <c r="AZ74" s="41">
        <v>689.15</v>
      </c>
      <c r="BA74" s="41">
        <v>0</v>
      </c>
      <c r="BB74" s="41">
        <v>641.45000000000005</v>
      </c>
      <c r="BC74" s="42"/>
      <c r="BD74" s="42"/>
      <c r="BE74" s="33"/>
      <c r="BF74" s="33"/>
    </row>
    <row r="75" spans="1:58" ht="24" customHeight="1">
      <c r="A75" s="36" t="s">
        <v>149</v>
      </c>
      <c r="B75" s="46" t="s">
        <v>150</v>
      </c>
      <c r="C75" s="47" t="s">
        <v>151</v>
      </c>
      <c r="D75" s="48" t="s">
        <v>57</v>
      </c>
      <c r="E75" s="48">
        <v>2018</v>
      </c>
      <c r="F75" s="48">
        <v>2018</v>
      </c>
      <c r="G75" s="49"/>
      <c r="H75" s="49"/>
      <c r="I75" s="49"/>
      <c r="J75" s="50">
        <v>2107.3947685999997</v>
      </c>
      <c r="K75" s="50">
        <v>2107.3947685999997</v>
      </c>
      <c r="L75" s="50">
        <v>2107.3947685999997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>
        <v>2107.3947685999997</v>
      </c>
      <c r="AF75" s="50"/>
      <c r="AG75" s="50"/>
      <c r="AH75" s="50"/>
      <c r="AI75" s="50">
        <v>2107.3947685999997</v>
      </c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41">
        <v>2107.3947685999997</v>
      </c>
      <c r="AX75" s="41">
        <v>0</v>
      </c>
      <c r="AY75" s="41">
        <v>0</v>
      </c>
      <c r="AZ75" s="41">
        <v>0</v>
      </c>
      <c r="BA75" s="41">
        <v>2107.3947685999997</v>
      </c>
      <c r="BB75" s="41">
        <v>0</v>
      </c>
      <c r="BC75" s="42"/>
      <c r="BD75" s="42"/>
      <c r="BE75" s="33"/>
      <c r="BF75" s="33"/>
    </row>
    <row r="76" spans="1:58" ht="24" customHeight="1">
      <c r="A76" s="36" t="s">
        <v>152</v>
      </c>
      <c r="B76" s="46" t="s">
        <v>153</v>
      </c>
      <c r="C76" s="47" t="s">
        <v>154</v>
      </c>
      <c r="D76" s="48" t="s">
        <v>57</v>
      </c>
      <c r="E76" s="48">
        <v>2013</v>
      </c>
      <c r="F76" s="48">
        <v>2019</v>
      </c>
      <c r="G76" s="49"/>
      <c r="H76" s="49"/>
      <c r="I76" s="49"/>
      <c r="J76" s="49"/>
      <c r="K76" s="50">
        <v>1374.88257</v>
      </c>
      <c r="L76" s="50">
        <v>1374.88257</v>
      </c>
      <c r="M76" s="50"/>
      <c r="N76" s="50"/>
      <c r="O76" s="50"/>
      <c r="P76" s="50"/>
      <c r="Q76" s="50"/>
      <c r="R76" s="50"/>
      <c r="S76" s="50">
        <v>50.240009999999998</v>
      </c>
      <c r="T76" s="50"/>
      <c r="U76" s="50"/>
      <c r="V76" s="50">
        <v>6.32</v>
      </c>
      <c r="W76" s="50"/>
      <c r="X76" s="50">
        <v>43.92</v>
      </c>
      <c r="Y76" s="50">
        <v>138</v>
      </c>
      <c r="Z76" s="50"/>
      <c r="AA76" s="50"/>
      <c r="AB76" s="50">
        <v>34.340000000000003</v>
      </c>
      <c r="AC76" s="50"/>
      <c r="AD76" s="50">
        <v>103.66</v>
      </c>
      <c r="AE76" s="50">
        <v>282</v>
      </c>
      <c r="AF76" s="50"/>
      <c r="AG76" s="50"/>
      <c r="AH76" s="50">
        <v>60.89</v>
      </c>
      <c r="AI76" s="50"/>
      <c r="AJ76" s="50">
        <v>221.11</v>
      </c>
      <c r="AK76" s="50">
        <v>904.64059999999995</v>
      </c>
      <c r="AL76" s="50"/>
      <c r="AM76" s="50"/>
      <c r="AN76" s="50">
        <v>328.19</v>
      </c>
      <c r="AO76" s="50"/>
      <c r="AP76" s="50">
        <v>576.45000000000005</v>
      </c>
      <c r="AQ76" s="50"/>
      <c r="AR76" s="50"/>
      <c r="AS76" s="50"/>
      <c r="AT76" s="50"/>
      <c r="AU76" s="50"/>
      <c r="AV76" s="50"/>
      <c r="AW76" s="41">
        <v>1374.8806099999999</v>
      </c>
      <c r="AX76" s="41">
        <v>0</v>
      </c>
      <c r="AY76" s="41">
        <v>0</v>
      </c>
      <c r="AZ76" s="41">
        <v>429.74</v>
      </c>
      <c r="BA76" s="41">
        <v>0</v>
      </c>
      <c r="BB76" s="41">
        <v>945.1400000000001</v>
      </c>
      <c r="BC76" s="42"/>
      <c r="BD76" s="42"/>
      <c r="BE76" s="33"/>
      <c r="BF76" s="33"/>
    </row>
    <row r="77" spans="1:58" ht="24" customHeight="1">
      <c r="A77" s="36" t="s">
        <v>155</v>
      </c>
      <c r="B77" s="46" t="s">
        <v>156</v>
      </c>
      <c r="C77" s="47" t="s">
        <v>157</v>
      </c>
      <c r="D77" s="48" t="s">
        <v>57</v>
      </c>
      <c r="E77" s="48">
        <v>2010</v>
      </c>
      <c r="F77" s="48">
        <v>2019</v>
      </c>
      <c r="G77" s="49"/>
      <c r="H77" s="49"/>
      <c r="I77" s="49"/>
      <c r="J77" s="49"/>
      <c r="K77" s="50">
        <v>1600.10016</v>
      </c>
      <c r="L77" s="50">
        <v>1583.88086</v>
      </c>
      <c r="M77" s="50">
        <v>317.62141000000003</v>
      </c>
      <c r="N77" s="50"/>
      <c r="O77" s="50"/>
      <c r="P77" s="50">
        <v>43.39</v>
      </c>
      <c r="Q77" s="50"/>
      <c r="R77" s="50">
        <v>274.23</v>
      </c>
      <c r="S77" s="50">
        <v>547.57434999999998</v>
      </c>
      <c r="T77" s="50"/>
      <c r="U77" s="50"/>
      <c r="V77" s="50">
        <v>48.88</v>
      </c>
      <c r="W77" s="50"/>
      <c r="X77" s="50">
        <v>498.69</v>
      </c>
      <c r="Y77" s="50">
        <v>20</v>
      </c>
      <c r="Z77" s="50"/>
      <c r="AA77" s="50"/>
      <c r="AB77" s="50">
        <v>4.9800000000000004</v>
      </c>
      <c r="AC77" s="50"/>
      <c r="AD77" s="50">
        <v>15.02</v>
      </c>
      <c r="AE77" s="50">
        <v>225</v>
      </c>
      <c r="AF77" s="50"/>
      <c r="AG77" s="50"/>
      <c r="AH77" s="50">
        <v>48.58</v>
      </c>
      <c r="AI77" s="50"/>
      <c r="AJ77" s="50">
        <v>176.42</v>
      </c>
      <c r="AK77" s="50">
        <v>473.68238000000002</v>
      </c>
      <c r="AL77" s="50"/>
      <c r="AM77" s="50"/>
      <c r="AN77" s="50">
        <v>170.88</v>
      </c>
      <c r="AO77" s="50"/>
      <c r="AP77" s="50">
        <v>302.79999999999995</v>
      </c>
      <c r="AQ77" s="50"/>
      <c r="AR77" s="50"/>
      <c r="AS77" s="50"/>
      <c r="AT77" s="50"/>
      <c r="AU77" s="50"/>
      <c r="AV77" s="50"/>
      <c r="AW77" s="41">
        <v>1266.2567300000001</v>
      </c>
      <c r="AX77" s="41">
        <v>0</v>
      </c>
      <c r="AY77" s="41">
        <v>0</v>
      </c>
      <c r="AZ77" s="41">
        <v>273.32</v>
      </c>
      <c r="BA77" s="41">
        <v>0</v>
      </c>
      <c r="BB77" s="41">
        <v>992.93</v>
      </c>
      <c r="BC77" s="42"/>
      <c r="BD77" s="42"/>
      <c r="BE77" s="33"/>
      <c r="BF77" s="33"/>
    </row>
    <row r="78" spans="1:58" s="56" customFormat="1" ht="37.5">
      <c r="A78" s="36" t="s">
        <v>158</v>
      </c>
      <c r="B78" s="46" t="s">
        <v>159</v>
      </c>
      <c r="C78" s="47" t="s">
        <v>160</v>
      </c>
      <c r="D78" s="48" t="s">
        <v>57</v>
      </c>
      <c r="E78" s="48">
        <v>2015</v>
      </c>
      <c r="F78" s="48">
        <v>2019</v>
      </c>
      <c r="G78" s="49"/>
      <c r="H78" s="49"/>
      <c r="I78" s="49"/>
      <c r="J78" s="49"/>
      <c r="K78" s="50">
        <v>1013</v>
      </c>
      <c r="L78" s="50">
        <v>1013</v>
      </c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>
        <v>39</v>
      </c>
      <c r="Z78" s="50"/>
      <c r="AA78" s="50"/>
      <c r="AB78" s="50">
        <v>11.96</v>
      </c>
      <c r="AC78" s="50"/>
      <c r="AD78" s="50">
        <v>27.04</v>
      </c>
      <c r="AE78" s="50">
        <v>217</v>
      </c>
      <c r="AF78" s="50"/>
      <c r="AG78" s="50"/>
      <c r="AH78" s="50">
        <v>46.85</v>
      </c>
      <c r="AI78" s="50"/>
      <c r="AJ78" s="50">
        <v>170.15</v>
      </c>
      <c r="AK78" s="50">
        <v>757.154</v>
      </c>
      <c r="AL78" s="50"/>
      <c r="AM78" s="50"/>
      <c r="AN78" s="50">
        <v>757.154</v>
      </c>
      <c r="AO78" s="50"/>
      <c r="AP78" s="50"/>
      <c r="AQ78" s="50"/>
      <c r="AR78" s="50"/>
      <c r="AS78" s="50"/>
      <c r="AT78" s="50"/>
      <c r="AU78" s="50"/>
      <c r="AV78" s="50"/>
      <c r="AW78" s="41">
        <v>1013.154</v>
      </c>
      <c r="AX78" s="41">
        <v>0</v>
      </c>
      <c r="AY78" s="41">
        <v>0</v>
      </c>
      <c r="AZ78" s="41">
        <v>815.96399999999994</v>
      </c>
      <c r="BA78" s="41">
        <v>0</v>
      </c>
      <c r="BB78" s="41">
        <v>197.19</v>
      </c>
      <c r="BC78" s="42"/>
      <c r="BD78" s="42"/>
      <c r="BE78" s="33"/>
      <c r="BF78" s="33"/>
    </row>
    <row r="79" spans="1:58" ht="24" customHeight="1">
      <c r="A79" s="36" t="s">
        <v>161</v>
      </c>
      <c r="B79" s="46" t="s">
        <v>162</v>
      </c>
      <c r="C79" s="47" t="s">
        <v>163</v>
      </c>
      <c r="D79" s="48" t="s">
        <v>57</v>
      </c>
      <c r="E79" s="48">
        <v>2015</v>
      </c>
      <c r="F79" s="48">
        <v>2019</v>
      </c>
      <c r="G79" s="49"/>
      <c r="H79" s="49"/>
      <c r="I79" s="49"/>
      <c r="J79" s="49"/>
      <c r="K79" s="50">
        <v>720</v>
      </c>
      <c r="L79" s="50">
        <v>720</v>
      </c>
      <c r="M79" s="57"/>
      <c r="N79" s="57"/>
      <c r="O79" s="57"/>
      <c r="P79" s="57"/>
      <c r="Q79" s="57"/>
      <c r="R79" s="57"/>
      <c r="S79" s="50"/>
      <c r="T79" s="57"/>
      <c r="U79" s="57"/>
      <c r="V79" s="57"/>
      <c r="W79" s="57"/>
      <c r="X79" s="57"/>
      <c r="Y79" s="50">
        <v>67</v>
      </c>
      <c r="Z79" s="57"/>
      <c r="AA79" s="57"/>
      <c r="AB79" s="57">
        <v>16.670000000000002</v>
      </c>
      <c r="AC79" s="57"/>
      <c r="AD79" s="57">
        <v>50.33</v>
      </c>
      <c r="AE79" s="50">
        <v>234</v>
      </c>
      <c r="AF79" s="57"/>
      <c r="AG79" s="57"/>
      <c r="AH79" s="57">
        <v>50.52</v>
      </c>
      <c r="AI79" s="57"/>
      <c r="AJ79" s="57">
        <v>183.48</v>
      </c>
      <c r="AK79" s="50">
        <v>419</v>
      </c>
      <c r="AL79" s="57"/>
      <c r="AM79" s="57"/>
      <c r="AN79" s="57">
        <v>152.01</v>
      </c>
      <c r="AO79" s="57"/>
      <c r="AP79" s="57">
        <v>266.99</v>
      </c>
      <c r="AQ79" s="50"/>
      <c r="AR79" s="57"/>
      <c r="AS79" s="57"/>
      <c r="AT79" s="57"/>
      <c r="AU79" s="57"/>
      <c r="AV79" s="57"/>
      <c r="AW79" s="41">
        <v>720</v>
      </c>
      <c r="AX79" s="41">
        <v>0</v>
      </c>
      <c r="AY79" s="41">
        <v>0</v>
      </c>
      <c r="AZ79" s="41">
        <v>219.2</v>
      </c>
      <c r="BA79" s="41">
        <v>0</v>
      </c>
      <c r="BB79" s="41">
        <v>500.8</v>
      </c>
      <c r="BC79" s="42"/>
      <c r="BD79" s="42"/>
      <c r="BE79" s="33"/>
      <c r="BF79" s="33"/>
    </row>
    <row r="80" spans="1:58" ht="24" customHeight="1">
      <c r="A80" s="36" t="s">
        <v>164</v>
      </c>
      <c r="B80" s="46" t="s">
        <v>165</v>
      </c>
      <c r="C80" s="47" t="s">
        <v>166</v>
      </c>
      <c r="D80" s="48" t="s">
        <v>57</v>
      </c>
      <c r="E80" s="48">
        <v>2015</v>
      </c>
      <c r="F80" s="48">
        <v>2019</v>
      </c>
      <c r="G80" s="49"/>
      <c r="H80" s="49"/>
      <c r="I80" s="49"/>
      <c r="J80" s="49"/>
      <c r="K80" s="50">
        <v>801.26580000000001</v>
      </c>
      <c r="L80" s="50">
        <v>801.26580000000001</v>
      </c>
      <c r="M80" s="50">
        <v>15</v>
      </c>
      <c r="N80" s="50"/>
      <c r="O80" s="50"/>
      <c r="P80" s="50">
        <v>2.0499999999999998</v>
      </c>
      <c r="Q80" s="50"/>
      <c r="R80" s="50">
        <v>12.95</v>
      </c>
      <c r="S80" s="50"/>
      <c r="T80" s="50"/>
      <c r="U80" s="50"/>
      <c r="V80" s="50"/>
      <c r="W80" s="50"/>
      <c r="X80" s="50"/>
      <c r="Y80" s="50">
        <v>57</v>
      </c>
      <c r="Z80" s="50"/>
      <c r="AA80" s="50"/>
      <c r="AB80" s="50">
        <v>14.18</v>
      </c>
      <c r="AC80" s="50"/>
      <c r="AD80" s="50">
        <v>42.82</v>
      </c>
      <c r="AE80" s="50">
        <v>246</v>
      </c>
      <c r="AF80" s="50"/>
      <c r="AG80" s="50"/>
      <c r="AH80" s="50">
        <v>53.11</v>
      </c>
      <c r="AI80" s="50"/>
      <c r="AJ80" s="50">
        <v>192.89</v>
      </c>
      <c r="AK80" s="50">
        <v>483.26580000000001</v>
      </c>
      <c r="AL80" s="50"/>
      <c r="AM80" s="50"/>
      <c r="AN80" s="50">
        <v>175.32</v>
      </c>
      <c r="AO80" s="50"/>
      <c r="AP80" s="50">
        <v>307.95</v>
      </c>
      <c r="AQ80" s="50"/>
      <c r="AR80" s="50"/>
      <c r="AS80" s="50"/>
      <c r="AT80" s="50"/>
      <c r="AU80" s="50"/>
      <c r="AV80" s="50"/>
      <c r="AW80" s="41">
        <v>786.26580000000001</v>
      </c>
      <c r="AX80" s="41">
        <v>0</v>
      </c>
      <c r="AY80" s="41">
        <v>0</v>
      </c>
      <c r="AZ80" s="41">
        <v>242.60999999999999</v>
      </c>
      <c r="BA80" s="41">
        <v>0</v>
      </c>
      <c r="BB80" s="41">
        <v>543.66</v>
      </c>
      <c r="BC80" s="42"/>
      <c r="BD80" s="42"/>
      <c r="BE80" s="33"/>
      <c r="BF80" s="33"/>
    </row>
    <row r="81" spans="1:59" ht="24" customHeight="1">
      <c r="A81" s="36" t="s">
        <v>167</v>
      </c>
      <c r="B81" s="46" t="s">
        <v>168</v>
      </c>
      <c r="C81" s="47" t="s">
        <v>169</v>
      </c>
      <c r="D81" s="48" t="s">
        <v>57</v>
      </c>
      <c r="E81" s="48">
        <v>2013</v>
      </c>
      <c r="F81" s="48">
        <v>2020</v>
      </c>
      <c r="G81" s="49"/>
      <c r="H81" s="49"/>
      <c r="I81" s="49"/>
      <c r="J81" s="49"/>
      <c r="K81" s="50">
        <v>1513.0492200000001</v>
      </c>
      <c r="L81" s="50">
        <v>1498.8834099999999</v>
      </c>
      <c r="M81" s="50">
        <v>214.31650999999999</v>
      </c>
      <c r="N81" s="50"/>
      <c r="O81" s="50"/>
      <c r="P81" s="50">
        <v>9.2799999999999994</v>
      </c>
      <c r="Q81" s="50"/>
      <c r="R81" s="50">
        <v>205.04</v>
      </c>
      <c r="S81" s="50">
        <v>218</v>
      </c>
      <c r="T81" s="50"/>
      <c r="U81" s="50"/>
      <c r="V81" s="50">
        <v>24.42</v>
      </c>
      <c r="W81" s="50"/>
      <c r="X81" s="50">
        <v>193.58</v>
      </c>
      <c r="Y81" s="50">
        <v>32</v>
      </c>
      <c r="Z81" s="50"/>
      <c r="AA81" s="50"/>
      <c r="AB81" s="50">
        <v>7.96</v>
      </c>
      <c r="AC81" s="50"/>
      <c r="AD81" s="50">
        <v>24.04</v>
      </c>
      <c r="AE81" s="50">
        <v>131</v>
      </c>
      <c r="AF81" s="50"/>
      <c r="AG81" s="50"/>
      <c r="AH81" s="50">
        <v>28.28</v>
      </c>
      <c r="AI81" s="50"/>
      <c r="AJ81" s="50">
        <v>102.72</v>
      </c>
      <c r="AK81" s="50">
        <v>232.613</v>
      </c>
      <c r="AL81" s="50"/>
      <c r="AM81" s="50"/>
      <c r="AN81" s="50">
        <v>84.39</v>
      </c>
      <c r="AO81" s="50"/>
      <c r="AP81" s="50">
        <v>148.22</v>
      </c>
      <c r="AQ81" s="50">
        <v>670.95721000000003</v>
      </c>
      <c r="AR81" s="50"/>
      <c r="AS81" s="50"/>
      <c r="AT81" s="50">
        <v>670.95721000000003</v>
      </c>
      <c r="AU81" s="50"/>
      <c r="AV81" s="50"/>
      <c r="AW81" s="41">
        <v>1284.5702100000001</v>
      </c>
      <c r="AX81" s="41">
        <v>0</v>
      </c>
      <c r="AY81" s="41">
        <v>0</v>
      </c>
      <c r="AZ81" s="41">
        <v>816.00720999999999</v>
      </c>
      <c r="BA81" s="41">
        <v>0</v>
      </c>
      <c r="BB81" s="41">
        <v>468.56000000000006</v>
      </c>
      <c r="BC81" s="42"/>
      <c r="BD81" s="42"/>
      <c r="BE81" s="33"/>
      <c r="BF81" s="33"/>
    </row>
    <row r="82" spans="1:59" ht="24" customHeight="1">
      <c r="A82" s="36" t="s">
        <v>170</v>
      </c>
      <c r="B82" s="46" t="s">
        <v>171</v>
      </c>
      <c r="C82" s="47" t="s">
        <v>172</v>
      </c>
      <c r="D82" s="48" t="s">
        <v>57</v>
      </c>
      <c r="E82" s="48">
        <v>2013</v>
      </c>
      <c r="F82" s="48">
        <v>2020</v>
      </c>
      <c r="G82" s="49"/>
      <c r="H82" s="49"/>
      <c r="I82" s="49"/>
      <c r="J82" s="49"/>
      <c r="K82" s="50">
        <v>1947.326</v>
      </c>
      <c r="L82" s="50">
        <v>1947.326</v>
      </c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>
        <v>46</v>
      </c>
      <c r="AF82" s="50"/>
      <c r="AG82" s="50"/>
      <c r="AH82" s="50">
        <v>9.93</v>
      </c>
      <c r="AI82" s="50"/>
      <c r="AJ82" s="50">
        <v>36.07</v>
      </c>
      <c r="AK82" s="50">
        <v>968</v>
      </c>
      <c r="AL82" s="50"/>
      <c r="AM82" s="50"/>
      <c r="AN82" s="50">
        <v>351.17</v>
      </c>
      <c r="AO82" s="50"/>
      <c r="AP82" s="50">
        <v>616.83000000000004</v>
      </c>
      <c r="AQ82" s="50">
        <v>933.32303000000002</v>
      </c>
      <c r="AR82" s="50"/>
      <c r="AS82" s="50"/>
      <c r="AT82" s="50">
        <v>933.32303000000002</v>
      </c>
      <c r="AU82" s="50"/>
      <c r="AV82" s="50"/>
      <c r="AW82" s="41">
        <v>1947.32303</v>
      </c>
      <c r="AX82" s="41">
        <v>0</v>
      </c>
      <c r="AY82" s="41">
        <v>0</v>
      </c>
      <c r="AZ82" s="41">
        <v>1294.4230299999999</v>
      </c>
      <c r="BA82" s="41">
        <v>0</v>
      </c>
      <c r="BB82" s="41">
        <v>652.90000000000009</v>
      </c>
      <c r="BC82" s="42"/>
      <c r="BD82" s="42"/>
      <c r="BE82" s="33"/>
      <c r="BF82" s="33"/>
    </row>
    <row r="83" spans="1:59" ht="24" customHeight="1">
      <c r="A83" s="36" t="s">
        <v>173</v>
      </c>
      <c r="B83" s="46" t="s">
        <v>174</v>
      </c>
      <c r="C83" s="47" t="s">
        <v>175</v>
      </c>
      <c r="D83" s="48" t="s">
        <v>57</v>
      </c>
      <c r="E83" s="48">
        <v>2013</v>
      </c>
      <c r="F83" s="48">
        <v>2020</v>
      </c>
      <c r="G83" s="49"/>
      <c r="H83" s="49"/>
      <c r="I83" s="49"/>
      <c r="J83" s="49"/>
      <c r="K83" s="50">
        <v>2423.3758006612702</v>
      </c>
      <c r="L83" s="50">
        <v>2423.3758006612702</v>
      </c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>
        <v>268.37189999999998</v>
      </c>
      <c r="AF83" s="50"/>
      <c r="AG83" s="50"/>
      <c r="AH83" s="50">
        <v>57.95</v>
      </c>
      <c r="AI83" s="50"/>
      <c r="AJ83" s="50">
        <v>210.43</v>
      </c>
      <c r="AK83" s="50">
        <v>1012.9862000000001</v>
      </c>
      <c r="AL83" s="50"/>
      <c r="AM83" s="50"/>
      <c r="AN83" s="50">
        <v>367.49</v>
      </c>
      <c r="AO83" s="50"/>
      <c r="AP83" s="50">
        <v>645.49</v>
      </c>
      <c r="AQ83" s="50">
        <v>1142.0177006612701</v>
      </c>
      <c r="AR83" s="50"/>
      <c r="AS83" s="50"/>
      <c r="AT83" s="50">
        <v>827.37</v>
      </c>
      <c r="AU83" s="50"/>
      <c r="AV83" s="50">
        <v>314.64</v>
      </c>
      <c r="AW83" s="41">
        <v>2423.3758006612697</v>
      </c>
      <c r="AX83" s="41">
        <v>0</v>
      </c>
      <c r="AY83" s="41">
        <v>0</v>
      </c>
      <c r="AZ83" s="41">
        <v>1252.81</v>
      </c>
      <c r="BA83" s="41">
        <v>0</v>
      </c>
      <c r="BB83" s="41">
        <v>1170.56</v>
      </c>
      <c r="BC83" s="42"/>
      <c r="BD83" s="42"/>
      <c r="BE83" s="33"/>
      <c r="BF83" s="33"/>
    </row>
    <row r="84" spans="1:59" ht="24" customHeight="1">
      <c r="A84" s="36" t="s">
        <v>176</v>
      </c>
      <c r="B84" s="46" t="s">
        <v>177</v>
      </c>
      <c r="C84" s="47" t="s">
        <v>178</v>
      </c>
      <c r="D84" s="48" t="s">
        <v>57</v>
      </c>
      <c r="E84" s="48">
        <v>2013</v>
      </c>
      <c r="F84" s="48">
        <v>2021</v>
      </c>
      <c r="G84" s="49"/>
      <c r="H84" s="49"/>
      <c r="I84" s="49"/>
      <c r="J84" s="49"/>
      <c r="K84" s="50">
        <v>1432.66977</v>
      </c>
      <c r="L84" s="50">
        <v>1432.4997699999999</v>
      </c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>
        <v>50</v>
      </c>
      <c r="AL84" s="50"/>
      <c r="AM84" s="50"/>
      <c r="AN84" s="50">
        <v>18.14</v>
      </c>
      <c r="AO84" s="50"/>
      <c r="AP84" s="50">
        <v>31.86</v>
      </c>
      <c r="AQ84" s="50">
        <v>511</v>
      </c>
      <c r="AR84" s="50"/>
      <c r="AS84" s="50"/>
      <c r="AT84" s="50">
        <v>370.21</v>
      </c>
      <c r="AU84" s="50"/>
      <c r="AV84" s="50">
        <v>140.79</v>
      </c>
      <c r="AW84" s="41">
        <v>561</v>
      </c>
      <c r="AX84" s="41">
        <v>0</v>
      </c>
      <c r="AY84" s="41">
        <v>0</v>
      </c>
      <c r="AZ84" s="41">
        <v>388.34999999999997</v>
      </c>
      <c r="BA84" s="41">
        <v>0</v>
      </c>
      <c r="BB84" s="41">
        <v>172.64999999999998</v>
      </c>
      <c r="BC84" s="42"/>
      <c r="BD84" s="42"/>
      <c r="BE84" s="33"/>
      <c r="BF84" s="33"/>
      <c r="BG84" s="33"/>
    </row>
    <row r="85" spans="1:59" ht="24" customHeight="1">
      <c r="A85" s="36" t="s">
        <v>179</v>
      </c>
      <c r="B85" s="46" t="s">
        <v>180</v>
      </c>
      <c r="C85" s="47" t="s">
        <v>181</v>
      </c>
      <c r="D85" s="48" t="s">
        <v>57</v>
      </c>
      <c r="E85" s="48">
        <v>2013</v>
      </c>
      <c r="F85" s="48">
        <v>2021</v>
      </c>
      <c r="G85" s="49"/>
      <c r="H85" s="49"/>
      <c r="I85" s="49"/>
      <c r="J85" s="49"/>
      <c r="K85" s="50">
        <v>2500.0850799999998</v>
      </c>
      <c r="L85" s="50">
        <v>2500.0850799999998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>
        <v>94</v>
      </c>
      <c r="AL85" s="50"/>
      <c r="AM85" s="50"/>
      <c r="AN85" s="50">
        <v>34.1</v>
      </c>
      <c r="AO85" s="50"/>
      <c r="AP85" s="50">
        <v>59.9</v>
      </c>
      <c r="AQ85" s="50">
        <v>685</v>
      </c>
      <c r="AR85" s="50"/>
      <c r="AS85" s="50"/>
      <c r="AT85" s="50">
        <v>496.27</v>
      </c>
      <c r="AU85" s="50"/>
      <c r="AV85" s="50">
        <v>188.73</v>
      </c>
      <c r="AW85" s="41">
        <v>779</v>
      </c>
      <c r="AX85" s="41">
        <v>0</v>
      </c>
      <c r="AY85" s="41">
        <v>0</v>
      </c>
      <c r="AZ85" s="41">
        <v>530.37</v>
      </c>
      <c r="BA85" s="41">
        <v>0</v>
      </c>
      <c r="BB85" s="41">
        <v>248.63</v>
      </c>
      <c r="BC85" s="42"/>
      <c r="BD85" s="42"/>
      <c r="BE85" s="33"/>
      <c r="BF85" s="33"/>
      <c r="BG85" s="33"/>
    </row>
    <row r="86" spans="1:59" ht="24" customHeight="1">
      <c r="A86" s="36" t="s">
        <v>182</v>
      </c>
      <c r="B86" s="46" t="s">
        <v>183</v>
      </c>
      <c r="C86" s="47" t="s">
        <v>184</v>
      </c>
      <c r="D86" s="48" t="s">
        <v>57</v>
      </c>
      <c r="E86" s="48">
        <v>2013</v>
      </c>
      <c r="F86" s="48">
        <v>2022</v>
      </c>
      <c r="G86" s="49"/>
      <c r="H86" s="49"/>
      <c r="I86" s="49"/>
      <c r="J86" s="49"/>
      <c r="K86" s="50">
        <v>1187.0084454076398</v>
      </c>
      <c r="L86" s="50">
        <v>1187.0084454076398</v>
      </c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>
        <v>78</v>
      </c>
      <c r="AL86" s="50"/>
      <c r="AM86" s="50"/>
      <c r="AN86" s="50">
        <v>28.3</v>
      </c>
      <c r="AO86" s="50"/>
      <c r="AP86" s="50">
        <v>49.7</v>
      </c>
      <c r="AQ86" s="50">
        <v>171.89</v>
      </c>
      <c r="AR86" s="50"/>
      <c r="AS86" s="50"/>
      <c r="AT86" s="50">
        <v>122.93</v>
      </c>
      <c r="AU86" s="50"/>
      <c r="AV86" s="50">
        <v>48.96</v>
      </c>
      <c r="AW86" s="41">
        <v>249.89</v>
      </c>
      <c r="AX86" s="41">
        <v>0</v>
      </c>
      <c r="AY86" s="41">
        <v>0</v>
      </c>
      <c r="AZ86" s="41">
        <v>151.23000000000002</v>
      </c>
      <c r="BA86" s="41">
        <v>0</v>
      </c>
      <c r="BB86" s="41">
        <v>98.66</v>
      </c>
      <c r="BC86" s="42"/>
      <c r="BD86" s="42"/>
      <c r="BE86" s="33"/>
      <c r="BF86" s="33"/>
    </row>
    <row r="87" spans="1:59" ht="24" customHeight="1">
      <c r="A87" s="36" t="s">
        <v>185</v>
      </c>
      <c r="B87" s="46" t="s">
        <v>186</v>
      </c>
      <c r="C87" s="47" t="s">
        <v>187</v>
      </c>
      <c r="D87" s="48" t="s">
        <v>57</v>
      </c>
      <c r="E87" s="48">
        <v>2013</v>
      </c>
      <c r="F87" s="48">
        <v>2022</v>
      </c>
      <c r="G87" s="49"/>
      <c r="H87" s="49"/>
      <c r="I87" s="49"/>
      <c r="J87" s="49"/>
      <c r="K87" s="50">
        <v>1341.91804</v>
      </c>
      <c r="L87" s="50">
        <v>1327.0397800000001</v>
      </c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>
        <v>51</v>
      </c>
      <c r="AL87" s="50"/>
      <c r="AM87" s="50"/>
      <c r="AN87" s="50">
        <v>18.5</v>
      </c>
      <c r="AO87" s="50"/>
      <c r="AP87" s="50">
        <v>32.5</v>
      </c>
      <c r="AQ87" s="50">
        <v>150</v>
      </c>
      <c r="AR87" s="50"/>
      <c r="AS87" s="50"/>
      <c r="AT87" s="50">
        <v>108.67</v>
      </c>
      <c r="AU87" s="50"/>
      <c r="AV87" s="50">
        <v>41.33</v>
      </c>
      <c r="AW87" s="41">
        <v>201</v>
      </c>
      <c r="AX87" s="41">
        <v>0</v>
      </c>
      <c r="AY87" s="41">
        <v>0</v>
      </c>
      <c r="AZ87" s="41">
        <v>127.17</v>
      </c>
      <c r="BA87" s="41">
        <v>0</v>
      </c>
      <c r="BB87" s="41">
        <v>73.83</v>
      </c>
      <c r="BC87" s="42"/>
      <c r="BD87" s="42"/>
      <c r="BE87" s="33"/>
      <c r="BF87" s="33"/>
    </row>
    <row r="88" spans="1:59" ht="24" customHeight="1">
      <c r="A88" s="36" t="s">
        <v>188</v>
      </c>
      <c r="B88" s="46" t="s">
        <v>189</v>
      </c>
      <c r="C88" s="47" t="s">
        <v>190</v>
      </c>
      <c r="D88" s="48" t="s">
        <v>57</v>
      </c>
      <c r="E88" s="48">
        <v>2013</v>
      </c>
      <c r="F88" s="48">
        <v>2022</v>
      </c>
      <c r="G88" s="49"/>
      <c r="H88" s="49"/>
      <c r="I88" s="49"/>
      <c r="J88" s="49"/>
      <c r="K88" s="50">
        <v>1282.54566</v>
      </c>
      <c r="L88" s="50">
        <v>1282.5465999999999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>
        <v>56</v>
      </c>
      <c r="AL88" s="50"/>
      <c r="AM88" s="50"/>
      <c r="AN88" s="50">
        <v>20.32</v>
      </c>
      <c r="AO88" s="50"/>
      <c r="AP88" s="50">
        <v>35.68</v>
      </c>
      <c r="AQ88" s="50">
        <v>124.92</v>
      </c>
      <c r="AR88" s="50"/>
      <c r="AS88" s="50"/>
      <c r="AT88" s="50">
        <v>90.5</v>
      </c>
      <c r="AU88" s="50"/>
      <c r="AV88" s="50">
        <v>34.42</v>
      </c>
      <c r="AW88" s="41">
        <v>180.92000000000002</v>
      </c>
      <c r="AX88" s="41">
        <v>0</v>
      </c>
      <c r="AY88" s="41">
        <v>0</v>
      </c>
      <c r="AZ88" s="41">
        <v>110.82</v>
      </c>
      <c r="BA88" s="41">
        <v>0</v>
      </c>
      <c r="BB88" s="41">
        <v>70.099999999999994</v>
      </c>
      <c r="BC88" s="42"/>
      <c r="BD88" s="42"/>
      <c r="BE88" s="33"/>
      <c r="BF88" s="33"/>
    </row>
    <row r="89" spans="1:59" s="56" customFormat="1" ht="43.5" customHeight="1">
      <c r="A89" s="36" t="s">
        <v>191</v>
      </c>
      <c r="B89" s="46" t="s">
        <v>192</v>
      </c>
      <c r="C89" s="47" t="s">
        <v>193</v>
      </c>
      <c r="D89" s="48" t="s">
        <v>57</v>
      </c>
      <c r="E89" s="48">
        <v>2013</v>
      </c>
      <c r="F89" s="48">
        <v>2015</v>
      </c>
      <c r="G89" s="48"/>
      <c r="H89" s="48"/>
      <c r="I89" s="48"/>
      <c r="J89" s="48"/>
      <c r="K89" s="48">
        <v>57</v>
      </c>
      <c r="L89" s="50">
        <v>42.167400000000001</v>
      </c>
      <c r="M89" s="50">
        <v>42.167400000000001</v>
      </c>
      <c r="N89" s="50"/>
      <c r="O89" s="50"/>
      <c r="P89" s="50">
        <v>42.167400000000001</v>
      </c>
      <c r="Q89" s="50"/>
      <c r="R89" s="50"/>
      <c r="S89" s="58"/>
      <c r="T89" s="50"/>
      <c r="U89" s="50"/>
      <c r="V89" s="50"/>
      <c r="W89" s="50"/>
      <c r="X89" s="50"/>
      <c r="Y89" s="58"/>
      <c r="Z89" s="50"/>
      <c r="AA89" s="50"/>
      <c r="AB89" s="50"/>
      <c r="AC89" s="50"/>
      <c r="AD89" s="50"/>
      <c r="AE89" s="59"/>
      <c r="AF89" s="50"/>
      <c r="AG89" s="50"/>
      <c r="AH89" s="50"/>
      <c r="AI89" s="50"/>
      <c r="AJ89" s="50"/>
      <c r="AK89" s="59"/>
      <c r="AL89" s="50"/>
      <c r="AM89" s="50"/>
      <c r="AN89" s="50"/>
      <c r="AO89" s="50"/>
      <c r="AP89" s="50"/>
      <c r="AQ89" s="59"/>
      <c r="AR89" s="50"/>
      <c r="AS89" s="50"/>
      <c r="AT89" s="50"/>
      <c r="AU89" s="50"/>
      <c r="AV89" s="50"/>
      <c r="AW89" s="41">
        <v>0</v>
      </c>
      <c r="AX89" s="41">
        <v>0</v>
      </c>
      <c r="AY89" s="41">
        <v>0</v>
      </c>
      <c r="AZ89" s="41">
        <v>0</v>
      </c>
      <c r="BA89" s="41">
        <v>0</v>
      </c>
      <c r="BB89" s="41">
        <v>0</v>
      </c>
      <c r="BC89" s="42"/>
      <c r="BD89" s="42"/>
      <c r="BE89" s="33"/>
      <c r="BF89" s="33"/>
    </row>
    <row r="90" spans="1:59" s="56" customFormat="1" ht="22.5" customHeight="1">
      <c r="A90" s="44" t="s">
        <v>194</v>
      </c>
      <c r="B90" s="45" t="s">
        <v>195</v>
      </c>
      <c r="C90" s="47"/>
      <c r="D90" s="48"/>
      <c r="E90" s="60"/>
      <c r="F90" s="60"/>
      <c r="G90" s="61"/>
      <c r="H90" s="61"/>
      <c r="I90" s="61"/>
      <c r="J90" s="61"/>
      <c r="K90" s="41">
        <v>7908.0438049220002</v>
      </c>
      <c r="L90" s="41">
        <v>6259.3488049220005</v>
      </c>
      <c r="M90" s="41">
        <v>479.30500000000001</v>
      </c>
      <c r="N90" s="41">
        <v>0</v>
      </c>
      <c r="O90" s="41">
        <v>0</v>
      </c>
      <c r="P90" s="41">
        <v>99.414999999999992</v>
      </c>
      <c r="Q90" s="41">
        <v>0</v>
      </c>
      <c r="R90" s="41">
        <v>379.89</v>
      </c>
      <c r="S90" s="41">
        <v>917.16899999999998</v>
      </c>
      <c r="T90" s="41">
        <v>0</v>
      </c>
      <c r="U90" s="41">
        <v>0</v>
      </c>
      <c r="V90" s="41">
        <v>471.55899999999997</v>
      </c>
      <c r="W90" s="41">
        <v>0</v>
      </c>
      <c r="X90" s="41">
        <v>445.61</v>
      </c>
      <c r="Y90" s="41">
        <v>756.13805000000002</v>
      </c>
      <c r="Z90" s="41">
        <v>0</v>
      </c>
      <c r="AA90" s="41">
        <v>0</v>
      </c>
      <c r="AB90" s="41">
        <v>467.02</v>
      </c>
      <c r="AC90" s="41">
        <v>0</v>
      </c>
      <c r="AD90" s="41">
        <v>289.12</v>
      </c>
      <c r="AE90" s="41">
        <v>1197</v>
      </c>
      <c r="AF90" s="41">
        <v>0</v>
      </c>
      <c r="AG90" s="41">
        <v>0</v>
      </c>
      <c r="AH90" s="41">
        <v>258.45</v>
      </c>
      <c r="AI90" s="41">
        <v>0</v>
      </c>
      <c r="AJ90" s="41">
        <v>938.55</v>
      </c>
      <c r="AK90" s="41">
        <v>1522.3652092485997</v>
      </c>
      <c r="AL90" s="41">
        <v>0</v>
      </c>
      <c r="AM90" s="41">
        <v>0</v>
      </c>
      <c r="AN90" s="41">
        <v>552.29</v>
      </c>
      <c r="AO90" s="41">
        <v>0</v>
      </c>
      <c r="AP90" s="41">
        <v>970.06</v>
      </c>
      <c r="AQ90" s="41">
        <v>909.50945000000002</v>
      </c>
      <c r="AR90" s="41">
        <v>0</v>
      </c>
      <c r="AS90" s="41">
        <v>0</v>
      </c>
      <c r="AT90" s="41">
        <v>909.50945000000002</v>
      </c>
      <c r="AU90" s="41">
        <v>0</v>
      </c>
      <c r="AV90" s="41">
        <v>0</v>
      </c>
      <c r="AW90" s="41">
        <v>5302.1817092485999</v>
      </c>
      <c r="AX90" s="41">
        <v>0</v>
      </c>
      <c r="AY90" s="41">
        <v>0</v>
      </c>
      <c r="AZ90" s="41">
        <v>2658.82845</v>
      </c>
      <c r="BA90" s="41">
        <v>0</v>
      </c>
      <c r="BB90" s="41">
        <v>2643.34</v>
      </c>
      <c r="BC90" s="42"/>
      <c r="BD90" s="42"/>
      <c r="BE90" s="33"/>
      <c r="BF90" s="33"/>
    </row>
    <row r="91" spans="1:59" s="56" customFormat="1" ht="37.5">
      <c r="A91" s="36" t="s">
        <v>196</v>
      </c>
      <c r="B91" s="46" t="s">
        <v>197</v>
      </c>
      <c r="C91" s="47" t="s">
        <v>198</v>
      </c>
      <c r="D91" s="48" t="s">
        <v>50</v>
      </c>
      <c r="E91" s="48">
        <v>2011</v>
      </c>
      <c r="F91" s="48">
        <v>2015</v>
      </c>
      <c r="G91" s="50">
        <v>421.34170999999998</v>
      </c>
      <c r="H91" s="50">
        <v>1554.9079200000001</v>
      </c>
      <c r="I91" s="55">
        <v>41091</v>
      </c>
      <c r="J91" s="49"/>
      <c r="K91" s="50">
        <v>1453</v>
      </c>
      <c r="L91" s="50">
        <v>23.305</v>
      </c>
      <c r="M91" s="50">
        <v>23.305</v>
      </c>
      <c r="N91" s="50"/>
      <c r="O91" s="50"/>
      <c r="P91" s="50">
        <v>23.305</v>
      </c>
      <c r="Q91" s="50"/>
      <c r="R91" s="50"/>
      <c r="S91" s="58"/>
      <c r="T91" s="50"/>
      <c r="U91" s="50"/>
      <c r="V91" s="50"/>
      <c r="W91" s="50"/>
      <c r="X91" s="50"/>
      <c r="Y91" s="58"/>
      <c r="Z91" s="50"/>
      <c r="AA91" s="50"/>
      <c r="AB91" s="50"/>
      <c r="AC91" s="50"/>
      <c r="AD91" s="50"/>
      <c r="AE91" s="59"/>
      <c r="AF91" s="50"/>
      <c r="AG91" s="50"/>
      <c r="AH91" s="50"/>
      <c r="AI91" s="50"/>
      <c r="AJ91" s="50"/>
      <c r="AK91" s="59"/>
      <c r="AL91" s="50"/>
      <c r="AM91" s="50"/>
      <c r="AN91" s="50"/>
      <c r="AO91" s="50"/>
      <c r="AP91" s="50"/>
      <c r="AQ91" s="59"/>
      <c r="AR91" s="50"/>
      <c r="AS91" s="50"/>
      <c r="AT91" s="50"/>
      <c r="AU91" s="50"/>
      <c r="AV91" s="50"/>
      <c r="AW91" s="41">
        <v>0</v>
      </c>
      <c r="AX91" s="41">
        <v>0</v>
      </c>
      <c r="AY91" s="41">
        <v>0</v>
      </c>
      <c r="AZ91" s="41">
        <v>0</v>
      </c>
      <c r="BA91" s="41">
        <v>0</v>
      </c>
      <c r="BB91" s="41">
        <v>0</v>
      </c>
      <c r="BC91" s="42"/>
      <c r="BD91" s="42"/>
      <c r="BE91" s="33"/>
      <c r="BF91" s="33"/>
    </row>
    <row r="92" spans="1:59" s="56" customFormat="1" ht="29.25" customHeight="1">
      <c r="A92" s="36" t="s">
        <v>199</v>
      </c>
      <c r="B92" s="46" t="s">
        <v>200</v>
      </c>
      <c r="C92" s="47" t="s">
        <v>201</v>
      </c>
      <c r="D92" s="48" t="s">
        <v>57</v>
      </c>
      <c r="E92" s="48">
        <v>2016</v>
      </c>
      <c r="F92" s="48">
        <v>2016</v>
      </c>
      <c r="G92" s="49"/>
      <c r="H92" s="49"/>
      <c r="I92" s="49"/>
      <c r="J92" s="49"/>
      <c r="K92" s="50">
        <v>471.03899999999999</v>
      </c>
      <c r="L92" s="50">
        <v>471.03899999999999</v>
      </c>
      <c r="M92" s="50"/>
      <c r="N92" s="50"/>
      <c r="O92" s="50"/>
      <c r="P92" s="50"/>
      <c r="Q92" s="50"/>
      <c r="R92" s="50"/>
      <c r="S92" s="50">
        <v>471.03899999999999</v>
      </c>
      <c r="T92" s="50"/>
      <c r="U92" s="50"/>
      <c r="V92" s="50">
        <v>471.03899999999999</v>
      </c>
      <c r="W92" s="50"/>
      <c r="X92" s="50"/>
      <c r="Y92" s="50"/>
      <c r="Z92" s="50"/>
      <c r="AA92" s="50"/>
      <c r="AB92" s="50"/>
      <c r="AC92" s="50"/>
      <c r="AD92" s="50"/>
      <c r="AE92" s="59"/>
      <c r="AF92" s="50"/>
      <c r="AG92" s="50"/>
      <c r="AH92" s="50"/>
      <c r="AI92" s="50"/>
      <c r="AJ92" s="50"/>
      <c r="AK92" s="59"/>
      <c r="AL92" s="50"/>
      <c r="AM92" s="50"/>
      <c r="AN92" s="50"/>
      <c r="AO92" s="50"/>
      <c r="AP92" s="50"/>
      <c r="AQ92" s="59"/>
      <c r="AR92" s="50"/>
      <c r="AS92" s="50"/>
      <c r="AT92" s="50"/>
      <c r="AU92" s="50"/>
      <c r="AV92" s="50"/>
      <c r="AW92" s="41">
        <v>471.03899999999999</v>
      </c>
      <c r="AX92" s="41">
        <v>0</v>
      </c>
      <c r="AY92" s="41">
        <v>0</v>
      </c>
      <c r="AZ92" s="41">
        <v>471.03899999999999</v>
      </c>
      <c r="BA92" s="41">
        <v>0</v>
      </c>
      <c r="BB92" s="41">
        <v>0</v>
      </c>
      <c r="BC92" s="42"/>
      <c r="BD92" s="42"/>
      <c r="BE92" s="33"/>
      <c r="BF92" s="33"/>
    </row>
    <row r="93" spans="1:59" s="56" customFormat="1" ht="42.75" customHeight="1">
      <c r="A93" s="36" t="s">
        <v>202</v>
      </c>
      <c r="B93" s="46" t="s">
        <v>203</v>
      </c>
      <c r="C93" s="47" t="s">
        <v>60</v>
      </c>
      <c r="D93" s="48" t="s">
        <v>50</v>
      </c>
      <c r="E93" s="48">
        <v>2011</v>
      </c>
      <c r="F93" s="48">
        <v>2017</v>
      </c>
      <c r="G93" s="49"/>
      <c r="H93" s="49"/>
      <c r="I93" s="49"/>
      <c r="J93" s="49"/>
      <c r="K93" s="50">
        <v>1545.13805</v>
      </c>
      <c r="L93" s="50">
        <v>1540.13805</v>
      </c>
      <c r="M93" s="50">
        <v>440</v>
      </c>
      <c r="N93" s="50"/>
      <c r="O93" s="50"/>
      <c r="P93" s="50">
        <v>60.11</v>
      </c>
      <c r="Q93" s="50"/>
      <c r="R93" s="50">
        <v>379.89</v>
      </c>
      <c r="S93" s="50">
        <v>442</v>
      </c>
      <c r="T93" s="50"/>
      <c r="U93" s="50"/>
      <c r="V93" s="50"/>
      <c r="W93" s="50"/>
      <c r="X93" s="50">
        <v>442</v>
      </c>
      <c r="Y93" s="50">
        <v>658.13805000000002</v>
      </c>
      <c r="Z93" s="50"/>
      <c r="AA93" s="50"/>
      <c r="AB93" s="50">
        <v>442.64</v>
      </c>
      <c r="AC93" s="50"/>
      <c r="AD93" s="50">
        <v>215.5</v>
      </c>
      <c r="AE93" s="59"/>
      <c r="AF93" s="50"/>
      <c r="AG93" s="50"/>
      <c r="AH93" s="50"/>
      <c r="AI93" s="50"/>
      <c r="AJ93" s="50"/>
      <c r="AK93" s="59"/>
      <c r="AL93" s="50"/>
      <c r="AM93" s="50"/>
      <c r="AN93" s="50"/>
      <c r="AO93" s="50"/>
      <c r="AP93" s="50"/>
      <c r="AQ93" s="59"/>
      <c r="AR93" s="50"/>
      <c r="AS93" s="50"/>
      <c r="AT93" s="50"/>
      <c r="AU93" s="50"/>
      <c r="AV93" s="50"/>
      <c r="AW93" s="41">
        <v>1100.13805</v>
      </c>
      <c r="AX93" s="41">
        <v>0</v>
      </c>
      <c r="AY93" s="41">
        <v>0</v>
      </c>
      <c r="AZ93" s="41">
        <v>442.64</v>
      </c>
      <c r="BA93" s="41">
        <v>0</v>
      </c>
      <c r="BB93" s="41">
        <v>657.5</v>
      </c>
      <c r="BC93" s="42"/>
      <c r="BD93" s="42"/>
      <c r="BE93" s="33"/>
      <c r="BF93" s="33"/>
    </row>
    <row r="94" spans="1:59" s="56" customFormat="1" ht="42.75" customHeight="1">
      <c r="A94" s="36" t="s">
        <v>204</v>
      </c>
      <c r="B94" s="46" t="s">
        <v>205</v>
      </c>
      <c r="C94" s="47" t="s">
        <v>206</v>
      </c>
      <c r="D94" s="48" t="s">
        <v>50</v>
      </c>
      <c r="E94" s="48">
        <v>2011</v>
      </c>
      <c r="F94" s="48">
        <v>2018</v>
      </c>
      <c r="G94" s="49"/>
      <c r="H94" s="49"/>
      <c r="I94" s="49"/>
      <c r="J94" s="49"/>
      <c r="K94" s="62">
        <v>224</v>
      </c>
      <c r="L94" s="63">
        <v>10</v>
      </c>
      <c r="M94" s="50">
        <v>10</v>
      </c>
      <c r="N94" s="50"/>
      <c r="O94" s="50"/>
      <c r="P94" s="50">
        <v>10</v>
      </c>
      <c r="Q94" s="50"/>
      <c r="R94" s="50"/>
      <c r="S94" s="58"/>
      <c r="T94" s="50"/>
      <c r="U94" s="50"/>
      <c r="V94" s="50"/>
      <c r="W94" s="50"/>
      <c r="X94" s="50"/>
      <c r="Y94" s="58"/>
      <c r="Z94" s="50"/>
      <c r="AA94" s="50"/>
      <c r="AB94" s="50"/>
      <c r="AC94" s="50"/>
      <c r="AD94" s="50"/>
      <c r="AE94" s="59"/>
      <c r="AF94" s="50"/>
      <c r="AG94" s="50"/>
      <c r="AH94" s="50"/>
      <c r="AI94" s="50"/>
      <c r="AJ94" s="50"/>
      <c r="AK94" s="59"/>
      <c r="AL94" s="50"/>
      <c r="AM94" s="50"/>
      <c r="AN94" s="50"/>
      <c r="AO94" s="50"/>
      <c r="AP94" s="50"/>
      <c r="AQ94" s="59"/>
      <c r="AR94" s="50"/>
      <c r="AS94" s="50"/>
      <c r="AT94" s="50"/>
      <c r="AU94" s="50"/>
      <c r="AV94" s="50"/>
      <c r="AW94" s="41">
        <v>0</v>
      </c>
      <c r="AX94" s="41">
        <v>0</v>
      </c>
      <c r="AY94" s="41">
        <v>0</v>
      </c>
      <c r="AZ94" s="41">
        <v>0</v>
      </c>
      <c r="BA94" s="41">
        <v>0</v>
      </c>
      <c r="BB94" s="41">
        <v>0</v>
      </c>
      <c r="BC94" s="42"/>
      <c r="BD94" s="42"/>
      <c r="BE94" s="33"/>
      <c r="BF94" s="33"/>
    </row>
    <row r="95" spans="1:59" s="56" customFormat="1" ht="37.5">
      <c r="A95" s="36" t="s">
        <v>207</v>
      </c>
      <c r="B95" s="46" t="s">
        <v>208</v>
      </c>
      <c r="C95" s="47" t="s">
        <v>209</v>
      </c>
      <c r="D95" s="48" t="s">
        <v>57</v>
      </c>
      <c r="E95" s="48">
        <v>2015</v>
      </c>
      <c r="F95" s="48">
        <v>2019</v>
      </c>
      <c r="G95" s="49"/>
      <c r="H95" s="49"/>
      <c r="I95" s="49"/>
      <c r="J95" s="49"/>
      <c r="K95" s="50">
        <v>1276.6883</v>
      </c>
      <c r="L95" s="50">
        <v>1276.6883</v>
      </c>
      <c r="M95" s="50">
        <v>5</v>
      </c>
      <c r="N95" s="50"/>
      <c r="O95" s="50"/>
      <c r="P95" s="50">
        <v>5</v>
      </c>
      <c r="Q95" s="50"/>
      <c r="R95" s="50"/>
      <c r="S95" s="50">
        <v>4.13</v>
      </c>
      <c r="T95" s="50"/>
      <c r="U95" s="50"/>
      <c r="V95" s="50">
        <v>0.52</v>
      </c>
      <c r="W95" s="50"/>
      <c r="X95" s="50">
        <v>3.61</v>
      </c>
      <c r="Y95" s="50">
        <v>98</v>
      </c>
      <c r="Z95" s="50"/>
      <c r="AA95" s="50"/>
      <c r="AB95" s="50">
        <v>24.38</v>
      </c>
      <c r="AC95" s="50"/>
      <c r="AD95" s="50">
        <v>73.62</v>
      </c>
      <c r="AE95" s="50">
        <v>450</v>
      </c>
      <c r="AF95" s="50"/>
      <c r="AG95" s="50"/>
      <c r="AH95" s="50">
        <v>97.16</v>
      </c>
      <c r="AI95" s="50"/>
      <c r="AJ95" s="50">
        <v>352.84</v>
      </c>
      <c r="AK95" s="50">
        <v>719.55829999999992</v>
      </c>
      <c r="AL95" s="50"/>
      <c r="AM95" s="50"/>
      <c r="AN95" s="50">
        <v>261.04000000000002</v>
      </c>
      <c r="AO95" s="50"/>
      <c r="AP95" s="50">
        <v>458.51</v>
      </c>
      <c r="AQ95" s="59"/>
      <c r="AR95" s="50"/>
      <c r="AS95" s="50"/>
      <c r="AT95" s="50"/>
      <c r="AU95" s="50"/>
      <c r="AV95" s="50"/>
      <c r="AW95" s="41">
        <v>1271.6882999999998</v>
      </c>
      <c r="AX95" s="41">
        <v>0</v>
      </c>
      <c r="AY95" s="41">
        <v>0</v>
      </c>
      <c r="AZ95" s="41">
        <v>383.1</v>
      </c>
      <c r="BA95" s="41">
        <v>0</v>
      </c>
      <c r="BB95" s="41">
        <v>888.57999999999993</v>
      </c>
      <c r="BC95" s="42"/>
      <c r="BD95" s="42"/>
      <c r="BE95" s="33"/>
      <c r="BF95" s="33"/>
    </row>
    <row r="96" spans="1:59" s="56" customFormat="1" ht="56.25">
      <c r="A96" s="36" t="s">
        <v>210</v>
      </c>
      <c r="B96" s="46" t="s">
        <v>211</v>
      </c>
      <c r="C96" s="47" t="s">
        <v>212</v>
      </c>
      <c r="D96" s="48" t="s">
        <v>57</v>
      </c>
      <c r="E96" s="48">
        <v>2015</v>
      </c>
      <c r="F96" s="48">
        <v>2019</v>
      </c>
      <c r="G96" s="49"/>
      <c r="H96" s="49"/>
      <c r="I96" s="49"/>
      <c r="J96" s="49"/>
      <c r="K96" s="50">
        <v>1532.0239092485999</v>
      </c>
      <c r="L96" s="50">
        <v>1532.0239092485999</v>
      </c>
      <c r="M96" s="50">
        <v>1</v>
      </c>
      <c r="N96" s="50"/>
      <c r="O96" s="50"/>
      <c r="P96" s="50">
        <v>1</v>
      </c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>
        <v>747</v>
      </c>
      <c r="AF96" s="50"/>
      <c r="AG96" s="50"/>
      <c r="AH96" s="50">
        <v>161.29</v>
      </c>
      <c r="AI96" s="50"/>
      <c r="AJ96" s="50">
        <v>585.71</v>
      </c>
      <c r="AK96" s="50">
        <v>784.02390924859992</v>
      </c>
      <c r="AL96" s="50"/>
      <c r="AM96" s="50"/>
      <c r="AN96" s="50">
        <v>284.43</v>
      </c>
      <c r="AO96" s="50"/>
      <c r="AP96" s="50">
        <v>499.59</v>
      </c>
      <c r="AQ96" s="59"/>
      <c r="AR96" s="50"/>
      <c r="AS96" s="50"/>
      <c r="AT96" s="50"/>
      <c r="AU96" s="50"/>
      <c r="AV96" s="50"/>
      <c r="AW96" s="41">
        <v>1531.0239092485999</v>
      </c>
      <c r="AX96" s="41">
        <v>0</v>
      </c>
      <c r="AY96" s="41">
        <v>0</v>
      </c>
      <c r="AZ96" s="41">
        <v>445.72</v>
      </c>
      <c r="BA96" s="41">
        <v>0</v>
      </c>
      <c r="BB96" s="41">
        <v>1085.3</v>
      </c>
      <c r="BC96" s="42"/>
      <c r="BD96" s="42"/>
      <c r="BE96" s="33"/>
      <c r="BF96" s="33"/>
    </row>
    <row r="97" spans="1:58" s="56" customFormat="1" ht="25.5" customHeight="1">
      <c r="A97" s="36" t="s">
        <v>213</v>
      </c>
      <c r="B97" s="46" t="s">
        <v>214</v>
      </c>
      <c r="C97" s="47" t="s">
        <v>215</v>
      </c>
      <c r="D97" s="48" t="s">
        <v>57</v>
      </c>
      <c r="E97" s="48">
        <v>2019</v>
      </c>
      <c r="F97" s="48">
        <v>2021</v>
      </c>
      <c r="G97" s="49"/>
      <c r="H97" s="49"/>
      <c r="I97" s="49"/>
      <c r="J97" s="49"/>
      <c r="K97" s="50">
        <v>703.07727283669999</v>
      </c>
      <c r="L97" s="50">
        <v>703.07727283669999</v>
      </c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9"/>
      <c r="AF97" s="50"/>
      <c r="AG97" s="50"/>
      <c r="AH97" s="50"/>
      <c r="AI97" s="50"/>
      <c r="AJ97" s="50"/>
      <c r="AK97" s="50">
        <v>9.3915000000000006</v>
      </c>
      <c r="AL97" s="50"/>
      <c r="AM97" s="50"/>
      <c r="AN97" s="50">
        <v>3.41</v>
      </c>
      <c r="AO97" s="50"/>
      <c r="AP97" s="50">
        <v>5.98</v>
      </c>
      <c r="AQ97" s="50">
        <v>454.75472500000001</v>
      </c>
      <c r="AR97" s="50"/>
      <c r="AS97" s="50"/>
      <c r="AT97" s="50">
        <v>454.75472500000001</v>
      </c>
      <c r="AU97" s="50"/>
      <c r="AV97" s="50"/>
      <c r="AW97" s="41">
        <v>464.14622500000002</v>
      </c>
      <c r="AX97" s="41">
        <v>0</v>
      </c>
      <c r="AY97" s="41">
        <v>0</v>
      </c>
      <c r="AZ97" s="41">
        <v>458.16472500000003</v>
      </c>
      <c r="BA97" s="41">
        <v>0</v>
      </c>
      <c r="BB97" s="41">
        <v>5.98</v>
      </c>
      <c r="BC97" s="42"/>
      <c r="BD97" s="42"/>
      <c r="BE97" s="33"/>
      <c r="BF97" s="33"/>
    </row>
    <row r="98" spans="1:58" s="56" customFormat="1" ht="25.5" customHeight="1">
      <c r="A98" s="36" t="s">
        <v>216</v>
      </c>
      <c r="B98" s="46" t="s">
        <v>217</v>
      </c>
      <c r="C98" s="47" t="s">
        <v>218</v>
      </c>
      <c r="D98" s="48" t="s">
        <v>57</v>
      </c>
      <c r="E98" s="48">
        <v>2019</v>
      </c>
      <c r="F98" s="48">
        <v>2021</v>
      </c>
      <c r="G98" s="49"/>
      <c r="H98" s="49"/>
      <c r="I98" s="49"/>
      <c r="J98" s="49"/>
      <c r="K98" s="50">
        <v>703.07727283669999</v>
      </c>
      <c r="L98" s="50">
        <v>703.07727283669999</v>
      </c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9"/>
      <c r="AF98" s="50"/>
      <c r="AG98" s="50"/>
      <c r="AH98" s="50"/>
      <c r="AI98" s="50"/>
      <c r="AJ98" s="50"/>
      <c r="AK98" s="50">
        <v>9.3915000000000006</v>
      </c>
      <c r="AL98" s="50"/>
      <c r="AM98" s="50"/>
      <c r="AN98" s="50">
        <v>3.41</v>
      </c>
      <c r="AO98" s="50"/>
      <c r="AP98" s="50">
        <v>5.98</v>
      </c>
      <c r="AQ98" s="50">
        <v>454.75472500000001</v>
      </c>
      <c r="AR98" s="50"/>
      <c r="AS98" s="50"/>
      <c r="AT98" s="50">
        <v>454.75472500000001</v>
      </c>
      <c r="AU98" s="50"/>
      <c r="AV98" s="50"/>
      <c r="AW98" s="41">
        <v>464.14622500000002</v>
      </c>
      <c r="AX98" s="41">
        <v>0</v>
      </c>
      <c r="AY98" s="41">
        <v>0</v>
      </c>
      <c r="AZ98" s="41">
        <v>458.16472500000003</v>
      </c>
      <c r="BA98" s="41">
        <v>0</v>
      </c>
      <c r="BB98" s="41">
        <v>5.98</v>
      </c>
      <c r="BC98" s="42"/>
      <c r="BD98" s="42"/>
      <c r="BE98" s="33"/>
      <c r="BF98" s="33"/>
    </row>
    <row r="99" spans="1:58" s="65" customFormat="1" ht="37.5">
      <c r="A99" s="44" t="s">
        <v>219</v>
      </c>
      <c r="B99" s="45" t="s">
        <v>220</v>
      </c>
      <c r="C99" s="47"/>
      <c r="D99" s="48" t="s">
        <v>50</v>
      </c>
      <c r="E99" s="39">
        <v>2011</v>
      </c>
      <c r="F99" s="39">
        <v>2016</v>
      </c>
      <c r="G99" s="64"/>
      <c r="H99" s="64"/>
      <c r="I99" s="64"/>
      <c r="J99" s="64"/>
      <c r="K99" s="41">
        <v>658.39658072353996</v>
      </c>
      <c r="L99" s="41">
        <v>329.08682418419994</v>
      </c>
      <c r="M99" s="41">
        <v>261.11012988839997</v>
      </c>
      <c r="N99" s="41">
        <v>0</v>
      </c>
      <c r="O99" s="41">
        <v>0</v>
      </c>
      <c r="P99" s="41">
        <v>261.11012988839997</v>
      </c>
      <c r="Q99" s="41">
        <v>0</v>
      </c>
      <c r="R99" s="41">
        <v>0</v>
      </c>
      <c r="S99" s="41">
        <v>67.976694295800002</v>
      </c>
      <c r="T99" s="41">
        <v>0</v>
      </c>
      <c r="U99" s="41">
        <v>0</v>
      </c>
      <c r="V99" s="41">
        <v>67.976694295800002</v>
      </c>
      <c r="W99" s="41">
        <v>0</v>
      </c>
      <c r="X99" s="41">
        <v>0</v>
      </c>
      <c r="Y99" s="41">
        <v>0</v>
      </c>
      <c r="Z99" s="41">
        <v>0</v>
      </c>
      <c r="AA99" s="41">
        <v>0</v>
      </c>
      <c r="AB99" s="41">
        <v>0</v>
      </c>
      <c r="AC99" s="41">
        <v>0</v>
      </c>
      <c r="AD99" s="41">
        <v>0</v>
      </c>
      <c r="AE99" s="41">
        <v>0</v>
      </c>
      <c r="AF99" s="41">
        <v>0</v>
      </c>
      <c r="AG99" s="41">
        <v>0</v>
      </c>
      <c r="AH99" s="41">
        <v>0</v>
      </c>
      <c r="AI99" s="41">
        <v>0</v>
      </c>
      <c r="AJ99" s="41">
        <v>0</v>
      </c>
      <c r="AK99" s="41">
        <v>0</v>
      </c>
      <c r="AL99" s="41">
        <v>0</v>
      </c>
      <c r="AM99" s="41">
        <v>0</v>
      </c>
      <c r="AN99" s="41">
        <v>0</v>
      </c>
      <c r="AO99" s="41">
        <v>0</v>
      </c>
      <c r="AP99" s="41">
        <v>0</v>
      </c>
      <c r="AQ99" s="41">
        <v>0</v>
      </c>
      <c r="AR99" s="41">
        <v>0</v>
      </c>
      <c r="AS99" s="41">
        <v>0</v>
      </c>
      <c r="AT99" s="41">
        <v>0</v>
      </c>
      <c r="AU99" s="41">
        <v>0</v>
      </c>
      <c r="AV99" s="41">
        <v>0</v>
      </c>
      <c r="AW99" s="41">
        <v>67.976694295800002</v>
      </c>
      <c r="AX99" s="41">
        <v>0</v>
      </c>
      <c r="AY99" s="41">
        <v>0</v>
      </c>
      <c r="AZ99" s="41">
        <v>67.976694295800002</v>
      </c>
      <c r="BA99" s="41">
        <v>0</v>
      </c>
      <c r="BB99" s="41">
        <v>0</v>
      </c>
      <c r="BC99" s="42"/>
      <c r="BD99" s="42"/>
      <c r="BE99" s="33"/>
      <c r="BF99" s="33"/>
    </row>
    <row r="100" spans="1:58" s="65" customFormat="1" ht="28.5" customHeight="1">
      <c r="A100" s="44" t="s">
        <v>221</v>
      </c>
      <c r="B100" s="45" t="s">
        <v>62</v>
      </c>
      <c r="C100" s="47"/>
      <c r="D100" s="39"/>
      <c r="E100" s="39">
        <v>2015</v>
      </c>
      <c r="F100" s="39">
        <v>2016</v>
      </c>
      <c r="G100" s="64"/>
      <c r="H100" s="64"/>
      <c r="I100" s="64"/>
      <c r="J100" s="50">
        <v>11726.999647760702</v>
      </c>
      <c r="K100" s="41">
        <v>11726.999647760702</v>
      </c>
      <c r="L100" s="41">
        <v>11726.999647760702</v>
      </c>
      <c r="M100" s="41">
        <v>1805.715957651903</v>
      </c>
      <c r="N100" s="41">
        <v>0</v>
      </c>
      <c r="O100" s="41">
        <v>0</v>
      </c>
      <c r="P100" s="41">
        <v>0</v>
      </c>
      <c r="Q100" s="41">
        <v>1805.715957651903</v>
      </c>
      <c r="R100" s="41">
        <v>0</v>
      </c>
      <c r="S100" s="41">
        <v>1766.7083244000019</v>
      </c>
      <c r="T100" s="41">
        <v>0</v>
      </c>
      <c r="U100" s="41">
        <v>0</v>
      </c>
      <c r="V100" s="41">
        <v>0</v>
      </c>
      <c r="W100" s="41">
        <v>1766.7083244000019</v>
      </c>
      <c r="X100" s="41">
        <v>0</v>
      </c>
      <c r="Y100" s="41">
        <v>1867.6851740279999</v>
      </c>
      <c r="Z100" s="41">
        <v>0</v>
      </c>
      <c r="AA100" s="41">
        <v>0</v>
      </c>
      <c r="AB100" s="41">
        <v>0</v>
      </c>
      <c r="AC100" s="41">
        <v>1867.6851740279999</v>
      </c>
      <c r="AD100" s="41">
        <v>0</v>
      </c>
      <c r="AE100" s="41">
        <v>1969.5695464778189</v>
      </c>
      <c r="AF100" s="41">
        <v>0</v>
      </c>
      <c r="AG100" s="41">
        <v>0</v>
      </c>
      <c r="AH100" s="41">
        <v>0</v>
      </c>
      <c r="AI100" s="41">
        <v>1969.5695464778189</v>
      </c>
      <c r="AJ100" s="41">
        <v>0</v>
      </c>
      <c r="AK100" s="41">
        <v>2058.5717358109432</v>
      </c>
      <c r="AL100" s="41">
        <v>0</v>
      </c>
      <c r="AM100" s="41">
        <v>0</v>
      </c>
      <c r="AN100" s="41">
        <v>0</v>
      </c>
      <c r="AO100" s="41">
        <v>2058.5717358109432</v>
      </c>
      <c r="AP100" s="41">
        <v>0</v>
      </c>
      <c r="AQ100" s="41">
        <v>2258.7489093920376</v>
      </c>
      <c r="AR100" s="41">
        <v>0</v>
      </c>
      <c r="AS100" s="41">
        <v>0</v>
      </c>
      <c r="AT100" s="41">
        <v>0</v>
      </c>
      <c r="AU100" s="41">
        <v>2258.7489093920376</v>
      </c>
      <c r="AV100" s="41">
        <v>0</v>
      </c>
      <c r="AW100" s="41">
        <v>9921.2836901088012</v>
      </c>
      <c r="AX100" s="41">
        <v>0</v>
      </c>
      <c r="AY100" s="41">
        <v>0</v>
      </c>
      <c r="AZ100" s="41">
        <v>0</v>
      </c>
      <c r="BA100" s="41">
        <v>9921.2836901088012</v>
      </c>
      <c r="BB100" s="41">
        <v>0</v>
      </c>
      <c r="BC100" s="42"/>
      <c r="BD100" s="42"/>
      <c r="BE100" s="33"/>
      <c r="BF100" s="33"/>
    </row>
    <row r="101" spans="1:58" s="56" customFormat="1" ht="37.5" hidden="1">
      <c r="A101" s="36" t="s">
        <v>222</v>
      </c>
      <c r="B101" s="46" t="s">
        <v>223</v>
      </c>
      <c r="C101" s="47"/>
      <c r="D101" s="48" t="s">
        <v>50</v>
      </c>
      <c r="E101" s="48">
        <v>2015</v>
      </c>
      <c r="F101" s="48">
        <v>2020</v>
      </c>
      <c r="G101" s="61"/>
      <c r="H101" s="61"/>
      <c r="I101" s="61"/>
      <c r="J101" s="61"/>
      <c r="K101" s="50">
        <v>11243.255778558585</v>
      </c>
      <c r="L101" s="50">
        <v>11243.255778558585</v>
      </c>
      <c r="M101" s="50">
        <v>1737.13989740329</v>
      </c>
      <c r="N101" s="50"/>
      <c r="O101" s="50"/>
      <c r="P101" s="50"/>
      <c r="Q101" s="50">
        <v>1737.13989740329</v>
      </c>
      <c r="R101" s="50"/>
      <c r="S101" s="50">
        <v>1693.1262117532401</v>
      </c>
      <c r="T101" s="50"/>
      <c r="U101" s="50"/>
      <c r="V101" s="50"/>
      <c r="W101" s="50">
        <v>1693.1262117532401</v>
      </c>
      <c r="X101" s="50"/>
      <c r="Y101" s="50">
        <v>1789.0994777212584</v>
      </c>
      <c r="Z101" s="50"/>
      <c r="AA101" s="50"/>
      <c r="AB101" s="50"/>
      <c r="AC101" s="50">
        <v>1789.0994777212584</v>
      </c>
      <c r="AD101" s="50"/>
      <c r="AE101" s="50">
        <v>1885.5695464778189</v>
      </c>
      <c r="AF101" s="50"/>
      <c r="AG101" s="50"/>
      <c r="AH101" s="50"/>
      <c r="AI101" s="50">
        <v>1885.5695464778189</v>
      </c>
      <c r="AJ101" s="50"/>
      <c r="AK101" s="50">
        <v>1970.5717358109432</v>
      </c>
      <c r="AL101" s="50"/>
      <c r="AM101" s="50"/>
      <c r="AN101" s="50"/>
      <c r="AO101" s="50">
        <v>1970.5717358109432</v>
      </c>
      <c r="AP101" s="50"/>
      <c r="AQ101" s="50">
        <v>2167.7489093920376</v>
      </c>
      <c r="AR101" s="50"/>
      <c r="AS101" s="50"/>
      <c r="AT101" s="50"/>
      <c r="AU101" s="50">
        <v>2167.7489093920376</v>
      </c>
      <c r="AV101" s="50"/>
      <c r="AW101" s="41">
        <v>9506.1158811552996</v>
      </c>
      <c r="AX101" s="41">
        <v>0</v>
      </c>
      <c r="AY101" s="41">
        <v>0</v>
      </c>
      <c r="AZ101" s="41">
        <v>0</v>
      </c>
      <c r="BA101" s="41">
        <v>9506.1158811552996</v>
      </c>
      <c r="BB101" s="41">
        <v>0</v>
      </c>
      <c r="BC101" s="42"/>
      <c r="BD101" s="42"/>
      <c r="BE101" s="33"/>
      <c r="BF101" s="33"/>
    </row>
    <row r="102" spans="1:58" s="56" customFormat="1" ht="23.25" hidden="1" customHeight="1">
      <c r="A102" s="36" t="s">
        <v>224</v>
      </c>
      <c r="B102" s="46" t="s">
        <v>225</v>
      </c>
      <c r="C102" s="47"/>
      <c r="D102" s="48" t="s">
        <v>50</v>
      </c>
      <c r="E102" s="48">
        <v>2015</v>
      </c>
      <c r="F102" s="48">
        <v>2020</v>
      </c>
      <c r="G102" s="61"/>
      <c r="H102" s="61"/>
      <c r="I102" s="61"/>
      <c r="J102" s="61"/>
      <c r="K102" s="50">
        <v>483.74386920211617</v>
      </c>
      <c r="L102" s="50">
        <v>483.74386920211617</v>
      </c>
      <c r="M102" s="50">
        <v>68.576060248612961</v>
      </c>
      <c r="N102" s="50"/>
      <c r="O102" s="50"/>
      <c r="P102" s="50"/>
      <c r="Q102" s="50">
        <v>68.576060248612961</v>
      </c>
      <c r="R102" s="50"/>
      <c r="S102" s="50">
        <v>73.582112646761701</v>
      </c>
      <c r="T102" s="50"/>
      <c r="U102" s="50"/>
      <c r="V102" s="50"/>
      <c r="W102" s="50">
        <v>73.582112646761701</v>
      </c>
      <c r="X102" s="50"/>
      <c r="Y102" s="50">
        <v>78.585696306741497</v>
      </c>
      <c r="Z102" s="50"/>
      <c r="AA102" s="50"/>
      <c r="AB102" s="50"/>
      <c r="AC102" s="50">
        <v>78.585696306741497</v>
      </c>
      <c r="AD102" s="50"/>
      <c r="AE102" s="50">
        <v>84</v>
      </c>
      <c r="AF102" s="50"/>
      <c r="AG102" s="50"/>
      <c r="AH102" s="50"/>
      <c r="AI102" s="50">
        <v>84</v>
      </c>
      <c r="AJ102" s="50"/>
      <c r="AK102" s="50">
        <v>88</v>
      </c>
      <c r="AL102" s="50"/>
      <c r="AM102" s="50"/>
      <c r="AN102" s="50"/>
      <c r="AO102" s="50">
        <v>88</v>
      </c>
      <c r="AP102" s="50"/>
      <c r="AQ102" s="50">
        <v>91</v>
      </c>
      <c r="AR102" s="50"/>
      <c r="AS102" s="50"/>
      <c r="AT102" s="50"/>
      <c r="AU102" s="50">
        <v>91</v>
      </c>
      <c r="AV102" s="50"/>
      <c r="AW102" s="41">
        <v>415.1678089535032</v>
      </c>
      <c r="AX102" s="41">
        <v>0</v>
      </c>
      <c r="AY102" s="41">
        <v>0</v>
      </c>
      <c r="AZ102" s="41">
        <v>0</v>
      </c>
      <c r="BA102" s="41">
        <v>415.1678089535032</v>
      </c>
      <c r="BB102" s="41">
        <v>0</v>
      </c>
      <c r="BC102" s="42"/>
      <c r="BD102" s="42"/>
      <c r="BE102" s="33"/>
      <c r="BF102" s="33"/>
    </row>
    <row r="103" spans="1:58" s="65" customFormat="1" ht="25.5" customHeight="1">
      <c r="A103" s="44" t="s">
        <v>226</v>
      </c>
      <c r="B103" s="45" t="s">
        <v>68</v>
      </c>
      <c r="C103" s="47"/>
      <c r="D103" s="39"/>
      <c r="E103" s="66"/>
      <c r="F103" s="66"/>
      <c r="G103" s="64"/>
      <c r="H103" s="64"/>
      <c r="I103" s="64"/>
      <c r="J103" s="64"/>
      <c r="K103" s="41">
        <v>1028.2170000000001</v>
      </c>
      <c r="L103" s="41">
        <v>1028.2170000000001</v>
      </c>
      <c r="M103" s="41">
        <v>111.017</v>
      </c>
      <c r="N103" s="41">
        <v>0</v>
      </c>
      <c r="O103" s="41">
        <v>0</v>
      </c>
      <c r="P103" s="41">
        <v>111.017</v>
      </c>
      <c r="Q103" s="41">
        <v>0</v>
      </c>
      <c r="R103" s="41">
        <v>0</v>
      </c>
      <c r="S103" s="41">
        <v>430.95</v>
      </c>
      <c r="T103" s="41">
        <v>0</v>
      </c>
      <c r="U103" s="41">
        <v>0</v>
      </c>
      <c r="V103" s="41">
        <v>430.95</v>
      </c>
      <c r="W103" s="41">
        <v>0</v>
      </c>
      <c r="X103" s="41">
        <v>0</v>
      </c>
      <c r="Y103" s="41">
        <v>91.25</v>
      </c>
      <c r="Z103" s="41">
        <v>0</v>
      </c>
      <c r="AA103" s="41">
        <v>0</v>
      </c>
      <c r="AB103" s="41">
        <v>91.25</v>
      </c>
      <c r="AC103" s="41">
        <v>0</v>
      </c>
      <c r="AD103" s="41">
        <v>0</v>
      </c>
      <c r="AE103" s="41">
        <v>140</v>
      </c>
      <c r="AF103" s="41">
        <v>0</v>
      </c>
      <c r="AG103" s="41">
        <v>0</v>
      </c>
      <c r="AH103" s="41">
        <v>140</v>
      </c>
      <c r="AI103" s="41">
        <v>0</v>
      </c>
      <c r="AJ103" s="41">
        <v>0</v>
      </c>
      <c r="AK103" s="41">
        <v>125</v>
      </c>
      <c r="AL103" s="41">
        <v>0</v>
      </c>
      <c r="AM103" s="41">
        <v>0</v>
      </c>
      <c r="AN103" s="41">
        <v>125</v>
      </c>
      <c r="AO103" s="41">
        <v>0</v>
      </c>
      <c r="AP103" s="41">
        <v>0</v>
      </c>
      <c r="AQ103" s="41">
        <v>130</v>
      </c>
      <c r="AR103" s="41">
        <v>0</v>
      </c>
      <c r="AS103" s="41">
        <v>0</v>
      </c>
      <c r="AT103" s="41">
        <v>130</v>
      </c>
      <c r="AU103" s="41">
        <v>0</v>
      </c>
      <c r="AV103" s="41">
        <v>0</v>
      </c>
      <c r="AW103" s="41">
        <v>917.2</v>
      </c>
      <c r="AX103" s="41">
        <v>0</v>
      </c>
      <c r="AY103" s="41">
        <v>0</v>
      </c>
      <c r="AZ103" s="41">
        <v>917.2</v>
      </c>
      <c r="BA103" s="41">
        <v>0</v>
      </c>
      <c r="BB103" s="41">
        <v>0</v>
      </c>
      <c r="BC103" s="42"/>
      <c r="BD103" s="42"/>
      <c r="BE103" s="33"/>
      <c r="BF103" s="33"/>
    </row>
    <row r="104" spans="1:58" ht="42.75" customHeight="1">
      <c r="A104" s="36" t="s">
        <v>227</v>
      </c>
      <c r="B104" s="46" t="s">
        <v>228</v>
      </c>
      <c r="C104" s="47" t="s">
        <v>229</v>
      </c>
      <c r="D104" s="48" t="s">
        <v>57</v>
      </c>
      <c r="E104" s="48">
        <v>2015</v>
      </c>
      <c r="F104" s="48">
        <v>2020</v>
      </c>
      <c r="G104" s="39"/>
      <c r="H104" s="39"/>
      <c r="I104" s="39"/>
      <c r="J104" s="39"/>
      <c r="K104" s="50">
        <v>66.016999999999996</v>
      </c>
      <c r="L104" s="50">
        <v>66.016999999999996</v>
      </c>
      <c r="M104" s="50">
        <v>16.016999999999999</v>
      </c>
      <c r="N104" s="50"/>
      <c r="O104" s="50"/>
      <c r="P104" s="50">
        <v>16.016999999999999</v>
      </c>
      <c r="Q104" s="50"/>
      <c r="R104" s="50"/>
      <c r="S104" s="50">
        <v>10</v>
      </c>
      <c r="T104" s="50"/>
      <c r="U104" s="50"/>
      <c r="V104" s="50">
        <v>10</v>
      </c>
      <c r="W104" s="50"/>
      <c r="X104" s="50"/>
      <c r="Y104" s="50">
        <v>10</v>
      </c>
      <c r="Z104" s="50"/>
      <c r="AA104" s="50"/>
      <c r="AB104" s="50">
        <v>10</v>
      </c>
      <c r="AC104" s="50"/>
      <c r="AD104" s="50"/>
      <c r="AE104" s="50">
        <v>10</v>
      </c>
      <c r="AF104" s="50"/>
      <c r="AG104" s="50"/>
      <c r="AH104" s="50">
        <v>10</v>
      </c>
      <c r="AI104" s="50"/>
      <c r="AJ104" s="50"/>
      <c r="AK104" s="50">
        <v>10</v>
      </c>
      <c r="AL104" s="50"/>
      <c r="AM104" s="50"/>
      <c r="AN104" s="50">
        <v>10</v>
      </c>
      <c r="AO104" s="50"/>
      <c r="AP104" s="50"/>
      <c r="AQ104" s="50">
        <v>10</v>
      </c>
      <c r="AR104" s="50"/>
      <c r="AS104" s="50"/>
      <c r="AT104" s="50">
        <v>10</v>
      </c>
      <c r="AU104" s="50"/>
      <c r="AV104" s="50"/>
      <c r="AW104" s="41">
        <v>50</v>
      </c>
      <c r="AX104" s="41">
        <v>0</v>
      </c>
      <c r="AY104" s="41">
        <v>0</v>
      </c>
      <c r="AZ104" s="41">
        <v>50</v>
      </c>
      <c r="BA104" s="41">
        <v>0</v>
      </c>
      <c r="BB104" s="41">
        <v>0</v>
      </c>
      <c r="BC104" s="42"/>
      <c r="BD104" s="42"/>
      <c r="BE104" s="33"/>
      <c r="BF104" s="33"/>
    </row>
    <row r="105" spans="1:58" s="56" customFormat="1" ht="45" customHeight="1">
      <c r="A105" s="36" t="s">
        <v>230</v>
      </c>
      <c r="B105" s="46" t="s">
        <v>231</v>
      </c>
      <c r="C105" s="47" t="s">
        <v>232</v>
      </c>
      <c r="D105" s="48" t="s">
        <v>57</v>
      </c>
      <c r="E105" s="48">
        <v>2015</v>
      </c>
      <c r="F105" s="48">
        <v>2020</v>
      </c>
      <c r="G105" s="61"/>
      <c r="H105" s="61"/>
      <c r="I105" s="61"/>
      <c r="J105" s="61"/>
      <c r="K105" s="50">
        <v>248.75</v>
      </c>
      <c r="L105" s="50">
        <v>248.75</v>
      </c>
      <c r="M105" s="58"/>
      <c r="N105" s="58"/>
      <c r="O105" s="58"/>
      <c r="P105" s="58"/>
      <c r="Q105" s="58"/>
      <c r="R105" s="58"/>
      <c r="S105" s="50">
        <v>12.5</v>
      </c>
      <c r="T105" s="58"/>
      <c r="U105" s="58"/>
      <c r="V105" s="50">
        <v>12.5</v>
      </c>
      <c r="W105" s="58"/>
      <c r="X105" s="58"/>
      <c r="Y105" s="50">
        <v>41.25</v>
      </c>
      <c r="Z105" s="58"/>
      <c r="AA105" s="58"/>
      <c r="AB105" s="50">
        <v>41.25</v>
      </c>
      <c r="AC105" s="58"/>
      <c r="AD105" s="58"/>
      <c r="AE105" s="50">
        <v>60</v>
      </c>
      <c r="AF105" s="58"/>
      <c r="AG105" s="58"/>
      <c r="AH105" s="50">
        <v>60</v>
      </c>
      <c r="AI105" s="58"/>
      <c r="AJ105" s="58"/>
      <c r="AK105" s="50">
        <v>65</v>
      </c>
      <c r="AL105" s="58"/>
      <c r="AM105" s="58"/>
      <c r="AN105" s="50">
        <v>65</v>
      </c>
      <c r="AO105" s="58"/>
      <c r="AP105" s="58"/>
      <c r="AQ105" s="50">
        <v>70</v>
      </c>
      <c r="AR105" s="58"/>
      <c r="AS105" s="58"/>
      <c r="AT105" s="50">
        <v>70</v>
      </c>
      <c r="AU105" s="58"/>
      <c r="AV105" s="58"/>
      <c r="AW105" s="41">
        <v>248.75</v>
      </c>
      <c r="AX105" s="41">
        <v>0</v>
      </c>
      <c r="AY105" s="41">
        <v>0</v>
      </c>
      <c r="AZ105" s="41">
        <v>248.75</v>
      </c>
      <c r="BA105" s="41">
        <v>0</v>
      </c>
      <c r="BB105" s="41">
        <v>0</v>
      </c>
      <c r="BC105" s="42"/>
      <c r="BD105" s="42"/>
      <c r="BE105" s="33"/>
      <c r="BF105" s="33"/>
    </row>
    <row r="106" spans="1:58" ht="41.25" customHeight="1">
      <c r="A106" s="36" t="s">
        <v>233</v>
      </c>
      <c r="B106" s="46" t="s">
        <v>234</v>
      </c>
      <c r="C106" s="47"/>
      <c r="D106" s="48" t="s">
        <v>57</v>
      </c>
      <c r="E106" s="48">
        <v>2015</v>
      </c>
      <c r="F106" s="48">
        <v>2020</v>
      </c>
      <c r="G106" s="48"/>
      <c r="H106" s="48"/>
      <c r="I106" s="48"/>
      <c r="J106" s="48"/>
      <c r="K106" s="50">
        <v>713.45</v>
      </c>
      <c r="L106" s="50">
        <v>713.45</v>
      </c>
      <c r="M106" s="50">
        <v>95</v>
      </c>
      <c r="N106" s="50"/>
      <c r="O106" s="50"/>
      <c r="P106" s="50">
        <v>95</v>
      </c>
      <c r="Q106" s="50"/>
      <c r="R106" s="50"/>
      <c r="S106" s="50">
        <v>408.45</v>
      </c>
      <c r="T106" s="50">
        <v>0</v>
      </c>
      <c r="U106" s="50">
        <v>0</v>
      </c>
      <c r="V106" s="50">
        <v>408.45</v>
      </c>
      <c r="W106" s="50">
        <v>0</v>
      </c>
      <c r="X106" s="50">
        <v>0</v>
      </c>
      <c r="Y106" s="50">
        <v>40</v>
      </c>
      <c r="Z106" s="50"/>
      <c r="AA106" s="50"/>
      <c r="AB106" s="50">
        <v>40</v>
      </c>
      <c r="AC106" s="50"/>
      <c r="AD106" s="50"/>
      <c r="AE106" s="50">
        <v>70</v>
      </c>
      <c r="AF106" s="50"/>
      <c r="AG106" s="50"/>
      <c r="AH106" s="50">
        <v>70</v>
      </c>
      <c r="AI106" s="50"/>
      <c r="AJ106" s="50"/>
      <c r="AK106" s="50">
        <v>50</v>
      </c>
      <c r="AL106" s="50"/>
      <c r="AM106" s="50"/>
      <c r="AN106" s="50">
        <v>50</v>
      </c>
      <c r="AO106" s="50"/>
      <c r="AP106" s="50"/>
      <c r="AQ106" s="50">
        <v>50</v>
      </c>
      <c r="AR106" s="50"/>
      <c r="AS106" s="50"/>
      <c r="AT106" s="50">
        <v>50</v>
      </c>
      <c r="AU106" s="50"/>
      <c r="AV106" s="50"/>
      <c r="AW106" s="41">
        <v>618.45000000000005</v>
      </c>
      <c r="AX106" s="41">
        <v>0</v>
      </c>
      <c r="AY106" s="41">
        <v>0</v>
      </c>
      <c r="AZ106" s="41">
        <v>618.45000000000005</v>
      </c>
      <c r="BA106" s="41">
        <v>0</v>
      </c>
      <c r="BB106" s="41">
        <v>0</v>
      </c>
      <c r="BC106" s="42"/>
      <c r="BD106" s="42"/>
      <c r="BE106" s="33"/>
      <c r="BF106" s="33"/>
    </row>
    <row r="107" spans="1:58" s="76" customFormat="1" ht="49.5" customHeight="1">
      <c r="A107" s="67" t="s">
        <v>235</v>
      </c>
      <c r="B107" s="68" t="s">
        <v>236</v>
      </c>
      <c r="C107" s="69" t="s">
        <v>237</v>
      </c>
      <c r="D107" s="70" t="s">
        <v>57</v>
      </c>
      <c r="E107" s="70">
        <v>2015</v>
      </c>
      <c r="F107" s="70">
        <v>2016</v>
      </c>
      <c r="G107" s="71"/>
      <c r="H107" s="71"/>
      <c r="I107" s="71"/>
      <c r="J107" s="71"/>
      <c r="K107" s="72">
        <v>100</v>
      </c>
      <c r="L107" s="72">
        <v>100</v>
      </c>
      <c r="M107" s="72">
        <v>25</v>
      </c>
      <c r="N107" s="72"/>
      <c r="O107" s="72"/>
      <c r="P107" s="72">
        <v>25</v>
      </c>
      <c r="Q107" s="72"/>
      <c r="R107" s="72"/>
      <c r="S107" s="72">
        <v>75</v>
      </c>
      <c r="T107" s="72"/>
      <c r="U107" s="72"/>
      <c r="V107" s="72">
        <v>75</v>
      </c>
      <c r="W107" s="72"/>
      <c r="X107" s="72"/>
      <c r="Y107" s="72"/>
      <c r="Z107" s="72"/>
      <c r="AA107" s="72"/>
      <c r="AB107" s="72">
        <v>0</v>
      </c>
      <c r="AC107" s="72"/>
      <c r="AD107" s="72"/>
      <c r="AE107" s="72"/>
      <c r="AF107" s="72"/>
      <c r="AG107" s="72"/>
      <c r="AH107" s="72">
        <v>0</v>
      </c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3">
        <v>75</v>
      </c>
      <c r="AX107" s="73">
        <v>0</v>
      </c>
      <c r="AY107" s="73">
        <v>0</v>
      </c>
      <c r="AZ107" s="73">
        <v>75</v>
      </c>
      <c r="BA107" s="73">
        <v>0</v>
      </c>
      <c r="BB107" s="73">
        <v>0</v>
      </c>
      <c r="BC107" s="74"/>
      <c r="BD107" s="74"/>
      <c r="BE107" s="75"/>
      <c r="BF107" s="75"/>
    </row>
    <row r="108" spans="1:58" s="76" customFormat="1" ht="48.75" customHeight="1">
      <c r="A108" s="67" t="s">
        <v>238</v>
      </c>
      <c r="B108" s="68" t="s">
        <v>239</v>
      </c>
      <c r="C108" s="69" t="s">
        <v>240</v>
      </c>
      <c r="D108" s="70" t="s">
        <v>57</v>
      </c>
      <c r="E108" s="70">
        <v>2015</v>
      </c>
      <c r="F108" s="70">
        <v>2020</v>
      </c>
      <c r="G108" s="71"/>
      <c r="H108" s="71"/>
      <c r="I108" s="71"/>
      <c r="J108" s="71"/>
      <c r="K108" s="72">
        <v>300</v>
      </c>
      <c r="L108" s="72">
        <v>300</v>
      </c>
      <c r="M108" s="72">
        <v>50</v>
      </c>
      <c r="N108" s="72"/>
      <c r="O108" s="72"/>
      <c r="P108" s="72">
        <v>50</v>
      </c>
      <c r="Q108" s="72"/>
      <c r="R108" s="72"/>
      <c r="S108" s="72">
        <v>40</v>
      </c>
      <c r="T108" s="72"/>
      <c r="U108" s="72"/>
      <c r="V108" s="72">
        <v>40</v>
      </c>
      <c r="W108" s="72"/>
      <c r="X108" s="72"/>
      <c r="Y108" s="72">
        <v>40</v>
      </c>
      <c r="Z108" s="72"/>
      <c r="AA108" s="72"/>
      <c r="AB108" s="72">
        <v>40</v>
      </c>
      <c r="AC108" s="72"/>
      <c r="AD108" s="72"/>
      <c r="AE108" s="72">
        <v>70</v>
      </c>
      <c r="AF108" s="72"/>
      <c r="AG108" s="72"/>
      <c r="AH108" s="72">
        <v>70</v>
      </c>
      <c r="AI108" s="72"/>
      <c r="AJ108" s="72"/>
      <c r="AK108" s="72">
        <v>50</v>
      </c>
      <c r="AL108" s="72"/>
      <c r="AM108" s="72"/>
      <c r="AN108" s="72">
        <v>50</v>
      </c>
      <c r="AO108" s="72"/>
      <c r="AP108" s="72"/>
      <c r="AQ108" s="72">
        <v>50</v>
      </c>
      <c r="AR108" s="72"/>
      <c r="AS108" s="72"/>
      <c r="AT108" s="72">
        <v>50</v>
      </c>
      <c r="AU108" s="72"/>
      <c r="AV108" s="72"/>
      <c r="AW108" s="73">
        <v>250</v>
      </c>
      <c r="AX108" s="73">
        <v>0</v>
      </c>
      <c r="AY108" s="73">
        <v>0</v>
      </c>
      <c r="AZ108" s="73">
        <v>250</v>
      </c>
      <c r="BA108" s="73">
        <v>0</v>
      </c>
      <c r="BB108" s="73">
        <v>0</v>
      </c>
      <c r="BC108" s="74"/>
      <c r="BD108" s="74"/>
      <c r="BE108" s="75"/>
      <c r="BF108" s="75"/>
    </row>
    <row r="109" spans="1:58" s="76" customFormat="1" ht="25.5" customHeight="1">
      <c r="A109" s="67" t="s">
        <v>241</v>
      </c>
      <c r="B109" s="68" t="s">
        <v>242</v>
      </c>
      <c r="C109" s="69" t="s">
        <v>243</v>
      </c>
      <c r="D109" s="70" t="s">
        <v>57</v>
      </c>
      <c r="E109" s="70">
        <v>2015</v>
      </c>
      <c r="F109" s="70">
        <v>2016</v>
      </c>
      <c r="G109" s="71"/>
      <c r="H109" s="71"/>
      <c r="I109" s="71"/>
      <c r="J109" s="71"/>
      <c r="K109" s="72">
        <v>167</v>
      </c>
      <c r="L109" s="72">
        <v>167</v>
      </c>
      <c r="M109" s="72">
        <v>10</v>
      </c>
      <c r="N109" s="72"/>
      <c r="O109" s="72"/>
      <c r="P109" s="72">
        <v>10</v>
      </c>
      <c r="Q109" s="72"/>
      <c r="R109" s="72"/>
      <c r="S109" s="72">
        <v>157</v>
      </c>
      <c r="T109" s="72"/>
      <c r="U109" s="72"/>
      <c r="V109" s="72">
        <v>157</v>
      </c>
      <c r="W109" s="72"/>
      <c r="X109" s="72"/>
      <c r="Y109" s="72"/>
      <c r="Z109" s="72"/>
      <c r="AA109" s="72"/>
      <c r="AB109" s="72">
        <v>0</v>
      </c>
      <c r="AC109" s="72"/>
      <c r="AD109" s="72"/>
      <c r="AE109" s="72"/>
      <c r="AF109" s="72"/>
      <c r="AG109" s="72"/>
      <c r="AH109" s="72">
        <v>0</v>
      </c>
      <c r="AI109" s="72"/>
      <c r="AJ109" s="72"/>
      <c r="AK109" s="72"/>
      <c r="AL109" s="72"/>
      <c r="AM109" s="72"/>
      <c r="AN109" s="72"/>
      <c r="AO109" s="72"/>
      <c r="AP109" s="72"/>
      <c r="AQ109" s="72"/>
      <c r="AR109" s="72"/>
      <c r="AS109" s="72"/>
      <c r="AT109" s="72"/>
      <c r="AU109" s="72"/>
      <c r="AV109" s="72"/>
      <c r="AW109" s="73">
        <v>157</v>
      </c>
      <c r="AX109" s="73">
        <v>0</v>
      </c>
      <c r="AY109" s="73">
        <v>0</v>
      </c>
      <c r="AZ109" s="73">
        <v>157</v>
      </c>
      <c r="BA109" s="73">
        <v>0</v>
      </c>
      <c r="BB109" s="73">
        <v>0</v>
      </c>
      <c r="BC109" s="74"/>
      <c r="BD109" s="74"/>
      <c r="BE109" s="75"/>
      <c r="BF109" s="75"/>
    </row>
    <row r="110" spans="1:58" s="76" customFormat="1" ht="25.5" customHeight="1">
      <c r="A110" s="67" t="s">
        <v>244</v>
      </c>
      <c r="B110" s="68" t="s">
        <v>245</v>
      </c>
      <c r="C110" s="69" t="s">
        <v>246</v>
      </c>
      <c r="D110" s="70" t="s">
        <v>57</v>
      </c>
      <c r="E110" s="70">
        <v>2015</v>
      </c>
      <c r="F110" s="70">
        <v>2016</v>
      </c>
      <c r="G110" s="71"/>
      <c r="H110" s="71"/>
      <c r="I110" s="71"/>
      <c r="J110" s="71"/>
      <c r="K110" s="72">
        <v>146.44999999999999</v>
      </c>
      <c r="L110" s="72">
        <v>146.44999999999999</v>
      </c>
      <c r="M110" s="72">
        <v>10</v>
      </c>
      <c r="N110" s="72"/>
      <c r="O110" s="72"/>
      <c r="P110" s="72">
        <v>10</v>
      </c>
      <c r="Q110" s="72"/>
      <c r="R110" s="72"/>
      <c r="S110" s="72">
        <v>136.44999999999999</v>
      </c>
      <c r="T110" s="72"/>
      <c r="U110" s="72"/>
      <c r="V110" s="72">
        <v>136.44999999999999</v>
      </c>
      <c r="W110" s="72"/>
      <c r="X110" s="72"/>
      <c r="Y110" s="72"/>
      <c r="Z110" s="72"/>
      <c r="AA110" s="72"/>
      <c r="AB110" s="72">
        <v>0</v>
      </c>
      <c r="AC110" s="72"/>
      <c r="AD110" s="72"/>
      <c r="AE110" s="72"/>
      <c r="AF110" s="72"/>
      <c r="AG110" s="72"/>
      <c r="AH110" s="72">
        <v>0</v>
      </c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/>
      <c r="AU110" s="72"/>
      <c r="AV110" s="72"/>
      <c r="AW110" s="73">
        <v>136.44999999999999</v>
      </c>
      <c r="AX110" s="73">
        <v>0</v>
      </c>
      <c r="AY110" s="73">
        <v>0</v>
      </c>
      <c r="AZ110" s="73">
        <v>136.44999999999999</v>
      </c>
      <c r="BA110" s="73">
        <v>0</v>
      </c>
      <c r="BB110" s="73">
        <v>0</v>
      </c>
      <c r="BC110" s="74"/>
      <c r="BD110" s="74"/>
      <c r="BE110" s="75"/>
      <c r="BF110" s="75"/>
    </row>
    <row r="111" spans="1:58" s="65" customFormat="1" ht="24.75" customHeight="1">
      <c r="A111" s="44" t="s">
        <v>247</v>
      </c>
      <c r="B111" s="45" t="s">
        <v>248</v>
      </c>
      <c r="C111" s="47"/>
      <c r="D111" s="39"/>
      <c r="E111" s="48"/>
      <c r="F111" s="66"/>
      <c r="G111" s="64"/>
      <c r="H111" s="64"/>
      <c r="I111" s="64"/>
      <c r="J111" s="64"/>
      <c r="K111" s="41">
        <v>2304.5858742935452</v>
      </c>
      <c r="L111" s="41">
        <v>2304.5858742935452</v>
      </c>
      <c r="M111" s="41">
        <v>1278.43996012</v>
      </c>
      <c r="N111" s="41">
        <v>0</v>
      </c>
      <c r="O111" s="41">
        <v>0</v>
      </c>
      <c r="P111" s="41">
        <v>617.09996011999988</v>
      </c>
      <c r="Q111" s="41">
        <v>0</v>
      </c>
      <c r="R111" s="41">
        <v>661.34</v>
      </c>
      <c r="S111" s="41">
        <v>646.37197177999997</v>
      </c>
      <c r="T111" s="41">
        <v>0</v>
      </c>
      <c r="U111" s="41">
        <v>0</v>
      </c>
      <c r="V111" s="41">
        <v>463.47197178000005</v>
      </c>
      <c r="W111" s="41">
        <v>0</v>
      </c>
      <c r="X111" s="41">
        <v>182.9</v>
      </c>
      <c r="Y111" s="41">
        <v>85.535769804600008</v>
      </c>
      <c r="Z111" s="41">
        <v>0</v>
      </c>
      <c r="AA111" s="41">
        <v>0</v>
      </c>
      <c r="AB111" s="41">
        <v>85.535769804600008</v>
      </c>
      <c r="AC111" s="41">
        <v>0</v>
      </c>
      <c r="AD111" s="41">
        <v>0</v>
      </c>
      <c r="AE111" s="41">
        <v>91.523273690922011</v>
      </c>
      <c r="AF111" s="41">
        <v>0</v>
      </c>
      <c r="AG111" s="41">
        <v>0</v>
      </c>
      <c r="AH111" s="41">
        <v>91.523273690922011</v>
      </c>
      <c r="AI111" s="41">
        <v>0</v>
      </c>
      <c r="AJ111" s="41">
        <v>0</v>
      </c>
      <c r="AK111" s="41">
        <v>97.929902849286563</v>
      </c>
      <c r="AL111" s="41">
        <v>0</v>
      </c>
      <c r="AM111" s="41">
        <v>0</v>
      </c>
      <c r="AN111" s="41">
        <v>97.929902849286563</v>
      </c>
      <c r="AO111" s="41">
        <v>0</v>
      </c>
      <c r="AP111" s="41">
        <v>0</v>
      </c>
      <c r="AQ111" s="41">
        <v>104.78499604873663</v>
      </c>
      <c r="AR111" s="41">
        <v>0</v>
      </c>
      <c r="AS111" s="41">
        <v>0</v>
      </c>
      <c r="AT111" s="41">
        <v>104.78499604873663</v>
      </c>
      <c r="AU111" s="41">
        <v>0</v>
      </c>
      <c r="AV111" s="41">
        <v>0</v>
      </c>
      <c r="AW111" s="41">
        <v>1026.1459141735452</v>
      </c>
      <c r="AX111" s="41">
        <v>0</v>
      </c>
      <c r="AY111" s="41">
        <v>0</v>
      </c>
      <c r="AZ111" s="41">
        <v>843.2459141735452</v>
      </c>
      <c r="BA111" s="41">
        <v>0</v>
      </c>
      <c r="BB111" s="41">
        <v>182.9</v>
      </c>
      <c r="BC111" s="42"/>
      <c r="BD111" s="42"/>
      <c r="BE111" s="33"/>
      <c r="BF111" s="33"/>
    </row>
    <row r="112" spans="1:58" s="65" customFormat="1" ht="25.5" customHeight="1">
      <c r="A112" s="36" t="s">
        <v>249</v>
      </c>
      <c r="B112" s="46" t="s">
        <v>250</v>
      </c>
      <c r="C112" s="47" t="s">
        <v>251</v>
      </c>
      <c r="D112" s="39"/>
      <c r="E112" s="48">
        <v>2015</v>
      </c>
      <c r="F112" s="48">
        <v>2020</v>
      </c>
      <c r="G112" s="64"/>
      <c r="H112" s="64"/>
      <c r="I112" s="64"/>
      <c r="J112" s="64"/>
      <c r="K112" s="50">
        <v>534.42416817354524</v>
      </c>
      <c r="L112" s="50">
        <v>534.42416817354524</v>
      </c>
      <c r="M112" s="50">
        <v>74.710254000000006</v>
      </c>
      <c r="N112" s="50"/>
      <c r="O112" s="50"/>
      <c r="P112" s="50">
        <v>74.710254000000006</v>
      </c>
      <c r="Q112" s="50"/>
      <c r="R112" s="50"/>
      <c r="S112" s="50">
        <v>79.939971780000008</v>
      </c>
      <c r="T112" s="50"/>
      <c r="U112" s="50"/>
      <c r="V112" s="50">
        <v>79.939971780000008</v>
      </c>
      <c r="W112" s="50"/>
      <c r="X112" s="50"/>
      <c r="Y112" s="50">
        <v>85.535769804600008</v>
      </c>
      <c r="Z112" s="50"/>
      <c r="AA112" s="50"/>
      <c r="AB112" s="50">
        <v>85.535769804600008</v>
      </c>
      <c r="AC112" s="50"/>
      <c r="AD112" s="50"/>
      <c r="AE112" s="50">
        <v>91.523273690922011</v>
      </c>
      <c r="AF112" s="50"/>
      <c r="AG112" s="50"/>
      <c r="AH112" s="50">
        <v>91.523273690922011</v>
      </c>
      <c r="AI112" s="50"/>
      <c r="AJ112" s="50"/>
      <c r="AK112" s="50">
        <v>97.929902849286563</v>
      </c>
      <c r="AL112" s="50"/>
      <c r="AM112" s="50"/>
      <c r="AN112" s="50">
        <v>97.929902849286563</v>
      </c>
      <c r="AO112" s="50"/>
      <c r="AP112" s="50"/>
      <c r="AQ112" s="50">
        <v>104.78499604873663</v>
      </c>
      <c r="AR112" s="50"/>
      <c r="AS112" s="50"/>
      <c r="AT112" s="50">
        <v>104.78499604873663</v>
      </c>
      <c r="AU112" s="50"/>
      <c r="AV112" s="50"/>
      <c r="AW112" s="41">
        <v>459.71391417354522</v>
      </c>
      <c r="AX112" s="41">
        <v>0</v>
      </c>
      <c r="AY112" s="41">
        <v>0</v>
      </c>
      <c r="AZ112" s="41">
        <v>459.71391417354522</v>
      </c>
      <c r="BA112" s="41">
        <v>0</v>
      </c>
      <c r="BB112" s="41">
        <v>0</v>
      </c>
      <c r="BC112" s="42"/>
      <c r="BD112" s="42"/>
      <c r="BE112" s="33"/>
      <c r="BF112" s="33"/>
    </row>
    <row r="113" spans="1:58" s="65" customFormat="1" ht="23.25" customHeight="1">
      <c r="A113" s="36" t="s">
        <v>252</v>
      </c>
      <c r="B113" s="46" t="s">
        <v>253</v>
      </c>
      <c r="C113" s="47" t="s">
        <v>251</v>
      </c>
      <c r="D113" s="39"/>
      <c r="E113" s="48">
        <v>2015</v>
      </c>
      <c r="F113" s="48">
        <v>2016</v>
      </c>
      <c r="G113" s="64"/>
      <c r="H113" s="64"/>
      <c r="I113" s="64"/>
      <c r="J113" s="64"/>
      <c r="K113" s="50">
        <v>1770.16170612</v>
      </c>
      <c r="L113" s="50">
        <v>1770.16170612</v>
      </c>
      <c r="M113" s="50">
        <v>1203.7297061199999</v>
      </c>
      <c r="N113" s="50"/>
      <c r="O113" s="50"/>
      <c r="P113" s="50">
        <v>542.38970611999991</v>
      </c>
      <c r="Q113" s="50"/>
      <c r="R113" s="50">
        <v>661.34</v>
      </c>
      <c r="S113" s="50">
        <v>566.43200000000002</v>
      </c>
      <c r="T113" s="50"/>
      <c r="U113" s="50"/>
      <c r="V113" s="50">
        <v>383.53200000000004</v>
      </c>
      <c r="W113" s="50"/>
      <c r="X113" s="50">
        <v>182.9</v>
      </c>
      <c r="Y113" s="50"/>
      <c r="Z113" s="50"/>
      <c r="AA113" s="50"/>
      <c r="AB113" s="50">
        <v>0</v>
      </c>
      <c r="AC113" s="50"/>
      <c r="AD113" s="50"/>
      <c r="AE113" s="50"/>
      <c r="AF113" s="50"/>
      <c r="AG113" s="50"/>
      <c r="AH113" s="50">
        <v>0</v>
      </c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41">
        <v>566.43200000000002</v>
      </c>
      <c r="AX113" s="41">
        <v>0</v>
      </c>
      <c r="AY113" s="41">
        <v>0</v>
      </c>
      <c r="AZ113" s="41">
        <v>383.53200000000004</v>
      </c>
      <c r="BA113" s="41">
        <v>0</v>
      </c>
      <c r="BB113" s="41">
        <v>182.9</v>
      </c>
      <c r="BC113" s="42"/>
      <c r="BD113" s="42"/>
      <c r="BE113" s="33"/>
      <c r="BF113" s="33"/>
    </row>
    <row r="114" spans="1:58" s="65" customFormat="1" ht="24.75" customHeight="1">
      <c r="A114" s="44" t="s">
        <v>254</v>
      </c>
      <c r="B114" s="45" t="s">
        <v>255</v>
      </c>
      <c r="C114" s="47" t="s">
        <v>256</v>
      </c>
      <c r="D114" s="39"/>
      <c r="E114" s="48">
        <v>2015</v>
      </c>
      <c r="F114" s="48">
        <v>2020</v>
      </c>
      <c r="G114" s="64"/>
      <c r="H114" s="64"/>
      <c r="I114" s="64"/>
      <c r="J114" s="64"/>
      <c r="K114" s="41">
        <v>2524.7296938799964</v>
      </c>
      <c r="L114" s="41">
        <v>2524.7296938799964</v>
      </c>
      <c r="M114" s="50">
        <v>1860.7682938799965</v>
      </c>
      <c r="N114" s="50"/>
      <c r="O114" s="50"/>
      <c r="P114" s="50"/>
      <c r="Q114" s="50"/>
      <c r="R114" s="50">
        <v>1860.7682938799965</v>
      </c>
      <c r="S114" s="50">
        <v>376.64384999999999</v>
      </c>
      <c r="T114" s="50"/>
      <c r="U114" s="50"/>
      <c r="V114" s="50"/>
      <c r="W114" s="50"/>
      <c r="X114" s="50">
        <v>376.64384999999999</v>
      </c>
      <c r="Y114" s="50">
        <v>65.835629999999995</v>
      </c>
      <c r="Z114" s="50"/>
      <c r="AA114" s="50"/>
      <c r="AB114" s="50">
        <v>65.835629999999995</v>
      </c>
      <c r="AC114" s="50"/>
      <c r="AD114" s="50"/>
      <c r="AE114" s="50">
        <v>70.049109999999999</v>
      </c>
      <c r="AF114" s="50"/>
      <c r="AG114" s="50"/>
      <c r="AH114" s="50">
        <v>70.049109999999999</v>
      </c>
      <c r="AI114" s="50"/>
      <c r="AJ114" s="50"/>
      <c r="AK114" s="50">
        <v>73.761719999999997</v>
      </c>
      <c r="AL114" s="50"/>
      <c r="AM114" s="50"/>
      <c r="AN114" s="50">
        <v>73.761719999999997</v>
      </c>
      <c r="AO114" s="50"/>
      <c r="AP114" s="50"/>
      <c r="AQ114" s="50">
        <v>77.671090000000007</v>
      </c>
      <c r="AR114" s="50"/>
      <c r="AS114" s="50"/>
      <c r="AT114" s="50">
        <v>77.671090000000007</v>
      </c>
      <c r="AU114" s="50"/>
      <c r="AV114" s="50"/>
      <c r="AW114" s="41">
        <v>663.96140000000003</v>
      </c>
      <c r="AX114" s="41">
        <v>0</v>
      </c>
      <c r="AY114" s="41">
        <v>0</v>
      </c>
      <c r="AZ114" s="41">
        <v>287.31754999999998</v>
      </c>
      <c r="BA114" s="41">
        <v>0</v>
      </c>
      <c r="BB114" s="41">
        <v>376.64384999999999</v>
      </c>
      <c r="BC114" s="42"/>
      <c r="BD114" s="42"/>
      <c r="BE114" s="33"/>
      <c r="BF114" s="33"/>
    </row>
    <row r="117" spans="1:58">
      <c r="M117" s="77"/>
    </row>
    <row r="120" spans="1:58">
      <c r="A120" s="5"/>
      <c r="B120" s="5"/>
      <c r="C120" s="5"/>
      <c r="E120" s="5"/>
      <c r="F120" s="5"/>
      <c r="K120" s="5"/>
      <c r="Y120" s="5"/>
      <c r="AE120" s="5"/>
      <c r="AK120" s="5"/>
      <c r="AQ120" s="5"/>
      <c r="AW120" s="5"/>
      <c r="AX120" s="5"/>
      <c r="AY120" s="5"/>
      <c r="AZ120" s="5"/>
      <c r="BA120" s="5"/>
      <c r="BB120" s="5"/>
    </row>
    <row r="121" spans="1:58">
      <c r="A121" s="5"/>
      <c r="B121" s="5"/>
      <c r="C121" s="5"/>
      <c r="E121" s="5"/>
      <c r="F121" s="5"/>
      <c r="K121" s="5"/>
      <c r="Y121" s="5"/>
      <c r="AE121" s="5"/>
      <c r="AK121" s="5"/>
      <c r="AQ121" s="5"/>
      <c r="AW121" s="5"/>
      <c r="AX121" s="5"/>
      <c r="AY121" s="5"/>
      <c r="AZ121" s="5"/>
      <c r="BA121" s="5"/>
      <c r="BB121" s="5"/>
    </row>
    <row r="122" spans="1:58">
      <c r="A122" s="5"/>
      <c r="B122" s="5"/>
      <c r="C122" s="5"/>
      <c r="E122" s="5"/>
      <c r="F122" s="5"/>
      <c r="K122" s="5"/>
      <c r="Y122" s="5"/>
      <c r="AE122" s="5"/>
      <c r="AK122" s="5"/>
      <c r="AQ122" s="5"/>
      <c r="AW122" s="5"/>
      <c r="AX122" s="5"/>
      <c r="AY122" s="5"/>
      <c r="AZ122" s="5"/>
      <c r="BA122" s="5"/>
      <c r="BB122" s="5"/>
    </row>
    <row r="123" spans="1:58">
      <c r="A123" s="5"/>
      <c r="B123" s="5"/>
      <c r="C123" s="5"/>
      <c r="E123" s="5"/>
      <c r="F123" s="5"/>
      <c r="K123" s="5"/>
      <c r="Y123" s="5"/>
      <c r="AE123" s="5"/>
      <c r="AK123" s="5"/>
      <c r="AQ123" s="5"/>
      <c r="AW123" s="5"/>
      <c r="AX123" s="5"/>
      <c r="AY123" s="5"/>
      <c r="AZ123" s="5"/>
      <c r="BA123" s="5"/>
      <c r="BB123" s="5"/>
    </row>
    <row r="124" spans="1:58">
      <c r="A124" s="5"/>
      <c r="B124" s="5"/>
      <c r="C124" s="5"/>
      <c r="E124" s="5"/>
      <c r="F124" s="5"/>
      <c r="K124" s="5"/>
      <c r="Y124" s="5"/>
      <c r="AE124" s="5"/>
      <c r="AK124" s="5"/>
      <c r="AQ124" s="5"/>
      <c r="AW124" s="5"/>
      <c r="AX124" s="5"/>
      <c r="AY124" s="5"/>
      <c r="AZ124" s="5"/>
      <c r="BA124" s="5"/>
      <c r="BB124" s="5"/>
    </row>
  </sheetData>
  <mergeCells count="3064">
    <mergeCell ref="TU15:VV15"/>
    <mergeCell ref="VW15:XX15"/>
    <mergeCell ref="XY15:ZZ15"/>
    <mergeCell ref="AAA15:ACB15"/>
    <mergeCell ref="ACC15:AED15"/>
    <mergeCell ref="AEE15:AGF15"/>
    <mergeCell ref="HI15:JJ15"/>
    <mergeCell ref="JK15:LL15"/>
    <mergeCell ref="LM15:NN15"/>
    <mergeCell ref="NO15:PP15"/>
    <mergeCell ref="PQ15:RR15"/>
    <mergeCell ref="RS15:TT15"/>
    <mergeCell ref="A13:BB13"/>
    <mergeCell ref="A14:BB14"/>
    <mergeCell ref="A15:BB15"/>
    <mergeCell ref="BC15:DD15"/>
    <mergeCell ref="DE15:FF15"/>
    <mergeCell ref="FG15:HH15"/>
    <mergeCell ref="BFE15:BHF15"/>
    <mergeCell ref="BHG15:BJH15"/>
    <mergeCell ref="BJI15:BLJ15"/>
    <mergeCell ref="BLK15:BNL15"/>
    <mergeCell ref="BNM15:BPN15"/>
    <mergeCell ref="BPO15:BRP15"/>
    <mergeCell ref="ASS15:AUT15"/>
    <mergeCell ref="AUU15:AWV15"/>
    <mergeCell ref="AWW15:AYX15"/>
    <mergeCell ref="AYY15:BAZ15"/>
    <mergeCell ref="BBA15:BDB15"/>
    <mergeCell ref="BDC15:BFD15"/>
    <mergeCell ref="AGG15:AIH15"/>
    <mergeCell ref="AII15:AKJ15"/>
    <mergeCell ref="AKK15:AML15"/>
    <mergeCell ref="AMM15:AON15"/>
    <mergeCell ref="AOO15:AQP15"/>
    <mergeCell ref="AQQ15:ASR15"/>
    <mergeCell ref="CQO15:CSP15"/>
    <mergeCell ref="CSQ15:CUR15"/>
    <mergeCell ref="CUS15:CWT15"/>
    <mergeCell ref="CWU15:CYV15"/>
    <mergeCell ref="CYW15:DAX15"/>
    <mergeCell ref="DAY15:DCZ15"/>
    <mergeCell ref="CEC15:CGD15"/>
    <mergeCell ref="CGE15:CIF15"/>
    <mergeCell ref="CIG15:CKH15"/>
    <mergeCell ref="CKI15:CMJ15"/>
    <mergeCell ref="CMK15:COL15"/>
    <mergeCell ref="COM15:CQN15"/>
    <mergeCell ref="BRQ15:BTR15"/>
    <mergeCell ref="BTS15:BVT15"/>
    <mergeCell ref="BVU15:BXV15"/>
    <mergeCell ref="BXW15:BZX15"/>
    <mergeCell ref="BZY15:CBZ15"/>
    <mergeCell ref="CCA15:CEB15"/>
    <mergeCell ref="EBY15:EDZ15"/>
    <mergeCell ref="EEA15:EGB15"/>
    <mergeCell ref="EGC15:EID15"/>
    <mergeCell ref="EIE15:EKF15"/>
    <mergeCell ref="EKG15:EMH15"/>
    <mergeCell ref="EMI15:EOJ15"/>
    <mergeCell ref="DPM15:DRN15"/>
    <mergeCell ref="DRO15:DTP15"/>
    <mergeCell ref="DTQ15:DVR15"/>
    <mergeCell ref="DVS15:DXT15"/>
    <mergeCell ref="DXU15:DZV15"/>
    <mergeCell ref="DZW15:EBX15"/>
    <mergeCell ref="DDA15:DFB15"/>
    <mergeCell ref="DFC15:DHD15"/>
    <mergeCell ref="DHE15:DJF15"/>
    <mergeCell ref="DJG15:DLH15"/>
    <mergeCell ref="DLI15:DNJ15"/>
    <mergeCell ref="DNK15:DPL15"/>
    <mergeCell ref="FNI15:FPJ15"/>
    <mergeCell ref="FPK15:FRL15"/>
    <mergeCell ref="FRM15:FTN15"/>
    <mergeCell ref="FTO15:FVP15"/>
    <mergeCell ref="FVQ15:FXR15"/>
    <mergeCell ref="FXS15:FZT15"/>
    <mergeCell ref="FAW15:FCX15"/>
    <mergeCell ref="FCY15:FEZ15"/>
    <mergeCell ref="FFA15:FHB15"/>
    <mergeCell ref="FHC15:FJD15"/>
    <mergeCell ref="FJE15:FLF15"/>
    <mergeCell ref="FLG15:FNH15"/>
    <mergeCell ref="EOK15:EQL15"/>
    <mergeCell ref="EQM15:ESN15"/>
    <mergeCell ref="ESO15:EUP15"/>
    <mergeCell ref="EUQ15:EWR15"/>
    <mergeCell ref="EWS15:EYT15"/>
    <mergeCell ref="EYU15:FAV15"/>
    <mergeCell ref="GYS15:HAT15"/>
    <mergeCell ref="HAU15:HCV15"/>
    <mergeCell ref="HCW15:HEX15"/>
    <mergeCell ref="HEY15:HGZ15"/>
    <mergeCell ref="HHA15:HJB15"/>
    <mergeCell ref="HJC15:HLD15"/>
    <mergeCell ref="GMG15:GOH15"/>
    <mergeCell ref="GOI15:GQJ15"/>
    <mergeCell ref="GQK15:GSL15"/>
    <mergeCell ref="GSM15:GUN15"/>
    <mergeCell ref="GUO15:GWP15"/>
    <mergeCell ref="GWQ15:GYR15"/>
    <mergeCell ref="FZU15:GBV15"/>
    <mergeCell ref="GBW15:GDX15"/>
    <mergeCell ref="GDY15:GFZ15"/>
    <mergeCell ref="GGA15:GIB15"/>
    <mergeCell ref="GIC15:GKD15"/>
    <mergeCell ref="GKE15:GMF15"/>
    <mergeCell ref="IKC15:IMD15"/>
    <mergeCell ref="IME15:IOF15"/>
    <mergeCell ref="IOG15:IQH15"/>
    <mergeCell ref="IQI15:ISJ15"/>
    <mergeCell ref="ISK15:IUL15"/>
    <mergeCell ref="IUM15:IWN15"/>
    <mergeCell ref="HXQ15:HZR15"/>
    <mergeCell ref="HZS15:IBT15"/>
    <mergeCell ref="IBU15:IDV15"/>
    <mergeCell ref="IDW15:IFX15"/>
    <mergeCell ref="IFY15:IHZ15"/>
    <mergeCell ref="IIA15:IKB15"/>
    <mergeCell ref="HLE15:HNF15"/>
    <mergeCell ref="HNG15:HPH15"/>
    <mergeCell ref="HPI15:HRJ15"/>
    <mergeCell ref="HRK15:HTL15"/>
    <mergeCell ref="HTM15:HVN15"/>
    <mergeCell ref="HVO15:HXP15"/>
    <mergeCell ref="JVM15:JXN15"/>
    <mergeCell ref="JXO15:JZP15"/>
    <mergeCell ref="JZQ15:KBR15"/>
    <mergeCell ref="KBS15:KDT15"/>
    <mergeCell ref="KDU15:KFV15"/>
    <mergeCell ref="KFW15:KHX15"/>
    <mergeCell ref="JJA15:JLB15"/>
    <mergeCell ref="JLC15:JND15"/>
    <mergeCell ref="JNE15:JPF15"/>
    <mergeCell ref="JPG15:JRH15"/>
    <mergeCell ref="JRI15:JTJ15"/>
    <mergeCell ref="JTK15:JVL15"/>
    <mergeCell ref="IWO15:IYP15"/>
    <mergeCell ref="IYQ15:JAR15"/>
    <mergeCell ref="JAS15:JCT15"/>
    <mergeCell ref="JCU15:JEV15"/>
    <mergeCell ref="JEW15:JGX15"/>
    <mergeCell ref="JGY15:JIZ15"/>
    <mergeCell ref="LGW15:LIX15"/>
    <mergeCell ref="LIY15:LKZ15"/>
    <mergeCell ref="LLA15:LNB15"/>
    <mergeCell ref="LNC15:LPD15"/>
    <mergeCell ref="LPE15:LRF15"/>
    <mergeCell ref="LRG15:LTH15"/>
    <mergeCell ref="KUK15:KWL15"/>
    <mergeCell ref="KWM15:KYN15"/>
    <mergeCell ref="KYO15:LAP15"/>
    <mergeCell ref="LAQ15:LCR15"/>
    <mergeCell ref="LCS15:LET15"/>
    <mergeCell ref="LEU15:LGV15"/>
    <mergeCell ref="KHY15:KJZ15"/>
    <mergeCell ref="KKA15:KMB15"/>
    <mergeCell ref="KMC15:KOD15"/>
    <mergeCell ref="KOE15:KQF15"/>
    <mergeCell ref="KQG15:KSH15"/>
    <mergeCell ref="KSI15:KUJ15"/>
    <mergeCell ref="MSG15:MUH15"/>
    <mergeCell ref="MUI15:MWJ15"/>
    <mergeCell ref="MWK15:MYL15"/>
    <mergeCell ref="MYM15:NAN15"/>
    <mergeCell ref="NAO15:NCP15"/>
    <mergeCell ref="NCQ15:NER15"/>
    <mergeCell ref="MFU15:MHV15"/>
    <mergeCell ref="MHW15:MJX15"/>
    <mergeCell ref="MJY15:MLZ15"/>
    <mergeCell ref="MMA15:MOB15"/>
    <mergeCell ref="MOC15:MQD15"/>
    <mergeCell ref="MQE15:MSF15"/>
    <mergeCell ref="LTI15:LVJ15"/>
    <mergeCell ref="LVK15:LXL15"/>
    <mergeCell ref="LXM15:LZN15"/>
    <mergeCell ref="LZO15:MBP15"/>
    <mergeCell ref="MBQ15:MDR15"/>
    <mergeCell ref="MDS15:MFT15"/>
    <mergeCell ref="ODQ15:OFR15"/>
    <mergeCell ref="OFS15:OHT15"/>
    <mergeCell ref="OHU15:OJV15"/>
    <mergeCell ref="OJW15:OLX15"/>
    <mergeCell ref="OLY15:ONZ15"/>
    <mergeCell ref="OOA15:OQB15"/>
    <mergeCell ref="NRE15:NTF15"/>
    <mergeCell ref="NTG15:NVH15"/>
    <mergeCell ref="NVI15:NXJ15"/>
    <mergeCell ref="NXK15:NZL15"/>
    <mergeCell ref="NZM15:OBN15"/>
    <mergeCell ref="OBO15:ODP15"/>
    <mergeCell ref="NES15:NGT15"/>
    <mergeCell ref="NGU15:NIV15"/>
    <mergeCell ref="NIW15:NKX15"/>
    <mergeCell ref="NKY15:NMZ15"/>
    <mergeCell ref="NNA15:NPB15"/>
    <mergeCell ref="NPC15:NRD15"/>
    <mergeCell ref="PPA15:PRB15"/>
    <mergeCell ref="PRC15:PTD15"/>
    <mergeCell ref="PTE15:PVF15"/>
    <mergeCell ref="PVG15:PXH15"/>
    <mergeCell ref="PXI15:PZJ15"/>
    <mergeCell ref="PZK15:QBL15"/>
    <mergeCell ref="PCO15:PEP15"/>
    <mergeCell ref="PEQ15:PGR15"/>
    <mergeCell ref="PGS15:PIT15"/>
    <mergeCell ref="PIU15:PKV15"/>
    <mergeCell ref="PKW15:PMX15"/>
    <mergeCell ref="PMY15:POZ15"/>
    <mergeCell ref="OQC15:OSD15"/>
    <mergeCell ref="OSE15:OUF15"/>
    <mergeCell ref="OUG15:OWH15"/>
    <mergeCell ref="OWI15:OYJ15"/>
    <mergeCell ref="OYK15:PAL15"/>
    <mergeCell ref="PAM15:PCN15"/>
    <mergeCell ref="RAK15:RCL15"/>
    <mergeCell ref="RCM15:REN15"/>
    <mergeCell ref="REO15:RGP15"/>
    <mergeCell ref="RGQ15:RIR15"/>
    <mergeCell ref="RIS15:RKT15"/>
    <mergeCell ref="RKU15:RMV15"/>
    <mergeCell ref="QNY15:QPZ15"/>
    <mergeCell ref="QQA15:QSB15"/>
    <mergeCell ref="QSC15:QUD15"/>
    <mergeCell ref="QUE15:QWF15"/>
    <mergeCell ref="QWG15:QYH15"/>
    <mergeCell ref="QYI15:RAJ15"/>
    <mergeCell ref="QBM15:QDN15"/>
    <mergeCell ref="QDO15:QFP15"/>
    <mergeCell ref="QFQ15:QHR15"/>
    <mergeCell ref="QHS15:QJT15"/>
    <mergeCell ref="QJU15:QLV15"/>
    <mergeCell ref="QLW15:QNX15"/>
    <mergeCell ref="SLU15:SNV15"/>
    <mergeCell ref="SNW15:SPX15"/>
    <mergeCell ref="SPY15:SRZ15"/>
    <mergeCell ref="SSA15:SUB15"/>
    <mergeCell ref="SUC15:SWD15"/>
    <mergeCell ref="SWE15:SYF15"/>
    <mergeCell ref="RZI15:SBJ15"/>
    <mergeCell ref="SBK15:SDL15"/>
    <mergeCell ref="SDM15:SFN15"/>
    <mergeCell ref="SFO15:SHP15"/>
    <mergeCell ref="SHQ15:SJR15"/>
    <mergeCell ref="SJS15:SLT15"/>
    <mergeCell ref="RMW15:ROX15"/>
    <mergeCell ref="ROY15:RQZ15"/>
    <mergeCell ref="RRA15:RTB15"/>
    <mergeCell ref="RTC15:RVD15"/>
    <mergeCell ref="RVE15:RXF15"/>
    <mergeCell ref="RXG15:RZH15"/>
    <mergeCell ref="TXE15:TZF15"/>
    <mergeCell ref="TZG15:UBH15"/>
    <mergeCell ref="UBI15:UDJ15"/>
    <mergeCell ref="UDK15:UFL15"/>
    <mergeCell ref="UFM15:UHN15"/>
    <mergeCell ref="UHO15:UJP15"/>
    <mergeCell ref="TKS15:TMT15"/>
    <mergeCell ref="TMU15:TOV15"/>
    <mergeCell ref="TOW15:TQX15"/>
    <mergeCell ref="TQY15:TSZ15"/>
    <mergeCell ref="TTA15:TVB15"/>
    <mergeCell ref="TVC15:TXD15"/>
    <mergeCell ref="SYG15:TAH15"/>
    <mergeCell ref="TAI15:TCJ15"/>
    <mergeCell ref="TCK15:TEL15"/>
    <mergeCell ref="TEM15:TGN15"/>
    <mergeCell ref="TGO15:TIP15"/>
    <mergeCell ref="TIQ15:TKR15"/>
    <mergeCell ref="VIO15:VKP15"/>
    <mergeCell ref="VKQ15:VMR15"/>
    <mergeCell ref="VMS15:VOT15"/>
    <mergeCell ref="VOU15:VQV15"/>
    <mergeCell ref="VQW15:VSX15"/>
    <mergeCell ref="VSY15:VUZ15"/>
    <mergeCell ref="UWC15:UYD15"/>
    <mergeCell ref="UYE15:VAF15"/>
    <mergeCell ref="VAG15:VCH15"/>
    <mergeCell ref="VCI15:VEJ15"/>
    <mergeCell ref="VEK15:VGL15"/>
    <mergeCell ref="VGM15:VIN15"/>
    <mergeCell ref="UJQ15:ULR15"/>
    <mergeCell ref="ULS15:UNT15"/>
    <mergeCell ref="UNU15:UPV15"/>
    <mergeCell ref="UPW15:URX15"/>
    <mergeCell ref="URY15:UTZ15"/>
    <mergeCell ref="UUA15:UWB15"/>
    <mergeCell ref="WTY15:WVZ15"/>
    <mergeCell ref="WWA15:WYB15"/>
    <mergeCell ref="WYC15:XAD15"/>
    <mergeCell ref="XAE15:XCF15"/>
    <mergeCell ref="XCG15:XEH15"/>
    <mergeCell ref="XEI15:XFD15"/>
    <mergeCell ref="WHM15:WJN15"/>
    <mergeCell ref="WJO15:WLP15"/>
    <mergeCell ref="WLQ15:WNR15"/>
    <mergeCell ref="WNS15:WPT15"/>
    <mergeCell ref="WPU15:WRV15"/>
    <mergeCell ref="WRW15:WTX15"/>
    <mergeCell ref="VVA15:VXB15"/>
    <mergeCell ref="VXC15:VZD15"/>
    <mergeCell ref="VZE15:WBF15"/>
    <mergeCell ref="WBG15:WDH15"/>
    <mergeCell ref="WDI15:WFJ15"/>
    <mergeCell ref="WFK15:WHL15"/>
    <mergeCell ref="XY16:ZZ16"/>
    <mergeCell ref="AAA16:ACB16"/>
    <mergeCell ref="ACC16:AED16"/>
    <mergeCell ref="AEE16:AGF16"/>
    <mergeCell ref="AGG16:AIH16"/>
    <mergeCell ref="AII16:AKJ16"/>
    <mergeCell ref="LM16:NN16"/>
    <mergeCell ref="NO16:PP16"/>
    <mergeCell ref="PQ16:RR16"/>
    <mergeCell ref="RS16:TT16"/>
    <mergeCell ref="TU16:VV16"/>
    <mergeCell ref="VW16:XX16"/>
    <mergeCell ref="A16:BB16"/>
    <mergeCell ref="BC16:DD16"/>
    <mergeCell ref="DE16:FF16"/>
    <mergeCell ref="FG16:HH16"/>
    <mergeCell ref="HI16:JJ16"/>
    <mergeCell ref="JK16:LL16"/>
    <mergeCell ref="BJI16:BLJ16"/>
    <mergeCell ref="BLK16:BNL16"/>
    <mergeCell ref="BNM16:BPN16"/>
    <mergeCell ref="BPO16:BRP16"/>
    <mergeCell ref="BRQ16:BTR16"/>
    <mergeCell ref="BTS16:BVT16"/>
    <mergeCell ref="AWW16:AYX16"/>
    <mergeCell ref="AYY16:BAZ16"/>
    <mergeCell ref="BBA16:BDB16"/>
    <mergeCell ref="BDC16:BFD16"/>
    <mergeCell ref="BFE16:BHF16"/>
    <mergeCell ref="BHG16:BJH16"/>
    <mergeCell ref="AKK16:AML16"/>
    <mergeCell ref="AMM16:AON16"/>
    <mergeCell ref="AOO16:AQP16"/>
    <mergeCell ref="AQQ16:ASR16"/>
    <mergeCell ref="ASS16:AUT16"/>
    <mergeCell ref="AUU16:AWV16"/>
    <mergeCell ref="CUS16:CWT16"/>
    <mergeCell ref="CWU16:CYV16"/>
    <mergeCell ref="CYW16:DAX16"/>
    <mergeCell ref="DAY16:DCZ16"/>
    <mergeCell ref="DDA16:DFB16"/>
    <mergeCell ref="DFC16:DHD16"/>
    <mergeCell ref="CIG16:CKH16"/>
    <mergeCell ref="CKI16:CMJ16"/>
    <mergeCell ref="CMK16:COL16"/>
    <mergeCell ref="COM16:CQN16"/>
    <mergeCell ref="CQO16:CSP16"/>
    <mergeCell ref="CSQ16:CUR16"/>
    <mergeCell ref="BVU16:BXV16"/>
    <mergeCell ref="BXW16:BZX16"/>
    <mergeCell ref="BZY16:CBZ16"/>
    <mergeCell ref="CCA16:CEB16"/>
    <mergeCell ref="CEC16:CGD16"/>
    <mergeCell ref="CGE16:CIF16"/>
    <mergeCell ref="EGC16:EID16"/>
    <mergeCell ref="EIE16:EKF16"/>
    <mergeCell ref="EKG16:EMH16"/>
    <mergeCell ref="EMI16:EOJ16"/>
    <mergeCell ref="EOK16:EQL16"/>
    <mergeCell ref="EQM16:ESN16"/>
    <mergeCell ref="DTQ16:DVR16"/>
    <mergeCell ref="DVS16:DXT16"/>
    <mergeCell ref="DXU16:DZV16"/>
    <mergeCell ref="DZW16:EBX16"/>
    <mergeCell ref="EBY16:EDZ16"/>
    <mergeCell ref="EEA16:EGB16"/>
    <mergeCell ref="DHE16:DJF16"/>
    <mergeCell ref="DJG16:DLH16"/>
    <mergeCell ref="DLI16:DNJ16"/>
    <mergeCell ref="DNK16:DPL16"/>
    <mergeCell ref="DPM16:DRN16"/>
    <mergeCell ref="DRO16:DTP16"/>
    <mergeCell ref="FRM16:FTN16"/>
    <mergeCell ref="FTO16:FVP16"/>
    <mergeCell ref="FVQ16:FXR16"/>
    <mergeCell ref="FXS16:FZT16"/>
    <mergeCell ref="FZU16:GBV16"/>
    <mergeCell ref="GBW16:GDX16"/>
    <mergeCell ref="FFA16:FHB16"/>
    <mergeCell ref="FHC16:FJD16"/>
    <mergeCell ref="FJE16:FLF16"/>
    <mergeCell ref="FLG16:FNH16"/>
    <mergeCell ref="FNI16:FPJ16"/>
    <mergeCell ref="FPK16:FRL16"/>
    <mergeCell ref="ESO16:EUP16"/>
    <mergeCell ref="EUQ16:EWR16"/>
    <mergeCell ref="EWS16:EYT16"/>
    <mergeCell ref="EYU16:FAV16"/>
    <mergeCell ref="FAW16:FCX16"/>
    <mergeCell ref="FCY16:FEZ16"/>
    <mergeCell ref="HCW16:HEX16"/>
    <mergeCell ref="HEY16:HGZ16"/>
    <mergeCell ref="HHA16:HJB16"/>
    <mergeCell ref="HJC16:HLD16"/>
    <mergeCell ref="HLE16:HNF16"/>
    <mergeCell ref="HNG16:HPH16"/>
    <mergeCell ref="GQK16:GSL16"/>
    <mergeCell ref="GSM16:GUN16"/>
    <mergeCell ref="GUO16:GWP16"/>
    <mergeCell ref="GWQ16:GYR16"/>
    <mergeCell ref="GYS16:HAT16"/>
    <mergeCell ref="HAU16:HCV16"/>
    <mergeCell ref="GDY16:GFZ16"/>
    <mergeCell ref="GGA16:GIB16"/>
    <mergeCell ref="GIC16:GKD16"/>
    <mergeCell ref="GKE16:GMF16"/>
    <mergeCell ref="GMG16:GOH16"/>
    <mergeCell ref="GOI16:GQJ16"/>
    <mergeCell ref="IOG16:IQH16"/>
    <mergeCell ref="IQI16:ISJ16"/>
    <mergeCell ref="ISK16:IUL16"/>
    <mergeCell ref="IUM16:IWN16"/>
    <mergeCell ref="IWO16:IYP16"/>
    <mergeCell ref="IYQ16:JAR16"/>
    <mergeCell ref="IBU16:IDV16"/>
    <mergeCell ref="IDW16:IFX16"/>
    <mergeCell ref="IFY16:IHZ16"/>
    <mergeCell ref="IIA16:IKB16"/>
    <mergeCell ref="IKC16:IMD16"/>
    <mergeCell ref="IME16:IOF16"/>
    <mergeCell ref="HPI16:HRJ16"/>
    <mergeCell ref="HRK16:HTL16"/>
    <mergeCell ref="HTM16:HVN16"/>
    <mergeCell ref="HVO16:HXP16"/>
    <mergeCell ref="HXQ16:HZR16"/>
    <mergeCell ref="HZS16:IBT16"/>
    <mergeCell ref="JZQ16:KBR16"/>
    <mergeCell ref="KBS16:KDT16"/>
    <mergeCell ref="KDU16:KFV16"/>
    <mergeCell ref="KFW16:KHX16"/>
    <mergeCell ref="KHY16:KJZ16"/>
    <mergeCell ref="KKA16:KMB16"/>
    <mergeCell ref="JNE16:JPF16"/>
    <mergeCell ref="JPG16:JRH16"/>
    <mergeCell ref="JRI16:JTJ16"/>
    <mergeCell ref="JTK16:JVL16"/>
    <mergeCell ref="JVM16:JXN16"/>
    <mergeCell ref="JXO16:JZP16"/>
    <mergeCell ref="JAS16:JCT16"/>
    <mergeCell ref="JCU16:JEV16"/>
    <mergeCell ref="JEW16:JGX16"/>
    <mergeCell ref="JGY16:JIZ16"/>
    <mergeCell ref="JJA16:JLB16"/>
    <mergeCell ref="JLC16:JND16"/>
    <mergeCell ref="LLA16:LNB16"/>
    <mergeCell ref="LNC16:LPD16"/>
    <mergeCell ref="LPE16:LRF16"/>
    <mergeCell ref="LRG16:LTH16"/>
    <mergeCell ref="LTI16:LVJ16"/>
    <mergeCell ref="LVK16:LXL16"/>
    <mergeCell ref="KYO16:LAP16"/>
    <mergeCell ref="LAQ16:LCR16"/>
    <mergeCell ref="LCS16:LET16"/>
    <mergeCell ref="LEU16:LGV16"/>
    <mergeCell ref="LGW16:LIX16"/>
    <mergeCell ref="LIY16:LKZ16"/>
    <mergeCell ref="KMC16:KOD16"/>
    <mergeCell ref="KOE16:KQF16"/>
    <mergeCell ref="KQG16:KSH16"/>
    <mergeCell ref="KSI16:KUJ16"/>
    <mergeCell ref="KUK16:KWL16"/>
    <mergeCell ref="KWM16:KYN16"/>
    <mergeCell ref="MWK16:MYL16"/>
    <mergeCell ref="MYM16:NAN16"/>
    <mergeCell ref="NAO16:NCP16"/>
    <mergeCell ref="NCQ16:NER16"/>
    <mergeCell ref="NES16:NGT16"/>
    <mergeCell ref="NGU16:NIV16"/>
    <mergeCell ref="MJY16:MLZ16"/>
    <mergeCell ref="MMA16:MOB16"/>
    <mergeCell ref="MOC16:MQD16"/>
    <mergeCell ref="MQE16:MSF16"/>
    <mergeCell ref="MSG16:MUH16"/>
    <mergeCell ref="MUI16:MWJ16"/>
    <mergeCell ref="LXM16:LZN16"/>
    <mergeCell ref="LZO16:MBP16"/>
    <mergeCell ref="MBQ16:MDR16"/>
    <mergeCell ref="MDS16:MFT16"/>
    <mergeCell ref="MFU16:MHV16"/>
    <mergeCell ref="MHW16:MJX16"/>
    <mergeCell ref="OHU16:OJV16"/>
    <mergeCell ref="OJW16:OLX16"/>
    <mergeCell ref="OLY16:ONZ16"/>
    <mergeCell ref="OOA16:OQB16"/>
    <mergeCell ref="OQC16:OSD16"/>
    <mergeCell ref="OSE16:OUF16"/>
    <mergeCell ref="NVI16:NXJ16"/>
    <mergeCell ref="NXK16:NZL16"/>
    <mergeCell ref="NZM16:OBN16"/>
    <mergeCell ref="OBO16:ODP16"/>
    <mergeCell ref="ODQ16:OFR16"/>
    <mergeCell ref="OFS16:OHT16"/>
    <mergeCell ref="NIW16:NKX16"/>
    <mergeCell ref="NKY16:NMZ16"/>
    <mergeCell ref="NNA16:NPB16"/>
    <mergeCell ref="NPC16:NRD16"/>
    <mergeCell ref="NRE16:NTF16"/>
    <mergeCell ref="NTG16:NVH16"/>
    <mergeCell ref="PTE16:PVF16"/>
    <mergeCell ref="PVG16:PXH16"/>
    <mergeCell ref="PXI16:PZJ16"/>
    <mergeCell ref="PZK16:QBL16"/>
    <mergeCell ref="QBM16:QDN16"/>
    <mergeCell ref="QDO16:QFP16"/>
    <mergeCell ref="PGS16:PIT16"/>
    <mergeCell ref="PIU16:PKV16"/>
    <mergeCell ref="PKW16:PMX16"/>
    <mergeCell ref="PMY16:POZ16"/>
    <mergeCell ref="PPA16:PRB16"/>
    <mergeCell ref="PRC16:PTD16"/>
    <mergeCell ref="OUG16:OWH16"/>
    <mergeCell ref="OWI16:OYJ16"/>
    <mergeCell ref="OYK16:PAL16"/>
    <mergeCell ref="PAM16:PCN16"/>
    <mergeCell ref="PCO16:PEP16"/>
    <mergeCell ref="PEQ16:PGR16"/>
    <mergeCell ref="REO16:RGP16"/>
    <mergeCell ref="RGQ16:RIR16"/>
    <mergeCell ref="RIS16:RKT16"/>
    <mergeCell ref="RKU16:RMV16"/>
    <mergeCell ref="RMW16:ROX16"/>
    <mergeCell ref="ROY16:RQZ16"/>
    <mergeCell ref="QSC16:QUD16"/>
    <mergeCell ref="QUE16:QWF16"/>
    <mergeCell ref="QWG16:QYH16"/>
    <mergeCell ref="QYI16:RAJ16"/>
    <mergeCell ref="RAK16:RCL16"/>
    <mergeCell ref="RCM16:REN16"/>
    <mergeCell ref="QFQ16:QHR16"/>
    <mergeCell ref="QHS16:QJT16"/>
    <mergeCell ref="QJU16:QLV16"/>
    <mergeCell ref="QLW16:QNX16"/>
    <mergeCell ref="QNY16:QPZ16"/>
    <mergeCell ref="QQA16:QSB16"/>
    <mergeCell ref="SPY16:SRZ16"/>
    <mergeCell ref="SSA16:SUB16"/>
    <mergeCell ref="SUC16:SWD16"/>
    <mergeCell ref="SWE16:SYF16"/>
    <mergeCell ref="SYG16:TAH16"/>
    <mergeCell ref="TAI16:TCJ16"/>
    <mergeCell ref="SDM16:SFN16"/>
    <mergeCell ref="SFO16:SHP16"/>
    <mergeCell ref="SHQ16:SJR16"/>
    <mergeCell ref="SJS16:SLT16"/>
    <mergeCell ref="SLU16:SNV16"/>
    <mergeCell ref="SNW16:SPX16"/>
    <mergeCell ref="RRA16:RTB16"/>
    <mergeCell ref="RTC16:RVD16"/>
    <mergeCell ref="RVE16:RXF16"/>
    <mergeCell ref="RXG16:RZH16"/>
    <mergeCell ref="RZI16:SBJ16"/>
    <mergeCell ref="SBK16:SDL16"/>
    <mergeCell ref="UBI16:UDJ16"/>
    <mergeCell ref="UDK16:UFL16"/>
    <mergeCell ref="UFM16:UHN16"/>
    <mergeCell ref="UHO16:UJP16"/>
    <mergeCell ref="UJQ16:ULR16"/>
    <mergeCell ref="ULS16:UNT16"/>
    <mergeCell ref="TOW16:TQX16"/>
    <mergeCell ref="TQY16:TSZ16"/>
    <mergeCell ref="TTA16:TVB16"/>
    <mergeCell ref="TVC16:TXD16"/>
    <mergeCell ref="TXE16:TZF16"/>
    <mergeCell ref="TZG16:UBH16"/>
    <mergeCell ref="TCK16:TEL16"/>
    <mergeCell ref="TEM16:TGN16"/>
    <mergeCell ref="TGO16:TIP16"/>
    <mergeCell ref="TIQ16:TKR16"/>
    <mergeCell ref="TKS16:TMT16"/>
    <mergeCell ref="TMU16:TOV16"/>
    <mergeCell ref="WHM16:WJN16"/>
    <mergeCell ref="WJO16:WLP16"/>
    <mergeCell ref="VMS16:VOT16"/>
    <mergeCell ref="VOU16:VQV16"/>
    <mergeCell ref="VQW16:VSX16"/>
    <mergeCell ref="VSY16:VUZ16"/>
    <mergeCell ref="VVA16:VXB16"/>
    <mergeCell ref="VXC16:VZD16"/>
    <mergeCell ref="VAG16:VCH16"/>
    <mergeCell ref="VCI16:VEJ16"/>
    <mergeCell ref="VEK16:VGL16"/>
    <mergeCell ref="VGM16:VIN16"/>
    <mergeCell ref="VIO16:VKP16"/>
    <mergeCell ref="VKQ16:VMR16"/>
    <mergeCell ref="UNU16:UPV16"/>
    <mergeCell ref="UPW16:URX16"/>
    <mergeCell ref="URY16:UTZ16"/>
    <mergeCell ref="UUA16:UWB16"/>
    <mergeCell ref="UWC16:UYD16"/>
    <mergeCell ref="UYE16:VAF16"/>
    <mergeCell ref="XY17:ZZ17"/>
    <mergeCell ref="AAA17:ACB17"/>
    <mergeCell ref="ACC17:AED17"/>
    <mergeCell ref="AEE17:AGF17"/>
    <mergeCell ref="AGG17:AIH17"/>
    <mergeCell ref="AII17:AKJ17"/>
    <mergeCell ref="LM17:NN17"/>
    <mergeCell ref="NO17:PP17"/>
    <mergeCell ref="PQ17:RR17"/>
    <mergeCell ref="RS17:TT17"/>
    <mergeCell ref="TU17:VV17"/>
    <mergeCell ref="VW17:XX17"/>
    <mergeCell ref="WYC16:XAD16"/>
    <mergeCell ref="XAE16:XCF16"/>
    <mergeCell ref="XCG16:XEH16"/>
    <mergeCell ref="XEI16:XFD16"/>
    <mergeCell ref="A17:BB17"/>
    <mergeCell ref="BC17:DD17"/>
    <mergeCell ref="DE17:FF17"/>
    <mergeCell ref="FG17:HH17"/>
    <mergeCell ref="HI17:JJ17"/>
    <mergeCell ref="JK17:LL17"/>
    <mergeCell ref="WLQ16:WNR16"/>
    <mergeCell ref="WNS16:WPT16"/>
    <mergeCell ref="WPU16:WRV16"/>
    <mergeCell ref="WRW16:WTX16"/>
    <mergeCell ref="WTY16:WVZ16"/>
    <mergeCell ref="WWA16:WYB16"/>
    <mergeCell ref="VZE16:WBF16"/>
    <mergeCell ref="WBG16:WDH16"/>
    <mergeCell ref="WDI16:WFJ16"/>
    <mergeCell ref="WFK16:WHL16"/>
    <mergeCell ref="BJI17:BLJ17"/>
    <mergeCell ref="BLK17:BNL17"/>
    <mergeCell ref="BNM17:BPN17"/>
    <mergeCell ref="BPO17:BRP17"/>
    <mergeCell ref="BRQ17:BTR17"/>
    <mergeCell ref="BTS17:BVT17"/>
    <mergeCell ref="AWW17:AYX17"/>
    <mergeCell ref="AYY17:BAZ17"/>
    <mergeCell ref="BBA17:BDB17"/>
    <mergeCell ref="BDC17:BFD17"/>
    <mergeCell ref="BFE17:BHF17"/>
    <mergeCell ref="BHG17:BJH17"/>
    <mergeCell ref="AKK17:AML17"/>
    <mergeCell ref="AMM17:AON17"/>
    <mergeCell ref="AOO17:AQP17"/>
    <mergeCell ref="AQQ17:ASR17"/>
    <mergeCell ref="ASS17:AUT17"/>
    <mergeCell ref="AUU17:AWV17"/>
    <mergeCell ref="CUS17:CWT17"/>
    <mergeCell ref="CWU17:CYV17"/>
    <mergeCell ref="CYW17:DAX17"/>
    <mergeCell ref="DAY17:DCZ17"/>
    <mergeCell ref="DDA17:DFB17"/>
    <mergeCell ref="DFC17:DHD17"/>
    <mergeCell ref="CIG17:CKH17"/>
    <mergeCell ref="CKI17:CMJ17"/>
    <mergeCell ref="CMK17:COL17"/>
    <mergeCell ref="COM17:CQN17"/>
    <mergeCell ref="CQO17:CSP17"/>
    <mergeCell ref="CSQ17:CUR17"/>
    <mergeCell ref="BVU17:BXV17"/>
    <mergeCell ref="BXW17:BZX17"/>
    <mergeCell ref="BZY17:CBZ17"/>
    <mergeCell ref="CCA17:CEB17"/>
    <mergeCell ref="CEC17:CGD17"/>
    <mergeCell ref="CGE17:CIF17"/>
    <mergeCell ref="EGC17:EID17"/>
    <mergeCell ref="EIE17:EKF17"/>
    <mergeCell ref="EKG17:EMH17"/>
    <mergeCell ref="EMI17:EOJ17"/>
    <mergeCell ref="EOK17:EQL17"/>
    <mergeCell ref="EQM17:ESN17"/>
    <mergeCell ref="DTQ17:DVR17"/>
    <mergeCell ref="DVS17:DXT17"/>
    <mergeCell ref="DXU17:DZV17"/>
    <mergeCell ref="DZW17:EBX17"/>
    <mergeCell ref="EBY17:EDZ17"/>
    <mergeCell ref="EEA17:EGB17"/>
    <mergeCell ref="DHE17:DJF17"/>
    <mergeCell ref="DJG17:DLH17"/>
    <mergeCell ref="DLI17:DNJ17"/>
    <mergeCell ref="DNK17:DPL17"/>
    <mergeCell ref="DPM17:DRN17"/>
    <mergeCell ref="DRO17:DTP17"/>
    <mergeCell ref="FRM17:FTN17"/>
    <mergeCell ref="FTO17:FVP17"/>
    <mergeCell ref="FVQ17:FXR17"/>
    <mergeCell ref="FXS17:FZT17"/>
    <mergeCell ref="FZU17:GBV17"/>
    <mergeCell ref="GBW17:GDX17"/>
    <mergeCell ref="FFA17:FHB17"/>
    <mergeCell ref="FHC17:FJD17"/>
    <mergeCell ref="FJE17:FLF17"/>
    <mergeCell ref="FLG17:FNH17"/>
    <mergeCell ref="FNI17:FPJ17"/>
    <mergeCell ref="FPK17:FRL17"/>
    <mergeCell ref="ESO17:EUP17"/>
    <mergeCell ref="EUQ17:EWR17"/>
    <mergeCell ref="EWS17:EYT17"/>
    <mergeCell ref="EYU17:FAV17"/>
    <mergeCell ref="FAW17:FCX17"/>
    <mergeCell ref="FCY17:FEZ17"/>
    <mergeCell ref="HCW17:HEX17"/>
    <mergeCell ref="HEY17:HGZ17"/>
    <mergeCell ref="HHA17:HJB17"/>
    <mergeCell ref="HJC17:HLD17"/>
    <mergeCell ref="HLE17:HNF17"/>
    <mergeCell ref="HNG17:HPH17"/>
    <mergeCell ref="GQK17:GSL17"/>
    <mergeCell ref="GSM17:GUN17"/>
    <mergeCell ref="GUO17:GWP17"/>
    <mergeCell ref="GWQ17:GYR17"/>
    <mergeCell ref="GYS17:HAT17"/>
    <mergeCell ref="HAU17:HCV17"/>
    <mergeCell ref="GDY17:GFZ17"/>
    <mergeCell ref="GGA17:GIB17"/>
    <mergeCell ref="GIC17:GKD17"/>
    <mergeCell ref="GKE17:GMF17"/>
    <mergeCell ref="GMG17:GOH17"/>
    <mergeCell ref="GOI17:GQJ17"/>
    <mergeCell ref="IOG17:IQH17"/>
    <mergeCell ref="IQI17:ISJ17"/>
    <mergeCell ref="ISK17:IUL17"/>
    <mergeCell ref="IUM17:IWN17"/>
    <mergeCell ref="IWO17:IYP17"/>
    <mergeCell ref="IYQ17:JAR17"/>
    <mergeCell ref="IBU17:IDV17"/>
    <mergeCell ref="IDW17:IFX17"/>
    <mergeCell ref="IFY17:IHZ17"/>
    <mergeCell ref="IIA17:IKB17"/>
    <mergeCell ref="IKC17:IMD17"/>
    <mergeCell ref="IME17:IOF17"/>
    <mergeCell ref="HPI17:HRJ17"/>
    <mergeCell ref="HRK17:HTL17"/>
    <mergeCell ref="HTM17:HVN17"/>
    <mergeCell ref="HVO17:HXP17"/>
    <mergeCell ref="HXQ17:HZR17"/>
    <mergeCell ref="HZS17:IBT17"/>
    <mergeCell ref="JZQ17:KBR17"/>
    <mergeCell ref="KBS17:KDT17"/>
    <mergeCell ref="KDU17:KFV17"/>
    <mergeCell ref="KFW17:KHX17"/>
    <mergeCell ref="KHY17:KJZ17"/>
    <mergeCell ref="KKA17:KMB17"/>
    <mergeCell ref="JNE17:JPF17"/>
    <mergeCell ref="JPG17:JRH17"/>
    <mergeCell ref="JRI17:JTJ17"/>
    <mergeCell ref="JTK17:JVL17"/>
    <mergeCell ref="JVM17:JXN17"/>
    <mergeCell ref="JXO17:JZP17"/>
    <mergeCell ref="JAS17:JCT17"/>
    <mergeCell ref="JCU17:JEV17"/>
    <mergeCell ref="JEW17:JGX17"/>
    <mergeCell ref="JGY17:JIZ17"/>
    <mergeCell ref="JJA17:JLB17"/>
    <mergeCell ref="JLC17:JND17"/>
    <mergeCell ref="LLA17:LNB17"/>
    <mergeCell ref="LNC17:LPD17"/>
    <mergeCell ref="LPE17:LRF17"/>
    <mergeCell ref="LRG17:LTH17"/>
    <mergeCell ref="LTI17:LVJ17"/>
    <mergeCell ref="LVK17:LXL17"/>
    <mergeCell ref="KYO17:LAP17"/>
    <mergeCell ref="LAQ17:LCR17"/>
    <mergeCell ref="LCS17:LET17"/>
    <mergeCell ref="LEU17:LGV17"/>
    <mergeCell ref="LGW17:LIX17"/>
    <mergeCell ref="LIY17:LKZ17"/>
    <mergeCell ref="KMC17:KOD17"/>
    <mergeCell ref="KOE17:KQF17"/>
    <mergeCell ref="KQG17:KSH17"/>
    <mergeCell ref="KSI17:KUJ17"/>
    <mergeCell ref="KUK17:KWL17"/>
    <mergeCell ref="KWM17:KYN17"/>
    <mergeCell ref="MWK17:MYL17"/>
    <mergeCell ref="MYM17:NAN17"/>
    <mergeCell ref="NAO17:NCP17"/>
    <mergeCell ref="NCQ17:NER17"/>
    <mergeCell ref="NES17:NGT17"/>
    <mergeCell ref="NGU17:NIV17"/>
    <mergeCell ref="MJY17:MLZ17"/>
    <mergeCell ref="MMA17:MOB17"/>
    <mergeCell ref="MOC17:MQD17"/>
    <mergeCell ref="MQE17:MSF17"/>
    <mergeCell ref="MSG17:MUH17"/>
    <mergeCell ref="MUI17:MWJ17"/>
    <mergeCell ref="LXM17:LZN17"/>
    <mergeCell ref="LZO17:MBP17"/>
    <mergeCell ref="MBQ17:MDR17"/>
    <mergeCell ref="MDS17:MFT17"/>
    <mergeCell ref="MFU17:MHV17"/>
    <mergeCell ref="MHW17:MJX17"/>
    <mergeCell ref="OHU17:OJV17"/>
    <mergeCell ref="OJW17:OLX17"/>
    <mergeCell ref="OLY17:ONZ17"/>
    <mergeCell ref="OOA17:OQB17"/>
    <mergeCell ref="OQC17:OSD17"/>
    <mergeCell ref="OSE17:OUF17"/>
    <mergeCell ref="NVI17:NXJ17"/>
    <mergeCell ref="NXK17:NZL17"/>
    <mergeCell ref="NZM17:OBN17"/>
    <mergeCell ref="OBO17:ODP17"/>
    <mergeCell ref="ODQ17:OFR17"/>
    <mergeCell ref="OFS17:OHT17"/>
    <mergeCell ref="NIW17:NKX17"/>
    <mergeCell ref="NKY17:NMZ17"/>
    <mergeCell ref="NNA17:NPB17"/>
    <mergeCell ref="NPC17:NRD17"/>
    <mergeCell ref="NRE17:NTF17"/>
    <mergeCell ref="NTG17:NVH17"/>
    <mergeCell ref="PTE17:PVF17"/>
    <mergeCell ref="PVG17:PXH17"/>
    <mergeCell ref="PXI17:PZJ17"/>
    <mergeCell ref="PZK17:QBL17"/>
    <mergeCell ref="QBM17:QDN17"/>
    <mergeCell ref="QDO17:QFP17"/>
    <mergeCell ref="PGS17:PIT17"/>
    <mergeCell ref="PIU17:PKV17"/>
    <mergeCell ref="PKW17:PMX17"/>
    <mergeCell ref="PMY17:POZ17"/>
    <mergeCell ref="PPA17:PRB17"/>
    <mergeCell ref="PRC17:PTD17"/>
    <mergeCell ref="OUG17:OWH17"/>
    <mergeCell ref="OWI17:OYJ17"/>
    <mergeCell ref="OYK17:PAL17"/>
    <mergeCell ref="PAM17:PCN17"/>
    <mergeCell ref="PCO17:PEP17"/>
    <mergeCell ref="PEQ17:PGR17"/>
    <mergeCell ref="REO17:RGP17"/>
    <mergeCell ref="RGQ17:RIR17"/>
    <mergeCell ref="RIS17:RKT17"/>
    <mergeCell ref="RKU17:RMV17"/>
    <mergeCell ref="RMW17:ROX17"/>
    <mergeCell ref="ROY17:RQZ17"/>
    <mergeCell ref="QSC17:QUD17"/>
    <mergeCell ref="QUE17:QWF17"/>
    <mergeCell ref="QWG17:QYH17"/>
    <mergeCell ref="QYI17:RAJ17"/>
    <mergeCell ref="RAK17:RCL17"/>
    <mergeCell ref="RCM17:REN17"/>
    <mergeCell ref="QFQ17:QHR17"/>
    <mergeCell ref="QHS17:QJT17"/>
    <mergeCell ref="QJU17:QLV17"/>
    <mergeCell ref="QLW17:QNX17"/>
    <mergeCell ref="QNY17:QPZ17"/>
    <mergeCell ref="QQA17:QSB17"/>
    <mergeCell ref="SPY17:SRZ17"/>
    <mergeCell ref="SSA17:SUB17"/>
    <mergeCell ref="SUC17:SWD17"/>
    <mergeCell ref="SWE17:SYF17"/>
    <mergeCell ref="SYG17:TAH17"/>
    <mergeCell ref="TAI17:TCJ17"/>
    <mergeCell ref="SDM17:SFN17"/>
    <mergeCell ref="SFO17:SHP17"/>
    <mergeCell ref="SHQ17:SJR17"/>
    <mergeCell ref="SJS17:SLT17"/>
    <mergeCell ref="SLU17:SNV17"/>
    <mergeCell ref="SNW17:SPX17"/>
    <mergeCell ref="RRA17:RTB17"/>
    <mergeCell ref="RTC17:RVD17"/>
    <mergeCell ref="RVE17:RXF17"/>
    <mergeCell ref="RXG17:RZH17"/>
    <mergeCell ref="RZI17:SBJ17"/>
    <mergeCell ref="SBK17:SDL17"/>
    <mergeCell ref="UBI17:UDJ17"/>
    <mergeCell ref="UDK17:UFL17"/>
    <mergeCell ref="UFM17:UHN17"/>
    <mergeCell ref="UHO17:UJP17"/>
    <mergeCell ref="UJQ17:ULR17"/>
    <mergeCell ref="ULS17:UNT17"/>
    <mergeCell ref="TOW17:TQX17"/>
    <mergeCell ref="TQY17:TSZ17"/>
    <mergeCell ref="TTA17:TVB17"/>
    <mergeCell ref="TVC17:TXD17"/>
    <mergeCell ref="TXE17:TZF17"/>
    <mergeCell ref="TZG17:UBH17"/>
    <mergeCell ref="TCK17:TEL17"/>
    <mergeCell ref="TEM17:TGN17"/>
    <mergeCell ref="TGO17:TIP17"/>
    <mergeCell ref="TIQ17:TKR17"/>
    <mergeCell ref="TKS17:TMT17"/>
    <mergeCell ref="TMU17:TOV17"/>
    <mergeCell ref="WHM17:WJN17"/>
    <mergeCell ref="WJO17:WLP17"/>
    <mergeCell ref="VMS17:VOT17"/>
    <mergeCell ref="VOU17:VQV17"/>
    <mergeCell ref="VQW17:VSX17"/>
    <mergeCell ref="VSY17:VUZ17"/>
    <mergeCell ref="VVA17:VXB17"/>
    <mergeCell ref="VXC17:VZD17"/>
    <mergeCell ref="VAG17:VCH17"/>
    <mergeCell ref="VCI17:VEJ17"/>
    <mergeCell ref="VEK17:VGL17"/>
    <mergeCell ref="VGM17:VIN17"/>
    <mergeCell ref="VIO17:VKP17"/>
    <mergeCell ref="VKQ17:VMR17"/>
    <mergeCell ref="UNU17:UPV17"/>
    <mergeCell ref="UPW17:URX17"/>
    <mergeCell ref="URY17:UTZ17"/>
    <mergeCell ref="UUA17:UWB17"/>
    <mergeCell ref="UWC17:UYD17"/>
    <mergeCell ref="UYE17:VAF17"/>
    <mergeCell ref="XY18:ZZ18"/>
    <mergeCell ref="AAA18:ACB18"/>
    <mergeCell ref="ACC18:AED18"/>
    <mergeCell ref="AEE18:AGF18"/>
    <mergeCell ref="AGG18:AIH18"/>
    <mergeCell ref="AII18:AKJ18"/>
    <mergeCell ref="LM18:NN18"/>
    <mergeCell ref="NO18:PP18"/>
    <mergeCell ref="PQ18:RR18"/>
    <mergeCell ref="RS18:TT18"/>
    <mergeCell ref="TU18:VV18"/>
    <mergeCell ref="VW18:XX18"/>
    <mergeCell ref="WYC17:XAD17"/>
    <mergeCell ref="XAE17:XCF17"/>
    <mergeCell ref="XCG17:XEH17"/>
    <mergeCell ref="XEI17:XFD17"/>
    <mergeCell ref="A18:BB18"/>
    <mergeCell ref="BC18:DD18"/>
    <mergeCell ref="DE18:FF18"/>
    <mergeCell ref="FG18:HH18"/>
    <mergeCell ref="HI18:JJ18"/>
    <mergeCell ref="JK18:LL18"/>
    <mergeCell ref="WLQ17:WNR17"/>
    <mergeCell ref="WNS17:WPT17"/>
    <mergeCell ref="WPU17:WRV17"/>
    <mergeCell ref="WRW17:WTX17"/>
    <mergeCell ref="WTY17:WVZ17"/>
    <mergeCell ref="WWA17:WYB17"/>
    <mergeCell ref="VZE17:WBF17"/>
    <mergeCell ref="WBG17:WDH17"/>
    <mergeCell ref="WDI17:WFJ17"/>
    <mergeCell ref="WFK17:WHL17"/>
    <mergeCell ref="BJI18:BLJ18"/>
    <mergeCell ref="BLK18:BNL18"/>
    <mergeCell ref="BNM18:BPN18"/>
    <mergeCell ref="BPO18:BRP18"/>
    <mergeCell ref="BRQ18:BTR18"/>
    <mergeCell ref="BTS18:BVT18"/>
    <mergeCell ref="AWW18:AYX18"/>
    <mergeCell ref="AYY18:BAZ18"/>
    <mergeCell ref="BBA18:BDB18"/>
    <mergeCell ref="BDC18:BFD18"/>
    <mergeCell ref="BFE18:BHF18"/>
    <mergeCell ref="BHG18:BJH18"/>
    <mergeCell ref="AKK18:AML18"/>
    <mergeCell ref="AMM18:AON18"/>
    <mergeCell ref="AOO18:AQP18"/>
    <mergeCell ref="AQQ18:ASR18"/>
    <mergeCell ref="ASS18:AUT18"/>
    <mergeCell ref="AUU18:AWV18"/>
    <mergeCell ref="CUS18:CWT18"/>
    <mergeCell ref="CWU18:CYV18"/>
    <mergeCell ref="CYW18:DAX18"/>
    <mergeCell ref="DAY18:DCZ18"/>
    <mergeCell ref="DDA18:DFB18"/>
    <mergeCell ref="DFC18:DHD18"/>
    <mergeCell ref="CIG18:CKH18"/>
    <mergeCell ref="CKI18:CMJ18"/>
    <mergeCell ref="CMK18:COL18"/>
    <mergeCell ref="COM18:CQN18"/>
    <mergeCell ref="CQO18:CSP18"/>
    <mergeCell ref="CSQ18:CUR18"/>
    <mergeCell ref="BVU18:BXV18"/>
    <mergeCell ref="BXW18:BZX18"/>
    <mergeCell ref="BZY18:CBZ18"/>
    <mergeCell ref="CCA18:CEB18"/>
    <mergeCell ref="CEC18:CGD18"/>
    <mergeCell ref="CGE18:CIF18"/>
    <mergeCell ref="EGC18:EID18"/>
    <mergeCell ref="EIE18:EKF18"/>
    <mergeCell ref="EKG18:EMH18"/>
    <mergeCell ref="EMI18:EOJ18"/>
    <mergeCell ref="EOK18:EQL18"/>
    <mergeCell ref="EQM18:ESN18"/>
    <mergeCell ref="DTQ18:DVR18"/>
    <mergeCell ref="DVS18:DXT18"/>
    <mergeCell ref="DXU18:DZV18"/>
    <mergeCell ref="DZW18:EBX18"/>
    <mergeCell ref="EBY18:EDZ18"/>
    <mergeCell ref="EEA18:EGB18"/>
    <mergeCell ref="DHE18:DJF18"/>
    <mergeCell ref="DJG18:DLH18"/>
    <mergeCell ref="DLI18:DNJ18"/>
    <mergeCell ref="DNK18:DPL18"/>
    <mergeCell ref="DPM18:DRN18"/>
    <mergeCell ref="DRO18:DTP18"/>
    <mergeCell ref="FRM18:FTN18"/>
    <mergeCell ref="FTO18:FVP18"/>
    <mergeCell ref="FVQ18:FXR18"/>
    <mergeCell ref="FXS18:FZT18"/>
    <mergeCell ref="FZU18:GBV18"/>
    <mergeCell ref="GBW18:GDX18"/>
    <mergeCell ref="FFA18:FHB18"/>
    <mergeCell ref="FHC18:FJD18"/>
    <mergeCell ref="FJE18:FLF18"/>
    <mergeCell ref="FLG18:FNH18"/>
    <mergeCell ref="FNI18:FPJ18"/>
    <mergeCell ref="FPK18:FRL18"/>
    <mergeCell ref="ESO18:EUP18"/>
    <mergeCell ref="EUQ18:EWR18"/>
    <mergeCell ref="EWS18:EYT18"/>
    <mergeCell ref="EYU18:FAV18"/>
    <mergeCell ref="FAW18:FCX18"/>
    <mergeCell ref="FCY18:FEZ18"/>
    <mergeCell ref="HCW18:HEX18"/>
    <mergeCell ref="HEY18:HGZ18"/>
    <mergeCell ref="HHA18:HJB18"/>
    <mergeCell ref="HJC18:HLD18"/>
    <mergeCell ref="HLE18:HNF18"/>
    <mergeCell ref="HNG18:HPH18"/>
    <mergeCell ref="GQK18:GSL18"/>
    <mergeCell ref="GSM18:GUN18"/>
    <mergeCell ref="GUO18:GWP18"/>
    <mergeCell ref="GWQ18:GYR18"/>
    <mergeCell ref="GYS18:HAT18"/>
    <mergeCell ref="HAU18:HCV18"/>
    <mergeCell ref="GDY18:GFZ18"/>
    <mergeCell ref="GGA18:GIB18"/>
    <mergeCell ref="GIC18:GKD18"/>
    <mergeCell ref="GKE18:GMF18"/>
    <mergeCell ref="GMG18:GOH18"/>
    <mergeCell ref="GOI18:GQJ18"/>
    <mergeCell ref="IOG18:IQH18"/>
    <mergeCell ref="IQI18:ISJ18"/>
    <mergeCell ref="ISK18:IUL18"/>
    <mergeCell ref="IUM18:IWN18"/>
    <mergeCell ref="IWO18:IYP18"/>
    <mergeCell ref="IYQ18:JAR18"/>
    <mergeCell ref="IBU18:IDV18"/>
    <mergeCell ref="IDW18:IFX18"/>
    <mergeCell ref="IFY18:IHZ18"/>
    <mergeCell ref="IIA18:IKB18"/>
    <mergeCell ref="IKC18:IMD18"/>
    <mergeCell ref="IME18:IOF18"/>
    <mergeCell ref="HPI18:HRJ18"/>
    <mergeCell ref="HRK18:HTL18"/>
    <mergeCell ref="HTM18:HVN18"/>
    <mergeCell ref="HVO18:HXP18"/>
    <mergeCell ref="HXQ18:HZR18"/>
    <mergeCell ref="HZS18:IBT18"/>
    <mergeCell ref="JZQ18:KBR18"/>
    <mergeCell ref="KBS18:KDT18"/>
    <mergeCell ref="KDU18:KFV18"/>
    <mergeCell ref="KFW18:KHX18"/>
    <mergeCell ref="KHY18:KJZ18"/>
    <mergeCell ref="KKA18:KMB18"/>
    <mergeCell ref="JNE18:JPF18"/>
    <mergeCell ref="JPG18:JRH18"/>
    <mergeCell ref="JRI18:JTJ18"/>
    <mergeCell ref="JTK18:JVL18"/>
    <mergeCell ref="JVM18:JXN18"/>
    <mergeCell ref="JXO18:JZP18"/>
    <mergeCell ref="JAS18:JCT18"/>
    <mergeCell ref="JCU18:JEV18"/>
    <mergeCell ref="JEW18:JGX18"/>
    <mergeCell ref="JGY18:JIZ18"/>
    <mergeCell ref="JJA18:JLB18"/>
    <mergeCell ref="JLC18:JND18"/>
    <mergeCell ref="LLA18:LNB18"/>
    <mergeCell ref="LNC18:LPD18"/>
    <mergeCell ref="LPE18:LRF18"/>
    <mergeCell ref="LRG18:LTH18"/>
    <mergeCell ref="LTI18:LVJ18"/>
    <mergeCell ref="LVK18:LXL18"/>
    <mergeCell ref="KYO18:LAP18"/>
    <mergeCell ref="LAQ18:LCR18"/>
    <mergeCell ref="LCS18:LET18"/>
    <mergeCell ref="LEU18:LGV18"/>
    <mergeCell ref="LGW18:LIX18"/>
    <mergeCell ref="LIY18:LKZ18"/>
    <mergeCell ref="KMC18:KOD18"/>
    <mergeCell ref="KOE18:KQF18"/>
    <mergeCell ref="KQG18:KSH18"/>
    <mergeCell ref="KSI18:KUJ18"/>
    <mergeCell ref="KUK18:KWL18"/>
    <mergeCell ref="KWM18:KYN18"/>
    <mergeCell ref="MWK18:MYL18"/>
    <mergeCell ref="MYM18:NAN18"/>
    <mergeCell ref="NAO18:NCP18"/>
    <mergeCell ref="NCQ18:NER18"/>
    <mergeCell ref="NES18:NGT18"/>
    <mergeCell ref="NGU18:NIV18"/>
    <mergeCell ref="MJY18:MLZ18"/>
    <mergeCell ref="MMA18:MOB18"/>
    <mergeCell ref="MOC18:MQD18"/>
    <mergeCell ref="MQE18:MSF18"/>
    <mergeCell ref="MSG18:MUH18"/>
    <mergeCell ref="MUI18:MWJ18"/>
    <mergeCell ref="LXM18:LZN18"/>
    <mergeCell ref="LZO18:MBP18"/>
    <mergeCell ref="MBQ18:MDR18"/>
    <mergeCell ref="MDS18:MFT18"/>
    <mergeCell ref="MFU18:MHV18"/>
    <mergeCell ref="MHW18:MJX18"/>
    <mergeCell ref="OHU18:OJV18"/>
    <mergeCell ref="OJW18:OLX18"/>
    <mergeCell ref="OLY18:ONZ18"/>
    <mergeCell ref="OOA18:OQB18"/>
    <mergeCell ref="OQC18:OSD18"/>
    <mergeCell ref="OSE18:OUF18"/>
    <mergeCell ref="NVI18:NXJ18"/>
    <mergeCell ref="NXK18:NZL18"/>
    <mergeCell ref="NZM18:OBN18"/>
    <mergeCell ref="OBO18:ODP18"/>
    <mergeCell ref="ODQ18:OFR18"/>
    <mergeCell ref="OFS18:OHT18"/>
    <mergeCell ref="NIW18:NKX18"/>
    <mergeCell ref="NKY18:NMZ18"/>
    <mergeCell ref="NNA18:NPB18"/>
    <mergeCell ref="NPC18:NRD18"/>
    <mergeCell ref="NRE18:NTF18"/>
    <mergeCell ref="NTG18:NVH18"/>
    <mergeCell ref="PTE18:PVF18"/>
    <mergeCell ref="PVG18:PXH18"/>
    <mergeCell ref="PXI18:PZJ18"/>
    <mergeCell ref="PZK18:QBL18"/>
    <mergeCell ref="QBM18:QDN18"/>
    <mergeCell ref="QDO18:QFP18"/>
    <mergeCell ref="PGS18:PIT18"/>
    <mergeCell ref="PIU18:PKV18"/>
    <mergeCell ref="PKW18:PMX18"/>
    <mergeCell ref="PMY18:POZ18"/>
    <mergeCell ref="PPA18:PRB18"/>
    <mergeCell ref="PRC18:PTD18"/>
    <mergeCell ref="OUG18:OWH18"/>
    <mergeCell ref="OWI18:OYJ18"/>
    <mergeCell ref="OYK18:PAL18"/>
    <mergeCell ref="PAM18:PCN18"/>
    <mergeCell ref="PCO18:PEP18"/>
    <mergeCell ref="PEQ18:PGR18"/>
    <mergeCell ref="REO18:RGP18"/>
    <mergeCell ref="RGQ18:RIR18"/>
    <mergeCell ref="RIS18:RKT18"/>
    <mergeCell ref="RKU18:RMV18"/>
    <mergeCell ref="RMW18:ROX18"/>
    <mergeCell ref="ROY18:RQZ18"/>
    <mergeCell ref="QSC18:QUD18"/>
    <mergeCell ref="QUE18:QWF18"/>
    <mergeCell ref="QWG18:QYH18"/>
    <mergeCell ref="QYI18:RAJ18"/>
    <mergeCell ref="RAK18:RCL18"/>
    <mergeCell ref="RCM18:REN18"/>
    <mergeCell ref="QFQ18:QHR18"/>
    <mergeCell ref="QHS18:QJT18"/>
    <mergeCell ref="QJU18:QLV18"/>
    <mergeCell ref="QLW18:QNX18"/>
    <mergeCell ref="QNY18:QPZ18"/>
    <mergeCell ref="QQA18:QSB18"/>
    <mergeCell ref="SPY18:SRZ18"/>
    <mergeCell ref="SSA18:SUB18"/>
    <mergeCell ref="SUC18:SWD18"/>
    <mergeCell ref="SWE18:SYF18"/>
    <mergeCell ref="SYG18:TAH18"/>
    <mergeCell ref="TAI18:TCJ18"/>
    <mergeCell ref="SDM18:SFN18"/>
    <mergeCell ref="SFO18:SHP18"/>
    <mergeCell ref="SHQ18:SJR18"/>
    <mergeCell ref="SJS18:SLT18"/>
    <mergeCell ref="SLU18:SNV18"/>
    <mergeCell ref="SNW18:SPX18"/>
    <mergeCell ref="RRA18:RTB18"/>
    <mergeCell ref="RTC18:RVD18"/>
    <mergeCell ref="RVE18:RXF18"/>
    <mergeCell ref="RXG18:RZH18"/>
    <mergeCell ref="RZI18:SBJ18"/>
    <mergeCell ref="SBK18:SDL18"/>
    <mergeCell ref="UBI18:UDJ18"/>
    <mergeCell ref="UDK18:UFL18"/>
    <mergeCell ref="UFM18:UHN18"/>
    <mergeCell ref="UHO18:UJP18"/>
    <mergeCell ref="UJQ18:ULR18"/>
    <mergeCell ref="ULS18:UNT18"/>
    <mergeCell ref="TOW18:TQX18"/>
    <mergeCell ref="TQY18:TSZ18"/>
    <mergeCell ref="TTA18:TVB18"/>
    <mergeCell ref="TVC18:TXD18"/>
    <mergeCell ref="TXE18:TZF18"/>
    <mergeCell ref="TZG18:UBH18"/>
    <mergeCell ref="TCK18:TEL18"/>
    <mergeCell ref="TEM18:TGN18"/>
    <mergeCell ref="TGO18:TIP18"/>
    <mergeCell ref="TIQ18:TKR18"/>
    <mergeCell ref="TKS18:TMT18"/>
    <mergeCell ref="TMU18:TOV18"/>
    <mergeCell ref="WHM18:WJN18"/>
    <mergeCell ref="WJO18:WLP18"/>
    <mergeCell ref="VMS18:VOT18"/>
    <mergeCell ref="VOU18:VQV18"/>
    <mergeCell ref="VQW18:VSX18"/>
    <mergeCell ref="VSY18:VUZ18"/>
    <mergeCell ref="VVA18:VXB18"/>
    <mergeCell ref="VXC18:VZD18"/>
    <mergeCell ref="VAG18:VCH18"/>
    <mergeCell ref="VCI18:VEJ18"/>
    <mergeCell ref="VEK18:VGL18"/>
    <mergeCell ref="VGM18:VIN18"/>
    <mergeCell ref="VIO18:VKP18"/>
    <mergeCell ref="VKQ18:VMR18"/>
    <mergeCell ref="UNU18:UPV18"/>
    <mergeCell ref="UPW18:URX18"/>
    <mergeCell ref="URY18:UTZ18"/>
    <mergeCell ref="UUA18:UWB18"/>
    <mergeCell ref="UWC18:UYD18"/>
    <mergeCell ref="UYE18:VAF18"/>
    <mergeCell ref="XY19:ZZ19"/>
    <mergeCell ref="AAA19:ACB19"/>
    <mergeCell ref="ACC19:AED19"/>
    <mergeCell ref="AEE19:AGF19"/>
    <mergeCell ref="AGG19:AIH19"/>
    <mergeCell ref="AII19:AKJ19"/>
    <mergeCell ref="LM19:NN19"/>
    <mergeCell ref="NO19:PP19"/>
    <mergeCell ref="PQ19:RR19"/>
    <mergeCell ref="RS19:TT19"/>
    <mergeCell ref="TU19:VV19"/>
    <mergeCell ref="VW19:XX19"/>
    <mergeCell ref="WYC18:XAD18"/>
    <mergeCell ref="XAE18:XCF18"/>
    <mergeCell ref="XCG18:XEH18"/>
    <mergeCell ref="XEI18:XFD18"/>
    <mergeCell ref="A19:BB19"/>
    <mergeCell ref="BC19:DD19"/>
    <mergeCell ref="DE19:FF19"/>
    <mergeCell ref="FG19:HH19"/>
    <mergeCell ref="HI19:JJ19"/>
    <mergeCell ref="JK19:LL19"/>
    <mergeCell ref="WLQ18:WNR18"/>
    <mergeCell ref="WNS18:WPT18"/>
    <mergeCell ref="WPU18:WRV18"/>
    <mergeCell ref="WRW18:WTX18"/>
    <mergeCell ref="WTY18:WVZ18"/>
    <mergeCell ref="WWA18:WYB18"/>
    <mergeCell ref="VZE18:WBF18"/>
    <mergeCell ref="WBG18:WDH18"/>
    <mergeCell ref="WDI18:WFJ18"/>
    <mergeCell ref="WFK18:WHL18"/>
    <mergeCell ref="BJI19:BLJ19"/>
    <mergeCell ref="BLK19:BNL19"/>
    <mergeCell ref="BNM19:BPN19"/>
    <mergeCell ref="BPO19:BRP19"/>
    <mergeCell ref="BRQ19:BTR19"/>
    <mergeCell ref="BTS19:BVT19"/>
    <mergeCell ref="AWW19:AYX19"/>
    <mergeCell ref="AYY19:BAZ19"/>
    <mergeCell ref="BBA19:BDB19"/>
    <mergeCell ref="BDC19:BFD19"/>
    <mergeCell ref="BFE19:BHF19"/>
    <mergeCell ref="BHG19:BJH19"/>
    <mergeCell ref="AKK19:AML19"/>
    <mergeCell ref="AMM19:AON19"/>
    <mergeCell ref="AOO19:AQP19"/>
    <mergeCell ref="AQQ19:ASR19"/>
    <mergeCell ref="ASS19:AUT19"/>
    <mergeCell ref="AUU19:AWV19"/>
    <mergeCell ref="CUS19:CWT19"/>
    <mergeCell ref="CWU19:CYV19"/>
    <mergeCell ref="CYW19:DAX19"/>
    <mergeCell ref="DAY19:DCZ19"/>
    <mergeCell ref="DDA19:DFB19"/>
    <mergeCell ref="DFC19:DHD19"/>
    <mergeCell ref="CIG19:CKH19"/>
    <mergeCell ref="CKI19:CMJ19"/>
    <mergeCell ref="CMK19:COL19"/>
    <mergeCell ref="COM19:CQN19"/>
    <mergeCell ref="CQO19:CSP19"/>
    <mergeCell ref="CSQ19:CUR19"/>
    <mergeCell ref="BVU19:BXV19"/>
    <mergeCell ref="BXW19:BZX19"/>
    <mergeCell ref="BZY19:CBZ19"/>
    <mergeCell ref="CCA19:CEB19"/>
    <mergeCell ref="CEC19:CGD19"/>
    <mergeCell ref="CGE19:CIF19"/>
    <mergeCell ref="EGC19:EID19"/>
    <mergeCell ref="EIE19:EKF19"/>
    <mergeCell ref="EKG19:EMH19"/>
    <mergeCell ref="EMI19:EOJ19"/>
    <mergeCell ref="EOK19:EQL19"/>
    <mergeCell ref="EQM19:ESN19"/>
    <mergeCell ref="DTQ19:DVR19"/>
    <mergeCell ref="DVS19:DXT19"/>
    <mergeCell ref="DXU19:DZV19"/>
    <mergeCell ref="DZW19:EBX19"/>
    <mergeCell ref="EBY19:EDZ19"/>
    <mergeCell ref="EEA19:EGB19"/>
    <mergeCell ref="DHE19:DJF19"/>
    <mergeCell ref="DJG19:DLH19"/>
    <mergeCell ref="DLI19:DNJ19"/>
    <mergeCell ref="DNK19:DPL19"/>
    <mergeCell ref="DPM19:DRN19"/>
    <mergeCell ref="DRO19:DTP19"/>
    <mergeCell ref="FRM19:FTN19"/>
    <mergeCell ref="FTO19:FVP19"/>
    <mergeCell ref="FVQ19:FXR19"/>
    <mergeCell ref="FXS19:FZT19"/>
    <mergeCell ref="FZU19:GBV19"/>
    <mergeCell ref="GBW19:GDX19"/>
    <mergeCell ref="FFA19:FHB19"/>
    <mergeCell ref="FHC19:FJD19"/>
    <mergeCell ref="FJE19:FLF19"/>
    <mergeCell ref="FLG19:FNH19"/>
    <mergeCell ref="FNI19:FPJ19"/>
    <mergeCell ref="FPK19:FRL19"/>
    <mergeCell ref="ESO19:EUP19"/>
    <mergeCell ref="EUQ19:EWR19"/>
    <mergeCell ref="EWS19:EYT19"/>
    <mergeCell ref="EYU19:FAV19"/>
    <mergeCell ref="FAW19:FCX19"/>
    <mergeCell ref="FCY19:FEZ19"/>
    <mergeCell ref="HCW19:HEX19"/>
    <mergeCell ref="HEY19:HGZ19"/>
    <mergeCell ref="HHA19:HJB19"/>
    <mergeCell ref="HJC19:HLD19"/>
    <mergeCell ref="HLE19:HNF19"/>
    <mergeCell ref="HNG19:HPH19"/>
    <mergeCell ref="GQK19:GSL19"/>
    <mergeCell ref="GSM19:GUN19"/>
    <mergeCell ref="GUO19:GWP19"/>
    <mergeCell ref="GWQ19:GYR19"/>
    <mergeCell ref="GYS19:HAT19"/>
    <mergeCell ref="HAU19:HCV19"/>
    <mergeCell ref="GDY19:GFZ19"/>
    <mergeCell ref="GGA19:GIB19"/>
    <mergeCell ref="GIC19:GKD19"/>
    <mergeCell ref="GKE19:GMF19"/>
    <mergeCell ref="GMG19:GOH19"/>
    <mergeCell ref="GOI19:GQJ19"/>
    <mergeCell ref="IOG19:IQH19"/>
    <mergeCell ref="IQI19:ISJ19"/>
    <mergeCell ref="ISK19:IUL19"/>
    <mergeCell ref="IUM19:IWN19"/>
    <mergeCell ref="IWO19:IYP19"/>
    <mergeCell ref="IYQ19:JAR19"/>
    <mergeCell ref="IBU19:IDV19"/>
    <mergeCell ref="IDW19:IFX19"/>
    <mergeCell ref="IFY19:IHZ19"/>
    <mergeCell ref="IIA19:IKB19"/>
    <mergeCell ref="IKC19:IMD19"/>
    <mergeCell ref="IME19:IOF19"/>
    <mergeCell ref="HPI19:HRJ19"/>
    <mergeCell ref="HRK19:HTL19"/>
    <mergeCell ref="HTM19:HVN19"/>
    <mergeCell ref="HVO19:HXP19"/>
    <mergeCell ref="HXQ19:HZR19"/>
    <mergeCell ref="HZS19:IBT19"/>
    <mergeCell ref="JZQ19:KBR19"/>
    <mergeCell ref="KBS19:KDT19"/>
    <mergeCell ref="KDU19:KFV19"/>
    <mergeCell ref="KFW19:KHX19"/>
    <mergeCell ref="KHY19:KJZ19"/>
    <mergeCell ref="KKA19:KMB19"/>
    <mergeCell ref="JNE19:JPF19"/>
    <mergeCell ref="JPG19:JRH19"/>
    <mergeCell ref="JRI19:JTJ19"/>
    <mergeCell ref="JTK19:JVL19"/>
    <mergeCell ref="JVM19:JXN19"/>
    <mergeCell ref="JXO19:JZP19"/>
    <mergeCell ref="JAS19:JCT19"/>
    <mergeCell ref="JCU19:JEV19"/>
    <mergeCell ref="JEW19:JGX19"/>
    <mergeCell ref="JGY19:JIZ19"/>
    <mergeCell ref="JJA19:JLB19"/>
    <mergeCell ref="JLC19:JND19"/>
    <mergeCell ref="LLA19:LNB19"/>
    <mergeCell ref="LNC19:LPD19"/>
    <mergeCell ref="LPE19:LRF19"/>
    <mergeCell ref="LRG19:LTH19"/>
    <mergeCell ref="LTI19:LVJ19"/>
    <mergeCell ref="LVK19:LXL19"/>
    <mergeCell ref="KYO19:LAP19"/>
    <mergeCell ref="LAQ19:LCR19"/>
    <mergeCell ref="LCS19:LET19"/>
    <mergeCell ref="LEU19:LGV19"/>
    <mergeCell ref="LGW19:LIX19"/>
    <mergeCell ref="LIY19:LKZ19"/>
    <mergeCell ref="KMC19:KOD19"/>
    <mergeCell ref="KOE19:KQF19"/>
    <mergeCell ref="KQG19:KSH19"/>
    <mergeCell ref="KSI19:KUJ19"/>
    <mergeCell ref="KUK19:KWL19"/>
    <mergeCell ref="KWM19:KYN19"/>
    <mergeCell ref="MWK19:MYL19"/>
    <mergeCell ref="MYM19:NAN19"/>
    <mergeCell ref="NAO19:NCP19"/>
    <mergeCell ref="NCQ19:NER19"/>
    <mergeCell ref="NES19:NGT19"/>
    <mergeCell ref="NGU19:NIV19"/>
    <mergeCell ref="MJY19:MLZ19"/>
    <mergeCell ref="MMA19:MOB19"/>
    <mergeCell ref="MOC19:MQD19"/>
    <mergeCell ref="MQE19:MSF19"/>
    <mergeCell ref="MSG19:MUH19"/>
    <mergeCell ref="MUI19:MWJ19"/>
    <mergeCell ref="LXM19:LZN19"/>
    <mergeCell ref="LZO19:MBP19"/>
    <mergeCell ref="MBQ19:MDR19"/>
    <mergeCell ref="MDS19:MFT19"/>
    <mergeCell ref="MFU19:MHV19"/>
    <mergeCell ref="MHW19:MJX19"/>
    <mergeCell ref="OHU19:OJV19"/>
    <mergeCell ref="OJW19:OLX19"/>
    <mergeCell ref="OLY19:ONZ19"/>
    <mergeCell ref="OOA19:OQB19"/>
    <mergeCell ref="OQC19:OSD19"/>
    <mergeCell ref="OSE19:OUF19"/>
    <mergeCell ref="NVI19:NXJ19"/>
    <mergeCell ref="NXK19:NZL19"/>
    <mergeCell ref="NZM19:OBN19"/>
    <mergeCell ref="OBO19:ODP19"/>
    <mergeCell ref="ODQ19:OFR19"/>
    <mergeCell ref="OFS19:OHT19"/>
    <mergeCell ref="NIW19:NKX19"/>
    <mergeCell ref="NKY19:NMZ19"/>
    <mergeCell ref="NNA19:NPB19"/>
    <mergeCell ref="NPC19:NRD19"/>
    <mergeCell ref="NRE19:NTF19"/>
    <mergeCell ref="NTG19:NVH19"/>
    <mergeCell ref="PTE19:PVF19"/>
    <mergeCell ref="PVG19:PXH19"/>
    <mergeCell ref="PXI19:PZJ19"/>
    <mergeCell ref="PZK19:QBL19"/>
    <mergeCell ref="QBM19:QDN19"/>
    <mergeCell ref="QDO19:QFP19"/>
    <mergeCell ref="PGS19:PIT19"/>
    <mergeCell ref="PIU19:PKV19"/>
    <mergeCell ref="PKW19:PMX19"/>
    <mergeCell ref="PMY19:POZ19"/>
    <mergeCell ref="PPA19:PRB19"/>
    <mergeCell ref="PRC19:PTD19"/>
    <mergeCell ref="OUG19:OWH19"/>
    <mergeCell ref="OWI19:OYJ19"/>
    <mergeCell ref="OYK19:PAL19"/>
    <mergeCell ref="PAM19:PCN19"/>
    <mergeCell ref="PCO19:PEP19"/>
    <mergeCell ref="PEQ19:PGR19"/>
    <mergeCell ref="REO19:RGP19"/>
    <mergeCell ref="RGQ19:RIR19"/>
    <mergeCell ref="RIS19:RKT19"/>
    <mergeCell ref="RKU19:RMV19"/>
    <mergeCell ref="RMW19:ROX19"/>
    <mergeCell ref="ROY19:RQZ19"/>
    <mergeCell ref="QSC19:QUD19"/>
    <mergeCell ref="QUE19:QWF19"/>
    <mergeCell ref="QWG19:QYH19"/>
    <mergeCell ref="QYI19:RAJ19"/>
    <mergeCell ref="RAK19:RCL19"/>
    <mergeCell ref="RCM19:REN19"/>
    <mergeCell ref="QFQ19:QHR19"/>
    <mergeCell ref="QHS19:QJT19"/>
    <mergeCell ref="QJU19:QLV19"/>
    <mergeCell ref="QLW19:QNX19"/>
    <mergeCell ref="QNY19:QPZ19"/>
    <mergeCell ref="QQA19:QSB19"/>
    <mergeCell ref="SPY19:SRZ19"/>
    <mergeCell ref="SSA19:SUB19"/>
    <mergeCell ref="SUC19:SWD19"/>
    <mergeCell ref="SWE19:SYF19"/>
    <mergeCell ref="SYG19:TAH19"/>
    <mergeCell ref="TAI19:TCJ19"/>
    <mergeCell ref="SDM19:SFN19"/>
    <mergeCell ref="SFO19:SHP19"/>
    <mergeCell ref="SHQ19:SJR19"/>
    <mergeCell ref="SJS19:SLT19"/>
    <mergeCell ref="SLU19:SNV19"/>
    <mergeCell ref="SNW19:SPX19"/>
    <mergeCell ref="RRA19:RTB19"/>
    <mergeCell ref="RTC19:RVD19"/>
    <mergeCell ref="RVE19:RXF19"/>
    <mergeCell ref="RXG19:RZH19"/>
    <mergeCell ref="RZI19:SBJ19"/>
    <mergeCell ref="SBK19:SDL19"/>
    <mergeCell ref="URY19:UTZ19"/>
    <mergeCell ref="UUA19:UWB19"/>
    <mergeCell ref="UWC19:UYD19"/>
    <mergeCell ref="UYE19:VAF19"/>
    <mergeCell ref="UBI19:UDJ19"/>
    <mergeCell ref="UDK19:UFL19"/>
    <mergeCell ref="UFM19:UHN19"/>
    <mergeCell ref="UHO19:UJP19"/>
    <mergeCell ref="UJQ19:ULR19"/>
    <mergeCell ref="ULS19:UNT19"/>
    <mergeCell ref="TOW19:TQX19"/>
    <mergeCell ref="TQY19:TSZ19"/>
    <mergeCell ref="TTA19:TVB19"/>
    <mergeCell ref="TVC19:TXD19"/>
    <mergeCell ref="TXE19:TZF19"/>
    <mergeCell ref="TZG19:UBH19"/>
    <mergeCell ref="TCK19:TEL19"/>
    <mergeCell ref="TEM19:TGN19"/>
    <mergeCell ref="TGO19:TIP19"/>
    <mergeCell ref="TIQ19:TKR19"/>
    <mergeCell ref="TKS19:TMT19"/>
    <mergeCell ref="TMU19:TOV19"/>
    <mergeCell ref="WYC19:XAD19"/>
    <mergeCell ref="XAE19:XCF19"/>
    <mergeCell ref="XCG19:XEH19"/>
    <mergeCell ref="XEI19:XFD19"/>
    <mergeCell ref="A24:BB24"/>
    <mergeCell ref="A25:BB25"/>
    <mergeCell ref="WLQ19:WNR19"/>
    <mergeCell ref="WNS19:WPT19"/>
    <mergeCell ref="WPU19:WRV19"/>
    <mergeCell ref="WRW19:WTX19"/>
    <mergeCell ref="WTY19:WVZ19"/>
    <mergeCell ref="WWA19:WYB19"/>
    <mergeCell ref="VZE19:WBF19"/>
    <mergeCell ref="WBG19:WDH19"/>
    <mergeCell ref="WDI19:WFJ19"/>
    <mergeCell ref="WFK19:WHL19"/>
    <mergeCell ref="WHM19:WJN19"/>
    <mergeCell ref="WJO19:WLP19"/>
    <mergeCell ref="VMS19:VOT19"/>
    <mergeCell ref="VOU19:VQV19"/>
    <mergeCell ref="VQW19:VSX19"/>
    <mergeCell ref="VSY19:VUZ19"/>
    <mergeCell ref="VVA19:VXB19"/>
    <mergeCell ref="VXC19:VZD19"/>
    <mergeCell ref="VAG19:VCH19"/>
    <mergeCell ref="VCI19:VEJ19"/>
    <mergeCell ref="VEK19:VGL19"/>
    <mergeCell ref="VGM19:VIN19"/>
    <mergeCell ref="VIO19:VKP19"/>
    <mergeCell ref="VKQ19:VMR19"/>
    <mergeCell ref="UNU19:UPV19"/>
    <mergeCell ref="UPW19:URX19"/>
    <mergeCell ref="XY26:ZZ26"/>
    <mergeCell ref="AAA26:ACB26"/>
    <mergeCell ref="ACC26:AED26"/>
    <mergeCell ref="AEE26:AGF26"/>
    <mergeCell ref="AGG26:AIH26"/>
    <mergeCell ref="AII26:AKJ26"/>
    <mergeCell ref="LM26:NN26"/>
    <mergeCell ref="NO26:PP26"/>
    <mergeCell ref="PQ26:RR26"/>
    <mergeCell ref="RS26:TT26"/>
    <mergeCell ref="TU26:VV26"/>
    <mergeCell ref="VW26:XX26"/>
    <mergeCell ref="A26:BB26"/>
    <mergeCell ref="BC26:DD26"/>
    <mergeCell ref="DE26:FF26"/>
    <mergeCell ref="FG26:HH26"/>
    <mergeCell ref="HI26:JJ26"/>
    <mergeCell ref="JK26:LL26"/>
    <mergeCell ref="BJI26:BLJ26"/>
    <mergeCell ref="BLK26:BNL26"/>
    <mergeCell ref="BNM26:BPN26"/>
    <mergeCell ref="BPO26:BRP26"/>
    <mergeCell ref="BRQ26:BTR26"/>
    <mergeCell ref="BTS26:BVT26"/>
    <mergeCell ref="AWW26:AYX26"/>
    <mergeCell ref="AYY26:BAZ26"/>
    <mergeCell ref="BBA26:BDB26"/>
    <mergeCell ref="BDC26:BFD26"/>
    <mergeCell ref="BFE26:BHF26"/>
    <mergeCell ref="BHG26:BJH26"/>
    <mergeCell ref="AKK26:AML26"/>
    <mergeCell ref="AMM26:AON26"/>
    <mergeCell ref="AOO26:AQP26"/>
    <mergeCell ref="AQQ26:ASR26"/>
    <mergeCell ref="ASS26:AUT26"/>
    <mergeCell ref="AUU26:AWV26"/>
    <mergeCell ref="CUS26:CWT26"/>
    <mergeCell ref="CWU26:CYV26"/>
    <mergeCell ref="CYW26:DAX26"/>
    <mergeCell ref="DAY26:DCZ26"/>
    <mergeCell ref="DDA26:DFB26"/>
    <mergeCell ref="DFC26:DHD26"/>
    <mergeCell ref="CIG26:CKH26"/>
    <mergeCell ref="CKI26:CMJ26"/>
    <mergeCell ref="CMK26:COL26"/>
    <mergeCell ref="COM26:CQN26"/>
    <mergeCell ref="CQO26:CSP26"/>
    <mergeCell ref="CSQ26:CUR26"/>
    <mergeCell ref="BVU26:BXV26"/>
    <mergeCell ref="BXW26:BZX26"/>
    <mergeCell ref="BZY26:CBZ26"/>
    <mergeCell ref="CCA26:CEB26"/>
    <mergeCell ref="CEC26:CGD26"/>
    <mergeCell ref="CGE26:CIF26"/>
    <mergeCell ref="EGC26:EID26"/>
    <mergeCell ref="EIE26:EKF26"/>
    <mergeCell ref="EKG26:EMH26"/>
    <mergeCell ref="EMI26:EOJ26"/>
    <mergeCell ref="EOK26:EQL26"/>
    <mergeCell ref="EQM26:ESN26"/>
    <mergeCell ref="DTQ26:DVR26"/>
    <mergeCell ref="DVS26:DXT26"/>
    <mergeCell ref="DXU26:DZV26"/>
    <mergeCell ref="DZW26:EBX26"/>
    <mergeCell ref="EBY26:EDZ26"/>
    <mergeCell ref="EEA26:EGB26"/>
    <mergeCell ref="DHE26:DJF26"/>
    <mergeCell ref="DJG26:DLH26"/>
    <mergeCell ref="DLI26:DNJ26"/>
    <mergeCell ref="DNK26:DPL26"/>
    <mergeCell ref="DPM26:DRN26"/>
    <mergeCell ref="DRO26:DTP26"/>
    <mergeCell ref="FRM26:FTN26"/>
    <mergeCell ref="FTO26:FVP26"/>
    <mergeCell ref="FVQ26:FXR26"/>
    <mergeCell ref="FXS26:FZT26"/>
    <mergeCell ref="FZU26:GBV26"/>
    <mergeCell ref="GBW26:GDX26"/>
    <mergeCell ref="FFA26:FHB26"/>
    <mergeCell ref="FHC26:FJD26"/>
    <mergeCell ref="FJE26:FLF26"/>
    <mergeCell ref="FLG26:FNH26"/>
    <mergeCell ref="FNI26:FPJ26"/>
    <mergeCell ref="FPK26:FRL26"/>
    <mergeCell ref="ESO26:EUP26"/>
    <mergeCell ref="EUQ26:EWR26"/>
    <mergeCell ref="EWS26:EYT26"/>
    <mergeCell ref="EYU26:FAV26"/>
    <mergeCell ref="FAW26:FCX26"/>
    <mergeCell ref="FCY26:FEZ26"/>
    <mergeCell ref="HCW26:HEX26"/>
    <mergeCell ref="HEY26:HGZ26"/>
    <mergeCell ref="HHA26:HJB26"/>
    <mergeCell ref="HJC26:HLD26"/>
    <mergeCell ref="HLE26:HNF26"/>
    <mergeCell ref="HNG26:HPH26"/>
    <mergeCell ref="GQK26:GSL26"/>
    <mergeCell ref="GSM26:GUN26"/>
    <mergeCell ref="GUO26:GWP26"/>
    <mergeCell ref="GWQ26:GYR26"/>
    <mergeCell ref="GYS26:HAT26"/>
    <mergeCell ref="HAU26:HCV26"/>
    <mergeCell ref="GDY26:GFZ26"/>
    <mergeCell ref="GGA26:GIB26"/>
    <mergeCell ref="GIC26:GKD26"/>
    <mergeCell ref="GKE26:GMF26"/>
    <mergeCell ref="GMG26:GOH26"/>
    <mergeCell ref="GOI26:GQJ26"/>
    <mergeCell ref="IOG26:IQH26"/>
    <mergeCell ref="IQI26:ISJ26"/>
    <mergeCell ref="ISK26:IUL26"/>
    <mergeCell ref="IUM26:IWN26"/>
    <mergeCell ref="IWO26:IYP26"/>
    <mergeCell ref="IYQ26:JAR26"/>
    <mergeCell ref="IBU26:IDV26"/>
    <mergeCell ref="IDW26:IFX26"/>
    <mergeCell ref="IFY26:IHZ26"/>
    <mergeCell ref="IIA26:IKB26"/>
    <mergeCell ref="IKC26:IMD26"/>
    <mergeCell ref="IME26:IOF26"/>
    <mergeCell ref="HPI26:HRJ26"/>
    <mergeCell ref="HRK26:HTL26"/>
    <mergeCell ref="HTM26:HVN26"/>
    <mergeCell ref="HVO26:HXP26"/>
    <mergeCell ref="HXQ26:HZR26"/>
    <mergeCell ref="HZS26:IBT26"/>
    <mergeCell ref="JZQ26:KBR26"/>
    <mergeCell ref="KBS26:KDT26"/>
    <mergeCell ref="KDU26:KFV26"/>
    <mergeCell ref="KFW26:KHX26"/>
    <mergeCell ref="KHY26:KJZ26"/>
    <mergeCell ref="KKA26:KMB26"/>
    <mergeCell ref="JNE26:JPF26"/>
    <mergeCell ref="JPG26:JRH26"/>
    <mergeCell ref="JRI26:JTJ26"/>
    <mergeCell ref="JTK26:JVL26"/>
    <mergeCell ref="JVM26:JXN26"/>
    <mergeCell ref="JXO26:JZP26"/>
    <mergeCell ref="JAS26:JCT26"/>
    <mergeCell ref="JCU26:JEV26"/>
    <mergeCell ref="JEW26:JGX26"/>
    <mergeCell ref="JGY26:JIZ26"/>
    <mergeCell ref="JJA26:JLB26"/>
    <mergeCell ref="JLC26:JND26"/>
    <mergeCell ref="LLA26:LNB26"/>
    <mergeCell ref="LNC26:LPD26"/>
    <mergeCell ref="LPE26:LRF26"/>
    <mergeCell ref="LRG26:LTH26"/>
    <mergeCell ref="LTI26:LVJ26"/>
    <mergeCell ref="LVK26:LXL26"/>
    <mergeCell ref="KYO26:LAP26"/>
    <mergeCell ref="LAQ26:LCR26"/>
    <mergeCell ref="LCS26:LET26"/>
    <mergeCell ref="LEU26:LGV26"/>
    <mergeCell ref="LGW26:LIX26"/>
    <mergeCell ref="LIY26:LKZ26"/>
    <mergeCell ref="KMC26:KOD26"/>
    <mergeCell ref="KOE26:KQF26"/>
    <mergeCell ref="KQG26:KSH26"/>
    <mergeCell ref="KSI26:KUJ26"/>
    <mergeCell ref="KUK26:KWL26"/>
    <mergeCell ref="KWM26:KYN26"/>
    <mergeCell ref="MWK26:MYL26"/>
    <mergeCell ref="MYM26:NAN26"/>
    <mergeCell ref="NAO26:NCP26"/>
    <mergeCell ref="NCQ26:NER26"/>
    <mergeCell ref="NES26:NGT26"/>
    <mergeCell ref="NGU26:NIV26"/>
    <mergeCell ref="MJY26:MLZ26"/>
    <mergeCell ref="MMA26:MOB26"/>
    <mergeCell ref="MOC26:MQD26"/>
    <mergeCell ref="MQE26:MSF26"/>
    <mergeCell ref="MSG26:MUH26"/>
    <mergeCell ref="MUI26:MWJ26"/>
    <mergeCell ref="LXM26:LZN26"/>
    <mergeCell ref="LZO26:MBP26"/>
    <mergeCell ref="MBQ26:MDR26"/>
    <mergeCell ref="MDS26:MFT26"/>
    <mergeCell ref="MFU26:MHV26"/>
    <mergeCell ref="MHW26:MJX26"/>
    <mergeCell ref="OHU26:OJV26"/>
    <mergeCell ref="OJW26:OLX26"/>
    <mergeCell ref="OLY26:ONZ26"/>
    <mergeCell ref="OOA26:OQB26"/>
    <mergeCell ref="OQC26:OSD26"/>
    <mergeCell ref="OSE26:OUF26"/>
    <mergeCell ref="NVI26:NXJ26"/>
    <mergeCell ref="NXK26:NZL26"/>
    <mergeCell ref="NZM26:OBN26"/>
    <mergeCell ref="OBO26:ODP26"/>
    <mergeCell ref="ODQ26:OFR26"/>
    <mergeCell ref="OFS26:OHT26"/>
    <mergeCell ref="NIW26:NKX26"/>
    <mergeCell ref="NKY26:NMZ26"/>
    <mergeCell ref="NNA26:NPB26"/>
    <mergeCell ref="NPC26:NRD26"/>
    <mergeCell ref="NRE26:NTF26"/>
    <mergeCell ref="NTG26:NVH26"/>
    <mergeCell ref="PTE26:PVF26"/>
    <mergeCell ref="PVG26:PXH26"/>
    <mergeCell ref="PXI26:PZJ26"/>
    <mergeCell ref="PZK26:QBL26"/>
    <mergeCell ref="QBM26:QDN26"/>
    <mergeCell ref="QDO26:QFP26"/>
    <mergeCell ref="PGS26:PIT26"/>
    <mergeCell ref="PIU26:PKV26"/>
    <mergeCell ref="PKW26:PMX26"/>
    <mergeCell ref="PMY26:POZ26"/>
    <mergeCell ref="PPA26:PRB26"/>
    <mergeCell ref="PRC26:PTD26"/>
    <mergeCell ref="OUG26:OWH26"/>
    <mergeCell ref="OWI26:OYJ26"/>
    <mergeCell ref="OYK26:PAL26"/>
    <mergeCell ref="PAM26:PCN26"/>
    <mergeCell ref="PCO26:PEP26"/>
    <mergeCell ref="PEQ26:PGR26"/>
    <mergeCell ref="REO26:RGP26"/>
    <mergeCell ref="RGQ26:RIR26"/>
    <mergeCell ref="RIS26:RKT26"/>
    <mergeCell ref="RKU26:RMV26"/>
    <mergeCell ref="RMW26:ROX26"/>
    <mergeCell ref="ROY26:RQZ26"/>
    <mergeCell ref="QSC26:QUD26"/>
    <mergeCell ref="QUE26:QWF26"/>
    <mergeCell ref="QWG26:QYH26"/>
    <mergeCell ref="QYI26:RAJ26"/>
    <mergeCell ref="RAK26:RCL26"/>
    <mergeCell ref="RCM26:REN26"/>
    <mergeCell ref="QFQ26:QHR26"/>
    <mergeCell ref="QHS26:QJT26"/>
    <mergeCell ref="QJU26:QLV26"/>
    <mergeCell ref="QLW26:QNX26"/>
    <mergeCell ref="QNY26:QPZ26"/>
    <mergeCell ref="QQA26:QSB26"/>
    <mergeCell ref="SPY26:SRZ26"/>
    <mergeCell ref="SSA26:SUB26"/>
    <mergeCell ref="SUC26:SWD26"/>
    <mergeCell ref="SWE26:SYF26"/>
    <mergeCell ref="SYG26:TAH26"/>
    <mergeCell ref="TAI26:TCJ26"/>
    <mergeCell ref="SDM26:SFN26"/>
    <mergeCell ref="SFO26:SHP26"/>
    <mergeCell ref="SHQ26:SJR26"/>
    <mergeCell ref="SJS26:SLT26"/>
    <mergeCell ref="SLU26:SNV26"/>
    <mergeCell ref="SNW26:SPX26"/>
    <mergeCell ref="RRA26:RTB26"/>
    <mergeCell ref="RTC26:RVD26"/>
    <mergeCell ref="RVE26:RXF26"/>
    <mergeCell ref="RXG26:RZH26"/>
    <mergeCell ref="RZI26:SBJ26"/>
    <mergeCell ref="SBK26:SDL26"/>
    <mergeCell ref="UBI26:UDJ26"/>
    <mergeCell ref="UDK26:UFL26"/>
    <mergeCell ref="UFM26:UHN26"/>
    <mergeCell ref="UHO26:UJP26"/>
    <mergeCell ref="UJQ26:ULR26"/>
    <mergeCell ref="ULS26:UNT26"/>
    <mergeCell ref="TOW26:TQX26"/>
    <mergeCell ref="TQY26:TSZ26"/>
    <mergeCell ref="TTA26:TVB26"/>
    <mergeCell ref="TVC26:TXD26"/>
    <mergeCell ref="TXE26:TZF26"/>
    <mergeCell ref="TZG26:UBH26"/>
    <mergeCell ref="TCK26:TEL26"/>
    <mergeCell ref="TEM26:TGN26"/>
    <mergeCell ref="TGO26:TIP26"/>
    <mergeCell ref="TIQ26:TKR26"/>
    <mergeCell ref="TKS26:TMT26"/>
    <mergeCell ref="TMU26:TOV26"/>
    <mergeCell ref="WHM26:WJN26"/>
    <mergeCell ref="WJO26:WLP26"/>
    <mergeCell ref="VMS26:VOT26"/>
    <mergeCell ref="VOU26:VQV26"/>
    <mergeCell ref="VQW26:VSX26"/>
    <mergeCell ref="VSY26:VUZ26"/>
    <mergeCell ref="VVA26:VXB26"/>
    <mergeCell ref="VXC26:VZD26"/>
    <mergeCell ref="VAG26:VCH26"/>
    <mergeCell ref="VCI26:VEJ26"/>
    <mergeCell ref="VEK26:VGL26"/>
    <mergeCell ref="VGM26:VIN26"/>
    <mergeCell ref="VIO26:VKP26"/>
    <mergeCell ref="VKQ26:VMR26"/>
    <mergeCell ref="UNU26:UPV26"/>
    <mergeCell ref="UPW26:URX26"/>
    <mergeCell ref="URY26:UTZ26"/>
    <mergeCell ref="UUA26:UWB26"/>
    <mergeCell ref="UWC26:UYD26"/>
    <mergeCell ref="UYE26:VAF26"/>
    <mergeCell ref="XY27:ZZ27"/>
    <mergeCell ref="AAA27:ACB27"/>
    <mergeCell ref="ACC27:AED27"/>
    <mergeCell ref="AEE27:AGF27"/>
    <mergeCell ref="AGG27:AIH27"/>
    <mergeCell ref="AII27:AKJ27"/>
    <mergeCell ref="LM27:NN27"/>
    <mergeCell ref="NO27:PP27"/>
    <mergeCell ref="PQ27:RR27"/>
    <mergeCell ref="RS27:TT27"/>
    <mergeCell ref="TU27:VV27"/>
    <mergeCell ref="VW27:XX27"/>
    <mergeCell ref="WYC26:XAD26"/>
    <mergeCell ref="XAE26:XCF26"/>
    <mergeCell ref="XCG26:XEH26"/>
    <mergeCell ref="XEI26:XFD26"/>
    <mergeCell ref="A27:BB27"/>
    <mergeCell ref="BC27:DD27"/>
    <mergeCell ref="DE27:FF27"/>
    <mergeCell ref="FG27:HH27"/>
    <mergeCell ref="HI27:JJ27"/>
    <mergeCell ref="JK27:LL27"/>
    <mergeCell ref="WLQ26:WNR26"/>
    <mergeCell ref="WNS26:WPT26"/>
    <mergeCell ref="WPU26:WRV26"/>
    <mergeCell ref="WRW26:WTX26"/>
    <mergeCell ref="WTY26:WVZ26"/>
    <mergeCell ref="WWA26:WYB26"/>
    <mergeCell ref="VZE26:WBF26"/>
    <mergeCell ref="WBG26:WDH26"/>
    <mergeCell ref="WDI26:WFJ26"/>
    <mergeCell ref="WFK26:WHL26"/>
    <mergeCell ref="BJI27:BLJ27"/>
    <mergeCell ref="BLK27:BNL27"/>
    <mergeCell ref="BNM27:BPN27"/>
    <mergeCell ref="BPO27:BRP27"/>
    <mergeCell ref="BRQ27:BTR27"/>
    <mergeCell ref="BTS27:BVT27"/>
    <mergeCell ref="AWW27:AYX27"/>
    <mergeCell ref="AYY27:BAZ27"/>
    <mergeCell ref="BBA27:BDB27"/>
    <mergeCell ref="BDC27:BFD27"/>
    <mergeCell ref="BFE27:BHF27"/>
    <mergeCell ref="BHG27:BJH27"/>
    <mergeCell ref="AKK27:AML27"/>
    <mergeCell ref="AMM27:AON27"/>
    <mergeCell ref="AOO27:AQP27"/>
    <mergeCell ref="AQQ27:ASR27"/>
    <mergeCell ref="ASS27:AUT27"/>
    <mergeCell ref="AUU27:AWV27"/>
    <mergeCell ref="CUS27:CWT27"/>
    <mergeCell ref="CWU27:CYV27"/>
    <mergeCell ref="CYW27:DAX27"/>
    <mergeCell ref="DAY27:DCZ27"/>
    <mergeCell ref="DDA27:DFB27"/>
    <mergeCell ref="DFC27:DHD27"/>
    <mergeCell ref="CIG27:CKH27"/>
    <mergeCell ref="CKI27:CMJ27"/>
    <mergeCell ref="CMK27:COL27"/>
    <mergeCell ref="COM27:CQN27"/>
    <mergeCell ref="CQO27:CSP27"/>
    <mergeCell ref="CSQ27:CUR27"/>
    <mergeCell ref="BVU27:BXV27"/>
    <mergeCell ref="BXW27:BZX27"/>
    <mergeCell ref="BZY27:CBZ27"/>
    <mergeCell ref="CCA27:CEB27"/>
    <mergeCell ref="CEC27:CGD27"/>
    <mergeCell ref="CGE27:CIF27"/>
    <mergeCell ref="EGC27:EID27"/>
    <mergeCell ref="EIE27:EKF27"/>
    <mergeCell ref="EKG27:EMH27"/>
    <mergeCell ref="EMI27:EOJ27"/>
    <mergeCell ref="EOK27:EQL27"/>
    <mergeCell ref="EQM27:ESN27"/>
    <mergeCell ref="DTQ27:DVR27"/>
    <mergeCell ref="DVS27:DXT27"/>
    <mergeCell ref="DXU27:DZV27"/>
    <mergeCell ref="DZW27:EBX27"/>
    <mergeCell ref="EBY27:EDZ27"/>
    <mergeCell ref="EEA27:EGB27"/>
    <mergeCell ref="DHE27:DJF27"/>
    <mergeCell ref="DJG27:DLH27"/>
    <mergeCell ref="DLI27:DNJ27"/>
    <mergeCell ref="DNK27:DPL27"/>
    <mergeCell ref="DPM27:DRN27"/>
    <mergeCell ref="DRO27:DTP27"/>
    <mergeCell ref="FRM27:FTN27"/>
    <mergeCell ref="FTO27:FVP27"/>
    <mergeCell ref="FVQ27:FXR27"/>
    <mergeCell ref="FXS27:FZT27"/>
    <mergeCell ref="FZU27:GBV27"/>
    <mergeCell ref="GBW27:GDX27"/>
    <mergeCell ref="FFA27:FHB27"/>
    <mergeCell ref="FHC27:FJD27"/>
    <mergeCell ref="FJE27:FLF27"/>
    <mergeCell ref="FLG27:FNH27"/>
    <mergeCell ref="FNI27:FPJ27"/>
    <mergeCell ref="FPK27:FRL27"/>
    <mergeCell ref="ESO27:EUP27"/>
    <mergeCell ref="EUQ27:EWR27"/>
    <mergeCell ref="EWS27:EYT27"/>
    <mergeCell ref="EYU27:FAV27"/>
    <mergeCell ref="FAW27:FCX27"/>
    <mergeCell ref="FCY27:FEZ27"/>
    <mergeCell ref="HCW27:HEX27"/>
    <mergeCell ref="HEY27:HGZ27"/>
    <mergeCell ref="HHA27:HJB27"/>
    <mergeCell ref="HJC27:HLD27"/>
    <mergeCell ref="HLE27:HNF27"/>
    <mergeCell ref="HNG27:HPH27"/>
    <mergeCell ref="GQK27:GSL27"/>
    <mergeCell ref="GSM27:GUN27"/>
    <mergeCell ref="GUO27:GWP27"/>
    <mergeCell ref="GWQ27:GYR27"/>
    <mergeCell ref="GYS27:HAT27"/>
    <mergeCell ref="HAU27:HCV27"/>
    <mergeCell ref="GDY27:GFZ27"/>
    <mergeCell ref="GGA27:GIB27"/>
    <mergeCell ref="GIC27:GKD27"/>
    <mergeCell ref="GKE27:GMF27"/>
    <mergeCell ref="GMG27:GOH27"/>
    <mergeCell ref="GOI27:GQJ27"/>
    <mergeCell ref="IOG27:IQH27"/>
    <mergeCell ref="IQI27:ISJ27"/>
    <mergeCell ref="ISK27:IUL27"/>
    <mergeCell ref="IUM27:IWN27"/>
    <mergeCell ref="IWO27:IYP27"/>
    <mergeCell ref="IYQ27:JAR27"/>
    <mergeCell ref="IBU27:IDV27"/>
    <mergeCell ref="IDW27:IFX27"/>
    <mergeCell ref="IFY27:IHZ27"/>
    <mergeCell ref="IIA27:IKB27"/>
    <mergeCell ref="IKC27:IMD27"/>
    <mergeCell ref="IME27:IOF27"/>
    <mergeCell ref="HPI27:HRJ27"/>
    <mergeCell ref="HRK27:HTL27"/>
    <mergeCell ref="HTM27:HVN27"/>
    <mergeCell ref="HVO27:HXP27"/>
    <mergeCell ref="HXQ27:HZR27"/>
    <mergeCell ref="HZS27:IBT27"/>
    <mergeCell ref="JZQ27:KBR27"/>
    <mergeCell ref="KBS27:KDT27"/>
    <mergeCell ref="KDU27:KFV27"/>
    <mergeCell ref="KFW27:KHX27"/>
    <mergeCell ref="KHY27:KJZ27"/>
    <mergeCell ref="KKA27:KMB27"/>
    <mergeCell ref="JNE27:JPF27"/>
    <mergeCell ref="JPG27:JRH27"/>
    <mergeCell ref="JRI27:JTJ27"/>
    <mergeCell ref="JTK27:JVL27"/>
    <mergeCell ref="JVM27:JXN27"/>
    <mergeCell ref="JXO27:JZP27"/>
    <mergeCell ref="JAS27:JCT27"/>
    <mergeCell ref="JCU27:JEV27"/>
    <mergeCell ref="JEW27:JGX27"/>
    <mergeCell ref="JGY27:JIZ27"/>
    <mergeCell ref="JJA27:JLB27"/>
    <mergeCell ref="JLC27:JND27"/>
    <mergeCell ref="LLA27:LNB27"/>
    <mergeCell ref="LNC27:LPD27"/>
    <mergeCell ref="LPE27:LRF27"/>
    <mergeCell ref="LRG27:LTH27"/>
    <mergeCell ref="LTI27:LVJ27"/>
    <mergeCell ref="LVK27:LXL27"/>
    <mergeCell ref="KYO27:LAP27"/>
    <mergeCell ref="LAQ27:LCR27"/>
    <mergeCell ref="LCS27:LET27"/>
    <mergeCell ref="LEU27:LGV27"/>
    <mergeCell ref="LGW27:LIX27"/>
    <mergeCell ref="LIY27:LKZ27"/>
    <mergeCell ref="KMC27:KOD27"/>
    <mergeCell ref="KOE27:KQF27"/>
    <mergeCell ref="KQG27:KSH27"/>
    <mergeCell ref="KSI27:KUJ27"/>
    <mergeCell ref="KUK27:KWL27"/>
    <mergeCell ref="KWM27:KYN27"/>
    <mergeCell ref="MWK27:MYL27"/>
    <mergeCell ref="MYM27:NAN27"/>
    <mergeCell ref="NAO27:NCP27"/>
    <mergeCell ref="NCQ27:NER27"/>
    <mergeCell ref="NES27:NGT27"/>
    <mergeCell ref="NGU27:NIV27"/>
    <mergeCell ref="MJY27:MLZ27"/>
    <mergeCell ref="MMA27:MOB27"/>
    <mergeCell ref="MOC27:MQD27"/>
    <mergeCell ref="MQE27:MSF27"/>
    <mergeCell ref="MSG27:MUH27"/>
    <mergeCell ref="MUI27:MWJ27"/>
    <mergeCell ref="LXM27:LZN27"/>
    <mergeCell ref="LZO27:MBP27"/>
    <mergeCell ref="MBQ27:MDR27"/>
    <mergeCell ref="MDS27:MFT27"/>
    <mergeCell ref="MFU27:MHV27"/>
    <mergeCell ref="MHW27:MJX27"/>
    <mergeCell ref="OHU27:OJV27"/>
    <mergeCell ref="OJW27:OLX27"/>
    <mergeCell ref="OLY27:ONZ27"/>
    <mergeCell ref="OOA27:OQB27"/>
    <mergeCell ref="OQC27:OSD27"/>
    <mergeCell ref="OSE27:OUF27"/>
    <mergeCell ref="NVI27:NXJ27"/>
    <mergeCell ref="NXK27:NZL27"/>
    <mergeCell ref="NZM27:OBN27"/>
    <mergeCell ref="OBO27:ODP27"/>
    <mergeCell ref="ODQ27:OFR27"/>
    <mergeCell ref="OFS27:OHT27"/>
    <mergeCell ref="NIW27:NKX27"/>
    <mergeCell ref="NKY27:NMZ27"/>
    <mergeCell ref="NNA27:NPB27"/>
    <mergeCell ref="NPC27:NRD27"/>
    <mergeCell ref="NRE27:NTF27"/>
    <mergeCell ref="NTG27:NVH27"/>
    <mergeCell ref="PTE27:PVF27"/>
    <mergeCell ref="PVG27:PXH27"/>
    <mergeCell ref="PXI27:PZJ27"/>
    <mergeCell ref="PZK27:QBL27"/>
    <mergeCell ref="QBM27:QDN27"/>
    <mergeCell ref="QDO27:QFP27"/>
    <mergeCell ref="PGS27:PIT27"/>
    <mergeCell ref="PIU27:PKV27"/>
    <mergeCell ref="PKW27:PMX27"/>
    <mergeCell ref="PMY27:POZ27"/>
    <mergeCell ref="PPA27:PRB27"/>
    <mergeCell ref="PRC27:PTD27"/>
    <mergeCell ref="OUG27:OWH27"/>
    <mergeCell ref="OWI27:OYJ27"/>
    <mergeCell ref="OYK27:PAL27"/>
    <mergeCell ref="PAM27:PCN27"/>
    <mergeCell ref="PCO27:PEP27"/>
    <mergeCell ref="PEQ27:PGR27"/>
    <mergeCell ref="REO27:RGP27"/>
    <mergeCell ref="RGQ27:RIR27"/>
    <mergeCell ref="RIS27:RKT27"/>
    <mergeCell ref="RKU27:RMV27"/>
    <mergeCell ref="RMW27:ROX27"/>
    <mergeCell ref="ROY27:RQZ27"/>
    <mergeCell ref="QSC27:QUD27"/>
    <mergeCell ref="QUE27:QWF27"/>
    <mergeCell ref="QWG27:QYH27"/>
    <mergeCell ref="QYI27:RAJ27"/>
    <mergeCell ref="RAK27:RCL27"/>
    <mergeCell ref="RCM27:REN27"/>
    <mergeCell ref="QFQ27:QHR27"/>
    <mergeCell ref="QHS27:QJT27"/>
    <mergeCell ref="QJU27:QLV27"/>
    <mergeCell ref="QLW27:QNX27"/>
    <mergeCell ref="QNY27:QPZ27"/>
    <mergeCell ref="QQA27:QSB27"/>
    <mergeCell ref="SPY27:SRZ27"/>
    <mergeCell ref="SSA27:SUB27"/>
    <mergeCell ref="SUC27:SWD27"/>
    <mergeCell ref="SWE27:SYF27"/>
    <mergeCell ref="SYG27:TAH27"/>
    <mergeCell ref="TAI27:TCJ27"/>
    <mergeCell ref="SDM27:SFN27"/>
    <mergeCell ref="SFO27:SHP27"/>
    <mergeCell ref="SHQ27:SJR27"/>
    <mergeCell ref="SJS27:SLT27"/>
    <mergeCell ref="SLU27:SNV27"/>
    <mergeCell ref="SNW27:SPX27"/>
    <mergeCell ref="RRA27:RTB27"/>
    <mergeCell ref="RTC27:RVD27"/>
    <mergeCell ref="RVE27:RXF27"/>
    <mergeCell ref="RXG27:RZH27"/>
    <mergeCell ref="RZI27:SBJ27"/>
    <mergeCell ref="SBK27:SDL27"/>
    <mergeCell ref="UBI27:UDJ27"/>
    <mergeCell ref="UDK27:UFL27"/>
    <mergeCell ref="UFM27:UHN27"/>
    <mergeCell ref="UHO27:UJP27"/>
    <mergeCell ref="UJQ27:ULR27"/>
    <mergeCell ref="ULS27:UNT27"/>
    <mergeCell ref="TOW27:TQX27"/>
    <mergeCell ref="TQY27:TSZ27"/>
    <mergeCell ref="TTA27:TVB27"/>
    <mergeCell ref="TVC27:TXD27"/>
    <mergeCell ref="TXE27:TZF27"/>
    <mergeCell ref="TZG27:UBH27"/>
    <mergeCell ref="TCK27:TEL27"/>
    <mergeCell ref="TEM27:TGN27"/>
    <mergeCell ref="TGO27:TIP27"/>
    <mergeCell ref="TIQ27:TKR27"/>
    <mergeCell ref="TKS27:TMT27"/>
    <mergeCell ref="TMU27:TOV27"/>
    <mergeCell ref="WHM27:WJN27"/>
    <mergeCell ref="WJO27:WLP27"/>
    <mergeCell ref="VMS27:VOT27"/>
    <mergeCell ref="VOU27:VQV27"/>
    <mergeCell ref="VQW27:VSX27"/>
    <mergeCell ref="VSY27:VUZ27"/>
    <mergeCell ref="VVA27:VXB27"/>
    <mergeCell ref="VXC27:VZD27"/>
    <mergeCell ref="VAG27:VCH27"/>
    <mergeCell ref="VCI27:VEJ27"/>
    <mergeCell ref="VEK27:VGL27"/>
    <mergeCell ref="VGM27:VIN27"/>
    <mergeCell ref="VIO27:VKP27"/>
    <mergeCell ref="VKQ27:VMR27"/>
    <mergeCell ref="UNU27:UPV27"/>
    <mergeCell ref="UPW27:URX27"/>
    <mergeCell ref="URY27:UTZ27"/>
    <mergeCell ref="UUA27:UWB27"/>
    <mergeCell ref="UWC27:UYD27"/>
    <mergeCell ref="UYE27:VAF27"/>
    <mergeCell ref="XY28:ZZ28"/>
    <mergeCell ref="AAA28:ACB28"/>
    <mergeCell ref="ACC28:AED28"/>
    <mergeCell ref="AEE28:AGF28"/>
    <mergeCell ref="AGG28:AIH28"/>
    <mergeCell ref="AII28:AKJ28"/>
    <mergeCell ref="LM28:NN28"/>
    <mergeCell ref="NO28:PP28"/>
    <mergeCell ref="PQ28:RR28"/>
    <mergeCell ref="RS28:TT28"/>
    <mergeCell ref="TU28:VV28"/>
    <mergeCell ref="VW28:XX28"/>
    <mergeCell ref="WYC27:XAD27"/>
    <mergeCell ref="XAE27:XCF27"/>
    <mergeCell ref="XCG27:XEH27"/>
    <mergeCell ref="XEI27:XFD27"/>
    <mergeCell ref="A28:BB28"/>
    <mergeCell ref="BC28:DD28"/>
    <mergeCell ref="DE28:FF28"/>
    <mergeCell ref="FG28:HH28"/>
    <mergeCell ref="HI28:JJ28"/>
    <mergeCell ref="JK28:LL28"/>
    <mergeCell ref="WLQ27:WNR27"/>
    <mergeCell ref="WNS27:WPT27"/>
    <mergeCell ref="WPU27:WRV27"/>
    <mergeCell ref="WRW27:WTX27"/>
    <mergeCell ref="WTY27:WVZ27"/>
    <mergeCell ref="WWA27:WYB27"/>
    <mergeCell ref="VZE27:WBF27"/>
    <mergeCell ref="WBG27:WDH27"/>
    <mergeCell ref="WDI27:WFJ27"/>
    <mergeCell ref="WFK27:WHL27"/>
    <mergeCell ref="BJI28:BLJ28"/>
    <mergeCell ref="BLK28:BNL28"/>
    <mergeCell ref="BNM28:BPN28"/>
    <mergeCell ref="BPO28:BRP28"/>
    <mergeCell ref="BRQ28:BTR28"/>
    <mergeCell ref="BTS28:BVT28"/>
    <mergeCell ref="AWW28:AYX28"/>
    <mergeCell ref="AYY28:BAZ28"/>
    <mergeCell ref="BBA28:BDB28"/>
    <mergeCell ref="BDC28:BFD28"/>
    <mergeCell ref="BFE28:BHF28"/>
    <mergeCell ref="BHG28:BJH28"/>
    <mergeCell ref="AKK28:AML28"/>
    <mergeCell ref="AMM28:AON28"/>
    <mergeCell ref="AOO28:AQP28"/>
    <mergeCell ref="AQQ28:ASR28"/>
    <mergeCell ref="ASS28:AUT28"/>
    <mergeCell ref="AUU28:AWV28"/>
    <mergeCell ref="CUS28:CWT28"/>
    <mergeCell ref="CWU28:CYV28"/>
    <mergeCell ref="CYW28:DAX28"/>
    <mergeCell ref="DAY28:DCZ28"/>
    <mergeCell ref="DDA28:DFB28"/>
    <mergeCell ref="DFC28:DHD28"/>
    <mergeCell ref="CIG28:CKH28"/>
    <mergeCell ref="CKI28:CMJ28"/>
    <mergeCell ref="CMK28:COL28"/>
    <mergeCell ref="COM28:CQN28"/>
    <mergeCell ref="CQO28:CSP28"/>
    <mergeCell ref="CSQ28:CUR28"/>
    <mergeCell ref="BVU28:BXV28"/>
    <mergeCell ref="BXW28:BZX28"/>
    <mergeCell ref="BZY28:CBZ28"/>
    <mergeCell ref="CCA28:CEB28"/>
    <mergeCell ref="CEC28:CGD28"/>
    <mergeCell ref="CGE28:CIF28"/>
    <mergeCell ref="EGC28:EID28"/>
    <mergeCell ref="EIE28:EKF28"/>
    <mergeCell ref="EKG28:EMH28"/>
    <mergeCell ref="EMI28:EOJ28"/>
    <mergeCell ref="EOK28:EQL28"/>
    <mergeCell ref="EQM28:ESN28"/>
    <mergeCell ref="DTQ28:DVR28"/>
    <mergeCell ref="DVS28:DXT28"/>
    <mergeCell ref="DXU28:DZV28"/>
    <mergeCell ref="DZW28:EBX28"/>
    <mergeCell ref="EBY28:EDZ28"/>
    <mergeCell ref="EEA28:EGB28"/>
    <mergeCell ref="DHE28:DJF28"/>
    <mergeCell ref="DJG28:DLH28"/>
    <mergeCell ref="DLI28:DNJ28"/>
    <mergeCell ref="DNK28:DPL28"/>
    <mergeCell ref="DPM28:DRN28"/>
    <mergeCell ref="DRO28:DTP28"/>
    <mergeCell ref="FRM28:FTN28"/>
    <mergeCell ref="FTO28:FVP28"/>
    <mergeCell ref="FVQ28:FXR28"/>
    <mergeCell ref="FXS28:FZT28"/>
    <mergeCell ref="FZU28:GBV28"/>
    <mergeCell ref="GBW28:GDX28"/>
    <mergeCell ref="FFA28:FHB28"/>
    <mergeCell ref="FHC28:FJD28"/>
    <mergeCell ref="FJE28:FLF28"/>
    <mergeCell ref="FLG28:FNH28"/>
    <mergeCell ref="FNI28:FPJ28"/>
    <mergeCell ref="FPK28:FRL28"/>
    <mergeCell ref="ESO28:EUP28"/>
    <mergeCell ref="EUQ28:EWR28"/>
    <mergeCell ref="EWS28:EYT28"/>
    <mergeCell ref="EYU28:FAV28"/>
    <mergeCell ref="FAW28:FCX28"/>
    <mergeCell ref="FCY28:FEZ28"/>
    <mergeCell ref="HCW28:HEX28"/>
    <mergeCell ref="HEY28:HGZ28"/>
    <mergeCell ref="HHA28:HJB28"/>
    <mergeCell ref="HJC28:HLD28"/>
    <mergeCell ref="HLE28:HNF28"/>
    <mergeCell ref="HNG28:HPH28"/>
    <mergeCell ref="GQK28:GSL28"/>
    <mergeCell ref="GSM28:GUN28"/>
    <mergeCell ref="GUO28:GWP28"/>
    <mergeCell ref="GWQ28:GYR28"/>
    <mergeCell ref="GYS28:HAT28"/>
    <mergeCell ref="HAU28:HCV28"/>
    <mergeCell ref="GDY28:GFZ28"/>
    <mergeCell ref="GGA28:GIB28"/>
    <mergeCell ref="GIC28:GKD28"/>
    <mergeCell ref="GKE28:GMF28"/>
    <mergeCell ref="GMG28:GOH28"/>
    <mergeCell ref="GOI28:GQJ28"/>
    <mergeCell ref="IOG28:IQH28"/>
    <mergeCell ref="IQI28:ISJ28"/>
    <mergeCell ref="ISK28:IUL28"/>
    <mergeCell ref="IUM28:IWN28"/>
    <mergeCell ref="IWO28:IYP28"/>
    <mergeCell ref="IYQ28:JAR28"/>
    <mergeCell ref="IBU28:IDV28"/>
    <mergeCell ref="IDW28:IFX28"/>
    <mergeCell ref="IFY28:IHZ28"/>
    <mergeCell ref="IIA28:IKB28"/>
    <mergeCell ref="IKC28:IMD28"/>
    <mergeCell ref="IME28:IOF28"/>
    <mergeCell ref="HPI28:HRJ28"/>
    <mergeCell ref="HRK28:HTL28"/>
    <mergeCell ref="HTM28:HVN28"/>
    <mergeCell ref="HVO28:HXP28"/>
    <mergeCell ref="HXQ28:HZR28"/>
    <mergeCell ref="HZS28:IBT28"/>
    <mergeCell ref="JZQ28:KBR28"/>
    <mergeCell ref="KBS28:KDT28"/>
    <mergeCell ref="KDU28:KFV28"/>
    <mergeCell ref="KFW28:KHX28"/>
    <mergeCell ref="KHY28:KJZ28"/>
    <mergeCell ref="KKA28:KMB28"/>
    <mergeCell ref="JNE28:JPF28"/>
    <mergeCell ref="JPG28:JRH28"/>
    <mergeCell ref="JRI28:JTJ28"/>
    <mergeCell ref="JTK28:JVL28"/>
    <mergeCell ref="JVM28:JXN28"/>
    <mergeCell ref="JXO28:JZP28"/>
    <mergeCell ref="JAS28:JCT28"/>
    <mergeCell ref="JCU28:JEV28"/>
    <mergeCell ref="JEW28:JGX28"/>
    <mergeCell ref="JGY28:JIZ28"/>
    <mergeCell ref="JJA28:JLB28"/>
    <mergeCell ref="JLC28:JND28"/>
    <mergeCell ref="LLA28:LNB28"/>
    <mergeCell ref="LNC28:LPD28"/>
    <mergeCell ref="LPE28:LRF28"/>
    <mergeCell ref="LRG28:LTH28"/>
    <mergeCell ref="LTI28:LVJ28"/>
    <mergeCell ref="LVK28:LXL28"/>
    <mergeCell ref="KYO28:LAP28"/>
    <mergeCell ref="LAQ28:LCR28"/>
    <mergeCell ref="LCS28:LET28"/>
    <mergeCell ref="LEU28:LGV28"/>
    <mergeCell ref="LGW28:LIX28"/>
    <mergeCell ref="LIY28:LKZ28"/>
    <mergeCell ref="KMC28:KOD28"/>
    <mergeCell ref="KOE28:KQF28"/>
    <mergeCell ref="KQG28:KSH28"/>
    <mergeCell ref="KSI28:KUJ28"/>
    <mergeCell ref="KUK28:KWL28"/>
    <mergeCell ref="KWM28:KYN28"/>
    <mergeCell ref="MWK28:MYL28"/>
    <mergeCell ref="MYM28:NAN28"/>
    <mergeCell ref="NAO28:NCP28"/>
    <mergeCell ref="NCQ28:NER28"/>
    <mergeCell ref="NES28:NGT28"/>
    <mergeCell ref="NGU28:NIV28"/>
    <mergeCell ref="MJY28:MLZ28"/>
    <mergeCell ref="MMA28:MOB28"/>
    <mergeCell ref="MOC28:MQD28"/>
    <mergeCell ref="MQE28:MSF28"/>
    <mergeCell ref="MSG28:MUH28"/>
    <mergeCell ref="MUI28:MWJ28"/>
    <mergeCell ref="LXM28:LZN28"/>
    <mergeCell ref="LZO28:MBP28"/>
    <mergeCell ref="MBQ28:MDR28"/>
    <mergeCell ref="MDS28:MFT28"/>
    <mergeCell ref="MFU28:MHV28"/>
    <mergeCell ref="MHW28:MJX28"/>
    <mergeCell ref="OHU28:OJV28"/>
    <mergeCell ref="OJW28:OLX28"/>
    <mergeCell ref="OLY28:ONZ28"/>
    <mergeCell ref="OOA28:OQB28"/>
    <mergeCell ref="OQC28:OSD28"/>
    <mergeCell ref="OSE28:OUF28"/>
    <mergeCell ref="NVI28:NXJ28"/>
    <mergeCell ref="NXK28:NZL28"/>
    <mergeCell ref="NZM28:OBN28"/>
    <mergeCell ref="OBO28:ODP28"/>
    <mergeCell ref="ODQ28:OFR28"/>
    <mergeCell ref="OFS28:OHT28"/>
    <mergeCell ref="NIW28:NKX28"/>
    <mergeCell ref="NKY28:NMZ28"/>
    <mergeCell ref="NNA28:NPB28"/>
    <mergeCell ref="NPC28:NRD28"/>
    <mergeCell ref="NRE28:NTF28"/>
    <mergeCell ref="NTG28:NVH28"/>
    <mergeCell ref="PTE28:PVF28"/>
    <mergeCell ref="PVG28:PXH28"/>
    <mergeCell ref="PXI28:PZJ28"/>
    <mergeCell ref="PZK28:QBL28"/>
    <mergeCell ref="QBM28:QDN28"/>
    <mergeCell ref="QDO28:QFP28"/>
    <mergeCell ref="PGS28:PIT28"/>
    <mergeCell ref="PIU28:PKV28"/>
    <mergeCell ref="PKW28:PMX28"/>
    <mergeCell ref="PMY28:POZ28"/>
    <mergeCell ref="PPA28:PRB28"/>
    <mergeCell ref="PRC28:PTD28"/>
    <mergeCell ref="OUG28:OWH28"/>
    <mergeCell ref="OWI28:OYJ28"/>
    <mergeCell ref="OYK28:PAL28"/>
    <mergeCell ref="PAM28:PCN28"/>
    <mergeCell ref="PCO28:PEP28"/>
    <mergeCell ref="PEQ28:PGR28"/>
    <mergeCell ref="REO28:RGP28"/>
    <mergeCell ref="RGQ28:RIR28"/>
    <mergeCell ref="RIS28:RKT28"/>
    <mergeCell ref="RKU28:RMV28"/>
    <mergeCell ref="RMW28:ROX28"/>
    <mergeCell ref="ROY28:RQZ28"/>
    <mergeCell ref="QSC28:QUD28"/>
    <mergeCell ref="QUE28:QWF28"/>
    <mergeCell ref="QWG28:QYH28"/>
    <mergeCell ref="QYI28:RAJ28"/>
    <mergeCell ref="RAK28:RCL28"/>
    <mergeCell ref="RCM28:REN28"/>
    <mergeCell ref="QFQ28:QHR28"/>
    <mergeCell ref="QHS28:QJT28"/>
    <mergeCell ref="QJU28:QLV28"/>
    <mergeCell ref="QLW28:QNX28"/>
    <mergeCell ref="QNY28:QPZ28"/>
    <mergeCell ref="QQA28:QSB28"/>
    <mergeCell ref="SPY28:SRZ28"/>
    <mergeCell ref="SSA28:SUB28"/>
    <mergeCell ref="SUC28:SWD28"/>
    <mergeCell ref="SWE28:SYF28"/>
    <mergeCell ref="SYG28:TAH28"/>
    <mergeCell ref="TAI28:TCJ28"/>
    <mergeCell ref="SDM28:SFN28"/>
    <mergeCell ref="SFO28:SHP28"/>
    <mergeCell ref="SHQ28:SJR28"/>
    <mergeCell ref="SJS28:SLT28"/>
    <mergeCell ref="SLU28:SNV28"/>
    <mergeCell ref="SNW28:SPX28"/>
    <mergeCell ref="RRA28:RTB28"/>
    <mergeCell ref="RTC28:RVD28"/>
    <mergeCell ref="RVE28:RXF28"/>
    <mergeCell ref="RXG28:RZH28"/>
    <mergeCell ref="RZI28:SBJ28"/>
    <mergeCell ref="SBK28:SDL28"/>
    <mergeCell ref="UBI28:UDJ28"/>
    <mergeCell ref="UDK28:UFL28"/>
    <mergeCell ref="UFM28:UHN28"/>
    <mergeCell ref="UHO28:UJP28"/>
    <mergeCell ref="UJQ28:ULR28"/>
    <mergeCell ref="ULS28:UNT28"/>
    <mergeCell ref="TOW28:TQX28"/>
    <mergeCell ref="TQY28:TSZ28"/>
    <mergeCell ref="TTA28:TVB28"/>
    <mergeCell ref="TVC28:TXD28"/>
    <mergeCell ref="TXE28:TZF28"/>
    <mergeCell ref="TZG28:UBH28"/>
    <mergeCell ref="TCK28:TEL28"/>
    <mergeCell ref="TEM28:TGN28"/>
    <mergeCell ref="TGO28:TIP28"/>
    <mergeCell ref="TIQ28:TKR28"/>
    <mergeCell ref="TKS28:TMT28"/>
    <mergeCell ref="TMU28:TOV28"/>
    <mergeCell ref="WHM28:WJN28"/>
    <mergeCell ref="WJO28:WLP28"/>
    <mergeCell ref="VMS28:VOT28"/>
    <mergeCell ref="VOU28:VQV28"/>
    <mergeCell ref="VQW28:VSX28"/>
    <mergeCell ref="VSY28:VUZ28"/>
    <mergeCell ref="VVA28:VXB28"/>
    <mergeCell ref="VXC28:VZD28"/>
    <mergeCell ref="VAG28:VCH28"/>
    <mergeCell ref="VCI28:VEJ28"/>
    <mergeCell ref="VEK28:VGL28"/>
    <mergeCell ref="VGM28:VIN28"/>
    <mergeCell ref="VIO28:VKP28"/>
    <mergeCell ref="VKQ28:VMR28"/>
    <mergeCell ref="UNU28:UPV28"/>
    <mergeCell ref="UPW28:URX28"/>
    <mergeCell ref="URY28:UTZ28"/>
    <mergeCell ref="UUA28:UWB28"/>
    <mergeCell ref="UWC28:UYD28"/>
    <mergeCell ref="UYE28:VAF28"/>
    <mergeCell ref="XY29:ZZ29"/>
    <mergeCell ref="AAA29:ACB29"/>
    <mergeCell ref="ACC29:AED29"/>
    <mergeCell ref="AEE29:AGF29"/>
    <mergeCell ref="AGG29:AIH29"/>
    <mergeCell ref="AII29:AKJ29"/>
    <mergeCell ref="LM29:NN29"/>
    <mergeCell ref="NO29:PP29"/>
    <mergeCell ref="PQ29:RR29"/>
    <mergeCell ref="RS29:TT29"/>
    <mergeCell ref="TU29:VV29"/>
    <mergeCell ref="VW29:XX29"/>
    <mergeCell ref="WYC28:XAD28"/>
    <mergeCell ref="XAE28:XCF28"/>
    <mergeCell ref="XCG28:XEH28"/>
    <mergeCell ref="XEI28:XFD28"/>
    <mergeCell ref="A29:BB29"/>
    <mergeCell ref="BC29:DD29"/>
    <mergeCell ref="DE29:FF29"/>
    <mergeCell ref="FG29:HH29"/>
    <mergeCell ref="HI29:JJ29"/>
    <mergeCell ref="JK29:LL29"/>
    <mergeCell ref="WLQ28:WNR28"/>
    <mergeCell ref="WNS28:WPT28"/>
    <mergeCell ref="WPU28:WRV28"/>
    <mergeCell ref="WRW28:WTX28"/>
    <mergeCell ref="WTY28:WVZ28"/>
    <mergeCell ref="WWA28:WYB28"/>
    <mergeCell ref="VZE28:WBF28"/>
    <mergeCell ref="WBG28:WDH28"/>
    <mergeCell ref="WDI28:WFJ28"/>
    <mergeCell ref="WFK28:WHL28"/>
    <mergeCell ref="BJI29:BLJ29"/>
    <mergeCell ref="BLK29:BNL29"/>
    <mergeCell ref="BNM29:BPN29"/>
    <mergeCell ref="BPO29:BRP29"/>
    <mergeCell ref="BRQ29:BTR29"/>
    <mergeCell ref="BTS29:BVT29"/>
    <mergeCell ref="AWW29:AYX29"/>
    <mergeCell ref="AYY29:BAZ29"/>
    <mergeCell ref="BBA29:BDB29"/>
    <mergeCell ref="BDC29:BFD29"/>
    <mergeCell ref="BFE29:BHF29"/>
    <mergeCell ref="BHG29:BJH29"/>
    <mergeCell ref="AKK29:AML29"/>
    <mergeCell ref="AMM29:AON29"/>
    <mergeCell ref="AOO29:AQP29"/>
    <mergeCell ref="AQQ29:ASR29"/>
    <mergeCell ref="ASS29:AUT29"/>
    <mergeCell ref="AUU29:AWV29"/>
    <mergeCell ref="CUS29:CWT29"/>
    <mergeCell ref="CWU29:CYV29"/>
    <mergeCell ref="CYW29:DAX29"/>
    <mergeCell ref="DAY29:DCZ29"/>
    <mergeCell ref="DDA29:DFB29"/>
    <mergeCell ref="DFC29:DHD29"/>
    <mergeCell ref="CIG29:CKH29"/>
    <mergeCell ref="CKI29:CMJ29"/>
    <mergeCell ref="CMK29:COL29"/>
    <mergeCell ref="COM29:CQN29"/>
    <mergeCell ref="CQO29:CSP29"/>
    <mergeCell ref="CSQ29:CUR29"/>
    <mergeCell ref="BVU29:BXV29"/>
    <mergeCell ref="BXW29:BZX29"/>
    <mergeCell ref="BZY29:CBZ29"/>
    <mergeCell ref="CCA29:CEB29"/>
    <mergeCell ref="CEC29:CGD29"/>
    <mergeCell ref="CGE29:CIF29"/>
    <mergeCell ref="EGC29:EID29"/>
    <mergeCell ref="EIE29:EKF29"/>
    <mergeCell ref="EKG29:EMH29"/>
    <mergeCell ref="EMI29:EOJ29"/>
    <mergeCell ref="EOK29:EQL29"/>
    <mergeCell ref="EQM29:ESN29"/>
    <mergeCell ref="DTQ29:DVR29"/>
    <mergeCell ref="DVS29:DXT29"/>
    <mergeCell ref="DXU29:DZV29"/>
    <mergeCell ref="DZW29:EBX29"/>
    <mergeCell ref="EBY29:EDZ29"/>
    <mergeCell ref="EEA29:EGB29"/>
    <mergeCell ref="DHE29:DJF29"/>
    <mergeCell ref="DJG29:DLH29"/>
    <mergeCell ref="DLI29:DNJ29"/>
    <mergeCell ref="DNK29:DPL29"/>
    <mergeCell ref="DPM29:DRN29"/>
    <mergeCell ref="DRO29:DTP29"/>
    <mergeCell ref="FRM29:FTN29"/>
    <mergeCell ref="FTO29:FVP29"/>
    <mergeCell ref="FVQ29:FXR29"/>
    <mergeCell ref="FXS29:FZT29"/>
    <mergeCell ref="FZU29:GBV29"/>
    <mergeCell ref="GBW29:GDX29"/>
    <mergeCell ref="FFA29:FHB29"/>
    <mergeCell ref="FHC29:FJD29"/>
    <mergeCell ref="FJE29:FLF29"/>
    <mergeCell ref="FLG29:FNH29"/>
    <mergeCell ref="FNI29:FPJ29"/>
    <mergeCell ref="FPK29:FRL29"/>
    <mergeCell ref="ESO29:EUP29"/>
    <mergeCell ref="EUQ29:EWR29"/>
    <mergeCell ref="EWS29:EYT29"/>
    <mergeCell ref="EYU29:FAV29"/>
    <mergeCell ref="FAW29:FCX29"/>
    <mergeCell ref="FCY29:FEZ29"/>
    <mergeCell ref="HCW29:HEX29"/>
    <mergeCell ref="HEY29:HGZ29"/>
    <mergeCell ref="HHA29:HJB29"/>
    <mergeCell ref="HJC29:HLD29"/>
    <mergeCell ref="HLE29:HNF29"/>
    <mergeCell ref="HNG29:HPH29"/>
    <mergeCell ref="GQK29:GSL29"/>
    <mergeCell ref="GSM29:GUN29"/>
    <mergeCell ref="GUO29:GWP29"/>
    <mergeCell ref="GWQ29:GYR29"/>
    <mergeCell ref="GYS29:HAT29"/>
    <mergeCell ref="HAU29:HCV29"/>
    <mergeCell ref="GDY29:GFZ29"/>
    <mergeCell ref="GGA29:GIB29"/>
    <mergeCell ref="GIC29:GKD29"/>
    <mergeCell ref="GKE29:GMF29"/>
    <mergeCell ref="GMG29:GOH29"/>
    <mergeCell ref="GOI29:GQJ29"/>
    <mergeCell ref="IOG29:IQH29"/>
    <mergeCell ref="IQI29:ISJ29"/>
    <mergeCell ref="ISK29:IUL29"/>
    <mergeCell ref="IUM29:IWN29"/>
    <mergeCell ref="IWO29:IYP29"/>
    <mergeCell ref="IYQ29:JAR29"/>
    <mergeCell ref="IBU29:IDV29"/>
    <mergeCell ref="IDW29:IFX29"/>
    <mergeCell ref="IFY29:IHZ29"/>
    <mergeCell ref="IIA29:IKB29"/>
    <mergeCell ref="IKC29:IMD29"/>
    <mergeCell ref="IME29:IOF29"/>
    <mergeCell ref="HPI29:HRJ29"/>
    <mergeCell ref="HRK29:HTL29"/>
    <mergeCell ref="HTM29:HVN29"/>
    <mergeCell ref="HVO29:HXP29"/>
    <mergeCell ref="HXQ29:HZR29"/>
    <mergeCell ref="HZS29:IBT29"/>
    <mergeCell ref="JZQ29:KBR29"/>
    <mergeCell ref="KBS29:KDT29"/>
    <mergeCell ref="KDU29:KFV29"/>
    <mergeCell ref="KFW29:KHX29"/>
    <mergeCell ref="KHY29:KJZ29"/>
    <mergeCell ref="KKA29:KMB29"/>
    <mergeCell ref="JNE29:JPF29"/>
    <mergeCell ref="JPG29:JRH29"/>
    <mergeCell ref="JRI29:JTJ29"/>
    <mergeCell ref="JTK29:JVL29"/>
    <mergeCell ref="JVM29:JXN29"/>
    <mergeCell ref="JXO29:JZP29"/>
    <mergeCell ref="JAS29:JCT29"/>
    <mergeCell ref="JCU29:JEV29"/>
    <mergeCell ref="JEW29:JGX29"/>
    <mergeCell ref="JGY29:JIZ29"/>
    <mergeCell ref="JJA29:JLB29"/>
    <mergeCell ref="JLC29:JND29"/>
    <mergeCell ref="LLA29:LNB29"/>
    <mergeCell ref="LNC29:LPD29"/>
    <mergeCell ref="LPE29:LRF29"/>
    <mergeCell ref="LRG29:LTH29"/>
    <mergeCell ref="LTI29:LVJ29"/>
    <mergeCell ref="LVK29:LXL29"/>
    <mergeCell ref="KYO29:LAP29"/>
    <mergeCell ref="LAQ29:LCR29"/>
    <mergeCell ref="LCS29:LET29"/>
    <mergeCell ref="LEU29:LGV29"/>
    <mergeCell ref="LGW29:LIX29"/>
    <mergeCell ref="LIY29:LKZ29"/>
    <mergeCell ref="KMC29:KOD29"/>
    <mergeCell ref="KOE29:KQF29"/>
    <mergeCell ref="KQG29:KSH29"/>
    <mergeCell ref="KSI29:KUJ29"/>
    <mergeCell ref="KUK29:KWL29"/>
    <mergeCell ref="KWM29:KYN29"/>
    <mergeCell ref="MWK29:MYL29"/>
    <mergeCell ref="MYM29:NAN29"/>
    <mergeCell ref="NAO29:NCP29"/>
    <mergeCell ref="NCQ29:NER29"/>
    <mergeCell ref="NES29:NGT29"/>
    <mergeCell ref="NGU29:NIV29"/>
    <mergeCell ref="MJY29:MLZ29"/>
    <mergeCell ref="MMA29:MOB29"/>
    <mergeCell ref="MOC29:MQD29"/>
    <mergeCell ref="MQE29:MSF29"/>
    <mergeCell ref="MSG29:MUH29"/>
    <mergeCell ref="MUI29:MWJ29"/>
    <mergeCell ref="LXM29:LZN29"/>
    <mergeCell ref="LZO29:MBP29"/>
    <mergeCell ref="MBQ29:MDR29"/>
    <mergeCell ref="MDS29:MFT29"/>
    <mergeCell ref="MFU29:MHV29"/>
    <mergeCell ref="MHW29:MJX29"/>
    <mergeCell ref="OHU29:OJV29"/>
    <mergeCell ref="OJW29:OLX29"/>
    <mergeCell ref="OLY29:ONZ29"/>
    <mergeCell ref="OOA29:OQB29"/>
    <mergeCell ref="OQC29:OSD29"/>
    <mergeCell ref="OSE29:OUF29"/>
    <mergeCell ref="NVI29:NXJ29"/>
    <mergeCell ref="NXK29:NZL29"/>
    <mergeCell ref="NZM29:OBN29"/>
    <mergeCell ref="OBO29:ODP29"/>
    <mergeCell ref="ODQ29:OFR29"/>
    <mergeCell ref="OFS29:OHT29"/>
    <mergeCell ref="NIW29:NKX29"/>
    <mergeCell ref="NKY29:NMZ29"/>
    <mergeCell ref="NNA29:NPB29"/>
    <mergeCell ref="NPC29:NRD29"/>
    <mergeCell ref="NRE29:NTF29"/>
    <mergeCell ref="NTG29:NVH29"/>
    <mergeCell ref="PTE29:PVF29"/>
    <mergeCell ref="PVG29:PXH29"/>
    <mergeCell ref="PXI29:PZJ29"/>
    <mergeCell ref="PZK29:QBL29"/>
    <mergeCell ref="QBM29:QDN29"/>
    <mergeCell ref="QDO29:QFP29"/>
    <mergeCell ref="PGS29:PIT29"/>
    <mergeCell ref="PIU29:PKV29"/>
    <mergeCell ref="PKW29:PMX29"/>
    <mergeCell ref="PMY29:POZ29"/>
    <mergeCell ref="PPA29:PRB29"/>
    <mergeCell ref="PRC29:PTD29"/>
    <mergeCell ref="OUG29:OWH29"/>
    <mergeCell ref="OWI29:OYJ29"/>
    <mergeCell ref="OYK29:PAL29"/>
    <mergeCell ref="PAM29:PCN29"/>
    <mergeCell ref="PCO29:PEP29"/>
    <mergeCell ref="PEQ29:PGR29"/>
    <mergeCell ref="REO29:RGP29"/>
    <mergeCell ref="RGQ29:RIR29"/>
    <mergeCell ref="RIS29:RKT29"/>
    <mergeCell ref="RKU29:RMV29"/>
    <mergeCell ref="RMW29:ROX29"/>
    <mergeCell ref="ROY29:RQZ29"/>
    <mergeCell ref="QSC29:QUD29"/>
    <mergeCell ref="QUE29:QWF29"/>
    <mergeCell ref="QWG29:QYH29"/>
    <mergeCell ref="QYI29:RAJ29"/>
    <mergeCell ref="RAK29:RCL29"/>
    <mergeCell ref="RCM29:REN29"/>
    <mergeCell ref="QFQ29:QHR29"/>
    <mergeCell ref="QHS29:QJT29"/>
    <mergeCell ref="QJU29:QLV29"/>
    <mergeCell ref="QLW29:QNX29"/>
    <mergeCell ref="QNY29:QPZ29"/>
    <mergeCell ref="QQA29:QSB29"/>
    <mergeCell ref="SPY29:SRZ29"/>
    <mergeCell ref="SSA29:SUB29"/>
    <mergeCell ref="SUC29:SWD29"/>
    <mergeCell ref="SWE29:SYF29"/>
    <mergeCell ref="SYG29:TAH29"/>
    <mergeCell ref="TAI29:TCJ29"/>
    <mergeCell ref="SDM29:SFN29"/>
    <mergeCell ref="SFO29:SHP29"/>
    <mergeCell ref="SHQ29:SJR29"/>
    <mergeCell ref="SJS29:SLT29"/>
    <mergeCell ref="SLU29:SNV29"/>
    <mergeCell ref="SNW29:SPX29"/>
    <mergeCell ref="RRA29:RTB29"/>
    <mergeCell ref="RTC29:RVD29"/>
    <mergeCell ref="RVE29:RXF29"/>
    <mergeCell ref="RXG29:RZH29"/>
    <mergeCell ref="RZI29:SBJ29"/>
    <mergeCell ref="SBK29:SDL29"/>
    <mergeCell ref="UBI29:UDJ29"/>
    <mergeCell ref="UDK29:UFL29"/>
    <mergeCell ref="UFM29:UHN29"/>
    <mergeCell ref="UHO29:UJP29"/>
    <mergeCell ref="UJQ29:ULR29"/>
    <mergeCell ref="ULS29:UNT29"/>
    <mergeCell ref="TOW29:TQX29"/>
    <mergeCell ref="TQY29:TSZ29"/>
    <mergeCell ref="TTA29:TVB29"/>
    <mergeCell ref="TVC29:TXD29"/>
    <mergeCell ref="TXE29:TZF29"/>
    <mergeCell ref="TZG29:UBH29"/>
    <mergeCell ref="TCK29:TEL29"/>
    <mergeCell ref="TEM29:TGN29"/>
    <mergeCell ref="TGO29:TIP29"/>
    <mergeCell ref="TIQ29:TKR29"/>
    <mergeCell ref="TKS29:TMT29"/>
    <mergeCell ref="TMU29:TOV29"/>
    <mergeCell ref="WHM29:WJN29"/>
    <mergeCell ref="WJO29:WLP29"/>
    <mergeCell ref="VMS29:VOT29"/>
    <mergeCell ref="VOU29:VQV29"/>
    <mergeCell ref="VQW29:VSX29"/>
    <mergeCell ref="VSY29:VUZ29"/>
    <mergeCell ref="VVA29:VXB29"/>
    <mergeCell ref="VXC29:VZD29"/>
    <mergeCell ref="VAG29:VCH29"/>
    <mergeCell ref="VCI29:VEJ29"/>
    <mergeCell ref="VEK29:VGL29"/>
    <mergeCell ref="VGM29:VIN29"/>
    <mergeCell ref="VIO29:VKP29"/>
    <mergeCell ref="VKQ29:VMR29"/>
    <mergeCell ref="UNU29:UPV29"/>
    <mergeCell ref="UPW29:URX29"/>
    <mergeCell ref="URY29:UTZ29"/>
    <mergeCell ref="UUA29:UWB29"/>
    <mergeCell ref="UWC29:UYD29"/>
    <mergeCell ref="UYE29:VAF29"/>
    <mergeCell ref="XY30:ZZ30"/>
    <mergeCell ref="AAA30:ACB30"/>
    <mergeCell ref="ACC30:AED30"/>
    <mergeCell ref="AEE30:AGF30"/>
    <mergeCell ref="AGG30:AIH30"/>
    <mergeCell ref="AII30:AKJ30"/>
    <mergeCell ref="LM30:NN30"/>
    <mergeCell ref="NO30:PP30"/>
    <mergeCell ref="PQ30:RR30"/>
    <mergeCell ref="RS30:TT30"/>
    <mergeCell ref="TU30:VV30"/>
    <mergeCell ref="VW30:XX30"/>
    <mergeCell ref="WYC29:XAD29"/>
    <mergeCell ref="XAE29:XCF29"/>
    <mergeCell ref="XCG29:XEH29"/>
    <mergeCell ref="XEI29:XFD29"/>
    <mergeCell ref="A30:BB30"/>
    <mergeCell ref="BC30:DD30"/>
    <mergeCell ref="DE30:FF30"/>
    <mergeCell ref="FG30:HH30"/>
    <mergeCell ref="HI30:JJ30"/>
    <mergeCell ref="JK30:LL30"/>
    <mergeCell ref="WLQ29:WNR29"/>
    <mergeCell ref="WNS29:WPT29"/>
    <mergeCell ref="WPU29:WRV29"/>
    <mergeCell ref="WRW29:WTX29"/>
    <mergeCell ref="WTY29:WVZ29"/>
    <mergeCell ref="WWA29:WYB29"/>
    <mergeCell ref="VZE29:WBF29"/>
    <mergeCell ref="WBG29:WDH29"/>
    <mergeCell ref="WDI29:WFJ29"/>
    <mergeCell ref="WFK29:WHL29"/>
    <mergeCell ref="BJI30:BLJ30"/>
    <mergeCell ref="BLK30:BNL30"/>
    <mergeCell ref="BNM30:BPN30"/>
    <mergeCell ref="BPO30:BRP30"/>
    <mergeCell ref="BRQ30:BTR30"/>
    <mergeCell ref="BTS30:BVT30"/>
    <mergeCell ref="AWW30:AYX30"/>
    <mergeCell ref="AYY30:BAZ30"/>
    <mergeCell ref="BBA30:BDB30"/>
    <mergeCell ref="BDC30:BFD30"/>
    <mergeCell ref="BFE30:BHF30"/>
    <mergeCell ref="BHG30:BJH30"/>
    <mergeCell ref="AKK30:AML30"/>
    <mergeCell ref="AMM30:AON30"/>
    <mergeCell ref="AOO30:AQP30"/>
    <mergeCell ref="AQQ30:ASR30"/>
    <mergeCell ref="ASS30:AUT30"/>
    <mergeCell ref="AUU30:AWV30"/>
    <mergeCell ref="CUS30:CWT30"/>
    <mergeCell ref="CWU30:CYV30"/>
    <mergeCell ref="CYW30:DAX30"/>
    <mergeCell ref="DAY30:DCZ30"/>
    <mergeCell ref="DDA30:DFB30"/>
    <mergeCell ref="DFC30:DHD30"/>
    <mergeCell ref="CIG30:CKH30"/>
    <mergeCell ref="CKI30:CMJ30"/>
    <mergeCell ref="CMK30:COL30"/>
    <mergeCell ref="COM30:CQN30"/>
    <mergeCell ref="CQO30:CSP30"/>
    <mergeCell ref="CSQ30:CUR30"/>
    <mergeCell ref="BVU30:BXV30"/>
    <mergeCell ref="BXW30:BZX30"/>
    <mergeCell ref="BZY30:CBZ30"/>
    <mergeCell ref="CCA30:CEB30"/>
    <mergeCell ref="CEC30:CGD30"/>
    <mergeCell ref="CGE30:CIF30"/>
    <mergeCell ref="EGC30:EID30"/>
    <mergeCell ref="EIE30:EKF30"/>
    <mergeCell ref="EKG30:EMH30"/>
    <mergeCell ref="EMI30:EOJ30"/>
    <mergeCell ref="EOK30:EQL30"/>
    <mergeCell ref="EQM30:ESN30"/>
    <mergeCell ref="DTQ30:DVR30"/>
    <mergeCell ref="DVS30:DXT30"/>
    <mergeCell ref="DXU30:DZV30"/>
    <mergeCell ref="DZW30:EBX30"/>
    <mergeCell ref="EBY30:EDZ30"/>
    <mergeCell ref="EEA30:EGB30"/>
    <mergeCell ref="DHE30:DJF30"/>
    <mergeCell ref="DJG30:DLH30"/>
    <mergeCell ref="DLI30:DNJ30"/>
    <mergeCell ref="DNK30:DPL30"/>
    <mergeCell ref="DPM30:DRN30"/>
    <mergeCell ref="DRO30:DTP30"/>
    <mergeCell ref="FRM30:FTN30"/>
    <mergeCell ref="FTO30:FVP30"/>
    <mergeCell ref="FVQ30:FXR30"/>
    <mergeCell ref="FXS30:FZT30"/>
    <mergeCell ref="FZU30:GBV30"/>
    <mergeCell ref="GBW30:GDX30"/>
    <mergeCell ref="FFA30:FHB30"/>
    <mergeCell ref="FHC30:FJD30"/>
    <mergeCell ref="FJE30:FLF30"/>
    <mergeCell ref="FLG30:FNH30"/>
    <mergeCell ref="FNI30:FPJ30"/>
    <mergeCell ref="FPK30:FRL30"/>
    <mergeCell ref="ESO30:EUP30"/>
    <mergeCell ref="EUQ30:EWR30"/>
    <mergeCell ref="EWS30:EYT30"/>
    <mergeCell ref="EYU30:FAV30"/>
    <mergeCell ref="FAW30:FCX30"/>
    <mergeCell ref="FCY30:FEZ30"/>
    <mergeCell ref="HCW30:HEX30"/>
    <mergeCell ref="HEY30:HGZ30"/>
    <mergeCell ref="HHA30:HJB30"/>
    <mergeCell ref="HJC30:HLD30"/>
    <mergeCell ref="HLE30:HNF30"/>
    <mergeCell ref="HNG30:HPH30"/>
    <mergeCell ref="GQK30:GSL30"/>
    <mergeCell ref="GSM30:GUN30"/>
    <mergeCell ref="GUO30:GWP30"/>
    <mergeCell ref="GWQ30:GYR30"/>
    <mergeCell ref="GYS30:HAT30"/>
    <mergeCell ref="HAU30:HCV30"/>
    <mergeCell ref="GDY30:GFZ30"/>
    <mergeCell ref="GGA30:GIB30"/>
    <mergeCell ref="GIC30:GKD30"/>
    <mergeCell ref="GKE30:GMF30"/>
    <mergeCell ref="GMG30:GOH30"/>
    <mergeCell ref="GOI30:GQJ30"/>
    <mergeCell ref="IOG30:IQH30"/>
    <mergeCell ref="IQI30:ISJ30"/>
    <mergeCell ref="ISK30:IUL30"/>
    <mergeCell ref="IUM30:IWN30"/>
    <mergeCell ref="IWO30:IYP30"/>
    <mergeCell ref="IYQ30:JAR30"/>
    <mergeCell ref="IBU30:IDV30"/>
    <mergeCell ref="IDW30:IFX30"/>
    <mergeCell ref="IFY30:IHZ30"/>
    <mergeCell ref="IIA30:IKB30"/>
    <mergeCell ref="IKC30:IMD30"/>
    <mergeCell ref="IME30:IOF30"/>
    <mergeCell ref="HPI30:HRJ30"/>
    <mergeCell ref="HRK30:HTL30"/>
    <mergeCell ref="HTM30:HVN30"/>
    <mergeCell ref="HVO30:HXP30"/>
    <mergeCell ref="HXQ30:HZR30"/>
    <mergeCell ref="HZS30:IBT30"/>
    <mergeCell ref="JZQ30:KBR30"/>
    <mergeCell ref="KBS30:KDT30"/>
    <mergeCell ref="KDU30:KFV30"/>
    <mergeCell ref="KFW30:KHX30"/>
    <mergeCell ref="KHY30:KJZ30"/>
    <mergeCell ref="KKA30:KMB30"/>
    <mergeCell ref="JNE30:JPF30"/>
    <mergeCell ref="JPG30:JRH30"/>
    <mergeCell ref="JRI30:JTJ30"/>
    <mergeCell ref="JTK30:JVL30"/>
    <mergeCell ref="JVM30:JXN30"/>
    <mergeCell ref="JXO30:JZP30"/>
    <mergeCell ref="JAS30:JCT30"/>
    <mergeCell ref="JCU30:JEV30"/>
    <mergeCell ref="JEW30:JGX30"/>
    <mergeCell ref="JGY30:JIZ30"/>
    <mergeCell ref="JJA30:JLB30"/>
    <mergeCell ref="JLC30:JND30"/>
    <mergeCell ref="LLA30:LNB30"/>
    <mergeCell ref="LNC30:LPD30"/>
    <mergeCell ref="LPE30:LRF30"/>
    <mergeCell ref="LRG30:LTH30"/>
    <mergeCell ref="LTI30:LVJ30"/>
    <mergeCell ref="LVK30:LXL30"/>
    <mergeCell ref="KYO30:LAP30"/>
    <mergeCell ref="LAQ30:LCR30"/>
    <mergeCell ref="LCS30:LET30"/>
    <mergeCell ref="LEU30:LGV30"/>
    <mergeCell ref="LGW30:LIX30"/>
    <mergeCell ref="LIY30:LKZ30"/>
    <mergeCell ref="KMC30:KOD30"/>
    <mergeCell ref="KOE30:KQF30"/>
    <mergeCell ref="KQG30:KSH30"/>
    <mergeCell ref="KSI30:KUJ30"/>
    <mergeCell ref="KUK30:KWL30"/>
    <mergeCell ref="KWM30:KYN30"/>
    <mergeCell ref="MWK30:MYL30"/>
    <mergeCell ref="MYM30:NAN30"/>
    <mergeCell ref="NAO30:NCP30"/>
    <mergeCell ref="NCQ30:NER30"/>
    <mergeCell ref="NES30:NGT30"/>
    <mergeCell ref="NGU30:NIV30"/>
    <mergeCell ref="MJY30:MLZ30"/>
    <mergeCell ref="MMA30:MOB30"/>
    <mergeCell ref="MOC30:MQD30"/>
    <mergeCell ref="MQE30:MSF30"/>
    <mergeCell ref="MSG30:MUH30"/>
    <mergeCell ref="MUI30:MWJ30"/>
    <mergeCell ref="LXM30:LZN30"/>
    <mergeCell ref="LZO30:MBP30"/>
    <mergeCell ref="MBQ30:MDR30"/>
    <mergeCell ref="MDS30:MFT30"/>
    <mergeCell ref="MFU30:MHV30"/>
    <mergeCell ref="MHW30:MJX30"/>
    <mergeCell ref="OHU30:OJV30"/>
    <mergeCell ref="OJW30:OLX30"/>
    <mergeCell ref="OLY30:ONZ30"/>
    <mergeCell ref="OOA30:OQB30"/>
    <mergeCell ref="OQC30:OSD30"/>
    <mergeCell ref="OSE30:OUF30"/>
    <mergeCell ref="NVI30:NXJ30"/>
    <mergeCell ref="NXK30:NZL30"/>
    <mergeCell ref="NZM30:OBN30"/>
    <mergeCell ref="OBO30:ODP30"/>
    <mergeCell ref="ODQ30:OFR30"/>
    <mergeCell ref="OFS30:OHT30"/>
    <mergeCell ref="NIW30:NKX30"/>
    <mergeCell ref="NKY30:NMZ30"/>
    <mergeCell ref="NNA30:NPB30"/>
    <mergeCell ref="NPC30:NRD30"/>
    <mergeCell ref="NRE30:NTF30"/>
    <mergeCell ref="NTG30:NVH30"/>
    <mergeCell ref="PTE30:PVF30"/>
    <mergeCell ref="PVG30:PXH30"/>
    <mergeCell ref="PXI30:PZJ30"/>
    <mergeCell ref="PZK30:QBL30"/>
    <mergeCell ref="QBM30:QDN30"/>
    <mergeCell ref="QDO30:QFP30"/>
    <mergeCell ref="PGS30:PIT30"/>
    <mergeCell ref="PIU30:PKV30"/>
    <mergeCell ref="PKW30:PMX30"/>
    <mergeCell ref="PMY30:POZ30"/>
    <mergeCell ref="PPA30:PRB30"/>
    <mergeCell ref="PRC30:PTD30"/>
    <mergeCell ref="OUG30:OWH30"/>
    <mergeCell ref="OWI30:OYJ30"/>
    <mergeCell ref="OYK30:PAL30"/>
    <mergeCell ref="PAM30:PCN30"/>
    <mergeCell ref="PCO30:PEP30"/>
    <mergeCell ref="PEQ30:PGR30"/>
    <mergeCell ref="REO30:RGP30"/>
    <mergeCell ref="RGQ30:RIR30"/>
    <mergeCell ref="RIS30:RKT30"/>
    <mergeCell ref="RKU30:RMV30"/>
    <mergeCell ref="RMW30:ROX30"/>
    <mergeCell ref="ROY30:RQZ30"/>
    <mergeCell ref="QSC30:QUD30"/>
    <mergeCell ref="QUE30:QWF30"/>
    <mergeCell ref="QWG30:QYH30"/>
    <mergeCell ref="QYI30:RAJ30"/>
    <mergeCell ref="RAK30:RCL30"/>
    <mergeCell ref="RCM30:REN30"/>
    <mergeCell ref="QFQ30:QHR30"/>
    <mergeCell ref="QHS30:QJT30"/>
    <mergeCell ref="QJU30:QLV30"/>
    <mergeCell ref="QLW30:QNX30"/>
    <mergeCell ref="QNY30:QPZ30"/>
    <mergeCell ref="QQA30:QSB30"/>
    <mergeCell ref="SPY30:SRZ30"/>
    <mergeCell ref="SSA30:SUB30"/>
    <mergeCell ref="SUC30:SWD30"/>
    <mergeCell ref="SWE30:SYF30"/>
    <mergeCell ref="SYG30:TAH30"/>
    <mergeCell ref="TAI30:TCJ30"/>
    <mergeCell ref="SDM30:SFN30"/>
    <mergeCell ref="SFO30:SHP30"/>
    <mergeCell ref="SHQ30:SJR30"/>
    <mergeCell ref="SJS30:SLT30"/>
    <mergeCell ref="SLU30:SNV30"/>
    <mergeCell ref="SNW30:SPX30"/>
    <mergeCell ref="RRA30:RTB30"/>
    <mergeCell ref="RTC30:RVD30"/>
    <mergeCell ref="RVE30:RXF30"/>
    <mergeCell ref="RXG30:RZH30"/>
    <mergeCell ref="RZI30:SBJ30"/>
    <mergeCell ref="SBK30:SDL30"/>
    <mergeCell ref="URY30:UTZ30"/>
    <mergeCell ref="UUA30:UWB30"/>
    <mergeCell ref="UWC30:UYD30"/>
    <mergeCell ref="UYE30:VAF30"/>
    <mergeCell ref="UBI30:UDJ30"/>
    <mergeCell ref="UDK30:UFL30"/>
    <mergeCell ref="UFM30:UHN30"/>
    <mergeCell ref="UHO30:UJP30"/>
    <mergeCell ref="UJQ30:ULR30"/>
    <mergeCell ref="ULS30:UNT30"/>
    <mergeCell ref="TOW30:TQX30"/>
    <mergeCell ref="TQY30:TSZ30"/>
    <mergeCell ref="TTA30:TVB30"/>
    <mergeCell ref="TVC30:TXD30"/>
    <mergeCell ref="TXE30:TZF30"/>
    <mergeCell ref="TZG30:UBH30"/>
    <mergeCell ref="TCK30:TEL30"/>
    <mergeCell ref="TEM30:TGN30"/>
    <mergeCell ref="TGO30:TIP30"/>
    <mergeCell ref="TIQ30:TKR30"/>
    <mergeCell ref="TKS30:TMT30"/>
    <mergeCell ref="TMU30:TOV30"/>
    <mergeCell ref="WYC30:XAD30"/>
    <mergeCell ref="XAE30:XCF30"/>
    <mergeCell ref="XCG30:XEH30"/>
    <mergeCell ref="XEI30:XFD30"/>
    <mergeCell ref="A32:AW32"/>
    <mergeCell ref="AX32:BB32"/>
    <mergeCell ref="WLQ30:WNR30"/>
    <mergeCell ref="WNS30:WPT30"/>
    <mergeCell ref="WPU30:WRV30"/>
    <mergeCell ref="WRW30:WTX30"/>
    <mergeCell ref="WTY30:WVZ30"/>
    <mergeCell ref="WWA30:WYB30"/>
    <mergeCell ref="VZE30:WBF30"/>
    <mergeCell ref="WBG30:WDH30"/>
    <mergeCell ref="WDI30:WFJ30"/>
    <mergeCell ref="WFK30:WHL30"/>
    <mergeCell ref="WHM30:WJN30"/>
    <mergeCell ref="WJO30:WLP30"/>
    <mergeCell ref="VMS30:VOT30"/>
    <mergeCell ref="VOU30:VQV30"/>
    <mergeCell ref="VQW30:VSX30"/>
    <mergeCell ref="VSY30:VUZ30"/>
    <mergeCell ref="VVA30:VXB30"/>
    <mergeCell ref="VXC30:VZD30"/>
    <mergeCell ref="VAG30:VCH30"/>
    <mergeCell ref="VCI30:VEJ30"/>
    <mergeCell ref="VEK30:VGL30"/>
    <mergeCell ref="VGM30:VIN30"/>
    <mergeCell ref="VIO30:VKP30"/>
    <mergeCell ref="VKQ30:VMR30"/>
    <mergeCell ref="UNU30:UPV30"/>
    <mergeCell ref="UPW30:URX30"/>
    <mergeCell ref="AQ34:AV34"/>
    <mergeCell ref="AW34:BB34"/>
    <mergeCell ref="G33:I34"/>
    <mergeCell ref="J33:J35"/>
    <mergeCell ref="K33:K34"/>
    <mergeCell ref="L33:L34"/>
    <mergeCell ref="M33:R34"/>
    <mergeCell ref="S33:BB33"/>
    <mergeCell ref="S34:X34"/>
    <mergeCell ref="Y34:AD34"/>
    <mergeCell ref="AE34:AJ34"/>
    <mergeCell ref="AK34:AP34"/>
    <mergeCell ref="A33:A35"/>
    <mergeCell ref="B33:B35"/>
    <mergeCell ref="C33:C35"/>
    <mergeCell ref="D33:D35"/>
    <mergeCell ref="E33:E35"/>
    <mergeCell ref="F33:F35"/>
  </mergeCells>
  <pageMargins left="0.78740157480314965" right="0" top="0.39370078740157483" bottom="0" header="0.31496062992125984" footer="0.31496062992125984"/>
  <pageSetup paperSize="8" scale="46" fitToHeight="222" orientation="landscape" r:id="rId1"/>
  <headerFooter differentFirst="1" scaleWithDoc="0">
    <oddHeader>&amp;C&amp;P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29"/>
  <sheetViews>
    <sheetView zoomScale="90" zoomScaleNormal="90" workbookViewId="0">
      <pane xSplit="7" ySplit="6" topLeftCell="H7" activePane="bottomRight" state="frozen"/>
      <selection pane="topRight" activeCell="H1" sqref="H1"/>
      <selection pane="bottomLeft" activeCell="A8" sqref="A8"/>
      <selection pane="bottomRight" activeCell="E87" sqref="E87"/>
    </sheetView>
  </sheetViews>
  <sheetFormatPr defaultRowHeight="15.75"/>
  <cols>
    <col min="1" max="1" width="9" style="78"/>
    <col min="2" max="2" width="54.25" style="5" customWidth="1"/>
    <col min="3" max="3" width="10.75" style="4" customWidth="1"/>
    <col min="4" max="4" width="8.25" style="4" customWidth="1"/>
    <col min="5" max="6" width="9" style="5"/>
    <col min="7" max="7" width="7.5" style="5" customWidth="1"/>
    <col min="8" max="8" width="10.625" style="4" customWidth="1"/>
    <col min="9" max="11" width="11.5" style="5" bestFit="1" customWidth="1"/>
    <col min="12" max="12" width="10.125" style="5" customWidth="1"/>
    <col min="13" max="13" width="9" style="5"/>
    <col min="14" max="14" width="9.625" style="5" customWidth="1"/>
    <col min="15" max="15" width="9.125" style="5" customWidth="1"/>
    <col min="16" max="18" width="11.5" style="5" bestFit="1" customWidth="1"/>
    <col min="19" max="19" width="9.375" style="5" customWidth="1"/>
    <col min="20" max="20" width="11.5" style="5" bestFit="1" customWidth="1"/>
    <col min="21" max="21" width="9" style="5"/>
    <col min="22" max="23" width="9" style="4"/>
    <col min="24" max="24" width="9" style="5"/>
    <col min="25" max="25" width="13" style="5" bestFit="1" customWidth="1"/>
    <col min="26" max="16384" width="9" style="5"/>
  </cols>
  <sheetData>
    <row r="1" spans="1:26"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</row>
    <row r="2" spans="1:26">
      <c r="A2" s="267" t="s">
        <v>257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</row>
    <row r="3" spans="1:26">
      <c r="A3" s="80"/>
      <c r="B3" s="80"/>
      <c r="C3" s="81"/>
      <c r="D3" s="82"/>
      <c r="E3" s="80"/>
      <c r="F3" s="83"/>
      <c r="G3" s="80"/>
      <c r="H3" s="81"/>
      <c r="I3" s="80"/>
      <c r="J3" s="80"/>
      <c r="K3" s="80"/>
      <c r="L3" s="80"/>
      <c r="M3" s="80"/>
      <c r="N3" s="80"/>
      <c r="O3" s="83"/>
      <c r="P3" s="80"/>
      <c r="Q3" s="80"/>
      <c r="R3" s="80"/>
      <c r="S3" s="80"/>
      <c r="T3" s="80"/>
      <c r="U3" s="80"/>
    </row>
    <row r="4" spans="1:26" ht="45.75" customHeight="1">
      <c r="A4" s="268" t="s">
        <v>14</v>
      </c>
      <c r="B4" s="263" t="s">
        <v>15</v>
      </c>
      <c r="C4" s="263" t="s">
        <v>258</v>
      </c>
      <c r="D4" s="258" t="s">
        <v>17</v>
      </c>
      <c r="E4" s="265" t="s">
        <v>18</v>
      </c>
      <c r="F4" s="265" t="s">
        <v>19</v>
      </c>
      <c r="G4" s="255" t="s">
        <v>259</v>
      </c>
      <c r="H4" s="256"/>
      <c r="I4" s="256"/>
      <c r="J4" s="256"/>
      <c r="K4" s="256"/>
      <c r="L4" s="257"/>
      <c r="M4" s="274" t="s">
        <v>260</v>
      </c>
      <c r="N4" s="275"/>
      <c r="O4" s="258" t="s">
        <v>261</v>
      </c>
      <c r="P4" s="255" t="s">
        <v>262</v>
      </c>
      <c r="Q4" s="256"/>
      <c r="R4" s="256"/>
      <c r="S4" s="256"/>
      <c r="T4" s="256"/>
      <c r="U4" s="257"/>
    </row>
    <row r="5" spans="1:26" ht="87.75" customHeight="1">
      <c r="A5" s="269"/>
      <c r="B5" s="271"/>
      <c r="C5" s="271"/>
      <c r="D5" s="272"/>
      <c r="E5" s="273"/>
      <c r="F5" s="273"/>
      <c r="G5" s="258" t="s">
        <v>263</v>
      </c>
      <c r="H5" s="260" t="s">
        <v>36</v>
      </c>
      <c r="I5" s="261"/>
      <c r="J5" s="261"/>
      <c r="K5" s="261"/>
      <c r="L5" s="262"/>
      <c r="M5" s="276"/>
      <c r="N5" s="277"/>
      <c r="O5" s="272"/>
      <c r="P5" s="263">
        <v>2016</v>
      </c>
      <c r="Q5" s="263">
        <v>2017</v>
      </c>
      <c r="R5" s="263">
        <v>2018</v>
      </c>
      <c r="S5" s="263">
        <v>2019</v>
      </c>
      <c r="T5" s="263">
        <v>2020</v>
      </c>
      <c r="U5" s="265" t="s">
        <v>31</v>
      </c>
    </row>
    <row r="6" spans="1:26" ht="96.75">
      <c r="A6" s="270"/>
      <c r="B6" s="264"/>
      <c r="C6" s="264"/>
      <c r="D6" s="259"/>
      <c r="E6" s="266"/>
      <c r="F6" s="266"/>
      <c r="G6" s="259"/>
      <c r="H6" s="34" t="s">
        <v>264</v>
      </c>
      <c r="I6" s="34" t="s">
        <v>265</v>
      </c>
      <c r="J6" s="34" t="s">
        <v>266</v>
      </c>
      <c r="K6" s="34" t="s">
        <v>267</v>
      </c>
      <c r="L6" s="34" t="s">
        <v>268</v>
      </c>
      <c r="M6" s="34" t="s">
        <v>263</v>
      </c>
      <c r="N6" s="34" t="s">
        <v>36</v>
      </c>
      <c r="O6" s="259"/>
      <c r="P6" s="264"/>
      <c r="Q6" s="264"/>
      <c r="R6" s="264"/>
      <c r="S6" s="264"/>
      <c r="T6" s="264"/>
      <c r="U6" s="266"/>
      <c r="Y6" s="33"/>
    </row>
    <row r="7" spans="1:26" s="43" customFormat="1" ht="33" customHeight="1">
      <c r="A7" s="44"/>
      <c r="B7" s="84" t="s">
        <v>43</v>
      </c>
      <c r="C7" s="85"/>
      <c r="D7" s="86"/>
      <c r="E7" s="85"/>
      <c r="F7" s="85"/>
      <c r="G7" s="87"/>
      <c r="H7" s="87">
        <v>66369.175406169641</v>
      </c>
      <c r="I7" s="87">
        <v>2529.9414168168005</v>
      </c>
      <c r="J7" s="87">
        <v>34817.59203821027</v>
      </c>
      <c r="K7" s="87">
        <v>22909.703375272911</v>
      </c>
      <c r="L7" s="87">
        <v>6111.9385758696653</v>
      </c>
      <c r="M7" s="87"/>
      <c r="N7" s="87">
        <v>63092.903678860879</v>
      </c>
      <c r="O7" s="87">
        <v>4803.1376079477377</v>
      </c>
      <c r="P7" s="87">
        <v>16323.84529493939</v>
      </c>
      <c r="Q7" s="87">
        <v>9692.8226099637031</v>
      </c>
      <c r="R7" s="87">
        <v>13125.537191160967</v>
      </c>
      <c r="S7" s="87">
        <v>6628.1585568634155</v>
      </c>
      <c r="T7" s="87">
        <v>6700.2932188661407</v>
      </c>
      <c r="U7" s="87">
        <v>52470.656871793617</v>
      </c>
      <c r="V7" s="88"/>
      <c r="W7" s="88"/>
      <c r="X7" s="42"/>
      <c r="Y7" s="42"/>
      <c r="Z7" s="42"/>
    </row>
    <row r="8" spans="1:26" s="43" customFormat="1" ht="33" customHeight="1">
      <c r="A8" s="44">
        <v>1</v>
      </c>
      <c r="B8" s="89" t="s">
        <v>44</v>
      </c>
      <c r="C8" s="85"/>
      <c r="D8" s="86"/>
      <c r="E8" s="85"/>
      <c r="F8" s="85"/>
      <c r="G8" s="87"/>
      <c r="H8" s="87">
        <v>4508.9594661016945</v>
      </c>
      <c r="I8" s="87">
        <v>267.0551094847458</v>
      </c>
      <c r="J8" s="87">
        <v>1882.9237835842375</v>
      </c>
      <c r="K8" s="87">
        <v>1842.7528106530508</v>
      </c>
      <c r="L8" s="87">
        <v>516.22776237966104</v>
      </c>
      <c r="M8" s="87"/>
      <c r="N8" s="87">
        <v>4439.748448206271</v>
      </c>
      <c r="O8" s="87">
        <v>847.63504231203422</v>
      </c>
      <c r="P8" s="87">
        <v>2385.2580669111862</v>
      </c>
      <c r="Q8" s="87">
        <v>238.57233050847458</v>
      </c>
      <c r="R8" s="87">
        <v>338.553593220339</v>
      </c>
      <c r="S8" s="87">
        <v>320.09794915254241</v>
      </c>
      <c r="T8" s="87">
        <v>309.67566101694916</v>
      </c>
      <c r="U8" s="87">
        <v>3592.1576008094912</v>
      </c>
      <c r="V8" s="88"/>
      <c r="W8" s="88"/>
      <c r="X8" s="42"/>
      <c r="Y8" s="42"/>
      <c r="Z8" s="42"/>
    </row>
    <row r="9" spans="1:26" s="43" customFormat="1" ht="26.25" customHeight="1">
      <c r="A9" s="44" t="s">
        <v>45</v>
      </c>
      <c r="B9" s="89" t="s">
        <v>46</v>
      </c>
      <c r="C9" s="85"/>
      <c r="D9" s="86"/>
      <c r="E9" s="85"/>
      <c r="F9" s="85"/>
      <c r="G9" s="87"/>
      <c r="H9" s="87">
        <v>2502.0293813559319</v>
      </c>
      <c r="I9" s="87">
        <v>146.63930440000001</v>
      </c>
      <c r="J9" s="87">
        <v>1080.1517496859324</v>
      </c>
      <c r="K9" s="87">
        <v>919.56497166999998</v>
      </c>
      <c r="L9" s="87">
        <v>355.67335560000004</v>
      </c>
      <c r="M9" s="87"/>
      <c r="N9" s="87">
        <v>2432.8183634605084</v>
      </c>
      <c r="O9" s="87">
        <v>489.77466095610203</v>
      </c>
      <c r="P9" s="87">
        <v>1943.0437025044064</v>
      </c>
      <c r="Q9" s="87">
        <v>0</v>
      </c>
      <c r="R9" s="87">
        <v>0</v>
      </c>
      <c r="S9" s="87">
        <v>0</v>
      </c>
      <c r="T9" s="87">
        <v>0</v>
      </c>
      <c r="U9" s="87">
        <v>1943.0437025044064</v>
      </c>
      <c r="V9" s="88"/>
      <c r="W9" s="88"/>
      <c r="X9" s="42"/>
      <c r="Y9" s="42"/>
      <c r="Z9" s="42"/>
    </row>
    <row r="10" spans="1:26" ht="28.5" customHeight="1">
      <c r="A10" s="36" t="s">
        <v>47</v>
      </c>
      <c r="B10" s="90" t="s">
        <v>48</v>
      </c>
      <c r="C10" s="86" t="s">
        <v>49</v>
      </c>
      <c r="D10" s="86" t="s">
        <v>50</v>
      </c>
      <c r="E10" s="86">
        <v>2012</v>
      </c>
      <c r="F10" s="86">
        <v>2016</v>
      </c>
      <c r="G10" s="91"/>
      <c r="H10" s="87">
        <v>805.08461016949138</v>
      </c>
      <c r="I10" s="92">
        <v>68.730509999999995</v>
      </c>
      <c r="J10" s="92">
        <v>233.34255016949152</v>
      </c>
      <c r="K10" s="92">
        <v>432.54462999999998</v>
      </c>
      <c r="L10" s="92">
        <v>70.466920000000002</v>
      </c>
      <c r="M10" s="92"/>
      <c r="N10" s="92">
        <v>792.55845599084728</v>
      </c>
      <c r="O10" s="92">
        <v>174.581422025932</v>
      </c>
      <c r="P10" s="92">
        <v>617.97703396491534</v>
      </c>
      <c r="Q10" s="92"/>
      <c r="R10" s="92"/>
      <c r="S10" s="92"/>
      <c r="T10" s="92"/>
      <c r="U10" s="87">
        <v>617.97703396491534</v>
      </c>
      <c r="V10" s="88"/>
      <c r="W10" s="88"/>
      <c r="X10" s="42"/>
      <c r="Y10" s="42"/>
      <c r="Z10" s="42"/>
    </row>
    <row r="11" spans="1:26" ht="63" customHeight="1">
      <c r="A11" s="36" t="s">
        <v>51</v>
      </c>
      <c r="B11" s="90" t="s">
        <v>52</v>
      </c>
      <c r="C11" s="86" t="s">
        <v>53</v>
      </c>
      <c r="D11" s="86" t="s">
        <v>50</v>
      </c>
      <c r="E11" s="86">
        <v>2013</v>
      </c>
      <c r="F11" s="86">
        <v>2016</v>
      </c>
      <c r="G11" s="91"/>
      <c r="H11" s="87">
        <v>422.86108474576275</v>
      </c>
      <c r="I11" s="92">
        <v>10.356780000000001</v>
      </c>
      <c r="J11" s="92">
        <v>260.52609307576273</v>
      </c>
      <c r="K11" s="92">
        <v>142.35021166999999</v>
      </c>
      <c r="L11" s="92">
        <v>9.6280000000000001</v>
      </c>
      <c r="M11" s="92"/>
      <c r="N11" s="92">
        <v>366.17622102898304</v>
      </c>
      <c r="O11" s="92">
        <v>114.20972693017001</v>
      </c>
      <c r="P11" s="92">
        <v>251.96649409881303</v>
      </c>
      <c r="Q11" s="92"/>
      <c r="R11" s="92"/>
      <c r="S11" s="92"/>
      <c r="T11" s="92"/>
      <c r="U11" s="87">
        <v>251.96649409881303</v>
      </c>
      <c r="V11" s="88"/>
      <c r="W11" s="88"/>
      <c r="X11" s="42"/>
      <c r="Y11" s="42"/>
      <c r="Z11" s="42"/>
    </row>
    <row r="12" spans="1:26" ht="30" customHeight="1">
      <c r="A12" s="36" t="s">
        <v>54</v>
      </c>
      <c r="B12" s="90" t="s">
        <v>55</v>
      </c>
      <c r="C12" s="86" t="s">
        <v>56</v>
      </c>
      <c r="D12" s="86" t="s">
        <v>57</v>
      </c>
      <c r="E12" s="86">
        <v>2016</v>
      </c>
      <c r="F12" s="86">
        <v>2016</v>
      </c>
      <c r="G12" s="91"/>
      <c r="H12" s="87">
        <v>3</v>
      </c>
      <c r="I12" s="92"/>
      <c r="J12" s="92">
        <v>2.7</v>
      </c>
      <c r="K12" s="92"/>
      <c r="L12" s="93">
        <v>0.3</v>
      </c>
      <c r="M12" s="92"/>
      <c r="N12" s="92">
        <v>3</v>
      </c>
      <c r="O12" s="92"/>
      <c r="P12" s="92">
        <v>3</v>
      </c>
      <c r="Q12" s="92"/>
      <c r="R12" s="92"/>
      <c r="S12" s="92"/>
      <c r="T12" s="92"/>
      <c r="U12" s="87">
        <v>3</v>
      </c>
      <c r="V12" s="88"/>
      <c r="W12" s="88"/>
      <c r="X12" s="42"/>
      <c r="Y12" s="42"/>
      <c r="Z12" s="42"/>
    </row>
    <row r="13" spans="1:26" ht="30" customHeight="1">
      <c r="A13" s="36" t="s">
        <v>58</v>
      </c>
      <c r="B13" s="90" t="s">
        <v>59</v>
      </c>
      <c r="C13" s="86" t="s">
        <v>60</v>
      </c>
      <c r="D13" s="86" t="s">
        <v>57</v>
      </c>
      <c r="E13" s="86">
        <v>2014</v>
      </c>
      <c r="F13" s="86">
        <v>2019</v>
      </c>
      <c r="G13" s="91"/>
      <c r="H13" s="87">
        <v>1271.0836864406781</v>
      </c>
      <c r="I13" s="92">
        <v>67.552014400000004</v>
      </c>
      <c r="J13" s="92">
        <v>583.58310644067819</v>
      </c>
      <c r="K13" s="92">
        <v>344.67012999999997</v>
      </c>
      <c r="L13" s="92">
        <v>275.27843560000002</v>
      </c>
      <c r="M13" s="92"/>
      <c r="N13" s="92">
        <v>1271.0836864406781</v>
      </c>
      <c r="O13" s="92">
        <v>200.98351199999999</v>
      </c>
      <c r="P13" s="92">
        <v>1070.1001744406781</v>
      </c>
      <c r="Q13" s="92"/>
      <c r="R13" s="92"/>
      <c r="S13" s="92"/>
      <c r="T13" s="92"/>
      <c r="U13" s="87">
        <v>1070.1001744406781</v>
      </c>
      <c r="V13" s="88"/>
      <c r="W13" s="88"/>
      <c r="X13" s="42"/>
      <c r="Y13" s="42"/>
      <c r="Z13" s="42"/>
    </row>
    <row r="14" spans="1:26" s="43" customFormat="1" ht="30.75" customHeight="1">
      <c r="A14" s="44" t="s">
        <v>269</v>
      </c>
      <c r="B14" s="89" t="s">
        <v>62</v>
      </c>
      <c r="C14" s="84"/>
      <c r="D14" s="86"/>
      <c r="E14" s="85"/>
      <c r="F14" s="85"/>
      <c r="G14" s="85"/>
      <c r="H14" s="87">
        <v>1512.1840254237286</v>
      </c>
      <c r="I14" s="87">
        <v>90.73104152542372</v>
      </c>
      <c r="J14" s="87">
        <v>604.87361016949149</v>
      </c>
      <c r="K14" s="87">
        <v>695.60465169491522</v>
      </c>
      <c r="L14" s="87">
        <v>120.9747220338983</v>
      </c>
      <c r="M14" s="87"/>
      <c r="N14" s="87">
        <v>1512.1840254237286</v>
      </c>
      <c r="O14" s="87">
        <v>304.12363559322034</v>
      </c>
      <c r="P14" s="87">
        <v>379.34237288135597</v>
      </c>
      <c r="Q14" s="87">
        <v>165.01209322033898</v>
      </c>
      <c r="R14" s="87">
        <v>252.48812711864409</v>
      </c>
      <c r="S14" s="87">
        <v>219.40134745762714</v>
      </c>
      <c r="T14" s="87">
        <v>191.86064406779661</v>
      </c>
      <c r="U14" s="87">
        <v>1208.1045847457626</v>
      </c>
      <c r="V14" s="88"/>
      <c r="W14" s="88"/>
      <c r="X14" s="42"/>
      <c r="Y14" s="42"/>
      <c r="Z14" s="42"/>
    </row>
    <row r="15" spans="1:26" ht="26.25" customHeight="1">
      <c r="A15" s="36" t="s">
        <v>63</v>
      </c>
      <c r="B15" s="90" t="s">
        <v>64</v>
      </c>
      <c r="C15" s="94"/>
      <c r="D15" s="86" t="s">
        <v>50</v>
      </c>
      <c r="E15" s="86">
        <v>2015</v>
      </c>
      <c r="F15" s="86">
        <v>2020</v>
      </c>
      <c r="G15" s="85"/>
      <c r="H15" s="87">
        <v>587.00902542372864</v>
      </c>
      <c r="I15" s="92">
        <v>35.22054152542372</v>
      </c>
      <c r="J15" s="92">
        <v>234.80361016949149</v>
      </c>
      <c r="K15" s="92">
        <v>270.02415169491519</v>
      </c>
      <c r="L15" s="92">
        <v>46.9607220338983</v>
      </c>
      <c r="M15" s="92"/>
      <c r="N15" s="92">
        <v>587.00902542372864</v>
      </c>
      <c r="O15" s="92">
        <v>154.23728813559322</v>
      </c>
      <c r="P15" s="92">
        <v>304.42711864406783</v>
      </c>
      <c r="Q15" s="92">
        <v>29.418872881355934</v>
      </c>
      <c r="R15" s="92">
        <v>31.301686440677965</v>
      </c>
      <c r="S15" s="92">
        <v>32.960669491525429</v>
      </c>
      <c r="T15" s="92">
        <v>34.707584745762709</v>
      </c>
      <c r="U15" s="87">
        <v>432.81593220338982</v>
      </c>
      <c r="V15" s="88"/>
      <c r="W15" s="88"/>
      <c r="X15" s="42"/>
      <c r="Y15" s="42"/>
      <c r="Z15" s="42"/>
    </row>
    <row r="16" spans="1:26" ht="31.5" customHeight="1">
      <c r="A16" s="36" t="s">
        <v>65</v>
      </c>
      <c r="B16" s="90" t="s">
        <v>66</v>
      </c>
      <c r="C16" s="94"/>
      <c r="D16" s="86" t="s">
        <v>50</v>
      </c>
      <c r="E16" s="86">
        <v>2015</v>
      </c>
      <c r="F16" s="86">
        <v>2020</v>
      </c>
      <c r="G16" s="85"/>
      <c r="H16" s="87">
        <v>925.17500000000007</v>
      </c>
      <c r="I16" s="92">
        <v>55.5105</v>
      </c>
      <c r="J16" s="92">
        <v>370.07000000000005</v>
      </c>
      <c r="K16" s="92">
        <v>425.58050000000003</v>
      </c>
      <c r="L16" s="92">
        <v>74.01400000000001</v>
      </c>
      <c r="M16" s="92"/>
      <c r="N16" s="92">
        <v>925.17499999999995</v>
      </c>
      <c r="O16" s="92">
        <v>149.88634745762712</v>
      </c>
      <c r="P16" s="92">
        <v>74.915254237288138</v>
      </c>
      <c r="Q16" s="92">
        <v>135.59322033898306</v>
      </c>
      <c r="R16" s="92">
        <v>221.18644067796612</v>
      </c>
      <c r="S16" s="92">
        <v>186.4406779661017</v>
      </c>
      <c r="T16" s="92">
        <v>157.1530593220339</v>
      </c>
      <c r="U16" s="87">
        <v>775.28865254237292</v>
      </c>
      <c r="V16" s="88"/>
      <c r="W16" s="88"/>
      <c r="X16" s="42"/>
      <c r="Y16" s="42"/>
      <c r="Z16" s="42"/>
    </row>
    <row r="17" spans="1:26" s="43" customFormat="1" ht="27" customHeight="1">
      <c r="A17" s="44" t="s">
        <v>67</v>
      </c>
      <c r="B17" s="89" t="s">
        <v>68</v>
      </c>
      <c r="C17" s="84"/>
      <c r="D17" s="86"/>
      <c r="E17" s="85"/>
      <c r="F17" s="85"/>
      <c r="G17" s="85"/>
      <c r="H17" s="87">
        <v>494.746059322034</v>
      </c>
      <c r="I17" s="87">
        <v>29.684763559322036</v>
      </c>
      <c r="J17" s="87">
        <v>197.89842372881358</v>
      </c>
      <c r="K17" s="87">
        <v>227.58318728813566</v>
      </c>
      <c r="L17" s="87">
        <v>39.579684745762719</v>
      </c>
      <c r="M17" s="87">
        <v>0</v>
      </c>
      <c r="N17" s="87">
        <v>494.74605932203394</v>
      </c>
      <c r="O17" s="87">
        <v>53.73674576271187</v>
      </c>
      <c r="P17" s="87">
        <v>62.871991525423731</v>
      </c>
      <c r="Q17" s="87">
        <v>73.560237288135596</v>
      </c>
      <c r="R17" s="87">
        <v>86.065466101694923</v>
      </c>
      <c r="S17" s="87">
        <v>100.69660169491526</v>
      </c>
      <c r="T17" s="87">
        <v>117.81501694915254</v>
      </c>
      <c r="U17" s="87">
        <v>441.00931355932204</v>
      </c>
      <c r="V17" s="88"/>
      <c r="W17" s="88"/>
      <c r="X17" s="42"/>
      <c r="Y17" s="42"/>
      <c r="Z17" s="42"/>
    </row>
    <row r="18" spans="1:26" ht="48" customHeight="1">
      <c r="A18" s="36" t="s">
        <v>69</v>
      </c>
      <c r="B18" s="90" t="s">
        <v>70</v>
      </c>
      <c r="C18" s="94" t="s">
        <v>71</v>
      </c>
      <c r="D18" s="86" t="s">
        <v>50</v>
      </c>
      <c r="E18" s="86">
        <v>2015</v>
      </c>
      <c r="F18" s="86">
        <v>2020</v>
      </c>
      <c r="G18" s="85"/>
      <c r="H18" s="87">
        <v>123.51220338983053</v>
      </c>
      <c r="I18" s="92">
        <v>7.4107322033898315</v>
      </c>
      <c r="J18" s="92">
        <v>49.404881355932218</v>
      </c>
      <c r="K18" s="92">
        <v>56.815613559322045</v>
      </c>
      <c r="L18" s="92">
        <v>9.8809762711864426</v>
      </c>
      <c r="M18" s="92"/>
      <c r="N18" s="92">
        <v>123.5122033898305</v>
      </c>
      <c r="O18" s="92">
        <v>13.415254237288137</v>
      </c>
      <c r="P18" s="92">
        <v>15.695847457627121</v>
      </c>
      <c r="Q18" s="92">
        <v>18.364144067796609</v>
      </c>
      <c r="R18" s="92">
        <v>21.486042372881357</v>
      </c>
      <c r="S18" s="92">
        <v>25.138669491525427</v>
      </c>
      <c r="T18" s="92">
        <v>29.412245762711862</v>
      </c>
      <c r="U18" s="87">
        <v>110.09694915254236</v>
      </c>
      <c r="V18" s="88"/>
      <c r="W18" s="88"/>
      <c r="X18" s="42"/>
      <c r="Y18" s="42"/>
      <c r="Z18" s="42"/>
    </row>
    <row r="19" spans="1:26" ht="25.5" customHeight="1">
      <c r="A19" s="36" t="s">
        <v>72</v>
      </c>
      <c r="B19" s="90" t="s">
        <v>73</v>
      </c>
      <c r="C19" s="94" t="s">
        <v>74</v>
      </c>
      <c r="D19" s="86" t="s">
        <v>50</v>
      </c>
      <c r="E19" s="86">
        <v>2015</v>
      </c>
      <c r="F19" s="86">
        <v>2020</v>
      </c>
      <c r="G19" s="85"/>
      <c r="H19" s="87">
        <v>313.53500000000008</v>
      </c>
      <c r="I19" s="92">
        <v>18.812100000000001</v>
      </c>
      <c r="J19" s="92">
        <v>125.41400000000002</v>
      </c>
      <c r="K19" s="92">
        <v>144.22610000000003</v>
      </c>
      <c r="L19" s="92">
        <v>25.082800000000002</v>
      </c>
      <c r="M19" s="92"/>
      <c r="N19" s="92">
        <v>313.53500000000003</v>
      </c>
      <c r="O19" s="92">
        <v>34.054542372881357</v>
      </c>
      <c r="P19" s="92">
        <v>39.843813559322037</v>
      </c>
      <c r="Q19" s="92">
        <v>46.617262711864406</v>
      </c>
      <c r="R19" s="92">
        <v>54.542194915254242</v>
      </c>
      <c r="S19" s="92">
        <v>63.814372881355936</v>
      </c>
      <c r="T19" s="92">
        <v>74.662813559322032</v>
      </c>
      <c r="U19" s="87">
        <v>279.48045762711865</v>
      </c>
      <c r="V19" s="88"/>
      <c r="W19" s="88"/>
      <c r="X19" s="42"/>
      <c r="Y19" s="42"/>
      <c r="Z19" s="42"/>
    </row>
    <row r="20" spans="1:26" ht="31.5" customHeight="1">
      <c r="A20" s="36" t="s">
        <v>75</v>
      </c>
      <c r="B20" s="90" t="s">
        <v>76</v>
      </c>
      <c r="C20" s="94" t="s">
        <v>77</v>
      </c>
      <c r="D20" s="86" t="s">
        <v>57</v>
      </c>
      <c r="E20" s="86">
        <v>2016</v>
      </c>
      <c r="F20" s="86">
        <v>2020</v>
      </c>
      <c r="G20" s="85"/>
      <c r="H20" s="87">
        <v>57.698855932203394</v>
      </c>
      <c r="I20" s="92">
        <v>3.4619313559322031</v>
      </c>
      <c r="J20" s="92">
        <v>23.079542372881356</v>
      </c>
      <c r="K20" s="92">
        <v>26.54147372881356</v>
      </c>
      <c r="L20" s="92">
        <v>4.6159084745762708</v>
      </c>
      <c r="M20" s="92"/>
      <c r="N20" s="92">
        <v>57.698855932203386</v>
      </c>
      <c r="O20" s="92">
        <v>6.2669491525423728</v>
      </c>
      <c r="P20" s="92">
        <v>7.3323305084745769</v>
      </c>
      <c r="Q20" s="92">
        <v>8.5788305084745762</v>
      </c>
      <c r="R20" s="92">
        <v>10.037228813559322</v>
      </c>
      <c r="S20" s="92">
        <v>11.743559322033899</v>
      </c>
      <c r="T20" s="92">
        <v>13.739957627118644</v>
      </c>
      <c r="U20" s="87">
        <v>51.43190677966102</v>
      </c>
      <c r="V20" s="88"/>
      <c r="W20" s="88"/>
      <c r="X20" s="42"/>
      <c r="Y20" s="42"/>
      <c r="Z20" s="42"/>
    </row>
    <row r="21" spans="1:26" s="43" customFormat="1" ht="25.5" customHeight="1">
      <c r="A21" s="44" t="s">
        <v>78</v>
      </c>
      <c r="B21" s="89" t="s">
        <v>79</v>
      </c>
      <c r="C21" s="84"/>
      <c r="D21" s="86"/>
      <c r="E21" s="85"/>
      <c r="F21" s="85"/>
      <c r="G21" s="85"/>
      <c r="H21" s="87">
        <v>57767.575628056467</v>
      </c>
      <c r="I21" s="87">
        <v>2262.8863073320545</v>
      </c>
      <c r="J21" s="87">
        <v>32934.668254626034</v>
      </c>
      <c r="K21" s="87">
        <v>19113.911688099906</v>
      </c>
      <c r="L21" s="87">
        <v>3456.1093779984822</v>
      </c>
      <c r="M21" s="87"/>
      <c r="N21" s="87">
        <v>54560.51491864313</v>
      </c>
      <c r="O21" s="87">
        <v>3834.4887910594325</v>
      </c>
      <c r="P21" s="87">
        <v>11446.51135692651</v>
      </c>
      <c r="Q21" s="87">
        <v>8411.8168897903161</v>
      </c>
      <c r="R21" s="87">
        <v>12650.057849050016</v>
      </c>
      <c r="S21" s="87">
        <v>6162.5592324148674</v>
      </c>
      <c r="T21" s="87">
        <v>6235.9937561129736</v>
      </c>
      <c r="U21" s="87">
        <v>44906.939084294681</v>
      </c>
      <c r="V21" s="88"/>
      <c r="W21" s="88"/>
      <c r="X21" s="42"/>
      <c r="Y21" s="42"/>
      <c r="Z21" s="42"/>
    </row>
    <row r="22" spans="1:26" s="43" customFormat="1" ht="31.5">
      <c r="A22" s="44" t="s">
        <v>80</v>
      </c>
      <c r="B22" s="89" t="s">
        <v>81</v>
      </c>
      <c r="C22" s="84"/>
      <c r="D22" s="86"/>
      <c r="E22" s="85"/>
      <c r="F22" s="85"/>
      <c r="G22" s="85"/>
      <c r="H22" s="95">
        <v>583.89996610169487</v>
      </c>
      <c r="I22" s="95">
        <v>34.879014915254238</v>
      </c>
      <c r="J22" s="95">
        <v>232.52676610169493</v>
      </c>
      <c r="K22" s="95">
        <v>267.40578101694916</v>
      </c>
      <c r="L22" s="95">
        <v>49.088404067796617</v>
      </c>
      <c r="M22" s="95"/>
      <c r="N22" s="95">
        <v>583.89996610169487</v>
      </c>
      <c r="O22" s="95">
        <v>112.37796610169492</v>
      </c>
      <c r="P22" s="95">
        <v>123.62344915254238</v>
      </c>
      <c r="Q22" s="95">
        <v>90.946889830508482</v>
      </c>
      <c r="R22" s="95">
        <v>92.328245762711873</v>
      </c>
      <c r="S22" s="95">
        <v>99.949432203389847</v>
      </c>
      <c r="T22" s="95">
        <v>64.673983050847454</v>
      </c>
      <c r="U22" s="95">
        <v>471.52199999999999</v>
      </c>
      <c r="V22" s="88"/>
      <c r="W22" s="88"/>
      <c r="X22" s="42"/>
      <c r="Y22" s="42"/>
      <c r="Z22" s="42"/>
    </row>
    <row r="23" spans="1:26" ht="30.75" customHeight="1">
      <c r="A23" s="36" t="s">
        <v>82</v>
      </c>
      <c r="B23" s="90" t="s">
        <v>83</v>
      </c>
      <c r="C23" s="94" t="s">
        <v>84</v>
      </c>
      <c r="D23" s="86" t="s">
        <v>50</v>
      </c>
      <c r="E23" s="86">
        <v>2015</v>
      </c>
      <c r="F23" s="86">
        <v>2020</v>
      </c>
      <c r="G23" s="85"/>
      <c r="H23" s="87">
        <v>428.33725423728816</v>
      </c>
      <c r="I23" s="92">
        <v>25.700235254237288</v>
      </c>
      <c r="J23" s="92">
        <v>171.33490169491529</v>
      </c>
      <c r="K23" s="92">
        <v>197.03513694915256</v>
      </c>
      <c r="L23" s="92">
        <v>34.266980338983053</v>
      </c>
      <c r="M23" s="92"/>
      <c r="N23" s="92">
        <v>428.33725423728811</v>
      </c>
      <c r="O23" s="92">
        <v>53.425423728813563</v>
      </c>
      <c r="P23" s="92">
        <v>102.43700847457627</v>
      </c>
      <c r="Q23" s="92">
        <v>73.997737288135596</v>
      </c>
      <c r="R23" s="92">
        <v>77.074008474576274</v>
      </c>
      <c r="S23" s="92">
        <v>80.45790677966103</v>
      </c>
      <c r="T23" s="92">
        <v>40.945169491525427</v>
      </c>
      <c r="U23" s="87">
        <v>374.91183050847457</v>
      </c>
      <c r="V23" s="88"/>
      <c r="W23" s="88"/>
      <c r="X23" s="42"/>
      <c r="Y23" s="42"/>
      <c r="Z23" s="42"/>
    </row>
    <row r="24" spans="1:26" ht="31.5">
      <c r="A24" s="36" t="s">
        <v>85</v>
      </c>
      <c r="B24" s="90" t="s">
        <v>86</v>
      </c>
      <c r="C24" s="94" t="s">
        <v>87</v>
      </c>
      <c r="D24" s="86" t="s">
        <v>50</v>
      </c>
      <c r="E24" s="86">
        <v>2015</v>
      </c>
      <c r="F24" s="86">
        <v>2015</v>
      </c>
      <c r="G24" s="85"/>
      <c r="H24" s="87">
        <v>56.36949152542374</v>
      </c>
      <c r="I24" s="92">
        <v>3.3821694915254237</v>
      </c>
      <c r="J24" s="92">
        <v>22.547796610169495</v>
      </c>
      <c r="K24" s="92">
        <v>25.929966101694919</v>
      </c>
      <c r="L24" s="92">
        <v>4.5095593220338985</v>
      </c>
      <c r="M24" s="92"/>
      <c r="N24" s="92">
        <v>56.369491525423733</v>
      </c>
      <c r="O24" s="92">
        <v>56.369491525423733</v>
      </c>
      <c r="P24" s="92"/>
      <c r="Q24" s="92"/>
      <c r="R24" s="92"/>
      <c r="S24" s="92"/>
      <c r="T24" s="92"/>
      <c r="U24" s="87">
        <v>0</v>
      </c>
      <c r="V24" s="88"/>
      <c r="W24" s="88"/>
      <c r="X24" s="42"/>
      <c r="Y24" s="42"/>
      <c r="Z24" s="42"/>
    </row>
    <row r="25" spans="1:26" ht="29.25" customHeight="1">
      <c r="A25" s="36" t="s">
        <v>88</v>
      </c>
      <c r="B25" s="90" t="s">
        <v>89</v>
      </c>
      <c r="C25" s="94" t="s">
        <v>90</v>
      </c>
      <c r="D25" s="86" t="s">
        <v>57</v>
      </c>
      <c r="E25" s="86">
        <v>2015</v>
      </c>
      <c r="F25" s="86">
        <v>2015</v>
      </c>
      <c r="G25" s="85"/>
      <c r="H25" s="87">
        <v>2.5830508474576273</v>
      </c>
      <c r="I25" s="92"/>
      <c r="J25" s="92"/>
      <c r="K25" s="92"/>
      <c r="L25" s="92">
        <v>2.5830508474576273</v>
      </c>
      <c r="M25" s="92"/>
      <c r="N25" s="92">
        <v>2.5830508474576273</v>
      </c>
      <c r="O25" s="92">
        <v>2.5830508474576273</v>
      </c>
      <c r="P25" s="92"/>
      <c r="Q25" s="92"/>
      <c r="R25" s="92"/>
      <c r="S25" s="92"/>
      <c r="T25" s="92"/>
      <c r="U25" s="87">
        <v>0</v>
      </c>
      <c r="V25" s="88"/>
      <c r="W25" s="88"/>
      <c r="X25" s="42"/>
      <c r="Y25" s="42"/>
      <c r="Z25" s="42"/>
    </row>
    <row r="26" spans="1:26" ht="36.75" customHeight="1">
      <c r="A26" s="36" t="s">
        <v>91</v>
      </c>
      <c r="B26" s="90" t="s">
        <v>92</v>
      </c>
      <c r="C26" s="94" t="s">
        <v>93</v>
      </c>
      <c r="D26" s="86" t="s">
        <v>57</v>
      </c>
      <c r="E26" s="86">
        <v>2016</v>
      </c>
      <c r="F26" s="86">
        <v>2020</v>
      </c>
      <c r="G26" s="85"/>
      <c r="H26" s="87">
        <v>96.610169491525426</v>
      </c>
      <c r="I26" s="92">
        <v>5.7966101694915251</v>
      </c>
      <c r="J26" s="92">
        <v>38.644067796610173</v>
      </c>
      <c r="K26" s="92">
        <v>44.440677966101696</v>
      </c>
      <c r="L26" s="92">
        <v>7.7288135593220346</v>
      </c>
      <c r="M26" s="92"/>
      <c r="N26" s="92">
        <v>96.610169491525426</v>
      </c>
      <c r="O26" s="92"/>
      <c r="P26" s="92">
        <v>21.186440677966104</v>
      </c>
      <c r="Q26" s="92">
        <v>16.949152542372882</v>
      </c>
      <c r="R26" s="92">
        <v>15.254237288135593</v>
      </c>
      <c r="S26" s="92">
        <v>19.491525423728813</v>
      </c>
      <c r="T26" s="92">
        <v>23.728813559322035</v>
      </c>
      <c r="U26" s="87">
        <v>96.610169491525426</v>
      </c>
      <c r="V26" s="88"/>
      <c r="W26" s="88"/>
      <c r="X26" s="42"/>
      <c r="Y26" s="42"/>
      <c r="Z26" s="42"/>
    </row>
    <row r="27" spans="1:26" s="43" customFormat="1" ht="23.25" customHeight="1">
      <c r="A27" s="44" t="s">
        <v>94</v>
      </c>
      <c r="B27" s="89" t="s">
        <v>95</v>
      </c>
      <c r="C27" s="84"/>
      <c r="D27" s="86"/>
      <c r="E27" s="85"/>
      <c r="F27" s="85"/>
      <c r="G27" s="85"/>
      <c r="H27" s="87">
        <v>56312.305322971726</v>
      </c>
      <c r="I27" s="87">
        <v>2175.7250720778175</v>
      </c>
      <c r="J27" s="87">
        <v>32353.593352931122</v>
      </c>
      <c r="K27" s="87">
        <v>18445.675551150751</v>
      </c>
      <c r="L27" s="87">
        <v>3337.3113468120414</v>
      </c>
      <c r="M27" s="87"/>
      <c r="N27" s="87">
        <v>53105.244613558389</v>
      </c>
      <c r="O27" s="87">
        <v>3628.0286215679075</v>
      </c>
      <c r="P27" s="87">
        <v>10957.676043367188</v>
      </c>
      <c r="Q27" s="87">
        <v>8243.5394914852313</v>
      </c>
      <c r="R27" s="87">
        <v>12439.085535490694</v>
      </c>
      <c r="S27" s="87">
        <v>5956.6775968216471</v>
      </c>
      <c r="T27" s="87">
        <v>6061.1502815367021</v>
      </c>
      <c r="U27" s="87">
        <v>43658.128948701466</v>
      </c>
      <c r="V27" s="88"/>
      <c r="W27" s="88"/>
      <c r="X27" s="42"/>
      <c r="Y27" s="42"/>
      <c r="Z27" s="42"/>
    </row>
    <row r="28" spans="1:26" s="43" customFormat="1" ht="23.25" customHeight="1">
      <c r="A28" s="44" t="s">
        <v>96</v>
      </c>
      <c r="B28" s="89" t="s">
        <v>97</v>
      </c>
      <c r="C28" s="84"/>
      <c r="D28" s="86"/>
      <c r="E28" s="85"/>
      <c r="F28" s="85"/>
      <c r="G28" s="85"/>
      <c r="H28" s="87">
        <v>39114.474786186773</v>
      </c>
      <c r="I28" s="87">
        <v>1356.5051126548899</v>
      </c>
      <c r="J28" s="87">
        <v>22231.596672875447</v>
      </c>
      <c r="K28" s="87">
        <v>13396.672413741639</v>
      </c>
      <c r="L28" s="87">
        <v>2129.7005869148047</v>
      </c>
      <c r="M28" s="87"/>
      <c r="N28" s="87">
        <v>37571.875794315252</v>
      </c>
      <c r="O28" s="87">
        <v>1544.4520897540917</v>
      </c>
      <c r="P28" s="87">
        <v>8221.67263769278</v>
      </c>
      <c r="Q28" s="87">
        <v>6107.5446322750613</v>
      </c>
      <c r="R28" s="87">
        <v>9400.0195638993227</v>
      </c>
      <c r="S28" s="87">
        <v>3508.5456942288138</v>
      </c>
      <c r="T28" s="87">
        <v>3506.9562905265002</v>
      </c>
      <c r="U28" s="87">
        <v>30744.738818622478</v>
      </c>
      <c r="V28" s="88"/>
      <c r="W28" s="88"/>
      <c r="X28" s="42"/>
      <c r="Y28" s="42"/>
      <c r="Z28" s="42"/>
    </row>
    <row r="29" spans="1:26" ht="26.25" customHeight="1">
      <c r="A29" s="36" t="s">
        <v>98</v>
      </c>
      <c r="B29" s="90" t="s">
        <v>99</v>
      </c>
      <c r="C29" s="94" t="s">
        <v>100</v>
      </c>
      <c r="D29" s="86" t="s">
        <v>50</v>
      </c>
      <c r="E29" s="86">
        <v>2011</v>
      </c>
      <c r="F29" s="86">
        <v>2015</v>
      </c>
      <c r="G29" s="91">
        <v>153.33180999999999</v>
      </c>
      <c r="H29" s="87">
        <v>535.0946779661017</v>
      </c>
      <c r="I29" s="92">
        <v>24.008874079999998</v>
      </c>
      <c r="J29" s="92">
        <v>161.92470113610176</v>
      </c>
      <c r="K29" s="92">
        <v>305.12317693999995</v>
      </c>
      <c r="L29" s="92">
        <v>44.037925809999997</v>
      </c>
      <c r="M29" s="92">
        <v>2.6452197734808629</v>
      </c>
      <c r="N29" s="92">
        <v>14.406413466101753</v>
      </c>
      <c r="O29" s="92">
        <v>14.406413466101753</v>
      </c>
      <c r="P29" s="92"/>
      <c r="Q29" s="92"/>
      <c r="R29" s="92"/>
      <c r="S29" s="92"/>
      <c r="T29" s="92"/>
      <c r="U29" s="87">
        <v>0</v>
      </c>
      <c r="V29" s="88"/>
      <c r="W29" s="88"/>
      <c r="X29" s="42"/>
      <c r="Y29" s="42"/>
      <c r="Z29" s="42"/>
    </row>
    <row r="30" spans="1:26" ht="30.75" customHeight="1">
      <c r="A30" s="36" t="s">
        <v>101</v>
      </c>
      <c r="B30" s="90" t="s">
        <v>102</v>
      </c>
      <c r="C30" s="94" t="s">
        <v>103</v>
      </c>
      <c r="D30" s="86" t="s">
        <v>50</v>
      </c>
      <c r="E30" s="86">
        <v>2012</v>
      </c>
      <c r="F30" s="86">
        <v>2016</v>
      </c>
      <c r="G30" s="91"/>
      <c r="H30" s="87">
        <v>1626.1092372881358</v>
      </c>
      <c r="I30" s="92">
        <v>34.458469999999998</v>
      </c>
      <c r="J30" s="92">
        <v>1130.6695988813558</v>
      </c>
      <c r="K30" s="92">
        <v>412.71186440678002</v>
      </c>
      <c r="L30" s="92">
        <v>48.269303999999998</v>
      </c>
      <c r="M30" s="92"/>
      <c r="N30" s="92">
        <v>779.67717859745778</v>
      </c>
      <c r="O30" s="92">
        <v>48.554610169491497</v>
      </c>
      <c r="P30" s="92">
        <v>731.12256842796626</v>
      </c>
      <c r="Q30" s="92"/>
      <c r="R30" s="92"/>
      <c r="S30" s="92"/>
      <c r="T30" s="92"/>
      <c r="U30" s="87">
        <v>731.12256842796626</v>
      </c>
      <c r="V30" s="88"/>
      <c r="W30" s="88"/>
      <c r="X30" s="42"/>
      <c r="Y30" s="42"/>
      <c r="Z30" s="42"/>
    </row>
    <row r="31" spans="1:26" ht="28.5" customHeight="1">
      <c r="A31" s="36" t="s">
        <v>104</v>
      </c>
      <c r="B31" s="90" t="s">
        <v>105</v>
      </c>
      <c r="C31" s="94" t="s">
        <v>270</v>
      </c>
      <c r="D31" s="86" t="s">
        <v>57</v>
      </c>
      <c r="E31" s="86">
        <v>2016</v>
      </c>
      <c r="F31" s="86">
        <v>2016</v>
      </c>
      <c r="G31" s="91"/>
      <c r="H31" s="87">
        <v>1843.9637033898307</v>
      </c>
      <c r="I31" s="92">
        <v>58.716847457627097</v>
      </c>
      <c r="J31" s="92">
        <v>1187.1488389830506</v>
      </c>
      <c r="K31" s="92">
        <v>474.33542372881402</v>
      </c>
      <c r="L31" s="92">
        <v>123.762593220339</v>
      </c>
      <c r="M31" s="92"/>
      <c r="N31" s="92">
        <v>1843.9637033898307</v>
      </c>
      <c r="O31" s="92"/>
      <c r="P31" s="92">
        <v>1843.9637033898307</v>
      </c>
      <c r="Q31" s="92"/>
      <c r="R31" s="92"/>
      <c r="S31" s="92"/>
      <c r="T31" s="92"/>
      <c r="U31" s="87">
        <v>1843.9637033898307</v>
      </c>
      <c r="V31" s="88"/>
      <c r="W31" s="88"/>
      <c r="X31" s="42"/>
      <c r="Y31" s="42"/>
      <c r="Z31" s="42"/>
    </row>
    <row r="32" spans="1:26" ht="27" customHeight="1">
      <c r="A32" s="36" t="s">
        <v>107</v>
      </c>
      <c r="B32" s="90" t="s">
        <v>108</v>
      </c>
      <c r="C32" s="94" t="s">
        <v>109</v>
      </c>
      <c r="D32" s="86" t="s">
        <v>57</v>
      </c>
      <c r="E32" s="86">
        <v>2015</v>
      </c>
      <c r="F32" s="86">
        <v>2017</v>
      </c>
      <c r="G32" s="91"/>
      <c r="H32" s="87">
        <v>972.21934745762724</v>
      </c>
      <c r="I32" s="92">
        <v>40.036960000000001</v>
      </c>
      <c r="J32" s="92">
        <v>338.26852745762721</v>
      </c>
      <c r="K32" s="92">
        <v>503.07941</v>
      </c>
      <c r="L32" s="92">
        <v>90.834450000000004</v>
      </c>
      <c r="M32" s="92"/>
      <c r="N32" s="92">
        <v>972</v>
      </c>
      <c r="O32" s="92">
        <v>18.23978</v>
      </c>
      <c r="P32" s="92">
        <v>441</v>
      </c>
      <c r="Q32" s="92">
        <v>512.97956745762724</v>
      </c>
      <c r="R32" s="92"/>
      <c r="S32" s="92"/>
      <c r="T32" s="92"/>
      <c r="U32" s="87">
        <v>953.97956745762724</v>
      </c>
      <c r="V32" s="88"/>
      <c r="W32" s="88"/>
      <c r="X32" s="42"/>
      <c r="Y32" s="42"/>
      <c r="Z32" s="42"/>
    </row>
    <row r="33" spans="1:26" ht="27" customHeight="1">
      <c r="A33" s="36" t="s">
        <v>110</v>
      </c>
      <c r="B33" s="90" t="s">
        <v>111</v>
      </c>
      <c r="C33" s="94" t="s">
        <v>112</v>
      </c>
      <c r="D33" s="86" t="s">
        <v>50</v>
      </c>
      <c r="E33" s="86">
        <v>2012</v>
      </c>
      <c r="F33" s="86">
        <v>2017</v>
      </c>
      <c r="G33" s="91"/>
      <c r="H33" s="87">
        <v>762.7118644067798</v>
      </c>
      <c r="I33" s="92">
        <v>20.979661</v>
      </c>
      <c r="J33" s="92">
        <v>298.30500340677975</v>
      </c>
      <c r="K33" s="92">
        <v>391.42806999999999</v>
      </c>
      <c r="L33" s="92">
        <v>51.999130000000001</v>
      </c>
      <c r="M33" s="92"/>
      <c r="N33" s="92">
        <v>692.96495668033913</v>
      </c>
      <c r="O33" s="92">
        <v>111.277163610169</v>
      </c>
      <c r="P33" s="92">
        <v>378</v>
      </c>
      <c r="Q33" s="92">
        <v>203.68779307017007</v>
      </c>
      <c r="R33" s="92"/>
      <c r="S33" s="92"/>
      <c r="T33" s="92"/>
      <c r="U33" s="87">
        <v>581.68779307017007</v>
      </c>
      <c r="V33" s="88"/>
      <c r="W33" s="88"/>
      <c r="X33" s="42"/>
      <c r="Y33" s="42"/>
      <c r="Z33" s="42"/>
    </row>
    <row r="34" spans="1:26" ht="29.25" customHeight="1">
      <c r="A34" s="36" t="s">
        <v>113</v>
      </c>
      <c r="B34" s="90" t="s">
        <v>114</v>
      </c>
      <c r="C34" s="94" t="s">
        <v>115</v>
      </c>
      <c r="D34" s="86" t="s">
        <v>57</v>
      </c>
      <c r="E34" s="86">
        <v>2013</v>
      </c>
      <c r="F34" s="86">
        <v>2017</v>
      </c>
      <c r="G34" s="91"/>
      <c r="H34" s="87">
        <v>1549.795313559322</v>
      </c>
      <c r="I34" s="92">
        <v>29.877117999999999</v>
      </c>
      <c r="J34" s="92">
        <v>1089.7589035593219</v>
      </c>
      <c r="K34" s="92">
        <v>339.67509000000001</v>
      </c>
      <c r="L34" s="92">
        <v>90.48420200000001</v>
      </c>
      <c r="M34" s="92"/>
      <c r="N34" s="92">
        <v>1523.879051282373</v>
      </c>
      <c r="O34" s="92">
        <v>73.150948975786903</v>
      </c>
      <c r="P34" s="92">
        <v>915</v>
      </c>
      <c r="Q34" s="92">
        <v>535.72810230658615</v>
      </c>
      <c r="R34" s="92"/>
      <c r="S34" s="92"/>
      <c r="T34" s="92"/>
      <c r="U34" s="87">
        <v>1450.7281023065862</v>
      </c>
      <c r="V34" s="88"/>
      <c r="W34" s="88"/>
      <c r="X34" s="42"/>
      <c r="Y34" s="42"/>
      <c r="Z34" s="42"/>
    </row>
    <row r="35" spans="1:26" ht="30.75" customHeight="1">
      <c r="A35" s="36" t="s">
        <v>116</v>
      </c>
      <c r="B35" s="90" t="s">
        <v>117</v>
      </c>
      <c r="C35" s="94" t="s">
        <v>118</v>
      </c>
      <c r="D35" s="86" t="s">
        <v>57</v>
      </c>
      <c r="E35" s="86">
        <v>2015</v>
      </c>
      <c r="F35" s="86">
        <v>2017</v>
      </c>
      <c r="G35" s="91"/>
      <c r="H35" s="87">
        <v>1323.0739946885431</v>
      </c>
      <c r="I35" s="92">
        <v>52.824709713141097</v>
      </c>
      <c r="J35" s="92">
        <v>654.43106937641005</v>
      </c>
      <c r="K35" s="92">
        <v>509.68191999999999</v>
      </c>
      <c r="L35" s="92">
        <v>106.13629559899192</v>
      </c>
      <c r="M35" s="92"/>
      <c r="N35" s="92">
        <v>1323.0739946885431</v>
      </c>
      <c r="O35" s="92">
        <v>38</v>
      </c>
      <c r="P35" s="92">
        <v>586.47399468854303</v>
      </c>
      <c r="Q35" s="92">
        <v>698.6</v>
      </c>
      <c r="R35" s="92"/>
      <c r="S35" s="92"/>
      <c r="T35" s="92"/>
      <c r="U35" s="87">
        <v>1285.0739946885431</v>
      </c>
      <c r="V35" s="88"/>
      <c r="W35" s="88"/>
      <c r="X35" s="42"/>
      <c r="Y35" s="42"/>
      <c r="Z35" s="42"/>
    </row>
    <row r="36" spans="1:26" ht="29.25" customHeight="1">
      <c r="A36" s="36" t="s">
        <v>119</v>
      </c>
      <c r="B36" s="90" t="s">
        <v>120</v>
      </c>
      <c r="C36" s="94" t="s">
        <v>121</v>
      </c>
      <c r="D36" s="86" t="s">
        <v>57</v>
      </c>
      <c r="E36" s="86">
        <v>2013</v>
      </c>
      <c r="F36" s="86">
        <v>2017</v>
      </c>
      <c r="G36" s="91"/>
      <c r="H36" s="87">
        <v>1145.7082288135593</v>
      </c>
      <c r="I36" s="91">
        <v>39.492910000000002</v>
      </c>
      <c r="J36" s="91">
        <v>451.03887881355934</v>
      </c>
      <c r="K36" s="91">
        <v>585.08302000000003</v>
      </c>
      <c r="L36" s="91">
        <v>70.093420000000009</v>
      </c>
      <c r="M36" s="92"/>
      <c r="N36" s="92">
        <v>1145.7082288135593</v>
      </c>
      <c r="O36" s="86">
        <v>8</v>
      </c>
      <c r="P36" s="86">
        <v>380</v>
      </c>
      <c r="Q36" s="92">
        <v>757.70822881355934</v>
      </c>
      <c r="R36" s="86"/>
      <c r="S36" s="86"/>
      <c r="T36" s="86"/>
      <c r="U36" s="87">
        <v>1137.7082288135593</v>
      </c>
      <c r="V36" s="88"/>
      <c r="W36" s="88"/>
      <c r="X36" s="42"/>
      <c r="Y36" s="42"/>
      <c r="Z36" s="42"/>
    </row>
    <row r="37" spans="1:26" ht="26.25" customHeight="1">
      <c r="A37" s="36" t="s">
        <v>122</v>
      </c>
      <c r="B37" s="90" t="s">
        <v>123</v>
      </c>
      <c r="C37" s="94" t="s">
        <v>124</v>
      </c>
      <c r="D37" s="86" t="s">
        <v>57</v>
      </c>
      <c r="E37" s="86">
        <v>2013</v>
      </c>
      <c r="F37" s="86">
        <v>2017</v>
      </c>
      <c r="G37" s="91"/>
      <c r="H37" s="87">
        <v>1074.0782203389831</v>
      </c>
      <c r="I37" s="92">
        <v>36.068640000000002</v>
      </c>
      <c r="J37" s="92">
        <v>570.6964703389832</v>
      </c>
      <c r="K37" s="92">
        <v>396.80090999999999</v>
      </c>
      <c r="L37" s="92">
        <v>70.512200000000007</v>
      </c>
      <c r="M37" s="92"/>
      <c r="N37" s="92">
        <v>1073.7682203389832</v>
      </c>
      <c r="O37" s="92">
        <v>22.498779711864401</v>
      </c>
      <c r="P37" s="92">
        <v>612</v>
      </c>
      <c r="Q37" s="92">
        <v>439.26944062711868</v>
      </c>
      <c r="R37" s="92"/>
      <c r="S37" s="92"/>
      <c r="T37" s="92"/>
      <c r="U37" s="87">
        <v>1051.2694406271187</v>
      </c>
      <c r="V37" s="88"/>
      <c r="W37" s="88"/>
      <c r="X37" s="42"/>
      <c r="Y37" s="42"/>
      <c r="Z37" s="42"/>
    </row>
    <row r="38" spans="1:26" ht="27" customHeight="1">
      <c r="A38" s="36" t="s">
        <v>125</v>
      </c>
      <c r="B38" s="90" t="s">
        <v>126</v>
      </c>
      <c r="C38" s="94" t="s">
        <v>127</v>
      </c>
      <c r="D38" s="86" t="s">
        <v>57</v>
      </c>
      <c r="E38" s="86">
        <v>2010</v>
      </c>
      <c r="F38" s="86">
        <v>2018</v>
      </c>
      <c r="G38" s="91"/>
      <c r="H38" s="87">
        <v>720.25554237288145</v>
      </c>
      <c r="I38" s="91">
        <v>34.819000000000003</v>
      </c>
      <c r="J38" s="91">
        <v>220.18131237288139</v>
      </c>
      <c r="K38" s="91">
        <v>410.50022999999999</v>
      </c>
      <c r="L38" s="91">
        <v>54.755000000000003</v>
      </c>
      <c r="M38" s="92"/>
      <c r="N38" s="92">
        <v>713.66042537288149</v>
      </c>
      <c r="O38" s="91">
        <v>27.966101694915256</v>
      </c>
      <c r="P38" s="91">
        <v>74.576271186440678</v>
      </c>
      <c r="Q38" s="91">
        <v>154</v>
      </c>
      <c r="R38" s="92">
        <v>457.11805249152565</v>
      </c>
      <c r="S38" s="86"/>
      <c r="T38" s="86"/>
      <c r="U38" s="87">
        <v>685.69432367796639</v>
      </c>
      <c r="V38" s="88"/>
      <c r="W38" s="88"/>
      <c r="X38" s="42"/>
      <c r="Y38" s="42"/>
      <c r="Z38" s="42"/>
    </row>
    <row r="39" spans="1:26" ht="30" customHeight="1">
      <c r="A39" s="36" t="s">
        <v>128</v>
      </c>
      <c r="B39" s="90" t="s">
        <v>129</v>
      </c>
      <c r="C39" s="94" t="s">
        <v>130</v>
      </c>
      <c r="D39" s="86" t="s">
        <v>57</v>
      </c>
      <c r="E39" s="86">
        <v>2013</v>
      </c>
      <c r="F39" s="86">
        <v>2018</v>
      </c>
      <c r="G39" s="91"/>
      <c r="H39" s="87">
        <v>1801.3045847457627</v>
      </c>
      <c r="I39" s="92">
        <v>52.278813</v>
      </c>
      <c r="J39" s="92">
        <v>1350.2196895138989</v>
      </c>
      <c r="K39" s="92">
        <v>351.00508223186398</v>
      </c>
      <c r="L39" s="92">
        <v>47.801000000000002</v>
      </c>
      <c r="M39" s="92"/>
      <c r="N39" s="92">
        <v>1789.326382481695</v>
      </c>
      <c r="O39" s="92">
        <v>406.779</v>
      </c>
      <c r="P39" s="92">
        <v>375.714</v>
      </c>
      <c r="Q39" s="92">
        <v>337.14299999999997</v>
      </c>
      <c r="R39" s="92">
        <v>669.690382481695</v>
      </c>
      <c r="S39" s="92"/>
      <c r="T39" s="92"/>
      <c r="U39" s="87">
        <v>1382.547382481695</v>
      </c>
      <c r="V39" s="88"/>
      <c r="W39" s="88"/>
      <c r="X39" s="42"/>
      <c r="Y39" s="42"/>
      <c r="Z39" s="42"/>
    </row>
    <row r="40" spans="1:26" ht="29.25" customHeight="1">
      <c r="A40" s="36" t="s">
        <v>131</v>
      </c>
      <c r="B40" s="90" t="s">
        <v>132</v>
      </c>
      <c r="C40" s="94" t="s">
        <v>133</v>
      </c>
      <c r="D40" s="86" t="s">
        <v>57</v>
      </c>
      <c r="E40" s="86">
        <v>2013</v>
      </c>
      <c r="F40" s="86">
        <v>2018</v>
      </c>
      <c r="G40" s="91"/>
      <c r="H40" s="87">
        <v>1707.5017796610168</v>
      </c>
      <c r="I40" s="92">
        <v>43.424567796610198</v>
      </c>
      <c r="J40" s="92">
        <v>1268.4597564037294</v>
      </c>
      <c r="K40" s="92">
        <v>334.96389579118602</v>
      </c>
      <c r="L40" s="92">
        <v>60.653559669491301</v>
      </c>
      <c r="M40" s="92"/>
      <c r="N40" s="92">
        <v>1686.3581624830508</v>
      </c>
      <c r="O40" s="92">
        <v>398</v>
      </c>
      <c r="P40" s="92">
        <v>270</v>
      </c>
      <c r="Q40" s="92">
        <v>321.42849999999999</v>
      </c>
      <c r="R40" s="92">
        <v>696.92966248305083</v>
      </c>
      <c r="S40" s="92"/>
      <c r="T40" s="92"/>
      <c r="U40" s="87">
        <v>1288.3581624830508</v>
      </c>
      <c r="V40" s="88"/>
      <c r="W40" s="88"/>
      <c r="X40" s="42"/>
      <c r="Y40" s="42"/>
      <c r="Z40" s="42"/>
    </row>
    <row r="41" spans="1:26" ht="24.75" customHeight="1">
      <c r="A41" s="36" t="s">
        <v>134</v>
      </c>
      <c r="B41" s="90" t="s">
        <v>135</v>
      </c>
      <c r="C41" s="94" t="s">
        <v>136</v>
      </c>
      <c r="D41" s="86" t="s">
        <v>57</v>
      </c>
      <c r="E41" s="86">
        <v>2013</v>
      </c>
      <c r="F41" s="86">
        <v>2018</v>
      </c>
      <c r="G41" s="91"/>
      <c r="H41" s="87">
        <v>769.55624576271191</v>
      </c>
      <c r="I41" s="92">
        <v>34.834739999999996</v>
      </c>
      <c r="J41" s="92">
        <v>363.55646336135601</v>
      </c>
      <c r="K41" s="92">
        <v>337.15685341830499</v>
      </c>
      <c r="L41" s="92">
        <v>34.0081889830509</v>
      </c>
      <c r="M41" s="92"/>
      <c r="N41" s="92">
        <v>766.45479098491535</v>
      </c>
      <c r="O41" s="92">
        <v>49.272060947796597</v>
      </c>
      <c r="P41" s="92">
        <v>104.9661</v>
      </c>
      <c r="Q41" s="92">
        <v>287</v>
      </c>
      <c r="R41" s="92">
        <v>325.21663003711876</v>
      </c>
      <c r="S41" s="92"/>
      <c r="T41" s="92"/>
      <c r="U41" s="87">
        <v>717.18273003711874</v>
      </c>
      <c r="V41" s="88"/>
      <c r="W41" s="88"/>
      <c r="X41" s="42"/>
      <c r="Y41" s="42"/>
      <c r="Z41" s="42"/>
    </row>
    <row r="42" spans="1:26" ht="27" customHeight="1">
      <c r="A42" s="36" t="s">
        <v>137</v>
      </c>
      <c r="B42" s="90" t="s">
        <v>138</v>
      </c>
      <c r="C42" s="94" t="s">
        <v>139</v>
      </c>
      <c r="D42" s="86" t="s">
        <v>57</v>
      </c>
      <c r="E42" s="86">
        <v>2013</v>
      </c>
      <c r="F42" s="86">
        <v>2018</v>
      </c>
      <c r="G42" s="91"/>
      <c r="H42" s="87">
        <v>1948.8167993928814</v>
      </c>
      <c r="I42" s="92">
        <v>54.619491525423697</v>
      </c>
      <c r="J42" s="92">
        <v>1477.9713033898306</v>
      </c>
      <c r="K42" s="92">
        <v>373.13244663864401</v>
      </c>
      <c r="L42" s="92">
        <v>43.093557838983102</v>
      </c>
      <c r="M42" s="92"/>
      <c r="N42" s="92">
        <v>1948.8167993928814</v>
      </c>
      <c r="O42" s="92">
        <v>26.709610000000001</v>
      </c>
      <c r="P42" s="92">
        <v>380</v>
      </c>
      <c r="Q42" s="92">
        <v>605</v>
      </c>
      <c r="R42" s="92">
        <v>937.10718939288131</v>
      </c>
      <c r="S42" s="92"/>
      <c r="T42" s="92"/>
      <c r="U42" s="87">
        <v>1922.1071893928813</v>
      </c>
      <c r="V42" s="88"/>
      <c r="W42" s="88"/>
      <c r="X42" s="42"/>
      <c r="Y42" s="42"/>
      <c r="Z42" s="42"/>
    </row>
    <row r="43" spans="1:26" ht="27" customHeight="1">
      <c r="A43" s="36" t="s">
        <v>140</v>
      </c>
      <c r="B43" s="90" t="s">
        <v>141</v>
      </c>
      <c r="C43" s="94" t="s">
        <v>142</v>
      </c>
      <c r="D43" s="86" t="s">
        <v>57</v>
      </c>
      <c r="E43" s="86">
        <v>2013</v>
      </c>
      <c r="F43" s="86">
        <v>2018</v>
      </c>
      <c r="G43" s="91"/>
      <c r="H43" s="87">
        <v>1144.0678220338984</v>
      </c>
      <c r="I43" s="92">
        <v>35.622880000000002</v>
      </c>
      <c r="J43" s="92">
        <v>605.52060203389829</v>
      </c>
      <c r="K43" s="92">
        <v>436.48099999999999</v>
      </c>
      <c r="L43" s="92">
        <v>66.443340000000006</v>
      </c>
      <c r="M43" s="92"/>
      <c r="N43" s="92">
        <v>1144.0678220338984</v>
      </c>
      <c r="O43" s="92"/>
      <c r="P43" s="92">
        <v>98</v>
      </c>
      <c r="Q43" s="92">
        <v>215</v>
      </c>
      <c r="R43" s="92">
        <v>831.06782203389844</v>
      </c>
      <c r="S43" s="92"/>
      <c r="T43" s="92"/>
      <c r="U43" s="87">
        <v>1144.0678220338984</v>
      </c>
      <c r="V43" s="88"/>
      <c r="W43" s="88"/>
      <c r="X43" s="42"/>
      <c r="Y43" s="42"/>
      <c r="Z43" s="42"/>
    </row>
    <row r="44" spans="1:26" ht="27" customHeight="1">
      <c r="A44" s="36" t="s">
        <v>143</v>
      </c>
      <c r="B44" s="90" t="s">
        <v>144</v>
      </c>
      <c r="C44" s="94" t="s">
        <v>145</v>
      </c>
      <c r="D44" s="86" t="s">
        <v>57</v>
      </c>
      <c r="E44" s="86">
        <v>2013</v>
      </c>
      <c r="F44" s="86">
        <v>2018</v>
      </c>
      <c r="G44" s="91"/>
      <c r="H44" s="87">
        <v>1000.77729323339</v>
      </c>
      <c r="I44" s="92">
        <v>45.119491525423697</v>
      </c>
      <c r="J44" s="92">
        <v>564.13821693372904</v>
      </c>
      <c r="K44" s="92">
        <v>351.93244663864402</v>
      </c>
      <c r="L44" s="92">
        <v>39.5871381355932</v>
      </c>
      <c r="M44" s="92"/>
      <c r="N44" s="92">
        <v>999.23148223339001</v>
      </c>
      <c r="O44" s="92">
        <v>12.560593220338999</v>
      </c>
      <c r="P44" s="92">
        <v>335.49099999999999</v>
      </c>
      <c r="Q44" s="92">
        <v>48</v>
      </c>
      <c r="R44" s="92">
        <v>603.17988901305102</v>
      </c>
      <c r="S44" s="92"/>
      <c r="T44" s="92"/>
      <c r="U44" s="87">
        <v>986.67088901305101</v>
      </c>
      <c r="V44" s="88"/>
      <c r="W44" s="88"/>
      <c r="X44" s="42"/>
      <c r="Y44" s="42"/>
      <c r="Z44" s="42"/>
    </row>
    <row r="45" spans="1:26" ht="27" customHeight="1">
      <c r="A45" s="36" t="s">
        <v>146</v>
      </c>
      <c r="B45" s="90" t="s">
        <v>147</v>
      </c>
      <c r="C45" s="94" t="s">
        <v>148</v>
      </c>
      <c r="D45" s="86" t="s">
        <v>57</v>
      </c>
      <c r="E45" s="86">
        <v>2013</v>
      </c>
      <c r="F45" s="86">
        <v>2018</v>
      </c>
      <c r="G45" s="91"/>
      <c r="H45" s="87">
        <v>1137.2186779661022</v>
      </c>
      <c r="I45" s="92">
        <v>40.704979999999999</v>
      </c>
      <c r="J45" s="92">
        <v>561.97402796610197</v>
      </c>
      <c r="K45" s="92">
        <v>468.04177000000004</v>
      </c>
      <c r="L45" s="92">
        <v>66.497900000000001</v>
      </c>
      <c r="M45" s="92"/>
      <c r="N45" s="92">
        <v>1136.9559659661022</v>
      </c>
      <c r="O45" s="92">
        <v>7</v>
      </c>
      <c r="P45" s="92">
        <v>72</v>
      </c>
      <c r="Q45" s="92">
        <v>450</v>
      </c>
      <c r="R45" s="92">
        <v>607.95596596610221</v>
      </c>
      <c r="S45" s="92"/>
      <c r="T45" s="92"/>
      <c r="U45" s="87">
        <v>1129.9559659661022</v>
      </c>
      <c r="V45" s="88"/>
      <c r="W45" s="88"/>
      <c r="X45" s="42"/>
      <c r="Y45" s="42"/>
      <c r="Z45" s="42"/>
    </row>
    <row r="46" spans="1:26" ht="27" customHeight="1">
      <c r="A46" s="36" t="s">
        <v>149</v>
      </c>
      <c r="B46" s="90" t="s">
        <v>150</v>
      </c>
      <c r="C46" s="94" t="s">
        <v>270</v>
      </c>
      <c r="D46" s="86" t="s">
        <v>57</v>
      </c>
      <c r="E46" s="86">
        <v>2018</v>
      </c>
      <c r="F46" s="86">
        <v>2018</v>
      </c>
      <c r="G46" s="91"/>
      <c r="H46" s="87">
        <v>1785.9277699999998</v>
      </c>
      <c r="I46" s="92">
        <v>71.178110000000004</v>
      </c>
      <c r="J46" s="92">
        <v>992.94554999999968</v>
      </c>
      <c r="K46" s="92">
        <v>649.22658999999999</v>
      </c>
      <c r="L46" s="92">
        <v>72.577520000000007</v>
      </c>
      <c r="M46" s="92"/>
      <c r="N46" s="92">
        <v>1785.9277699999998</v>
      </c>
      <c r="O46" s="92"/>
      <c r="P46" s="92"/>
      <c r="Q46" s="92"/>
      <c r="R46" s="92">
        <v>1785.9277699999998</v>
      </c>
      <c r="S46" s="92"/>
      <c r="T46" s="92"/>
      <c r="U46" s="87">
        <v>1785.9277699999998</v>
      </c>
      <c r="V46" s="88"/>
      <c r="W46" s="88"/>
      <c r="X46" s="42"/>
      <c r="Y46" s="42"/>
      <c r="Z46" s="42"/>
    </row>
    <row r="47" spans="1:26" ht="27" customHeight="1">
      <c r="A47" s="36" t="s">
        <v>152</v>
      </c>
      <c r="B47" s="90" t="s">
        <v>153</v>
      </c>
      <c r="C47" s="94" t="s">
        <v>154</v>
      </c>
      <c r="D47" s="86" t="s">
        <v>57</v>
      </c>
      <c r="E47" s="86">
        <v>2013</v>
      </c>
      <c r="F47" s="86">
        <v>2019</v>
      </c>
      <c r="G47" s="91"/>
      <c r="H47" s="87">
        <v>1165.154720338983</v>
      </c>
      <c r="I47" s="91">
        <v>41.336190000000002</v>
      </c>
      <c r="J47" s="91">
        <v>652.57472033898307</v>
      </c>
      <c r="K47" s="91">
        <v>396.80090999999999</v>
      </c>
      <c r="L47" s="91">
        <v>74.442899999999995</v>
      </c>
      <c r="M47" s="92"/>
      <c r="N47" s="91">
        <v>1165.154720338983</v>
      </c>
      <c r="O47" s="91"/>
      <c r="P47" s="91">
        <v>48</v>
      </c>
      <c r="Q47" s="91">
        <v>112</v>
      </c>
      <c r="R47" s="91">
        <v>587</v>
      </c>
      <c r="S47" s="91">
        <v>418.154720338983</v>
      </c>
      <c r="T47" s="86"/>
      <c r="U47" s="87">
        <v>1165.154720338983</v>
      </c>
      <c r="V47" s="88"/>
      <c r="W47" s="88"/>
      <c r="X47" s="42"/>
      <c r="Y47" s="42"/>
      <c r="Z47" s="42"/>
    </row>
    <row r="48" spans="1:26" ht="27" customHeight="1">
      <c r="A48" s="36" t="s">
        <v>155</v>
      </c>
      <c r="B48" s="90" t="s">
        <v>156</v>
      </c>
      <c r="C48" s="94" t="s">
        <v>157</v>
      </c>
      <c r="D48" s="86" t="s">
        <v>57</v>
      </c>
      <c r="E48" s="86">
        <v>2010</v>
      </c>
      <c r="F48" s="86">
        <v>2019</v>
      </c>
      <c r="G48" s="91"/>
      <c r="H48" s="87">
        <v>1356.0170847457625</v>
      </c>
      <c r="I48" s="91">
        <v>34.331029999999998</v>
      </c>
      <c r="J48" s="91">
        <v>842.69237474576278</v>
      </c>
      <c r="K48" s="91">
        <v>396.80090999999999</v>
      </c>
      <c r="L48" s="91">
        <v>82.192769999999996</v>
      </c>
      <c r="M48" s="92"/>
      <c r="N48" s="91">
        <v>1346.9326757457625</v>
      </c>
      <c r="O48" s="96">
        <v>224.14771880508499</v>
      </c>
      <c r="P48" s="96">
        <v>550.36500000000001</v>
      </c>
      <c r="Q48" s="96">
        <v>98</v>
      </c>
      <c r="R48" s="96">
        <v>312</v>
      </c>
      <c r="S48" s="96">
        <v>162.41995694067759</v>
      </c>
      <c r="T48" s="86"/>
      <c r="U48" s="87">
        <v>1122.7849569406776</v>
      </c>
      <c r="V48" s="88"/>
      <c r="W48" s="88"/>
      <c r="X48" s="42"/>
      <c r="Y48" s="42"/>
      <c r="Z48" s="42"/>
    </row>
    <row r="49" spans="1:26" ht="32.25" customHeight="1">
      <c r="A49" s="36" t="s">
        <v>158</v>
      </c>
      <c r="B49" s="90" t="s">
        <v>159</v>
      </c>
      <c r="C49" s="94" t="s">
        <v>160</v>
      </c>
      <c r="D49" s="86" t="s">
        <v>57</v>
      </c>
      <c r="E49" s="86">
        <v>2015</v>
      </c>
      <c r="F49" s="86">
        <v>2019</v>
      </c>
      <c r="G49" s="91"/>
      <c r="H49" s="87">
        <v>858.47457627118695</v>
      </c>
      <c r="I49" s="92">
        <v>34.569458810901601</v>
      </c>
      <c r="J49" s="92">
        <v>315.38987834129603</v>
      </c>
      <c r="K49" s="92">
        <v>434.08513954739999</v>
      </c>
      <c r="L49" s="92">
        <v>74.430099571589295</v>
      </c>
      <c r="M49" s="92"/>
      <c r="N49" s="92">
        <v>858.47457627118695</v>
      </c>
      <c r="O49" s="92"/>
      <c r="P49" s="92"/>
      <c r="Q49" s="92">
        <v>12</v>
      </c>
      <c r="R49" s="92">
        <v>484</v>
      </c>
      <c r="S49" s="92">
        <v>362.47457627118695</v>
      </c>
      <c r="T49" s="92"/>
      <c r="U49" s="87">
        <v>858.47457627118695</v>
      </c>
      <c r="V49" s="88"/>
      <c r="W49" s="88"/>
      <c r="X49" s="42"/>
      <c r="Y49" s="42"/>
      <c r="Z49" s="42"/>
    </row>
    <row r="50" spans="1:26" ht="27" customHeight="1">
      <c r="A50" s="36" t="s">
        <v>161</v>
      </c>
      <c r="B50" s="90" t="s">
        <v>162</v>
      </c>
      <c r="C50" s="94" t="s">
        <v>163</v>
      </c>
      <c r="D50" s="86" t="s">
        <v>57</v>
      </c>
      <c r="E50" s="86">
        <v>2015</v>
      </c>
      <c r="F50" s="86">
        <v>2019</v>
      </c>
      <c r="G50" s="91"/>
      <c r="H50" s="87">
        <v>610.16949152542384</v>
      </c>
      <c r="I50" s="91">
        <v>44.978000000000002</v>
      </c>
      <c r="J50" s="91">
        <v>150.19149152542377</v>
      </c>
      <c r="K50" s="91">
        <v>380</v>
      </c>
      <c r="L50" s="91">
        <v>35</v>
      </c>
      <c r="M50" s="92"/>
      <c r="N50" s="92">
        <v>610.16949152542384</v>
      </c>
      <c r="O50" s="86"/>
      <c r="P50" s="86"/>
      <c r="Q50" s="86">
        <v>24</v>
      </c>
      <c r="R50" s="86">
        <v>360</v>
      </c>
      <c r="S50" s="92">
        <v>226.16949152542384</v>
      </c>
      <c r="T50" s="86"/>
      <c r="U50" s="87">
        <v>610.16949152542384</v>
      </c>
      <c r="V50" s="88"/>
      <c r="W50" s="88"/>
      <c r="X50" s="42"/>
      <c r="Y50" s="42"/>
      <c r="Z50" s="42"/>
    </row>
    <row r="51" spans="1:26" ht="27" customHeight="1">
      <c r="A51" s="36" t="s">
        <v>164</v>
      </c>
      <c r="B51" s="90" t="s">
        <v>165</v>
      </c>
      <c r="C51" s="94" t="s">
        <v>166</v>
      </c>
      <c r="D51" s="86" t="s">
        <v>57</v>
      </c>
      <c r="E51" s="86">
        <v>2015</v>
      </c>
      <c r="F51" s="86">
        <v>2019</v>
      </c>
      <c r="G51" s="91"/>
      <c r="H51" s="87">
        <v>679.03881355932208</v>
      </c>
      <c r="I51" s="91">
        <v>34.636763000000002</v>
      </c>
      <c r="J51" s="91">
        <v>143.65825407255642</v>
      </c>
      <c r="K51" s="91">
        <v>433.7725744</v>
      </c>
      <c r="L51" s="91">
        <v>66.971222086765707</v>
      </c>
      <c r="M51" s="92"/>
      <c r="N51" s="92">
        <v>679.03881355932208</v>
      </c>
      <c r="O51" s="91">
        <v>12.711864406779661</v>
      </c>
      <c r="P51" s="86"/>
      <c r="Q51" s="86">
        <v>36</v>
      </c>
      <c r="R51" s="86">
        <v>285</v>
      </c>
      <c r="S51" s="92">
        <v>345.3269491525424</v>
      </c>
      <c r="T51" s="86"/>
      <c r="U51" s="87">
        <v>666.3269491525424</v>
      </c>
      <c r="V51" s="88"/>
      <c r="W51" s="88"/>
      <c r="X51" s="42"/>
      <c r="Y51" s="42"/>
      <c r="Z51" s="42"/>
    </row>
    <row r="52" spans="1:26" ht="27" customHeight="1">
      <c r="A52" s="36" t="s">
        <v>167</v>
      </c>
      <c r="B52" s="90" t="s">
        <v>168</v>
      </c>
      <c r="C52" s="94" t="s">
        <v>169</v>
      </c>
      <c r="D52" s="86" t="s">
        <v>57</v>
      </c>
      <c r="E52" s="86">
        <v>2013</v>
      </c>
      <c r="F52" s="86">
        <v>2020</v>
      </c>
      <c r="G52" s="91"/>
      <c r="H52" s="87">
        <v>1282.2451016949153</v>
      </c>
      <c r="I52" s="91">
        <v>52.769489999999998</v>
      </c>
      <c r="J52" s="91">
        <v>808.06366169491537</v>
      </c>
      <c r="K52" s="91">
        <v>351.93245000000002</v>
      </c>
      <c r="L52" s="91">
        <v>69.479500000000002</v>
      </c>
      <c r="M52" s="92"/>
      <c r="N52" s="92">
        <v>1273.0678136949152</v>
      </c>
      <c r="O52" s="92">
        <v>13.2699</v>
      </c>
      <c r="P52" s="92">
        <v>25</v>
      </c>
      <c r="Q52" s="92">
        <v>260</v>
      </c>
      <c r="R52" s="92">
        <v>320.82619999999997</v>
      </c>
      <c r="S52" s="92">
        <v>238</v>
      </c>
      <c r="T52" s="92">
        <v>415.97171369491525</v>
      </c>
      <c r="U52" s="87">
        <v>1259.7979136949152</v>
      </c>
      <c r="V52" s="88"/>
      <c r="W52" s="88"/>
      <c r="X52" s="42"/>
      <c r="Y52" s="42"/>
      <c r="Z52" s="42"/>
    </row>
    <row r="53" spans="1:26" ht="27" customHeight="1">
      <c r="A53" s="36" t="s">
        <v>170</v>
      </c>
      <c r="B53" s="90" t="s">
        <v>171</v>
      </c>
      <c r="C53" s="94" t="s">
        <v>172</v>
      </c>
      <c r="D53" s="86" t="s">
        <v>57</v>
      </c>
      <c r="E53" s="86">
        <v>2013</v>
      </c>
      <c r="F53" s="86">
        <v>2020</v>
      </c>
      <c r="G53" s="91"/>
      <c r="H53" s="87">
        <v>1650.2762711864407</v>
      </c>
      <c r="I53" s="91">
        <v>47.498502000000002</v>
      </c>
      <c r="J53" s="91">
        <v>1077.0899091864408</v>
      </c>
      <c r="K53" s="91">
        <v>436.48099000000002</v>
      </c>
      <c r="L53" s="91">
        <v>89.206869999999995</v>
      </c>
      <c r="M53" s="92"/>
      <c r="N53" s="92">
        <v>1650.2762711864407</v>
      </c>
      <c r="O53" s="92"/>
      <c r="P53" s="92"/>
      <c r="Q53" s="92"/>
      <c r="R53" s="92">
        <v>26</v>
      </c>
      <c r="S53" s="92">
        <v>649</v>
      </c>
      <c r="T53" s="92">
        <v>975.27627118644068</v>
      </c>
      <c r="U53" s="87">
        <v>1650.2762711864407</v>
      </c>
      <c r="V53" s="88"/>
      <c r="W53" s="88"/>
      <c r="X53" s="42"/>
      <c r="Y53" s="42"/>
      <c r="Z53" s="42"/>
    </row>
    <row r="54" spans="1:26" ht="27" customHeight="1">
      <c r="A54" s="36" t="s">
        <v>173</v>
      </c>
      <c r="B54" s="90" t="s">
        <v>174</v>
      </c>
      <c r="C54" s="94" t="s">
        <v>175</v>
      </c>
      <c r="D54" s="86" t="s">
        <v>57</v>
      </c>
      <c r="E54" s="86">
        <v>2013</v>
      </c>
      <c r="F54" s="86">
        <v>2020</v>
      </c>
      <c r="G54" s="91"/>
      <c r="H54" s="87">
        <v>2053.7083056451443</v>
      </c>
      <c r="I54" s="91">
        <v>50.951050000000002</v>
      </c>
      <c r="J54" s="91">
        <v>1338.9424856451444</v>
      </c>
      <c r="K54" s="91">
        <v>568.04177000000004</v>
      </c>
      <c r="L54" s="91">
        <v>95.772999999999996</v>
      </c>
      <c r="M54" s="92"/>
      <c r="N54" s="92">
        <v>2053.7083056451443</v>
      </c>
      <c r="O54" s="92"/>
      <c r="P54" s="92"/>
      <c r="Q54" s="92"/>
      <c r="R54" s="92">
        <v>111</v>
      </c>
      <c r="S54" s="92">
        <v>1029</v>
      </c>
      <c r="T54" s="92">
        <v>913.70830564514426</v>
      </c>
      <c r="U54" s="87">
        <v>2053.7083056451443</v>
      </c>
      <c r="V54" s="88"/>
      <c r="W54" s="88"/>
      <c r="X54" s="42"/>
      <c r="Y54" s="42"/>
      <c r="Z54" s="42"/>
    </row>
    <row r="55" spans="1:26" ht="27" customHeight="1">
      <c r="A55" s="36" t="s">
        <v>176</v>
      </c>
      <c r="B55" s="90" t="s">
        <v>177</v>
      </c>
      <c r="C55" s="94" t="s">
        <v>178</v>
      </c>
      <c r="D55" s="86" t="s">
        <v>57</v>
      </c>
      <c r="E55" s="86">
        <v>2013</v>
      </c>
      <c r="F55" s="86">
        <v>2021</v>
      </c>
      <c r="G55" s="91"/>
      <c r="H55" s="87">
        <v>1214.1269237288136</v>
      </c>
      <c r="I55" s="91">
        <v>41.6096</v>
      </c>
      <c r="J55" s="91">
        <v>699.50708372881365</v>
      </c>
      <c r="K55" s="91">
        <v>396.80090999999999</v>
      </c>
      <c r="L55" s="91">
        <v>76.209329999999994</v>
      </c>
      <c r="M55" s="92"/>
      <c r="N55" s="92">
        <v>1214.1269237288136</v>
      </c>
      <c r="O55" s="92"/>
      <c r="P55" s="92"/>
      <c r="Q55" s="92"/>
      <c r="R55" s="92"/>
      <c r="S55" s="92">
        <v>16</v>
      </c>
      <c r="T55" s="92">
        <v>336</v>
      </c>
      <c r="U55" s="87">
        <v>352</v>
      </c>
      <c r="V55" s="88"/>
      <c r="W55" s="88"/>
      <c r="X55" s="42"/>
      <c r="Y55" s="42"/>
      <c r="Z55" s="42"/>
    </row>
    <row r="56" spans="1:26" ht="27" customHeight="1">
      <c r="A56" s="36" t="s">
        <v>179</v>
      </c>
      <c r="B56" s="90" t="s">
        <v>180</v>
      </c>
      <c r="C56" s="94" t="s">
        <v>181</v>
      </c>
      <c r="D56" s="86" t="s">
        <v>57</v>
      </c>
      <c r="E56" s="86">
        <v>2013</v>
      </c>
      <c r="F56" s="86">
        <v>2021</v>
      </c>
      <c r="G56" s="91"/>
      <c r="H56" s="87">
        <v>2118.7161694915253</v>
      </c>
      <c r="I56" s="91">
        <v>52</v>
      </c>
      <c r="J56" s="91">
        <v>1556.7161694915253</v>
      </c>
      <c r="K56" s="91">
        <v>420</v>
      </c>
      <c r="L56" s="91">
        <v>90</v>
      </c>
      <c r="M56" s="92"/>
      <c r="N56" s="92">
        <v>2118.7161694915253</v>
      </c>
      <c r="O56" s="92"/>
      <c r="P56" s="92"/>
      <c r="Q56" s="92"/>
      <c r="R56" s="92"/>
      <c r="S56" s="92">
        <v>21</v>
      </c>
      <c r="T56" s="92">
        <v>549</v>
      </c>
      <c r="U56" s="87">
        <v>570</v>
      </c>
      <c r="V56" s="88"/>
      <c r="W56" s="88"/>
      <c r="X56" s="42"/>
      <c r="Y56" s="42"/>
      <c r="Z56" s="42"/>
    </row>
    <row r="57" spans="1:26" ht="27" customHeight="1">
      <c r="A57" s="36" t="s">
        <v>182</v>
      </c>
      <c r="B57" s="90" t="s">
        <v>183</v>
      </c>
      <c r="C57" s="94" t="s">
        <v>184</v>
      </c>
      <c r="D57" s="86" t="s">
        <v>57</v>
      </c>
      <c r="E57" s="86">
        <v>2013</v>
      </c>
      <c r="F57" s="86">
        <v>2022</v>
      </c>
      <c r="G57" s="91"/>
      <c r="H57" s="87">
        <v>1005.939360514949</v>
      </c>
      <c r="I57" s="91">
        <v>34.236449999999998</v>
      </c>
      <c r="J57" s="91">
        <v>323.4134005149491</v>
      </c>
      <c r="K57" s="91">
        <v>586.75487999999996</v>
      </c>
      <c r="L57" s="91">
        <v>61.53463</v>
      </c>
      <c r="M57" s="92"/>
      <c r="N57" s="92">
        <v>1005.939360514949</v>
      </c>
      <c r="O57" s="92"/>
      <c r="P57" s="92"/>
      <c r="Q57" s="92"/>
      <c r="R57" s="92"/>
      <c r="S57" s="92">
        <v>13</v>
      </c>
      <c r="T57" s="92">
        <v>55</v>
      </c>
      <c r="U57" s="87">
        <v>68</v>
      </c>
      <c r="V57" s="88"/>
      <c r="W57" s="88"/>
      <c r="X57" s="42"/>
      <c r="Y57" s="42"/>
      <c r="Z57" s="42"/>
    </row>
    <row r="58" spans="1:26" ht="27" customHeight="1">
      <c r="A58" s="36" t="s">
        <v>185</v>
      </c>
      <c r="B58" s="90" t="s">
        <v>186</v>
      </c>
      <c r="C58" s="94" t="s">
        <v>187</v>
      </c>
      <c r="D58" s="86" t="s">
        <v>57</v>
      </c>
      <c r="E58" s="86">
        <v>2013</v>
      </c>
      <c r="F58" s="86">
        <v>2022</v>
      </c>
      <c r="G58" s="91"/>
      <c r="H58" s="87">
        <v>1137.2186779661017</v>
      </c>
      <c r="I58" s="91">
        <v>40.704979999999999</v>
      </c>
      <c r="J58" s="91">
        <v>461.97402796610169</v>
      </c>
      <c r="K58" s="91">
        <v>568.04177000000004</v>
      </c>
      <c r="L58" s="91">
        <v>66.497900000000001</v>
      </c>
      <c r="M58" s="92"/>
      <c r="N58" s="92">
        <v>1137.2186779661017</v>
      </c>
      <c r="O58" s="92"/>
      <c r="P58" s="92"/>
      <c r="Q58" s="92"/>
      <c r="R58" s="92"/>
      <c r="S58" s="92">
        <v>15</v>
      </c>
      <c r="T58" s="92">
        <v>112</v>
      </c>
      <c r="U58" s="87">
        <v>127</v>
      </c>
      <c r="V58" s="88"/>
      <c r="W58" s="88"/>
      <c r="X58" s="42"/>
      <c r="Y58" s="42"/>
      <c r="Z58" s="42"/>
    </row>
    <row r="59" spans="1:26" ht="27" customHeight="1">
      <c r="A59" s="36" t="s">
        <v>188</v>
      </c>
      <c r="B59" s="90" t="s">
        <v>189</v>
      </c>
      <c r="C59" s="94" t="s">
        <v>190</v>
      </c>
      <c r="D59" s="86" t="s">
        <v>57</v>
      </c>
      <c r="E59" s="86">
        <v>2013</v>
      </c>
      <c r="F59" s="86">
        <v>2022</v>
      </c>
      <c r="G59" s="91"/>
      <c r="H59" s="87">
        <v>1086.9031016949152</v>
      </c>
      <c r="I59" s="91">
        <v>49.512250000000002</v>
      </c>
      <c r="J59" s="91">
        <v>574.17430169491536</v>
      </c>
      <c r="K59" s="91">
        <v>396.80090999999999</v>
      </c>
      <c r="L59" s="91">
        <v>66.415639999999996</v>
      </c>
      <c r="M59" s="92"/>
      <c r="N59" s="92">
        <v>1086.9031016949152</v>
      </c>
      <c r="O59" s="92"/>
      <c r="P59" s="92"/>
      <c r="Q59" s="92"/>
      <c r="R59" s="92"/>
      <c r="S59" s="92">
        <v>13</v>
      </c>
      <c r="T59" s="92">
        <v>150</v>
      </c>
      <c r="U59" s="87">
        <v>163</v>
      </c>
      <c r="V59" s="88"/>
      <c r="W59" s="88"/>
      <c r="X59" s="42"/>
      <c r="Y59" s="42"/>
      <c r="Z59" s="42"/>
    </row>
    <row r="60" spans="1:26" ht="27" customHeight="1">
      <c r="A60" s="36" t="s">
        <v>191</v>
      </c>
      <c r="B60" s="90" t="s">
        <v>192</v>
      </c>
      <c r="C60" s="94" t="s">
        <v>193</v>
      </c>
      <c r="D60" s="86" t="s">
        <v>57</v>
      </c>
      <c r="E60" s="86">
        <v>2013</v>
      </c>
      <c r="F60" s="86">
        <v>2015</v>
      </c>
      <c r="G60" s="91"/>
      <c r="H60" s="87">
        <v>48.305084745762713</v>
      </c>
      <c r="I60" s="91">
        <v>48.305084745762713</v>
      </c>
      <c r="J60" s="91"/>
      <c r="K60" s="91"/>
      <c r="L60" s="91"/>
      <c r="M60" s="92"/>
      <c r="N60" s="91">
        <v>31.907544745762713</v>
      </c>
      <c r="O60" s="91">
        <v>31.907544745762713</v>
      </c>
      <c r="P60" s="86"/>
      <c r="Q60" s="86"/>
      <c r="R60" s="86"/>
      <c r="S60" s="86"/>
      <c r="T60" s="86"/>
      <c r="U60" s="87">
        <v>0</v>
      </c>
      <c r="V60" s="88"/>
      <c r="W60" s="88"/>
      <c r="X60" s="42"/>
      <c r="Y60" s="42"/>
      <c r="Z60" s="42"/>
    </row>
    <row r="61" spans="1:26" s="43" customFormat="1" ht="27" customHeight="1">
      <c r="A61" s="44" t="s">
        <v>194</v>
      </c>
      <c r="B61" s="89" t="s">
        <v>195</v>
      </c>
      <c r="C61" s="84"/>
      <c r="D61" s="85"/>
      <c r="E61" s="85"/>
      <c r="F61" s="85"/>
      <c r="G61" s="85"/>
      <c r="H61" s="87">
        <v>6701.732038069491</v>
      </c>
      <c r="I61" s="87">
        <v>189.4540495</v>
      </c>
      <c r="J61" s="87">
        <v>5923.557280569491</v>
      </c>
      <c r="K61" s="87">
        <v>220.79782800000001</v>
      </c>
      <c r="L61" s="87">
        <v>367.92288000000002</v>
      </c>
      <c r="M61" s="87"/>
      <c r="N61" s="87">
        <v>5316.3463853915255</v>
      </c>
      <c r="O61" s="87">
        <v>332.029</v>
      </c>
      <c r="P61" s="87">
        <v>1181.1855932203389</v>
      </c>
      <c r="Q61" s="87">
        <v>553.21081342372895</v>
      </c>
      <c r="R61" s="87">
        <v>1369.9392372881355</v>
      </c>
      <c r="S61" s="87">
        <v>703.579584108983</v>
      </c>
      <c r="T61" s="87">
        <v>640</v>
      </c>
      <c r="U61" s="87">
        <v>4447.9152280411872</v>
      </c>
      <c r="V61" s="88"/>
      <c r="W61" s="88"/>
      <c r="X61" s="42"/>
      <c r="Y61" s="42"/>
      <c r="Z61" s="42"/>
    </row>
    <row r="62" spans="1:26" ht="30" customHeight="1">
      <c r="A62" s="36" t="s">
        <v>196</v>
      </c>
      <c r="B62" s="90" t="s">
        <v>197</v>
      </c>
      <c r="C62" s="94" t="s">
        <v>198</v>
      </c>
      <c r="D62" s="86" t="s">
        <v>50</v>
      </c>
      <c r="E62" s="86">
        <v>2011</v>
      </c>
      <c r="F62" s="86">
        <v>2015</v>
      </c>
      <c r="G62" s="91">
        <v>357.20909</v>
      </c>
      <c r="H62" s="87">
        <v>1231.3559322033898</v>
      </c>
      <c r="I62" s="91">
        <v>18.588999999999999</v>
      </c>
      <c r="J62" s="91">
        <v>1110.0493642033898</v>
      </c>
      <c r="K62" s="91">
        <v>25.628568000000001</v>
      </c>
      <c r="L62" s="91">
        <v>77.088999999999999</v>
      </c>
      <c r="M62" s="92">
        <v>13.7482487031495</v>
      </c>
      <c r="N62" s="92">
        <v>42.029000000000003</v>
      </c>
      <c r="O62" s="91">
        <v>42.029000000000003</v>
      </c>
      <c r="P62" s="86"/>
      <c r="Q62" s="86"/>
      <c r="R62" s="86"/>
      <c r="S62" s="86"/>
      <c r="T62" s="86"/>
      <c r="U62" s="87">
        <v>0</v>
      </c>
      <c r="V62" s="88"/>
      <c r="W62" s="88"/>
      <c r="X62" s="42"/>
      <c r="Y62" s="42"/>
      <c r="Z62" s="42"/>
    </row>
    <row r="63" spans="1:26" ht="27" customHeight="1">
      <c r="A63" s="36" t="s">
        <v>199</v>
      </c>
      <c r="B63" s="90" t="s">
        <v>200</v>
      </c>
      <c r="C63" s="94" t="s">
        <v>201</v>
      </c>
      <c r="D63" s="86" t="s">
        <v>57</v>
      </c>
      <c r="E63" s="86">
        <v>2016</v>
      </c>
      <c r="F63" s="86">
        <v>2016</v>
      </c>
      <c r="G63" s="91"/>
      <c r="H63" s="87">
        <v>399.185593220339</v>
      </c>
      <c r="I63" s="91">
        <v>7.2008799999999997</v>
      </c>
      <c r="J63" s="91">
        <v>342.02274322033907</v>
      </c>
      <c r="K63" s="91">
        <v>23.389600000000002</v>
      </c>
      <c r="L63" s="91">
        <v>26.572369999999999</v>
      </c>
      <c r="M63" s="92"/>
      <c r="N63" s="92">
        <v>399.185593220339</v>
      </c>
      <c r="O63" s="86"/>
      <c r="P63" s="92">
        <v>399.185593220339</v>
      </c>
      <c r="Q63" s="86"/>
      <c r="R63" s="86"/>
      <c r="S63" s="86"/>
      <c r="T63" s="86"/>
      <c r="U63" s="87">
        <v>399.185593220339</v>
      </c>
      <c r="V63" s="88"/>
      <c r="W63" s="88"/>
      <c r="X63" s="42"/>
      <c r="Y63" s="42"/>
      <c r="Z63" s="42"/>
    </row>
    <row r="64" spans="1:26" ht="35.25" customHeight="1">
      <c r="A64" s="36" t="s">
        <v>202</v>
      </c>
      <c r="B64" s="90" t="s">
        <v>203</v>
      </c>
      <c r="C64" s="94" t="s">
        <v>60</v>
      </c>
      <c r="D64" s="86" t="s">
        <v>50</v>
      </c>
      <c r="E64" s="86">
        <v>2011</v>
      </c>
      <c r="F64" s="86">
        <v>2017</v>
      </c>
      <c r="G64" s="91"/>
      <c r="H64" s="87">
        <v>1309.4390254237289</v>
      </c>
      <c r="I64" s="91">
        <v>20.7601695</v>
      </c>
      <c r="J64" s="91">
        <v>1233.0926859237291</v>
      </c>
      <c r="K64" s="91">
        <v>31.77966</v>
      </c>
      <c r="L64" s="91">
        <v>23.806509999999999</v>
      </c>
      <c r="M64" s="92"/>
      <c r="N64" s="92">
        <v>1293.210813423729</v>
      </c>
      <c r="O64" s="86">
        <v>280</v>
      </c>
      <c r="P64" s="86">
        <v>775</v>
      </c>
      <c r="Q64" s="92">
        <v>238.21081342372895</v>
      </c>
      <c r="R64" s="86"/>
      <c r="S64" s="86"/>
      <c r="T64" s="86"/>
      <c r="U64" s="87">
        <v>1013.210813423729</v>
      </c>
      <c r="V64" s="88"/>
      <c r="W64" s="88"/>
      <c r="X64" s="42"/>
      <c r="Y64" s="42"/>
      <c r="Z64" s="42"/>
    </row>
    <row r="65" spans="1:26" ht="33" customHeight="1">
      <c r="A65" s="36" t="s">
        <v>204</v>
      </c>
      <c r="B65" s="90" t="s">
        <v>205</v>
      </c>
      <c r="C65" s="94" t="s">
        <v>206</v>
      </c>
      <c r="D65" s="86" t="s">
        <v>50</v>
      </c>
      <c r="E65" s="86">
        <v>2011</v>
      </c>
      <c r="F65" s="86">
        <v>2018</v>
      </c>
      <c r="G65" s="91"/>
      <c r="H65" s="87">
        <v>189.83050847457628</v>
      </c>
      <c r="I65" s="86"/>
      <c r="J65" s="92">
        <v>186.83050847457628</v>
      </c>
      <c r="K65" s="86"/>
      <c r="L65" s="86">
        <v>3</v>
      </c>
      <c r="M65" s="92"/>
      <c r="N65" s="92">
        <v>10</v>
      </c>
      <c r="O65" s="86">
        <v>10</v>
      </c>
      <c r="P65" s="86"/>
      <c r="Q65" s="86"/>
      <c r="R65" s="86"/>
      <c r="S65" s="86"/>
      <c r="T65" s="86"/>
      <c r="U65" s="87">
        <v>0</v>
      </c>
      <c r="V65" s="88"/>
      <c r="W65" s="88"/>
      <c r="X65" s="42"/>
      <c r="Y65" s="42"/>
      <c r="Z65" s="42"/>
    </row>
    <row r="66" spans="1:26" ht="33.75" customHeight="1">
      <c r="A66" s="36" t="s">
        <v>207</v>
      </c>
      <c r="B66" s="90" t="s">
        <v>208</v>
      </c>
      <c r="C66" s="94" t="s">
        <v>209</v>
      </c>
      <c r="D66" s="86" t="s">
        <v>57</v>
      </c>
      <c r="E66" s="86">
        <v>2015</v>
      </c>
      <c r="F66" s="86">
        <v>2019</v>
      </c>
      <c r="G66" s="91"/>
      <c r="H66" s="87">
        <v>1081.9392372881355</v>
      </c>
      <c r="I66" s="91">
        <v>26.13</v>
      </c>
      <c r="J66" s="92">
        <v>957.08923728813556</v>
      </c>
      <c r="K66" s="86">
        <v>35</v>
      </c>
      <c r="L66" s="91">
        <v>63.72</v>
      </c>
      <c r="M66" s="92"/>
      <c r="N66" s="92">
        <v>1081.9392372881355</v>
      </c>
      <c r="O66" s="86"/>
      <c r="P66" s="86">
        <v>7</v>
      </c>
      <c r="Q66" s="86">
        <v>315</v>
      </c>
      <c r="R66" s="92">
        <v>661.93923728813547</v>
      </c>
      <c r="S66" s="86">
        <v>98</v>
      </c>
      <c r="T66" s="86"/>
      <c r="U66" s="87">
        <v>1081.9392372881355</v>
      </c>
      <c r="V66" s="88"/>
      <c r="W66" s="88"/>
      <c r="X66" s="42"/>
      <c r="Y66" s="42"/>
      <c r="Z66" s="42"/>
    </row>
    <row r="67" spans="1:26" ht="33" customHeight="1">
      <c r="A67" s="36" t="s">
        <v>210</v>
      </c>
      <c r="B67" s="90" t="s">
        <v>211</v>
      </c>
      <c r="C67" s="94" t="s">
        <v>212</v>
      </c>
      <c r="D67" s="86" t="s">
        <v>57</v>
      </c>
      <c r="E67" s="86">
        <v>2015</v>
      </c>
      <c r="F67" s="86">
        <v>2019</v>
      </c>
      <c r="G67" s="91"/>
      <c r="H67" s="87">
        <v>1298.3253468208475</v>
      </c>
      <c r="I67" s="91">
        <v>48.774000000000001</v>
      </c>
      <c r="J67" s="91">
        <v>1140.8163468208475</v>
      </c>
      <c r="K67" s="91">
        <v>35</v>
      </c>
      <c r="L67" s="91">
        <v>73.734999999999999</v>
      </c>
      <c r="M67" s="92"/>
      <c r="N67" s="92">
        <v>1298.3253468208475</v>
      </c>
      <c r="O67" s="86"/>
      <c r="P67" s="86"/>
      <c r="Q67" s="86"/>
      <c r="R67" s="86">
        <v>708</v>
      </c>
      <c r="S67" s="92">
        <v>590.32534682084747</v>
      </c>
      <c r="T67" s="86"/>
      <c r="U67" s="87">
        <v>1298.3253468208475</v>
      </c>
      <c r="V67" s="88"/>
      <c r="W67" s="88"/>
      <c r="X67" s="42"/>
      <c r="Y67" s="42"/>
      <c r="Z67" s="42"/>
    </row>
    <row r="68" spans="1:26" ht="27" customHeight="1">
      <c r="A68" s="36" t="s">
        <v>213</v>
      </c>
      <c r="B68" s="90" t="s">
        <v>214</v>
      </c>
      <c r="C68" s="94" t="s">
        <v>215</v>
      </c>
      <c r="D68" s="86" t="s">
        <v>57</v>
      </c>
      <c r="E68" s="86">
        <v>2019</v>
      </c>
      <c r="F68" s="86">
        <v>2021</v>
      </c>
      <c r="G68" s="91"/>
      <c r="H68" s="87">
        <v>595.82819731923735</v>
      </c>
      <c r="I68" s="86">
        <v>34</v>
      </c>
      <c r="J68" s="92">
        <v>476.82819731923735</v>
      </c>
      <c r="K68" s="86">
        <v>35</v>
      </c>
      <c r="L68" s="86">
        <v>50</v>
      </c>
      <c r="M68" s="92"/>
      <c r="N68" s="92">
        <v>595.82819731923735</v>
      </c>
      <c r="O68" s="86"/>
      <c r="P68" s="86"/>
      <c r="Q68" s="86"/>
      <c r="R68" s="86"/>
      <c r="S68" s="91">
        <v>7.6271186440677967</v>
      </c>
      <c r="T68" s="91">
        <v>320</v>
      </c>
      <c r="U68" s="87">
        <v>327.62711864406782</v>
      </c>
      <c r="V68" s="88"/>
      <c r="W68" s="88"/>
      <c r="X68" s="42"/>
      <c r="Y68" s="42"/>
      <c r="Z68" s="42"/>
    </row>
    <row r="69" spans="1:26" ht="27" customHeight="1">
      <c r="A69" s="36" t="s">
        <v>216</v>
      </c>
      <c r="B69" s="90" t="s">
        <v>217</v>
      </c>
      <c r="C69" s="94" t="s">
        <v>218</v>
      </c>
      <c r="D69" s="86" t="s">
        <v>57</v>
      </c>
      <c r="E69" s="86">
        <v>2019</v>
      </c>
      <c r="F69" s="86">
        <v>2021</v>
      </c>
      <c r="G69" s="91"/>
      <c r="H69" s="87">
        <v>595.82819731923735</v>
      </c>
      <c r="I69" s="86">
        <v>34</v>
      </c>
      <c r="J69" s="92">
        <v>476.82819731923735</v>
      </c>
      <c r="K69" s="86">
        <v>35</v>
      </c>
      <c r="L69" s="86">
        <v>50</v>
      </c>
      <c r="M69" s="92"/>
      <c r="N69" s="92">
        <v>595.82819731923735</v>
      </c>
      <c r="O69" s="86"/>
      <c r="P69" s="86"/>
      <c r="Q69" s="86"/>
      <c r="R69" s="86"/>
      <c r="S69" s="91">
        <v>7.6271186440677967</v>
      </c>
      <c r="T69" s="91">
        <v>320</v>
      </c>
      <c r="U69" s="87">
        <v>327.62711864406782</v>
      </c>
      <c r="V69" s="88"/>
      <c r="W69" s="88"/>
      <c r="X69" s="42"/>
      <c r="Y69" s="42"/>
      <c r="Z69" s="42"/>
    </row>
    <row r="70" spans="1:26" s="43" customFormat="1" ht="33" customHeight="1">
      <c r="A70" s="44" t="s">
        <v>219</v>
      </c>
      <c r="B70" s="89" t="s">
        <v>220</v>
      </c>
      <c r="C70" s="84"/>
      <c r="D70" s="85" t="s">
        <v>50</v>
      </c>
      <c r="E70" s="85">
        <v>2011</v>
      </c>
      <c r="F70" s="85">
        <v>2016</v>
      </c>
      <c r="G70" s="85"/>
      <c r="H70" s="87">
        <v>557.9632040030001</v>
      </c>
      <c r="I70" s="92">
        <v>33.477792240180001</v>
      </c>
      <c r="J70" s="92">
        <v>223.18528160120002</v>
      </c>
      <c r="K70" s="92">
        <v>256.66307384138003</v>
      </c>
      <c r="L70" s="92">
        <v>44.637056320239999</v>
      </c>
      <c r="M70" s="92"/>
      <c r="N70" s="92">
        <v>278.88713913915257</v>
      </c>
      <c r="O70" s="92">
        <v>221.2797710918644</v>
      </c>
      <c r="P70" s="92">
        <v>57.607368047288141</v>
      </c>
      <c r="Q70" s="92"/>
      <c r="R70" s="92"/>
      <c r="S70" s="92"/>
      <c r="T70" s="92"/>
      <c r="U70" s="87">
        <v>57.607368047288141</v>
      </c>
      <c r="V70" s="88"/>
      <c r="W70" s="88"/>
      <c r="X70" s="42"/>
      <c r="Y70" s="42"/>
      <c r="Z70" s="42"/>
    </row>
    <row r="71" spans="1:26" s="43" customFormat="1" ht="27" customHeight="1">
      <c r="A71" s="44" t="s">
        <v>221</v>
      </c>
      <c r="B71" s="89" t="s">
        <v>62</v>
      </c>
      <c r="C71" s="84"/>
      <c r="D71" s="85"/>
      <c r="E71" s="85"/>
      <c r="F71" s="85"/>
      <c r="G71" s="85"/>
      <c r="H71" s="87">
        <v>9938.1352947124615</v>
      </c>
      <c r="I71" s="87">
        <v>596.2881176827475</v>
      </c>
      <c r="J71" s="87">
        <v>3975.2541178849842</v>
      </c>
      <c r="K71" s="87">
        <v>4571.542235567731</v>
      </c>
      <c r="L71" s="87">
        <v>795.05082357699678</v>
      </c>
      <c r="M71" s="87"/>
      <c r="N71" s="87">
        <v>9938.1352947124615</v>
      </c>
      <c r="O71" s="87">
        <v>1530.2677607219516</v>
      </c>
      <c r="P71" s="87">
        <v>1497.2104444067813</v>
      </c>
      <c r="Q71" s="87">
        <v>1582.7840457864409</v>
      </c>
      <c r="R71" s="87">
        <v>1669.1267343032366</v>
      </c>
      <c r="S71" s="87">
        <v>1744.5523184838503</v>
      </c>
      <c r="T71" s="87">
        <v>1914.1939910102014</v>
      </c>
      <c r="U71" s="87">
        <v>8407.8675339905112</v>
      </c>
      <c r="V71" s="88"/>
      <c r="W71" s="88"/>
      <c r="X71" s="42"/>
      <c r="Y71" s="42"/>
      <c r="Z71" s="42"/>
    </row>
    <row r="72" spans="1:26" s="97" customFormat="1" ht="33" hidden="1" customHeight="1">
      <c r="A72" s="36" t="s">
        <v>222</v>
      </c>
      <c r="B72" s="90" t="s">
        <v>223</v>
      </c>
      <c r="C72" s="94"/>
      <c r="D72" s="86" t="s">
        <v>50</v>
      </c>
      <c r="E72" s="86">
        <v>2015</v>
      </c>
      <c r="F72" s="86">
        <v>2020</v>
      </c>
      <c r="G72" s="85"/>
      <c r="H72" s="87">
        <v>9528.1828631852441</v>
      </c>
      <c r="I72" s="92">
        <v>571.69097179111452</v>
      </c>
      <c r="J72" s="92">
        <v>3811.2731452740973</v>
      </c>
      <c r="K72" s="92">
        <v>4382.9641170652112</v>
      </c>
      <c r="L72" s="92">
        <v>762.25462905481936</v>
      </c>
      <c r="M72" s="92"/>
      <c r="N72" s="92">
        <v>9528.1828631852441</v>
      </c>
      <c r="O72" s="92">
        <v>1472.152455426517</v>
      </c>
      <c r="P72" s="92">
        <v>1434.8527218247798</v>
      </c>
      <c r="Q72" s="92">
        <v>1516.1859980688632</v>
      </c>
      <c r="R72" s="92">
        <v>1597.9402936252704</v>
      </c>
      <c r="S72" s="92">
        <v>1669.9760472974097</v>
      </c>
      <c r="T72" s="92">
        <v>1837.0753469424048</v>
      </c>
      <c r="U72" s="87">
        <v>8056.030407758728</v>
      </c>
      <c r="V72" s="88"/>
      <c r="W72" s="88"/>
      <c r="X72" s="42"/>
      <c r="Y72" s="42"/>
      <c r="Z72" s="42"/>
    </row>
    <row r="73" spans="1:26" s="97" customFormat="1" ht="31.5" hidden="1">
      <c r="A73" s="36" t="s">
        <v>224</v>
      </c>
      <c r="B73" s="90" t="s">
        <v>225</v>
      </c>
      <c r="C73" s="94"/>
      <c r="D73" s="86" t="s">
        <v>50</v>
      </c>
      <c r="E73" s="86">
        <v>2015</v>
      </c>
      <c r="F73" s="86">
        <v>2020</v>
      </c>
      <c r="G73" s="85"/>
      <c r="H73" s="87">
        <v>409.95243152721713</v>
      </c>
      <c r="I73" s="92">
        <v>24.597145891633026</v>
      </c>
      <c r="J73" s="92">
        <v>163.98097261088685</v>
      </c>
      <c r="K73" s="92">
        <v>188.57811850251989</v>
      </c>
      <c r="L73" s="92">
        <v>32.796194522177373</v>
      </c>
      <c r="M73" s="92"/>
      <c r="N73" s="92">
        <v>409.95243152721707</v>
      </c>
      <c r="O73" s="92">
        <v>58.115305295434716</v>
      </c>
      <c r="P73" s="92">
        <v>62.357722582001443</v>
      </c>
      <c r="Q73" s="92">
        <v>66.598047717577543</v>
      </c>
      <c r="R73" s="92">
        <v>71.186440677966104</v>
      </c>
      <c r="S73" s="92">
        <v>74.576271186440678</v>
      </c>
      <c r="T73" s="92">
        <v>77.118644067796609</v>
      </c>
      <c r="U73" s="87">
        <v>351.83712623178241</v>
      </c>
      <c r="V73" s="88"/>
      <c r="W73" s="88"/>
      <c r="X73" s="42"/>
      <c r="Y73" s="42"/>
      <c r="Z73" s="42"/>
    </row>
    <row r="74" spans="1:26" s="98" customFormat="1" ht="29.25" customHeight="1">
      <c r="A74" s="44" t="s">
        <v>226</v>
      </c>
      <c r="B74" s="89" t="s">
        <v>68</v>
      </c>
      <c r="C74" s="84"/>
      <c r="D74" s="85"/>
      <c r="E74" s="85"/>
      <c r="F74" s="85"/>
      <c r="G74" s="85"/>
      <c r="H74" s="87">
        <v>871.37033898305094</v>
      </c>
      <c r="I74" s="87">
        <v>52.282220338983052</v>
      </c>
      <c r="J74" s="87">
        <v>348.54813559322037</v>
      </c>
      <c r="K74" s="87">
        <v>400.83035593220342</v>
      </c>
      <c r="L74" s="87">
        <v>69.709627118644065</v>
      </c>
      <c r="M74" s="87"/>
      <c r="N74" s="87">
        <v>871.37033898305083</v>
      </c>
      <c r="O74" s="87">
        <v>94.082203389830511</v>
      </c>
      <c r="P74" s="87">
        <v>365.21186440677968</v>
      </c>
      <c r="Q74" s="87">
        <v>77.330508474576277</v>
      </c>
      <c r="R74" s="87">
        <v>118.64406779661017</v>
      </c>
      <c r="S74" s="87">
        <v>105.93220338983052</v>
      </c>
      <c r="T74" s="87">
        <v>110.16949152542374</v>
      </c>
      <c r="U74" s="87">
        <v>777.28813559322032</v>
      </c>
      <c r="V74" s="88"/>
      <c r="W74" s="88"/>
      <c r="X74" s="42"/>
      <c r="Y74" s="42"/>
      <c r="Z74" s="42"/>
    </row>
    <row r="75" spans="1:26" ht="41.25" customHeight="1">
      <c r="A75" s="36" t="s">
        <v>227</v>
      </c>
      <c r="B75" s="90" t="s">
        <v>228</v>
      </c>
      <c r="C75" s="94" t="s">
        <v>229</v>
      </c>
      <c r="D75" s="86" t="s">
        <v>57</v>
      </c>
      <c r="E75" s="86">
        <v>2015</v>
      </c>
      <c r="F75" s="86">
        <v>2020</v>
      </c>
      <c r="G75" s="85"/>
      <c r="H75" s="87">
        <v>55.946610169491528</v>
      </c>
      <c r="I75" s="92">
        <v>3.3567966101694915</v>
      </c>
      <c r="J75" s="92">
        <v>22.378644067796614</v>
      </c>
      <c r="K75" s="92">
        <v>25.735440677966103</v>
      </c>
      <c r="L75" s="92">
        <v>4.4757288135593223</v>
      </c>
      <c r="M75" s="92"/>
      <c r="N75" s="92">
        <v>55.946610169491535</v>
      </c>
      <c r="O75" s="92">
        <v>13.573728813559322</v>
      </c>
      <c r="P75" s="92">
        <v>8.4745762711864412</v>
      </c>
      <c r="Q75" s="92">
        <v>8.4745762711864412</v>
      </c>
      <c r="R75" s="92">
        <v>8.4745762711864412</v>
      </c>
      <c r="S75" s="92">
        <v>8.4745762711864412</v>
      </c>
      <c r="T75" s="92">
        <v>8.4745762711864412</v>
      </c>
      <c r="U75" s="87">
        <v>42.372881355932208</v>
      </c>
      <c r="V75" s="88"/>
      <c r="W75" s="88"/>
      <c r="X75" s="42"/>
      <c r="Y75" s="42"/>
      <c r="Z75" s="42"/>
    </row>
    <row r="76" spans="1:26" ht="36.75" customHeight="1">
      <c r="A76" s="36" t="s">
        <v>230</v>
      </c>
      <c r="B76" s="90" t="s">
        <v>231</v>
      </c>
      <c r="C76" s="94" t="s">
        <v>232</v>
      </c>
      <c r="D76" s="86" t="s">
        <v>57</v>
      </c>
      <c r="E76" s="86">
        <v>2015</v>
      </c>
      <c r="F76" s="86">
        <v>2020</v>
      </c>
      <c r="G76" s="85"/>
      <c r="H76" s="87">
        <v>210.80508474576271</v>
      </c>
      <c r="I76" s="92">
        <v>12.648305084745763</v>
      </c>
      <c r="J76" s="92">
        <v>84.322033898305094</v>
      </c>
      <c r="K76" s="92">
        <v>96.970338983050851</v>
      </c>
      <c r="L76" s="92">
        <v>16.864406779661017</v>
      </c>
      <c r="M76" s="92"/>
      <c r="N76" s="92">
        <v>210.80508474576271</v>
      </c>
      <c r="O76" s="92"/>
      <c r="P76" s="92">
        <v>10.593220338983052</v>
      </c>
      <c r="Q76" s="92">
        <v>34.957627118644069</v>
      </c>
      <c r="R76" s="92">
        <v>50.847457627118644</v>
      </c>
      <c r="S76" s="92">
        <v>55.084745762711869</v>
      </c>
      <c r="T76" s="92">
        <v>59.322033898305087</v>
      </c>
      <c r="U76" s="87">
        <v>210.80508474576271</v>
      </c>
      <c r="V76" s="88"/>
      <c r="W76" s="88"/>
      <c r="X76" s="42"/>
      <c r="Y76" s="42"/>
      <c r="Z76" s="42"/>
    </row>
    <row r="77" spans="1:26" ht="33" customHeight="1">
      <c r="A77" s="36" t="s">
        <v>233</v>
      </c>
      <c r="B77" s="90" t="s">
        <v>234</v>
      </c>
      <c r="C77" s="94"/>
      <c r="D77" s="86" t="s">
        <v>57</v>
      </c>
      <c r="E77" s="86">
        <v>2015</v>
      </c>
      <c r="F77" s="86">
        <v>2020</v>
      </c>
      <c r="G77" s="85"/>
      <c r="H77" s="87">
        <v>604.61864406779671</v>
      </c>
      <c r="I77" s="87">
        <v>36.277118644067798</v>
      </c>
      <c r="J77" s="87">
        <v>241.84745762711867</v>
      </c>
      <c r="K77" s="87">
        <v>278.12457627118647</v>
      </c>
      <c r="L77" s="87">
        <v>48.369491525423726</v>
      </c>
      <c r="M77" s="87"/>
      <c r="N77" s="87">
        <v>604.61864406779659</v>
      </c>
      <c r="O77" s="87">
        <v>80.508474576271183</v>
      </c>
      <c r="P77" s="87">
        <v>346.14406779661016</v>
      </c>
      <c r="Q77" s="87">
        <v>33.898305084745765</v>
      </c>
      <c r="R77" s="87">
        <v>59.322033898305087</v>
      </c>
      <c r="S77" s="87">
        <v>42.372881355932208</v>
      </c>
      <c r="T77" s="87">
        <v>42.372881355932208</v>
      </c>
      <c r="U77" s="87">
        <v>524.11016949152543</v>
      </c>
      <c r="V77" s="88"/>
      <c r="W77" s="88"/>
      <c r="X77" s="42"/>
      <c r="Y77" s="42"/>
      <c r="Z77" s="42"/>
    </row>
    <row r="78" spans="1:26" ht="32.25" customHeight="1">
      <c r="A78" s="36" t="s">
        <v>235</v>
      </c>
      <c r="B78" s="99" t="s">
        <v>236</v>
      </c>
      <c r="C78" s="94" t="s">
        <v>237</v>
      </c>
      <c r="D78" s="86" t="s">
        <v>57</v>
      </c>
      <c r="E78" s="86">
        <v>2015</v>
      </c>
      <c r="F78" s="86">
        <v>2016</v>
      </c>
      <c r="G78" s="85"/>
      <c r="H78" s="87">
        <v>84.745762711864415</v>
      </c>
      <c r="I78" s="92">
        <v>5.0847457627118651</v>
      </c>
      <c r="J78" s="92">
        <v>33.898305084745765</v>
      </c>
      <c r="K78" s="92">
        <v>38.983050847457633</v>
      </c>
      <c r="L78" s="92">
        <v>6.7796610169491531</v>
      </c>
      <c r="M78" s="92"/>
      <c r="N78" s="92">
        <v>84.745762711864415</v>
      </c>
      <c r="O78" s="92">
        <v>21.186440677966104</v>
      </c>
      <c r="P78" s="92">
        <v>63.559322033898312</v>
      </c>
      <c r="Q78" s="92"/>
      <c r="R78" s="92"/>
      <c r="S78" s="92"/>
      <c r="T78" s="92"/>
      <c r="U78" s="87">
        <v>63.559322033898312</v>
      </c>
      <c r="V78" s="88"/>
      <c r="W78" s="88"/>
      <c r="X78" s="42"/>
      <c r="Y78" s="42"/>
      <c r="Z78" s="42"/>
    </row>
    <row r="79" spans="1:26" s="97" customFormat="1" ht="31.5" customHeight="1">
      <c r="A79" s="36" t="s">
        <v>238</v>
      </c>
      <c r="B79" s="99" t="s">
        <v>239</v>
      </c>
      <c r="C79" s="94" t="s">
        <v>240</v>
      </c>
      <c r="D79" s="86" t="s">
        <v>57</v>
      </c>
      <c r="E79" s="86">
        <v>2015</v>
      </c>
      <c r="F79" s="86">
        <v>2020</v>
      </c>
      <c r="G79" s="85"/>
      <c r="H79" s="87">
        <v>254.23728813559325</v>
      </c>
      <c r="I79" s="92">
        <v>15.254237288135593</v>
      </c>
      <c r="J79" s="92">
        <v>101.6949152542373</v>
      </c>
      <c r="K79" s="92">
        <v>116.9491525423729</v>
      </c>
      <c r="L79" s="92">
        <v>20.33898305084746</v>
      </c>
      <c r="M79" s="92"/>
      <c r="N79" s="92">
        <v>254.23728813559325</v>
      </c>
      <c r="O79" s="92">
        <v>42.372881355932208</v>
      </c>
      <c r="P79" s="92">
        <v>33.898305084745765</v>
      </c>
      <c r="Q79" s="92">
        <v>33.898305084745765</v>
      </c>
      <c r="R79" s="92">
        <v>59.322033898305087</v>
      </c>
      <c r="S79" s="92">
        <v>42.372881355932208</v>
      </c>
      <c r="T79" s="92">
        <v>42.372881355932208</v>
      </c>
      <c r="U79" s="87">
        <v>211.86440677966104</v>
      </c>
      <c r="V79" s="88"/>
      <c r="W79" s="88"/>
      <c r="X79" s="42"/>
      <c r="Y79" s="42"/>
      <c r="Z79" s="42"/>
    </row>
    <row r="80" spans="1:26" s="97" customFormat="1" ht="30" customHeight="1">
      <c r="A80" s="36" t="s">
        <v>241</v>
      </c>
      <c r="B80" s="99" t="s">
        <v>242</v>
      </c>
      <c r="C80" s="94" t="s">
        <v>243</v>
      </c>
      <c r="D80" s="86" t="s">
        <v>57</v>
      </c>
      <c r="E80" s="86">
        <v>2015</v>
      </c>
      <c r="F80" s="86">
        <v>2016</v>
      </c>
      <c r="G80" s="85"/>
      <c r="H80" s="87">
        <v>141.52542372881356</v>
      </c>
      <c r="I80" s="92">
        <v>8.4915254237288131</v>
      </c>
      <c r="J80" s="92">
        <v>56.610169491525426</v>
      </c>
      <c r="K80" s="92">
        <v>65.101694915254242</v>
      </c>
      <c r="L80" s="92">
        <v>11.322033898305085</v>
      </c>
      <c r="M80" s="92"/>
      <c r="N80" s="92">
        <v>141.52542372881356</v>
      </c>
      <c r="O80" s="92">
        <v>8.4745762711864412</v>
      </c>
      <c r="P80" s="92">
        <v>133.05084745762713</v>
      </c>
      <c r="Q80" s="92"/>
      <c r="R80" s="92"/>
      <c r="S80" s="92"/>
      <c r="T80" s="92"/>
      <c r="U80" s="87">
        <v>133.05084745762713</v>
      </c>
      <c r="V80" s="88"/>
      <c r="W80" s="88"/>
      <c r="X80" s="42"/>
      <c r="Y80" s="42"/>
      <c r="Z80" s="42"/>
    </row>
    <row r="81" spans="1:26" s="97" customFormat="1" ht="31.5">
      <c r="A81" s="36" t="s">
        <v>244</v>
      </c>
      <c r="B81" s="99" t="s">
        <v>245</v>
      </c>
      <c r="C81" s="94" t="s">
        <v>246</v>
      </c>
      <c r="D81" s="86" t="s">
        <v>57</v>
      </c>
      <c r="E81" s="86">
        <v>2015</v>
      </c>
      <c r="F81" s="86">
        <v>2016</v>
      </c>
      <c r="G81" s="85"/>
      <c r="H81" s="87">
        <v>124.11016949152544</v>
      </c>
      <c r="I81" s="92">
        <v>7.4466101694915254</v>
      </c>
      <c r="J81" s="92">
        <v>49.644067796610173</v>
      </c>
      <c r="K81" s="92">
        <v>57.090677966101701</v>
      </c>
      <c r="L81" s="92">
        <v>9.9288135593220339</v>
      </c>
      <c r="M81" s="92"/>
      <c r="N81" s="92">
        <v>124.11016949152541</v>
      </c>
      <c r="O81" s="92">
        <v>8.4745762711864412</v>
      </c>
      <c r="P81" s="92">
        <v>115.63559322033898</v>
      </c>
      <c r="Q81" s="92"/>
      <c r="R81" s="92"/>
      <c r="S81" s="92"/>
      <c r="T81" s="92"/>
      <c r="U81" s="87">
        <v>115.63559322033898</v>
      </c>
      <c r="V81" s="88"/>
      <c r="W81" s="88"/>
      <c r="X81" s="42"/>
      <c r="Y81" s="42"/>
      <c r="Z81" s="42"/>
    </row>
    <row r="82" spans="1:26" s="98" customFormat="1" ht="22.5" customHeight="1">
      <c r="A82" s="44" t="s">
        <v>247</v>
      </c>
      <c r="B82" s="89" t="s">
        <v>248</v>
      </c>
      <c r="C82" s="84"/>
      <c r="D82" s="85"/>
      <c r="E82" s="85"/>
      <c r="F82" s="85"/>
      <c r="G82" s="85"/>
      <c r="H82" s="87">
        <v>1953.0388765199536</v>
      </c>
      <c r="I82" s="87">
        <v>0</v>
      </c>
      <c r="J82" s="87">
        <v>0</v>
      </c>
      <c r="K82" s="87">
        <v>1953.0388765199536</v>
      </c>
      <c r="L82" s="87">
        <v>0</v>
      </c>
      <c r="M82" s="87"/>
      <c r="N82" s="87">
        <v>1953.0388765199536</v>
      </c>
      <c r="O82" s="87">
        <v>63.313774576271193</v>
      </c>
      <c r="P82" s="87">
        <v>1567.8827778813559</v>
      </c>
      <c r="Q82" s="87">
        <v>72.487940512372887</v>
      </c>
      <c r="R82" s="87">
        <v>77.562096348238995</v>
      </c>
      <c r="S82" s="87">
        <v>82.991443092615739</v>
      </c>
      <c r="T82" s="87">
        <v>88.800844109098847</v>
      </c>
      <c r="U82" s="87">
        <v>1889.7251019436824</v>
      </c>
      <c r="V82" s="88"/>
      <c r="W82" s="88"/>
      <c r="X82" s="42"/>
      <c r="Y82" s="42"/>
      <c r="Z82" s="42"/>
    </row>
    <row r="83" spans="1:26" s="97" customFormat="1" ht="30" hidden="1" customHeight="1">
      <c r="A83" s="36" t="s">
        <v>249</v>
      </c>
      <c r="B83" s="90" t="s">
        <v>250</v>
      </c>
      <c r="C83" s="94" t="s">
        <v>251</v>
      </c>
      <c r="D83" s="86"/>
      <c r="E83" s="86">
        <v>2015</v>
      </c>
      <c r="F83" s="86">
        <v>2020</v>
      </c>
      <c r="G83" s="85"/>
      <c r="H83" s="87">
        <v>452.90183743520788</v>
      </c>
      <c r="I83" s="100"/>
      <c r="J83" s="100"/>
      <c r="K83" s="92">
        <v>452.90183743520788</v>
      </c>
      <c r="L83" s="92"/>
      <c r="M83" s="92"/>
      <c r="N83" s="92">
        <v>452.90183743520788</v>
      </c>
      <c r="O83" s="92">
        <v>63.313774576271193</v>
      </c>
      <c r="P83" s="92">
        <v>67.745738796610183</v>
      </c>
      <c r="Q83" s="92">
        <v>72.487940512372887</v>
      </c>
      <c r="R83" s="92">
        <v>77.562096348238995</v>
      </c>
      <c r="S83" s="92">
        <v>82.991443092615739</v>
      </c>
      <c r="T83" s="92">
        <v>88.800844109098847</v>
      </c>
      <c r="U83" s="87">
        <v>389.58806285893661</v>
      </c>
      <c r="V83" s="88"/>
      <c r="W83" s="88"/>
      <c r="X83" s="42"/>
      <c r="Y83" s="42"/>
      <c r="Z83" s="42"/>
    </row>
    <row r="84" spans="1:26" s="97" customFormat="1" ht="22.5" hidden="1" customHeight="1">
      <c r="A84" s="36" t="s">
        <v>252</v>
      </c>
      <c r="B84" s="90" t="s">
        <v>253</v>
      </c>
      <c r="C84" s="94" t="s">
        <v>251</v>
      </c>
      <c r="D84" s="86"/>
      <c r="E84" s="86">
        <v>2015</v>
      </c>
      <c r="F84" s="86">
        <v>2016</v>
      </c>
      <c r="G84" s="85"/>
      <c r="H84" s="87">
        <v>1500.1370390847458</v>
      </c>
      <c r="I84" s="100"/>
      <c r="J84" s="100"/>
      <c r="K84" s="92">
        <v>1500.1370390847458</v>
      </c>
      <c r="L84" s="92"/>
      <c r="M84" s="100"/>
      <c r="N84" s="92">
        <v>1500.1370390847458</v>
      </c>
      <c r="O84" s="92"/>
      <c r="P84" s="92">
        <v>1500.1370390847458</v>
      </c>
      <c r="Q84" s="92"/>
      <c r="R84" s="100"/>
      <c r="S84" s="100"/>
      <c r="T84" s="100"/>
      <c r="U84" s="87">
        <v>1500.1370390847458</v>
      </c>
      <c r="V84" s="88"/>
      <c r="W84" s="88"/>
      <c r="X84" s="42"/>
      <c r="Y84" s="42"/>
      <c r="Z84" s="42"/>
    </row>
    <row r="85" spans="1:26" s="98" customFormat="1" ht="22.5" customHeight="1">
      <c r="A85" s="44" t="s">
        <v>254</v>
      </c>
      <c r="B85" s="89" t="s">
        <v>255</v>
      </c>
      <c r="C85" s="84" t="s">
        <v>256</v>
      </c>
      <c r="D85" s="85"/>
      <c r="E85" s="85">
        <v>2015</v>
      </c>
      <c r="F85" s="85">
        <v>2020</v>
      </c>
      <c r="G85" s="85"/>
      <c r="H85" s="87">
        <v>2139.6014354915224</v>
      </c>
      <c r="I85" s="101"/>
      <c r="J85" s="101"/>
      <c r="K85" s="92"/>
      <c r="L85" s="92">
        <v>2139.6014354915224</v>
      </c>
      <c r="M85" s="101"/>
      <c r="N85" s="92">
        <v>2139.6014354915224</v>
      </c>
      <c r="O85" s="92">
        <v>57.7</v>
      </c>
      <c r="P85" s="92">
        <v>924.19309322033769</v>
      </c>
      <c r="Q85" s="92">
        <v>969.94544915254107</v>
      </c>
      <c r="R85" s="92">
        <v>59.363652542372883</v>
      </c>
      <c r="S85" s="92">
        <v>62.50993220338983</v>
      </c>
      <c r="T85" s="92">
        <v>65.822957627118655</v>
      </c>
      <c r="U85" s="87">
        <v>2081.83508474576</v>
      </c>
      <c r="V85" s="88"/>
      <c r="W85" s="88"/>
      <c r="X85" s="42"/>
      <c r="Y85" s="42"/>
      <c r="Z85" s="42"/>
    </row>
    <row r="86" spans="1:26" s="97" customFormat="1">
      <c r="A86" s="102"/>
      <c r="C86" s="4"/>
      <c r="D86" s="4"/>
      <c r="H86" s="4"/>
      <c r="O86" s="103"/>
      <c r="V86" s="4"/>
      <c r="W86" s="4"/>
    </row>
    <row r="87" spans="1:26" s="97" customFormat="1">
      <c r="A87" s="102"/>
      <c r="C87" s="4"/>
      <c r="D87" s="4"/>
      <c r="H87" s="4"/>
      <c r="V87" s="4"/>
      <c r="W87" s="4"/>
    </row>
    <row r="88" spans="1:26" s="97" customFormat="1">
      <c r="A88" s="102"/>
      <c r="C88" s="4"/>
      <c r="D88" s="4"/>
      <c r="H88" s="4"/>
      <c r="I88" s="104"/>
      <c r="J88" s="104"/>
      <c r="K88" s="104"/>
      <c r="L88" s="104"/>
      <c r="M88" s="104"/>
      <c r="P88" s="105"/>
      <c r="V88" s="4"/>
      <c r="W88" s="4"/>
    </row>
    <row r="89" spans="1:26" s="97" customFormat="1">
      <c r="A89" s="102"/>
      <c r="C89" s="4"/>
      <c r="D89" s="4"/>
      <c r="H89" s="4"/>
      <c r="V89" s="4"/>
      <c r="W89" s="4"/>
    </row>
    <row r="90" spans="1:26" s="97" customFormat="1">
      <c r="A90" s="102"/>
      <c r="C90" s="4"/>
      <c r="D90" s="4"/>
      <c r="H90" s="4"/>
      <c r="V90" s="4"/>
      <c r="W90" s="4"/>
    </row>
    <row r="91" spans="1:26" s="97" customFormat="1">
      <c r="A91" s="102"/>
      <c r="C91" s="4"/>
      <c r="D91" s="4"/>
      <c r="H91" s="4"/>
      <c r="P91" s="103"/>
      <c r="Q91" s="103"/>
      <c r="V91" s="4"/>
      <c r="W91" s="4"/>
    </row>
    <row r="92" spans="1:26" s="97" customFormat="1">
      <c r="A92" s="102"/>
      <c r="C92" s="4"/>
      <c r="D92" s="4"/>
      <c r="H92" s="4"/>
      <c r="V92" s="4"/>
      <c r="W92" s="4"/>
    </row>
    <row r="93" spans="1:26" s="97" customFormat="1">
      <c r="A93" s="102"/>
      <c r="C93" s="4"/>
      <c r="D93" s="4"/>
      <c r="H93" s="4"/>
      <c r="V93" s="4"/>
      <c r="W93" s="4"/>
    </row>
    <row r="94" spans="1:26" s="97" customFormat="1">
      <c r="A94" s="102"/>
      <c r="C94" s="4"/>
      <c r="D94" s="4"/>
      <c r="H94" s="4"/>
      <c r="V94" s="4"/>
      <c r="W94" s="4"/>
    </row>
    <row r="95" spans="1:26" s="97" customFormat="1">
      <c r="A95" s="102"/>
      <c r="C95" s="4"/>
      <c r="D95" s="4"/>
      <c r="H95" s="4"/>
      <c r="V95" s="4"/>
      <c r="W95" s="4"/>
    </row>
    <row r="96" spans="1:26" s="97" customFormat="1">
      <c r="A96" s="102"/>
      <c r="C96" s="4"/>
      <c r="D96" s="4"/>
      <c r="H96" s="4"/>
      <c r="V96" s="4"/>
      <c r="W96" s="4"/>
    </row>
    <row r="97" spans="1:23" s="97" customFormat="1">
      <c r="A97" s="102"/>
      <c r="C97" s="4"/>
      <c r="D97" s="4"/>
      <c r="H97" s="4"/>
      <c r="V97" s="4"/>
      <c r="W97" s="4"/>
    </row>
    <row r="98" spans="1:23" s="97" customFormat="1">
      <c r="A98" s="102"/>
      <c r="C98" s="4"/>
      <c r="D98" s="4"/>
      <c r="H98" s="4"/>
      <c r="V98" s="4"/>
      <c r="W98" s="4"/>
    </row>
    <row r="99" spans="1:23" s="97" customFormat="1">
      <c r="A99" s="102"/>
      <c r="C99" s="4"/>
      <c r="D99" s="4"/>
      <c r="H99" s="4"/>
      <c r="V99" s="4"/>
      <c r="W99" s="4"/>
    </row>
    <row r="100" spans="1:23" s="97" customFormat="1">
      <c r="A100" s="102"/>
      <c r="C100" s="4"/>
      <c r="D100" s="4"/>
      <c r="H100" s="4"/>
      <c r="V100" s="4"/>
      <c r="W100" s="4"/>
    </row>
    <row r="101" spans="1:23" s="97" customFormat="1">
      <c r="A101" s="102"/>
      <c r="C101" s="4"/>
      <c r="D101" s="4"/>
      <c r="H101" s="4"/>
      <c r="V101" s="4"/>
      <c r="W101" s="4"/>
    </row>
    <row r="102" spans="1:23" s="97" customFormat="1">
      <c r="A102" s="102"/>
      <c r="C102" s="4"/>
      <c r="D102" s="4"/>
      <c r="H102" s="4"/>
      <c r="V102" s="4"/>
      <c r="W102" s="4"/>
    </row>
    <row r="103" spans="1:23" s="97" customFormat="1">
      <c r="A103" s="102"/>
      <c r="C103" s="4"/>
      <c r="D103" s="4"/>
      <c r="H103" s="4"/>
      <c r="V103" s="4"/>
      <c r="W103" s="4"/>
    </row>
    <row r="104" spans="1:23" s="97" customFormat="1">
      <c r="A104" s="102"/>
      <c r="C104" s="4"/>
      <c r="D104" s="4"/>
      <c r="H104" s="4"/>
      <c r="V104" s="4"/>
      <c r="W104" s="4"/>
    </row>
    <row r="105" spans="1:23" s="97" customFormat="1">
      <c r="A105" s="102"/>
      <c r="C105" s="4"/>
      <c r="D105" s="4"/>
      <c r="H105" s="4"/>
      <c r="V105" s="4"/>
      <c r="W105" s="4"/>
    </row>
    <row r="106" spans="1:23" s="97" customFormat="1">
      <c r="A106" s="102"/>
      <c r="C106" s="4"/>
      <c r="D106" s="4"/>
      <c r="H106" s="4"/>
      <c r="V106" s="4"/>
      <c r="W106" s="4"/>
    </row>
    <row r="107" spans="1:23" s="97" customFormat="1">
      <c r="A107" s="102"/>
      <c r="C107" s="4"/>
      <c r="D107" s="4"/>
      <c r="H107" s="4"/>
      <c r="V107" s="4"/>
      <c r="W107" s="4"/>
    </row>
    <row r="108" spans="1:23" s="97" customFormat="1">
      <c r="A108" s="102"/>
      <c r="C108" s="4"/>
      <c r="D108" s="4"/>
      <c r="H108" s="4"/>
      <c r="V108" s="4"/>
      <c r="W108" s="4"/>
    </row>
    <row r="109" spans="1:23" s="97" customFormat="1">
      <c r="A109" s="102"/>
      <c r="C109" s="4"/>
      <c r="D109" s="4"/>
      <c r="H109" s="4"/>
      <c r="V109" s="4"/>
      <c r="W109" s="4"/>
    </row>
    <row r="110" spans="1:23" s="97" customFormat="1">
      <c r="A110" s="102"/>
      <c r="C110" s="4"/>
      <c r="D110" s="4"/>
      <c r="H110" s="4"/>
      <c r="V110" s="4"/>
      <c r="W110" s="4"/>
    </row>
    <row r="111" spans="1:23" s="97" customFormat="1">
      <c r="A111" s="102"/>
      <c r="C111" s="4"/>
      <c r="D111" s="4"/>
      <c r="H111" s="4"/>
      <c r="V111" s="4"/>
      <c r="W111" s="4"/>
    </row>
    <row r="112" spans="1:23" s="97" customFormat="1">
      <c r="A112" s="102"/>
      <c r="C112" s="4"/>
      <c r="D112" s="4"/>
      <c r="H112" s="4"/>
      <c r="V112" s="4"/>
      <c r="W112" s="4"/>
    </row>
    <row r="113" spans="1:23" s="97" customFormat="1">
      <c r="A113" s="102"/>
      <c r="C113" s="4"/>
      <c r="D113" s="4"/>
      <c r="H113" s="4"/>
      <c r="V113" s="4"/>
      <c r="W113" s="4"/>
    </row>
    <row r="114" spans="1:23" s="97" customFormat="1">
      <c r="A114" s="102"/>
      <c r="C114" s="4"/>
      <c r="D114" s="4"/>
      <c r="H114" s="4"/>
      <c r="V114" s="4"/>
      <c r="W114" s="4"/>
    </row>
    <row r="115" spans="1:23" s="97" customFormat="1">
      <c r="A115" s="102"/>
      <c r="C115" s="4"/>
      <c r="D115" s="4"/>
      <c r="H115" s="4"/>
      <c r="V115" s="4"/>
      <c r="W115" s="4"/>
    </row>
    <row r="116" spans="1:23" s="97" customFormat="1">
      <c r="A116" s="102"/>
      <c r="C116" s="4"/>
      <c r="D116" s="4"/>
      <c r="H116" s="4"/>
      <c r="V116" s="4"/>
      <c r="W116" s="4"/>
    </row>
    <row r="117" spans="1:23" s="97" customFormat="1">
      <c r="A117" s="102"/>
      <c r="C117" s="4"/>
      <c r="D117" s="4"/>
      <c r="H117" s="4"/>
      <c r="V117" s="4"/>
      <c r="W117" s="4"/>
    </row>
    <row r="118" spans="1:23" s="97" customFormat="1">
      <c r="A118" s="102"/>
      <c r="C118" s="4"/>
      <c r="D118" s="4"/>
      <c r="H118" s="4"/>
      <c r="V118" s="4"/>
      <c r="W118" s="4"/>
    </row>
    <row r="119" spans="1:23" s="97" customFormat="1">
      <c r="A119" s="102"/>
      <c r="C119" s="4"/>
      <c r="D119" s="4"/>
      <c r="H119" s="4"/>
      <c r="V119" s="4"/>
      <c r="W119" s="4"/>
    </row>
    <row r="120" spans="1:23" s="97" customFormat="1">
      <c r="A120" s="102"/>
      <c r="C120" s="4"/>
      <c r="D120" s="4"/>
      <c r="H120" s="4"/>
      <c r="V120" s="4"/>
      <c r="W120" s="4"/>
    </row>
    <row r="121" spans="1:23" s="97" customFormat="1">
      <c r="A121" s="102"/>
      <c r="C121" s="4"/>
      <c r="D121" s="4"/>
      <c r="H121" s="4"/>
      <c r="V121" s="4"/>
      <c r="W121" s="4"/>
    </row>
    <row r="122" spans="1:23" s="97" customFormat="1">
      <c r="A122" s="102"/>
      <c r="C122" s="4"/>
      <c r="D122" s="4"/>
      <c r="H122" s="4"/>
      <c r="V122" s="4"/>
      <c r="W122" s="4"/>
    </row>
    <row r="123" spans="1:23" s="97" customFormat="1">
      <c r="A123" s="102"/>
      <c r="C123" s="4"/>
      <c r="D123" s="4"/>
      <c r="H123" s="4"/>
      <c r="V123" s="4"/>
      <c r="W123" s="4"/>
    </row>
    <row r="124" spans="1:23" s="97" customFormat="1">
      <c r="A124" s="102"/>
      <c r="C124" s="4"/>
      <c r="D124" s="4"/>
      <c r="H124" s="4"/>
      <c r="V124" s="4"/>
      <c r="W124" s="4"/>
    </row>
    <row r="125" spans="1:23" s="97" customFormat="1">
      <c r="A125" s="102"/>
      <c r="C125" s="4"/>
      <c r="D125" s="4"/>
      <c r="H125" s="4"/>
      <c r="V125" s="4"/>
      <c r="W125" s="4"/>
    </row>
    <row r="126" spans="1:23" s="97" customFormat="1">
      <c r="A126" s="102"/>
      <c r="C126" s="4"/>
      <c r="D126" s="4"/>
      <c r="H126" s="4"/>
      <c r="V126" s="4"/>
      <c r="W126" s="4"/>
    </row>
    <row r="127" spans="1:23" s="97" customFormat="1">
      <c r="A127" s="102"/>
      <c r="C127" s="4"/>
      <c r="D127" s="4"/>
      <c r="H127" s="4"/>
      <c r="V127" s="4"/>
      <c r="W127" s="4"/>
    </row>
    <row r="128" spans="1:23" s="97" customFormat="1">
      <c r="A128" s="102"/>
      <c r="C128" s="4"/>
      <c r="D128" s="4"/>
      <c r="H128" s="4"/>
      <c r="V128" s="4"/>
      <c r="W128" s="4"/>
    </row>
    <row r="129" spans="1:23" s="97" customFormat="1">
      <c r="A129" s="102"/>
      <c r="C129" s="4"/>
      <c r="D129" s="4"/>
      <c r="H129" s="4"/>
      <c r="V129" s="4"/>
      <c r="W129" s="4"/>
    </row>
    <row r="130" spans="1:23" s="97" customFormat="1">
      <c r="A130" s="102"/>
      <c r="C130" s="4"/>
      <c r="D130" s="4"/>
      <c r="H130" s="4"/>
      <c r="V130" s="4"/>
      <c r="W130" s="4"/>
    </row>
    <row r="131" spans="1:23" s="97" customFormat="1">
      <c r="A131" s="102"/>
      <c r="C131" s="4"/>
      <c r="D131" s="4"/>
      <c r="H131" s="4"/>
      <c r="V131" s="4"/>
      <c r="W131" s="4"/>
    </row>
    <row r="132" spans="1:23" s="97" customFormat="1">
      <c r="A132" s="102"/>
      <c r="C132" s="4"/>
      <c r="D132" s="4"/>
      <c r="H132" s="4"/>
      <c r="V132" s="4"/>
      <c r="W132" s="4"/>
    </row>
    <row r="133" spans="1:23" s="97" customFormat="1">
      <c r="A133" s="102"/>
      <c r="C133" s="4"/>
      <c r="D133" s="4"/>
      <c r="H133" s="4"/>
      <c r="V133" s="4"/>
      <c r="W133" s="4"/>
    </row>
    <row r="134" spans="1:23" s="97" customFormat="1">
      <c r="A134" s="102"/>
      <c r="C134" s="4"/>
      <c r="D134" s="4"/>
      <c r="H134" s="4"/>
      <c r="V134" s="4"/>
      <c r="W134" s="4"/>
    </row>
    <row r="135" spans="1:23" s="97" customFormat="1">
      <c r="A135" s="102"/>
      <c r="C135" s="4"/>
      <c r="D135" s="4"/>
      <c r="H135" s="4"/>
      <c r="V135" s="4"/>
      <c r="W135" s="4"/>
    </row>
    <row r="136" spans="1:23" s="97" customFormat="1">
      <c r="A136" s="102"/>
      <c r="C136" s="4"/>
      <c r="D136" s="4"/>
      <c r="H136" s="4"/>
      <c r="V136" s="4"/>
      <c r="W136" s="4"/>
    </row>
    <row r="137" spans="1:23" s="97" customFormat="1">
      <c r="A137" s="102"/>
      <c r="C137" s="4"/>
      <c r="D137" s="4"/>
      <c r="H137" s="4"/>
      <c r="V137" s="4"/>
      <c r="W137" s="4"/>
    </row>
    <row r="138" spans="1:23" s="97" customFormat="1">
      <c r="A138" s="102"/>
      <c r="C138" s="4"/>
      <c r="D138" s="4"/>
      <c r="H138" s="4"/>
      <c r="V138" s="4"/>
      <c r="W138" s="4"/>
    </row>
    <row r="139" spans="1:23" s="97" customFormat="1">
      <c r="A139" s="102"/>
      <c r="C139" s="4"/>
      <c r="D139" s="4"/>
      <c r="H139" s="4"/>
      <c r="V139" s="4"/>
      <c r="W139" s="4"/>
    </row>
    <row r="140" spans="1:23" s="97" customFormat="1">
      <c r="A140" s="102"/>
      <c r="C140" s="4"/>
      <c r="D140" s="4"/>
      <c r="H140" s="4"/>
      <c r="V140" s="4"/>
      <c r="W140" s="4"/>
    </row>
    <row r="141" spans="1:23" s="97" customFormat="1">
      <c r="A141" s="102"/>
      <c r="C141" s="4"/>
      <c r="D141" s="4"/>
      <c r="H141" s="4"/>
      <c r="V141" s="4"/>
      <c r="W141" s="4"/>
    </row>
    <row r="142" spans="1:23" s="97" customFormat="1">
      <c r="A142" s="102"/>
      <c r="C142" s="4"/>
      <c r="D142" s="4"/>
      <c r="H142" s="4"/>
      <c r="V142" s="4"/>
      <c r="W142" s="4"/>
    </row>
    <row r="143" spans="1:23" s="97" customFormat="1">
      <c r="A143" s="102"/>
      <c r="C143" s="4"/>
      <c r="D143" s="4"/>
      <c r="H143" s="4"/>
      <c r="V143" s="4"/>
      <c r="W143" s="4"/>
    </row>
    <row r="144" spans="1:23" s="97" customFormat="1">
      <c r="A144" s="102"/>
      <c r="C144" s="4"/>
      <c r="D144" s="4"/>
      <c r="H144" s="4"/>
      <c r="V144" s="4"/>
      <c r="W144" s="4"/>
    </row>
    <row r="145" spans="1:23" s="97" customFormat="1">
      <c r="A145" s="102"/>
      <c r="C145" s="4"/>
      <c r="D145" s="4"/>
      <c r="H145" s="4"/>
      <c r="V145" s="4"/>
      <c r="W145" s="4"/>
    </row>
    <row r="146" spans="1:23" s="97" customFormat="1">
      <c r="A146" s="102"/>
      <c r="C146" s="4"/>
      <c r="D146" s="4"/>
      <c r="H146" s="4"/>
      <c r="V146" s="4"/>
      <c r="W146" s="4"/>
    </row>
    <row r="147" spans="1:23" s="97" customFormat="1">
      <c r="A147" s="102"/>
      <c r="C147" s="4"/>
      <c r="D147" s="4"/>
      <c r="H147" s="4"/>
      <c r="V147" s="4"/>
      <c r="W147" s="4"/>
    </row>
    <row r="148" spans="1:23" s="97" customFormat="1">
      <c r="A148" s="102"/>
      <c r="C148" s="4"/>
      <c r="D148" s="4"/>
      <c r="H148" s="4"/>
      <c r="V148" s="4"/>
      <c r="W148" s="4"/>
    </row>
    <row r="149" spans="1:23" s="97" customFormat="1">
      <c r="A149" s="102"/>
      <c r="C149" s="4"/>
      <c r="D149" s="4"/>
      <c r="H149" s="4"/>
      <c r="V149" s="4"/>
      <c r="W149" s="4"/>
    </row>
    <row r="150" spans="1:23" s="97" customFormat="1">
      <c r="A150" s="102"/>
      <c r="C150" s="4"/>
      <c r="D150" s="4"/>
      <c r="H150" s="4"/>
      <c r="V150" s="4"/>
      <c r="W150" s="4"/>
    </row>
    <row r="151" spans="1:23" s="97" customFormat="1">
      <c r="A151" s="102"/>
      <c r="C151" s="4"/>
      <c r="D151" s="4"/>
      <c r="H151" s="4"/>
      <c r="V151" s="4"/>
      <c r="W151" s="4"/>
    </row>
    <row r="152" spans="1:23" s="97" customFormat="1">
      <c r="A152" s="102"/>
      <c r="C152" s="4"/>
      <c r="D152" s="4"/>
      <c r="H152" s="4"/>
      <c r="V152" s="4"/>
      <c r="W152" s="4"/>
    </row>
    <row r="153" spans="1:23" s="97" customFormat="1">
      <c r="A153" s="102"/>
      <c r="C153" s="4"/>
      <c r="D153" s="4"/>
      <c r="H153" s="4"/>
      <c r="V153" s="4"/>
      <c r="W153" s="4"/>
    </row>
    <row r="154" spans="1:23" s="97" customFormat="1">
      <c r="A154" s="102"/>
      <c r="C154" s="4"/>
      <c r="D154" s="4"/>
      <c r="H154" s="4"/>
      <c r="V154" s="4"/>
      <c r="W154" s="4"/>
    </row>
    <row r="155" spans="1:23" s="97" customFormat="1">
      <c r="A155" s="102"/>
      <c r="C155" s="4"/>
      <c r="D155" s="4"/>
      <c r="H155" s="4"/>
      <c r="V155" s="4"/>
      <c r="W155" s="4"/>
    </row>
    <row r="156" spans="1:23" s="97" customFormat="1">
      <c r="A156" s="102"/>
      <c r="C156" s="4"/>
      <c r="D156" s="4"/>
      <c r="H156" s="4"/>
      <c r="V156" s="4"/>
      <c r="W156" s="4"/>
    </row>
    <row r="157" spans="1:23" s="97" customFormat="1">
      <c r="A157" s="102"/>
      <c r="C157" s="4"/>
      <c r="D157" s="4"/>
      <c r="H157" s="4"/>
      <c r="V157" s="4"/>
      <c r="W157" s="4"/>
    </row>
    <row r="158" spans="1:23" s="97" customFormat="1">
      <c r="A158" s="102"/>
      <c r="C158" s="4"/>
      <c r="D158" s="4"/>
      <c r="H158" s="4"/>
      <c r="V158" s="4"/>
      <c r="W158" s="4"/>
    </row>
    <row r="159" spans="1:23" s="97" customFormat="1">
      <c r="A159" s="102"/>
      <c r="C159" s="4"/>
      <c r="D159" s="4"/>
      <c r="H159" s="4"/>
      <c r="V159" s="4"/>
      <c r="W159" s="4"/>
    </row>
    <row r="160" spans="1:23" s="97" customFormat="1">
      <c r="A160" s="102"/>
      <c r="C160" s="4"/>
      <c r="D160" s="4"/>
      <c r="H160" s="4"/>
      <c r="V160" s="4"/>
      <c r="W160" s="4"/>
    </row>
    <row r="161" spans="1:23" s="97" customFormat="1">
      <c r="A161" s="102"/>
      <c r="C161" s="4"/>
      <c r="D161" s="4"/>
      <c r="H161" s="4"/>
      <c r="V161" s="4"/>
      <c r="W161" s="4"/>
    </row>
    <row r="162" spans="1:23" s="97" customFormat="1">
      <c r="A162" s="102"/>
      <c r="C162" s="4"/>
      <c r="D162" s="4"/>
      <c r="H162" s="4"/>
      <c r="V162" s="4"/>
      <c r="W162" s="4"/>
    </row>
    <row r="163" spans="1:23" s="97" customFormat="1">
      <c r="A163" s="102"/>
      <c r="C163" s="4"/>
      <c r="D163" s="4"/>
      <c r="H163" s="4"/>
      <c r="V163" s="4"/>
      <c r="W163" s="4"/>
    </row>
    <row r="164" spans="1:23" s="97" customFormat="1">
      <c r="A164" s="102"/>
      <c r="C164" s="4"/>
      <c r="D164" s="4"/>
      <c r="H164" s="4"/>
      <c r="V164" s="4"/>
      <c r="W164" s="4"/>
    </row>
    <row r="165" spans="1:23" s="97" customFormat="1">
      <c r="A165" s="102"/>
      <c r="C165" s="4"/>
      <c r="D165" s="4"/>
      <c r="H165" s="4"/>
      <c r="V165" s="4"/>
      <c r="W165" s="4"/>
    </row>
    <row r="166" spans="1:23" s="97" customFormat="1">
      <c r="A166" s="102"/>
      <c r="C166" s="4"/>
      <c r="D166" s="4"/>
      <c r="H166" s="4"/>
      <c r="V166" s="4"/>
      <c r="W166" s="4"/>
    </row>
    <row r="167" spans="1:23" s="97" customFormat="1">
      <c r="A167" s="102"/>
      <c r="C167" s="4"/>
      <c r="D167" s="4"/>
      <c r="H167" s="4"/>
      <c r="V167" s="4"/>
      <c r="W167" s="4"/>
    </row>
    <row r="168" spans="1:23" s="97" customFormat="1">
      <c r="A168" s="102"/>
      <c r="C168" s="4"/>
      <c r="D168" s="4"/>
      <c r="H168" s="4"/>
      <c r="V168" s="4"/>
      <c r="W168" s="4"/>
    </row>
    <row r="169" spans="1:23" s="97" customFormat="1">
      <c r="A169" s="102"/>
      <c r="C169" s="4"/>
      <c r="D169" s="4"/>
      <c r="H169" s="4"/>
      <c r="V169" s="4"/>
      <c r="W169" s="4"/>
    </row>
    <row r="170" spans="1:23" s="97" customFormat="1">
      <c r="A170" s="102"/>
      <c r="C170" s="4"/>
      <c r="D170" s="4"/>
      <c r="H170" s="4"/>
      <c r="V170" s="4"/>
      <c r="W170" s="4"/>
    </row>
    <row r="171" spans="1:23" s="97" customFormat="1">
      <c r="A171" s="102"/>
      <c r="C171" s="4"/>
      <c r="D171" s="4"/>
      <c r="H171" s="4"/>
      <c r="V171" s="4"/>
      <c r="W171" s="4"/>
    </row>
    <row r="172" spans="1:23" s="97" customFormat="1">
      <c r="A172" s="102"/>
      <c r="C172" s="4"/>
      <c r="D172" s="4"/>
      <c r="H172" s="4"/>
      <c r="V172" s="4"/>
      <c r="W172" s="4"/>
    </row>
    <row r="173" spans="1:23" s="97" customFormat="1">
      <c r="A173" s="102"/>
      <c r="C173" s="4"/>
      <c r="D173" s="4"/>
      <c r="H173" s="4"/>
      <c r="V173" s="4"/>
      <c r="W173" s="4"/>
    </row>
    <row r="174" spans="1:23" s="97" customFormat="1">
      <c r="A174" s="102"/>
      <c r="C174" s="4"/>
      <c r="D174" s="4"/>
      <c r="H174" s="4"/>
      <c r="V174" s="4"/>
      <c r="W174" s="4"/>
    </row>
    <row r="175" spans="1:23" s="97" customFormat="1">
      <c r="A175" s="102"/>
      <c r="C175" s="4"/>
      <c r="D175" s="4"/>
      <c r="H175" s="4"/>
      <c r="V175" s="4"/>
      <c r="W175" s="4"/>
    </row>
    <row r="176" spans="1:23" s="97" customFormat="1">
      <c r="A176" s="102"/>
      <c r="C176" s="4"/>
      <c r="D176" s="4"/>
      <c r="H176" s="4"/>
      <c r="V176" s="4"/>
      <c r="W176" s="4"/>
    </row>
    <row r="177" spans="1:23" s="97" customFormat="1">
      <c r="A177" s="102"/>
      <c r="C177" s="4"/>
      <c r="D177" s="4"/>
      <c r="H177" s="4"/>
      <c r="V177" s="4"/>
      <c r="W177" s="4"/>
    </row>
    <row r="178" spans="1:23" s="97" customFormat="1">
      <c r="A178" s="102"/>
      <c r="C178" s="4"/>
      <c r="D178" s="4"/>
      <c r="H178" s="4"/>
      <c r="V178" s="4"/>
      <c r="W178" s="4"/>
    </row>
    <row r="179" spans="1:23" s="97" customFormat="1">
      <c r="A179" s="102"/>
      <c r="C179" s="4"/>
      <c r="D179" s="4"/>
      <c r="H179" s="4"/>
      <c r="V179" s="4"/>
      <c r="W179" s="4"/>
    </row>
    <row r="180" spans="1:23" s="97" customFormat="1">
      <c r="A180" s="102"/>
      <c r="C180" s="4"/>
      <c r="D180" s="4"/>
      <c r="H180" s="4"/>
      <c r="V180" s="4"/>
      <c r="W180" s="4"/>
    </row>
    <row r="181" spans="1:23" s="97" customFormat="1">
      <c r="A181" s="102"/>
      <c r="C181" s="4"/>
      <c r="D181" s="4"/>
      <c r="H181" s="4"/>
      <c r="V181" s="4"/>
      <c r="W181" s="4"/>
    </row>
    <row r="182" spans="1:23" s="97" customFormat="1">
      <c r="A182" s="102"/>
      <c r="C182" s="4"/>
      <c r="D182" s="4"/>
      <c r="H182" s="4"/>
      <c r="V182" s="4"/>
      <c r="W182" s="4"/>
    </row>
    <row r="183" spans="1:23" s="97" customFormat="1">
      <c r="A183" s="102"/>
      <c r="C183" s="4"/>
      <c r="D183" s="4"/>
      <c r="H183" s="4"/>
      <c r="V183" s="4"/>
      <c r="W183" s="4"/>
    </row>
    <row r="184" spans="1:23" s="97" customFormat="1">
      <c r="A184" s="102"/>
      <c r="C184" s="4"/>
      <c r="D184" s="4"/>
      <c r="H184" s="4"/>
      <c r="V184" s="4"/>
      <c r="W184" s="4"/>
    </row>
    <row r="185" spans="1:23" s="97" customFormat="1">
      <c r="A185" s="102"/>
      <c r="C185" s="4"/>
      <c r="D185" s="4"/>
      <c r="H185" s="4"/>
      <c r="V185" s="4"/>
      <c r="W185" s="4"/>
    </row>
    <row r="186" spans="1:23" s="97" customFormat="1">
      <c r="A186" s="102"/>
      <c r="C186" s="4"/>
      <c r="D186" s="4"/>
      <c r="H186" s="4"/>
      <c r="V186" s="4"/>
      <c r="W186" s="4"/>
    </row>
    <row r="187" spans="1:23" s="97" customFormat="1">
      <c r="A187" s="102"/>
      <c r="C187" s="4"/>
      <c r="D187" s="4"/>
      <c r="H187" s="4"/>
      <c r="V187" s="4"/>
      <c r="W187" s="4"/>
    </row>
    <row r="188" spans="1:23" s="97" customFormat="1">
      <c r="A188" s="102"/>
      <c r="C188" s="4"/>
      <c r="D188" s="4"/>
      <c r="H188" s="4"/>
      <c r="V188" s="4"/>
      <c r="W188" s="4"/>
    </row>
    <row r="189" spans="1:23" s="97" customFormat="1">
      <c r="A189" s="102"/>
      <c r="C189" s="4"/>
      <c r="D189" s="4"/>
      <c r="H189" s="4"/>
      <c r="V189" s="4"/>
      <c r="W189" s="4"/>
    </row>
    <row r="190" spans="1:23" s="97" customFormat="1">
      <c r="A190" s="102"/>
      <c r="C190" s="4"/>
      <c r="D190" s="4"/>
      <c r="H190" s="4"/>
      <c r="V190" s="4"/>
      <c r="W190" s="4"/>
    </row>
    <row r="191" spans="1:23" s="97" customFormat="1">
      <c r="A191" s="102"/>
      <c r="C191" s="4"/>
      <c r="D191" s="4"/>
      <c r="H191" s="4"/>
      <c r="V191" s="4"/>
      <c r="W191" s="4"/>
    </row>
    <row r="192" spans="1:23" s="97" customFormat="1">
      <c r="A192" s="102"/>
      <c r="C192" s="4"/>
      <c r="D192" s="4"/>
      <c r="H192" s="4"/>
      <c r="V192" s="4"/>
      <c r="W192" s="4"/>
    </row>
    <row r="193" spans="1:23" s="97" customFormat="1">
      <c r="A193" s="102"/>
      <c r="C193" s="4"/>
      <c r="D193" s="4"/>
      <c r="H193" s="4"/>
      <c r="V193" s="4"/>
      <c r="W193" s="4"/>
    </row>
    <row r="194" spans="1:23" s="97" customFormat="1">
      <c r="A194" s="102"/>
      <c r="C194" s="4"/>
      <c r="D194" s="4"/>
      <c r="H194" s="4"/>
      <c r="V194" s="4"/>
      <c r="W194" s="4"/>
    </row>
    <row r="195" spans="1:23" s="97" customFormat="1">
      <c r="A195" s="102"/>
      <c r="C195" s="4"/>
      <c r="D195" s="4"/>
      <c r="H195" s="4"/>
      <c r="V195" s="4"/>
      <c r="W195" s="4"/>
    </row>
    <row r="196" spans="1:23" s="97" customFormat="1">
      <c r="A196" s="102"/>
      <c r="C196" s="4"/>
      <c r="D196" s="4"/>
      <c r="H196" s="4"/>
      <c r="V196" s="4"/>
      <c r="W196" s="4"/>
    </row>
    <row r="197" spans="1:23" s="97" customFormat="1">
      <c r="A197" s="102"/>
      <c r="C197" s="4"/>
      <c r="D197" s="4"/>
      <c r="H197" s="4"/>
      <c r="V197" s="4"/>
      <c r="W197" s="4"/>
    </row>
    <row r="198" spans="1:23" s="97" customFormat="1">
      <c r="A198" s="102"/>
      <c r="C198" s="4"/>
      <c r="D198" s="4"/>
      <c r="H198" s="4"/>
      <c r="V198" s="4"/>
      <c r="W198" s="4"/>
    </row>
    <row r="199" spans="1:23" s="97" customFormat="1">
      <c r="A199" s="102"/>
      <c r="C199" s="4"/>
      <c r="D199" s="4"/>
      <c r="H199" s="4"/>
      <c r="V199" s="4"/>
      <c r="W199" s="4"/>
    </row>
    <row r="200" spans="1:23" s="97" customFormat="1">
      <c r="A200" s="102"/>
      <c r="C200" s="4"/>
      <c r="D200" s="4"/>
      <c r="H200" s="4"/>
      <c r="V200" s="4"/>
      <c r="W200" s="4"/>
    </row>
    <row r="201" spans="1:23" s="97" customFormat="1">
      <c r="A201" s="102"/>
      <c r="C201" s="4"/>
      <c r="D201" s="4"/>
      <c r="H201" s="4"/>
      <c r="V201" s="4"/>
      <c r="W201" s="4"/>
    </row>
    <row r="202" spans="1:23" s="97" customFormat="1">
      <c r="A202" s="102"/>
      <c r="C202" s="4"/>
      <c r="D202" s="4"/>
      <c r="H202" s="4"/>
      <c r="V202" s="4"/>
      <c r="W202" s="4"/>
    </row>
    <row r="203" spans="1:23" s="97" customFormat="1">
      <c r="A203" s="102"/>
      <c r="C203" s="4"/>
      <c r="D203" s="4"/>
      <c r="H203" s="4"/>
      <c r="V203" s="4"/>
      <c r="W203" s="4"/>
    </row>
    <row r="204" spans="1:23" s="97" customFormat="1">
      <c r="A204" s="102"/>
      <c r="C204" s="4"/>
      <c r="D204" s="4"/>
      <c r="H204" s="4"/>
      <c r="V204" s="4"/>
      <c r="W204" s="4"/>
    </row>
    <row r="205" spans="1:23" s="97" customFormat="1">
      <c r="A205" s="102"/>
      <c r="C205" s="4"/>
      <c r="D205" s="4"/>
      <c r="H205" s="4"/>
      <c r="V205" s="4"/>
      <c r="W205" s="4"/>
    </row>
    <row r="206" spans="1:23" s="97" customFormat="1">
      <c r="A206" s="102"/>
      <c r="C206" s="4"/>
      <c r="D206" s="4"/>
      <c r="H206" s="4"/>
      <c r="V206" s="4"/>
      <c r="W206" s="4"/>
    </row>
    <row r="207" spans="1:23" s="97" customFormat="1">
      <c r="A207" s="102"/>
      <c r="C207" s="4"/>
      <c r="D207" s="4"/>
      <c r="H207" s="4"/>
      <c r="V207" s="4"/>
      <c r="W207" s="4"/>
    </row>
    <row r="208" spans="1:23" s="97" customFormat="1">
      <c r="A208" s="102"/>
      <c r="C208" s="4"/>
      <c r="D208" s="4"/>
      <c r="H208" s="4"/>
      <c r="V208" s="4"/>
      <c r="W208" s="4"/>
    </row>
    <row r="209" spans="1:23" s="97" customFormat="1">
      <c r="A209" s="102"/>
      <c r="C209" s="4"/>
      <c r="D209" s="4"/>
      <c r="H209" s="4"/>
      <c r="V209" s="4"/>
      <c r="W209" s="4"/>
    </row>
    <row r="210" spans="1:23" s="97" customFormat="1">
      <c r="A210" s="102"/>
      <c r="C210" s="4"/>
      <c r="D210" s="4"/>
      <c r="H210" s="4"/>
      <c r="V210" s="4"/>
      <c r="W210" s="4"/>
    </row>
    <row r="211" spans="1:23" s="97" customFormat="1">
      <c r="A211" s="102"/>
      <c r="C211" s="4"/>
      <c r="D211" s="4"/>
      <c r="H211" s="4"/>
      <c r="V211" s="4"/>
      <c r="W211" s="4"/>
    </row>
    <row r="212" spans="1:23" s="97" customFormat="1">
      <c r="A212" s="102"/>
      <c r="C212" s="4"/>
      <c r="D212" s="4"/>
      <c r="H212" s="4"/>
      <c r="V212" s="4"/>
      <c r="W212" s="4"/>
    </row>
    <row r="213" spans="1:23" s="97" customFormat="1">
      <c r="A213" s="102"/>
      <c r="C213" s="4"/>
      <c r="D213" s="4"/>
      <c r="H213" s="4"/>
      <c r="V213" s="4"/>
      <c r="W213" s="4"/>
    </row>
    <row r="214" spans="1:23" s="97" customFormat="1">
      <c r="A214" s="102"/>
      <c r="C214" s="4"/>
      <c r="D214" s="4"/>
      <c r="H214" s="4"/>
      <c r="V214" s="4"/>
      <c r="W214" s="4"/>
    </row>
    <row r="215" spans="1:23" s="97" customFormat="1">
      <c r="A215" s="102"/>
      <c r="C215" s="4"/>
      <c r="D215" s="4"/>
      <c r="H215" s="4"/>
      <c r="V215" s="4"/>
      <c r="W215" s="4"/>
    </row>
    <row r="216" spans="1:23" s="97" customFormat="1">
      <c r="A216" s="102"/>
      <c r="C216" s="4"/>
      <c r="D216" s="4"/>
      <c r="H216" s="4"/>
      <c r="V216" s="4"/>
      <c r="W216" s="4"/>
    </row>
    <row r="217" spans="1:23" s="97" customFormat="1">
      <c r="A217" s="102"/>
      <c r="C217" s="4"/>
      <c r="D217" s="4"/>
      <c r="H217" s="4"/>
      <c r="V217" s="4"/>
      <c r="W217" s="4"/>
    </row>
    <row r="218" spans="1:23" s="97" customFormat="1">
      <c r="A218" s="102"/>
      <c r="C218" s="4"/>
      <c r="D218" s="4"/>
      <c r="H218" s="4"/>
      <c r="V218" s="4"/>
      <c r="W218" s="4"/>
    </row>
    <row r="219" spans="1:23" s="97" customFormat="1">
      <c r="A219" s="102"/>
      <c r="C219" s="4"/>
      <c r="D219" s="4"/>
      <c r="H219" s="4"/>
      <c r="V219" s="4"/>
      <c r="W219" s="4"/>
    </row>
    <row r="220" spans="1:23" s="97" customFormat="1">
      <c r="A220" s="102"/>
      <c r="C220" s="4"/>
      <c r="D220" s="4"/>
      <c r="H220" s="4"/>
      <c r="V220" s="4"/>
      <c r="W220" s="4"/>
    </row>
    <row r="221" spans="1:23" s="97" customFormat="1">
      <c r="A221" s="102"/>
      <c r="C221" s="4"/>
      <c r="D221" s="4"/>
      <c r="H221" s="4"/>
      <c r="V221" s="4"/>
      <c r="W221" s="4"/>
    </row>
    <row r="222" spans="1:23" s="97" customFormat="1">
      <c r="A222" s="102"/>
      <c r="C222" s="4"/>
      <c r="D222" s="4"/>
      <c r="H222" s="4"/>
      <c r="V222" s="4"/>
      <c r="W222" s="4"/>
    </row>
    <row r="223" spans="1:23" s="97" customFormat="1">
      <c r="A223" s="102"/>
      <c r="C223" s="4"/>
      <c r="D223" s="4"/>
      <c r="H223" s="4"/>
      <c r="V223" s="4"/>
      <c r="W223" s="4"/>
    </row>
    <row r="224" spans="1:23" s="97" customFormat="1">
      <c r="A224" s="102"/>
      <c r="C224" s="4"/>
      <c r="D224" s="4"/>
      <c r="H224" s="4"/>
      <c r="V224" s="4"/>
      <c r="W224" s="4"/>
    </row>
    <row r="225" spans="1:23" s="97" customFormat="1">
      <c r="A225" s="102"/>
      <c r="C225" s="4"/>
      <c r="D225" s="4"/>
      <c r="H225" s="4"/>
      <c r="V225" s="4"/>
      <c r="W225" s="4"/>
    </row>
    <row r="226" spans="1:23" s="97" customFormat="1">
      <c r="A226" s="102"/>
      <c r="C226" s="4"/>
      <c r="D226" s="4"/>
      <c r="H226" s="4"/>
      <c r="V226" s="4"/>
      <c r="W226" s="4"/>
    </row>
    <row r="227" spans="1:23" s="97" customFormat="1">
      <c r="A227" s="102"/>
      <c r="C227" s="4"/>
      <c r="D227" s="4"/>
      <c r="H227" s="4"/>
      <c r="V227" s="4"/>
      <c r="W227" s="4"/>
    </row>
    <row r="228" spans="1:23" s="97" customFormat="1">
      <c r="A228" s="102"/>
      <c r="C228" s="4"/>
      <c r="D228" s="4"/>
      <c r="H228" s="4"/>
      <c r="V228" s="4"/>
      <c r="W228" s="4"/>
    </row>
    <row r="229" spans="1:23" s="97" customFormat="1">
      <c r="A229" s="102"/>
      <c r="C229" s="4"/>
      <c r="D229" s="4"/>
      <c r="H229" s="4"/>
      <c r="V229" s="4"/>
      <c r="W229" s="4"/>
    </row>
    <row r="230" spans="1:23" s="97" customFormat="1">
      <c r="A230" s="102"/>
      <c r="C230" s="4"/>
      <c r="D230" s="4"/>
      <c r="H230" s="4"/>
      <c r="V230" s="4"/>
      <c r="W230" s="4"/>
    </row>
    <row r="231" spans="1:23" s="97" customFormat="1">
      <c r="A231" s="102"/>
      <c r="C231" s="4"/>
      <c r="D231" s="4"/>
      <c r="H231" s="4"/>
      <c r="V231" s="4"/>
      <c r="W231" s="4"/>
    </row>
    <row r="232" spans="1:23" s="97" customFormat="1">
      <c r="A232" s="102"/>
      <c r="C232" s="4"/>
      <c r="D232" s="4"/>
      <c r="H232" s="4"/>
      <c r="V232" s="4"/>
      <c r="W232" s="4"/>
    </row>
    <row r="233" spans="1:23" s="97" customFormat="1">
      <c r="A233" s="102"/>
      <c r="C233" s="4"/>
      <c r="D233" s="4"/>
      <c r="H233" s="4"/>
      <c r="V233" s="4"/>
      <c r="W233" s="4"/>
    </row>
    <row r="234" spans="1:23" s="97" customFormat="1">
      <c r="A234" s="102"/>
      <c r="C234" s="4"/>
      <c r="D234" s="4"/>
      <c r="H234" s="4"/>
      <c r="V234" s="4"/>
      <c r="W234" s="4"/>
    </row>
    <row r="235" spans="1:23" s="97" customFormat="1">
      <c r="A235" s="102"/>
      <c r="C235" s="4"/>
      <c r="D235" s="4"/>
      <c r="H235" s="4"/>
      <c r="V235" s="4"/>
      <c r="W235" s="4"/>
    </row>
    <row r="236" spans="1:23" s="97" customFormat="1">
      <c r="A236" s="102"/>
      <c r="C236" s="4"/>
      <c r="D236" s="4"/>
      <c r="H236" s="4"/>
      <c r="V236" s="4"/>
      <c r="W236" s="4"/>
    </row>
    <row r="237" spans="1:23" s="97" customFormat="1">
      <c r="A237" s="102"/>
      <c r="C237" s="4"/>
      <c r="D237" s="4"/>
      <c r="H237" s="4"/>
      <c r="V237" s="4"/>
      <c r="W237" s="4"/>
    </row>
    <row r="238" spans="1:23" s="97" customFormat="1">
      <c r="A238" s="102"/>
      <c r="C238" s="4"/>
      <c r="D238" s="4"/>
      <c r="H238" s="4"/>
      <c r="V238" s="4"/>
      <c r="W238" s="4"/>
    </row>
    <row r="239" spans="1:23" s="97" customFormat="1">
      <c r="A239" s="102"/>
      <c r="C239" s="4"/>
      <c r="D239" s="4"/>
      <c r="H239" s="4"/>
      <c r="V239" s="4"/>
      <c r="W239" s="4"/>
    </row>
    <row r="240" spans="1:23" s="97" customFormat="1">
      <c r="A240" s="102"/>
      <c r="C240" s="4"/>
      <c r="D240" s="4"/>
      <c r="H240" s="4"/>
      <c r="V240" s="4"/>
      <c r="W240" s="4"/>
    </row>
    <row r="241" spans="1:23" s="97" customFormat="1">
      <c r="A241" s="102"/>
      <c r="C241" s="4"/>
      <c r="D241" s="4"/>
      <c r="H241" s="4"/>
      <c r="V241" s="4"/>
      <c r="W241" s="4"/>
    </row>
    <row r="242" spans="1:23" s="97" customFormat="1">
      <c r="A242" s="102"/>
      <c r="C242" s="4"/>
      <c r="D242" s="4"/>
      <c r="H242" s="4"/>
      <c r="V242" s="4"/>
      <c r="W242" s="4"/>
    </row>
    <row r="243" spans="1:23" s="97" customFormat="1">
      <c r="A243" s="102"/>
      <c r="C243" s="4"/>
      <c r="D243" s="4"/>
      <c r="H243" s="4"/>
      <c r="V243" s="4"/>
      <c r="W243" s="4"/>
    </row>
    <row r="244" spans="1:23" s="97" customFormat="1">
      <c r="A244" s="102"/>
      <c r="C244" s="4"/>
      <c r="D244" s="4"/>
      <c r="H244" s="4"/>
      <c r="V244" s="4"/>
      <c r="W244" s="4"/>
    </row>
    <row r="245" spans="1:23" s="97" customFormat="1">
      <c r="A245" s="102"/>
      <c r="C245" s="4"/>
      <c r="D245" s="4"/>
      <c r="H245" s="4"/>
      <c r="V245" s="4"/>
      <c r="W245" s="4"/>
    </row>
    <row r="246" spans="1:23" s="97" customFormat="1">
      <c r="A246" s="102"/>
      <c r="C246" s="4"/>
      <c r="D246" s="4"/>
      <c r="H246" s="4"/>
      <c r="V246" s="4"/>
      <c r="W246" s="4"/>
    </row>
    <row r="247" spans="1:23" s="97" customFormat="1">
      <c r="A247" s="102"/>
      <c r="C247" s="4"/>
      <c r="D247" s="4"/>
      <c r="H247" s="4"/>
      <c r="V247" s="4"/>
      <c r="W247" s="4"/>
    </row>
    <row r="248" spans="1:23" s="97" customFormat="1">
      <c r="A248" s="102"/>
      <c r="C248" s="4"/>
      <c r="D248" s="4"/>
      <c r="H248" s="4"/>
      <c r="V248" s="4"/>
      <c r="W248" s="4"/>
    </row>
    <row r="249" spans="1:23" s="97" customFormat="1">
      <c r="A249" s="102"/>
      <c r="C249" s="4"/>
      <c r="D249" s="4"/>
      <c r="H249" s="4"/>
      <c r="V249" s="4"/>
      <c r="W249" s="4"/>
    </row>
    <row r="250" spans="1:23" s="97" customFormat="1">
      <c r="A250" s="102"/>
      <c r="C250" s="4"/>
      <c r="D250" s="4"/>
      <c r="H250" s="4"/>
      <c r="V250" s="4"/>
      <c r="W250" s="4"/>
    </row>
    <row r="251" spans="1:23" s="97" customFormat="1">
      <c r="A251" s="102"/>
      <c r="C251" s="4"/>
      <c r="D251" s="4"/>
      <c r="H251" s="4"/>
      <c r="V251" s="4"/>
      <c r="W251" s="4"/>
    </row>
    <row r="252" spans="1:23" s="97" customFormat="1">
      <c r="A252" s="102"/>
      <c r="C252" s="4"/>
      <c r="D252" s="4"/>
      <c r="H252" s="4"/>
      <c r="V252" s="4"/>
      <c r="W252" s="4"/>
    </row>
    <row r="253" spans="1:23" s="97" customFormat="1">
      <c r="A253" s="102"/>
      <c r="C253" s="4"/>
      <c r="D253" s="4"/>
      <c r="H253" s="4"/>
      <c r="V253" s="4"/>
      <c r="W253" s="4"/>
    </row>
    <row r="254" spans="1:23" s="97" customFormat="1">
      <c r="A254" s="102"/>
      <c r="C254" s="4"/>
      <c r="D254" s="4"/>
      <c r="H254" s="4"/>
      <c r="V254" s="4"/>
      <c r="W254" s="4"/>
    </row>
    <row r="255" spans="1:23" s="97" customFormat="1">
      <c r="A255" s="102"/>
      <c r="C255" s="4"/>
      <c r="D255" s="4"/>
      <c r="H255" s="4"/>
      <c r="V255" s="4"/>
      <c r="W255" s="4"/>
    </row>
    <row r="256" spans="1:23" s="97" customFormat="1">
      <c r="A256" s="102"/>
      <c r="C256" s="4"/>
      <c r="D256" s="4"/>
      <c r="H256" s="4"/>
      <c r="V256" s="4"/>
      <c r="W256" s="4"/>
    </row>
    <row r="257" spans="1:23" s="97" customFormat="1">
      <c r="A257" s="102"/>
      <c r="C257" s="4"/>
      <c r="D257" s="4"/>
      <c r="H257" s="4"/>
      <c r="V257" s="4"/>
      <c r="W257" s="4"/>
    </row>
    <row r="258" spans="1:23" s="97" customFormat="1">
      <c r="A258" s="102"/>
      <c r="C258" s="4"/>
      <c r="D258" s="4"/>
      <c r="H258" s="4"/>
      <c r="V258" s="4"/>
      <c r="W258" s="4"/>
    </row>
    <row r="259" spans="1:23" s="97" customFormat="1">
      <c r="A259" s="102"/>
      <c r="C259" s="4"/>
      <c r="D259" s="4"/>
      <c r="H259" s="4"/>
      <c r="V259" s="4"/>
      <c r="W259" s="4"/>
    </row>
    <row r="260" spans="1:23" s="97" customFormat="1">
      <c r="A260" s="102"/>
      <c r="C260" s="4"/>
      <c r="D260" s="4"/>
      <c r="H260" s="4"/>
      <c r="V260" s="4"/>
      <c r="W260" s="4"/>
    </row>
    <row r="261" spans="1:23" s="97" customFormat="1">
      <c r="A261" s="102"/>
      <c r="C261" s="4"/>
      <c r="D261" s="4"/>
      <c r="H261" s="4"/>
      <c r="V261" s="4"/>
      <c r="W261" s="4"/>
    </row>
    <row r="262" spans="1:23" s="97" customFormat="1">
      <c r="A262" s="102"/>
      <c r="C262" s="4"/>
      <c r="D262" s="4"/>
      <c r="H262" s="4"/>
      <c r="V262" s="4"/>
      <c r="W262" s="4"/>
    </row>
    <row r="263" spans="1:23" s="97" customFormat="1">
      <c r="A263" s="102"/>
      <c r="C263" s="4"/>
      <c r="D263" s="4"/>
      <c r="H263" s="4"/>
      <c r="V263" s="4"/>
      <c r="W263" s="4"/>
    </row>
    <row r="264" spans="1:23" s="97" customFormat="1">
      <c r="A264" s="102"/>
      <c r="C264" s="4"/>
      <c r="D264" s="4"/>
      <c r="H264" s="4"/>
      <c r="V264" s="4"/>
      <c r="W264" s="4"/>
    </row>
    <row r="265" spans="1:23" s="97" customFormat="1">
      <c r="A265" s="102"/>
      <c r="C265" s="4"/>
      <c r="D265" s="4"/>
      <c r="H265" s="4"/>
      <c r="V265" s="4"/>
      <c r="W265" s="4"/>
    </row>
    <row r="266" spans="1:23" s="97" customFormat="1">
      <c r="A266" s="102"/>
      <c r="C266" s="4"/>
      <c r="D266" s="4"/>
      <c r="H266" s="4"/>
      <c r="V266" s="4"/>
      <c r="W266" s="4"/>
    </row>
    <row r="267" spans="1:23" s="97" customFormat="1">
      <c r="A267" s="102"/>
      <c r="C267" s="4"/>
      <c r="D267" s="4"/>
      <c r="H267" s="4"/>
      <c r="V267" s="4"/>
      <c r="W267" s="4"/>
    </row>
    <row r="268" spans="1:23" s="97" customFormat="1">
      <c r="A268" s="102"/>
      <c r="C268" s="4"/>
      <c r="D268" s="4"/>
      <c r="H268" s="4"/>
      <c r="V268" s="4"/>
      <c r="W268" s="4"/>
    </row>
    <row r="269" spans="1:23" s="97" customFormat="1">
      <c r="A269" s="102"/>
      <c r="C269" s="4"/>
      <c r="D269" s="4"/>
      <c r="H269" s="4"/>
      <c r="V269" s="4"/>
      <c r="W269" s="4"/>
    </row>
    <row r="270" spans="1:23" s="97" customFormat="1">
      <c r="A270" s="102"/>
      <c r="C270" s="4"/>
      <c r="D270" s="4"/>
      <c r="H270" s="4"/>
      <c r="V270" s="4"/>
      <c r="W270" s="4"/>
    </row>
    <row r="271" spans="1:23" s="97" customFormat="1">
      <c r="A271" s="102"/>
      <c r="C271" s="4"/>
      <c r="D271" s="4"/>
      <c r="H271" s="4"/>
      <c r="V271" s="4"/>
      <c r="W271" s="4"/>
    </row>
    <row r="272" spans="1:23" s="97" customFormat="1">
      <c r="A272" s="102"/>
      <c r="C272" s="4"/>
      <c r="D272" s="4"/>
      <c r="H272" s="4"/>
      <c r="V272" s="4"/>
      <c r="W272" s="4"/>
    </row>
    <row r="273" spans="1:23" s="97" customFormat="1">
      <c r="A273" s="102"/>
      <c r="C273" s="4"/>
      <c r="D273" s="4"/>
      <c r="H273" s="4"/>
      <c r="V273" s="4"/>
      <c r="W273" s="4"/>
    </row>
    <row r="274" spans="1:23" s="97" customFormat="1">
      <c r="A274" s="102"/>
      <c r="C274" s="4"/>
      <c r="D274" s="4"/>
      <c r="H274" s="4"/>
      <c r="V274" s="4"/>
      <c r="W274" s="4"/>
    </row>
    <row r="275" spans="1:23" s="97" customFormat="1">
      <c r="A275" s="102"/>
      <c r="C275" s="4"/>
      <c r="D275" s="4"/>
      <c r="H275" s="4"/>
      <c r="V275" s="4"/>
      <c r="W275" s="4"/>
    </row>
    <row r="276" spans="1:23" s="97" customFormat="1">
      <c r="A276" s="102"/>
      <c r="C276" s="4"/>
      <c r="D276" s="4"/>
      <c r="H276" s="4"/>
      <c r="V276" s="4"/>
      <c r="W276" s="4"/>
    </row>
    <row r="277" spans="1:23" s="97" customFormat="1">
      <c r="A277" s="102"/>
      <c r="C277" s="4"/>
      <c r="D277" s="4"/>
      <c r="H277" s="4"/>
      <c r="V277" s="4"/>
      <c r="W277" s="4"/>
    </row>
    <row r="278" spans="1:23" s="97" customFormat="1">
      <c r="A278" s="102"/>
      <c r="C278" s="4"/>
      <c r="D278" s="4"/>
      <c r="H278" s="4"/>
      <c r="V278" s="4"/>
      <c r="W278" s="4"/>
    </row>
    <row r="279" spans="1:23" s="97" customFormat="1">
      <c r="A279" s="102"/>
      <c r="C279" s="4"/>
      <c r="D279" s="4"/>
      <c r="H279" s="4"/>
      <c r="V279" s="4"/>
      <c r="W279" s="4"/>
    </row>
    <row r="280" spans="1:23" s="97" customFormat="1">
      <c r="A280" s="102"/>
      <c r="C280" s="4"/>
      <c r="D280" s="4"/>
      <c r="H280" s="4"/>
      <c r="V280" s="4"/>
      <c r="W280" s="4"/>
    </row>
    <row r="281" spans="1:23" s="97" customFormat="1">
      <c r="A281" s="102"/>
      <c r="C281" s="4"/>
      <c r="D281" s="4"/>
      <c r="H281" s="4"/>
      <c r="V281" s="4"/>
      <c r="W281" s="4"/>
    </row>
    <row r="282" spans="1:23" s="97" customFormat="1">
      <c r="A282" s="102"/>
      <c r="C282" s="4"/>
      <c r="D282" s="4"/>
      <c r="H282" s="4"/>
      <c r="V282" s="4"/>
      <c r="W282" s="4"/>
    </row>
    <row r="283" spans="1:23" s="97" customFormat="1">
      <c r="A283" s="102"/>
      <c r="C283" s="4"/>
      <c r="D283" s="4"/>
      <c r="H283" s="4"/>
      <c r="V283" s="4"/>
      <c r="W283" s="4"/>
    </row>
    <row r="284" spans="1:23" s="97" customFormat="1">
      <c r="A284" s="102"/>
      <c r="C284" s="4"/>
      <c r="D284" s="4"/>
      <c r="H284" s="4"/>
      <c r="V284" s="4"/>
      <c r="W284" s="4"/>
    </row>
    <row r="285" spans="1:23" s="97" customFormat="1">
      <c r="A285" s="102"/>
      <c r="C285" s="4"/>
      <c r="D285" s="4"/>
      <c r="H285" s="4"/>
      <c r="V285" s="4"/>
      <c r="W285" s="4"/>
    </row>
    <row r="286" spans="1:23" s="97" customFormat="1">
      <c r="A286" s="102"/>
      <c r="C286" s="4"/>
      <c r="D286" s="4"/>
      <c r="H286" s="4"/>
      <c r="V286" s="4"/>
      <c r="W286" s="4"/>
    </row>
    <row r="287" spans="1:23" s="97" customFormat="1">
      <c r="A287" s="102"/>
      <c r="C287" s="4"/>
      <c r="D287" s="4"/>
      <c r="H287" s="4"/>
      <c r="V287" s="4"/>
      <c r="W287" s="4"/>
    </row>
    <row r="288" spans="1:23" s="97" customFormat="1">
      <c r="A288" s="102"/>
      <c r="C288" s="4"/>
      <c r="D288" s="4"/>
      <c r="H288" s="4"/>
      <c r="V288" s="4"/>
      <c r="W288" s="4"/>
    </row>
    <row r="289" spans="1:23" s="97" customFormat="1">
      <c r="A289" s="102"/>
      <c r="C289" s="4"/>
      <c r="D289" s="4"/>
      <c r="H289" s="4"/>
      <c r="V289" s="4"/>
      <c r="W289" s="4"/>
    </row>
    <row r="290" spans="1:23" s="97" customFormat="1">
      <c r="A290" s="102"/>
      <c r="C290" s="4"/>
      <c r="D290" s="4"/>
      <c r="H290" s="4"/>
      <c r="V290" s="4"/>
      <c r="W290" s="4"/>
    </row>
    <row r="291" spans="1:23" s="97" customFormat="1">
      <c r="A291" s="102"/>
      <c r="C291" s="4"/>
      <c r="D291" s="4"/>
      <c r="H291" s="4"/>
      <c r="V291" s="4"/>
      <c r="W291" s="4"/>
    </row>
    <row r="292" spans="1:23" s="97" customFormat="1">
      <c r="A292" s="102"/>
      <c r="C292" s="4"/>
      <c r="D292" s="4"/>
      <c r="H292" s="4"/>
      <c r="V292" s="4"/>
      <c r="W292" s="4"/>
    </row>
    <row r="293" spans="1:23" s="97" customFormat="1">
      <c r="A293" s="102"/>
      <c r="C293" s="4"/>
      <c r="D293" s="4"/>
      <c r="H293" s="4"/>
      <c r="V293" s="4"/>
      <c r="W293" s="4"/>
    </row>
    <row r="294" spans="1:23" s="97" customFormat="1">
      <c r="A294" s="102"/>
      <c r="C294" s="4"/>
      <c r="D294" s="4"/>
      <c r="H294" s="4"/>
      <c r="V294" s="4"/>
      <c r="W294" s="4"/>
    </row>
    <row r="295" spans="1:23" s="97" customFormat="1">
      <c r="A295" s="102"/>
      <c r="C295" s="4"/>
      <c r="D295" s="4"/>
      <c r="H295" s="4"/>
      <c r="V295" s="4"/>
      <c r="W295" s="4"/>
    </row>
    <row r="296" spans="1:23" s="97" customFormat="1">
      <c r="A296" s="102"/>
      <c r="C296" s="4"/>
      <c r="D296" s="4"/>
      <c r="H296" s="4"/>
      <c r="V296" s="4"/>
      <c r="W296" s="4"/>
    </row>
    <row r="297" spans="1:23" s="97" customFormat="1">
      <c r="A297" s="102"/>
      <c r="C297" s="4"/>
      <c r="D297" s="4"/>
      <c r="H297" s="4"/>
      <c r="V297" s="4"/>
      <c r="W297" s="4"/>
    </row>
    <row r="298" spans="1:23" s="97" customFormat="1">
      <c r="A298" s="102"/>
      <c r="C298" s="4"/>
      <c r="D298" s="4"/>
      <c r="H298" s="4"/>
      <c r="V298" s="4"/>
      <c r="W298" s="4"/>
    </row>
    <row r="299" spans="1:23" s="97" customFormat="1">
      <c r="A299" s="102"/>
      <c r="C299" s="4"/>
      <c r="D299" s="4"/>
      <c r="H299" s="4"/>
      <c r="V299" s="4"/>
      <c r="W299" s="4"/>
    </row>
    <row r="300" spans="1:23" s="97" customFormat="1">
      <c r="A300" s="102"/>
      <c r="C300" s="4"/>
      <c r="D300" s="4"/>
      <c r="H300" s="4"/>
      <c r="V300" s="4"/>
      <c r="W300" s="4"/>
    </row>
    <row r="301" spans="1:23" s="97" customFormat="1">
      <c r="A301" s="102"/>
      <c r="C301" s="4"/>
      <c r="D301" s="4"/>
      <c r="H301" s="4"/>
      <c r="V301" s="4"/>
      <c r="W301" s="4"/>
    </row>
    <row r="302" spans="1:23" s="97" customFormat="1">
      <c r="A302" s="102"/>
      <c r="C302" s="4"/>
      <c r="D302" s="4"/>
      <c r="H302" s="4"/>
      <c r="V302" s="4"/>
      <c r="W302" s="4"/>
    </row>
    <row r="303" spans="1:23" s="97" customFormat="1">
      <c r="A303" s="102"/>
      <c r="C303" s="4"/>
      <c r="D303" s="4"/>
      <c r="H303" s="4"/>
      <c r="V303" s="4"/>
      <c r="W303" s="4"/>
    </row>
    <row r="304" spans="1:23" s="97" customFormat="1">
      <c r="A304" s="102"/>
      <c r="C304" s="4"/>
      <c r="D304" s="4"/>
      <c r="H304" s="4"/>
      <c r="V304" s="4"/>
      <c r="W304" s="4"/>
    </row>
    <row r="305" spans="1:23" s="97" customFormat="1">
      <c r="A305" s="102"/>
      <c r="C305" s="4"/>
      <c r="D305" s="4"/>
      <c r="H305" s="4"/>
      <c r="V305" s="4"/>
      <c r="W305" s="4"/>
    </row>
    <row r="306" spans="1:23" s="97" customFormat="1">
      <c r="A306" s="102"/>
      <c r="C306" s="4"/>
      <c r="D306" s="4"/>
      <c r="H306" s="4"/>
      <c r="V306" s="4"/>
      <c r="W306" s="4"/>
    </row>
    <row r="307" spans="1:23" s="97" customFormat="1">
      <c r="A307" s="102"/>
      <c r="C307" s="4"/>
      <c r="D307" s="4"/>
      <c r="H307" s="4"/>
      <c r="V307" s="4"/>
      <c r="W307" s="4"/>
    </row>
    <row r="308" spans="1:23" s="97" customFormat="1">
      <c r="A308" s="102"/>
      <c r="C308" s="4"/>
      <c r="D308" s="4"/>
      <c r="H308" s="4"/>
      <c r="V308" s="4"/>
      <c r="W308" s="4"/>
    </row>
    <row r="309" spans="1:23" s="97" customFormat="1">
      <c r="A309" s="102"/>
      <c r="C309" s="4"/>
      <c r="D309" s="4"/>
      <c r="H309" s="4"/>
      <c r="V309" s="4"/>
      <c r="W309" s="4"/>
    </row>
    <row r="310" spans="1:23" s="97" customFormat="1">
      <c r="A310" s="102"/>
      <c r="C310" s="4"/>
      <c r="D310" s="4"/>
      <c r="H310" s="4"/>
      <c r="V310" s="4"/>
      <c r="W310" s="4"/>
    </row>
    <row r="311" spans="1:23" s="97" customFormat="1">
      <c r="A311" s="102"/>
      <c r="C311" s="4"/>
      <c r="D311" s="4"/>
      <c r="H311" s="4"/>
      <c r="V311" s="4"/>
      <c r="W311" s="4"/>
    </row>
    <row r="312" spans="1:23" s="97" customFormat="1">
      <c r="A312" s="102"/>
      <c r="C312" s="4"/>
      <c r="D312" s="4"/>
      <c r="H312" s="4"/>
      <c r="V312" s="4"/>
      <c r="W312" s="4"/>
    </row>
    <row r="313" spans="1:23" s="97" customFormat="1">
      <c r="A313" s="102"/>
      <c r="C313" s="4"/>
      <c r="D313" s="4"/>
      <c r="H313" s="4"/>
      <c r="V313" s="4"/>
      <c r="W313" s="4"/>
    </row>
    <row r="314" spans="1:23" s="97" customFormat="1">
      <c r="A314" s="102"/>
      <c r="C314" s="4"/>
      <c r="D314" s="4"/>
      <c r="H314" s="4"/>
      <c r="V314" s="4"/>
      <c r="W314" s="4"/>
    </row>
    <row r="315" spans="1:23" s="97" customFormat="1">
      <c r="A315" s="102"/>
      <c r="C315" s="4"/>
      <c r="D315" s="4"/>
      <c r="H315" s="4"/>
      <c r="V315" s="4"/>
      <c r="W315" s="4"/>
    </row>
    <row r="316" spans="1:23" s="97" customFormat="1">
      <c r="A316" s="102"/>
      <c r="C316" s="4"/>
      <c r="D316" s="4"/>
      <c r="H316" s="4"/>
      <c r="V316" s="4"/>
      <c r="W316" s="4"/>
    </row>
    <row r="317" spans="1:23" s="97" customFormat="1">
      <c r="A317" s="102"/>
      <c r="C317" s="4"/>
      <c r="D317" s="4"/>
      <c r="H317" s="4"/>
      <c r="V317" s="4"/>
      <c r="W317" s="4"/>
    </row>
    <row r="318" spans="1:23" s="97" customFormat="1">
      <c r="A318" s="102"/>
      <c r="C318" s="4"/>
      <c r="D318" s="4"/>
      <c r="H318" s="4"/>
      <c r="V318" s="4"/>
      <c r="W318" s="4"/>
    </row>
    <row r="319" spans="1:23" s="97" customFormat="1">
      <c r="A319" s="102"/>
      <c r="C319" s="4"/>
      <c r="D319" s="4"/>
      <c r="H319" s="4"/>
      <c r="V319" s="4"/>
      <c r="W319" s="4"/>
    </row>
    <row r="320" spans="1:23" s="97" customFormat="1">
      <c r="A320" s="102"/>
      <c r="C320" s="4"/>
      <c r="D320" s="4"/>
      <c r="H320" s="4"/>
      <c r="V320" s="4"/>
      <c r="W320" s="4"/>
    </row>
    <row r="321" spans="1:23" s="97" customFormat="1">
      <c r="A321" s="102"/>
      <c r="C321" s="4"/>
      <c r="D321" s="4"/>
      <c r="H321" s="4"/>
      <c r="V321" s="4"/>
      <c r="W321" s="4"/>
    </row>
    <row r="322" spans="1:23" s="97" customFormat="1">
      <c r="A322" s="102"/>
      <c r="C322" s="4"/>
      <c r="D322" s="4"/>
      <c r="H322" s="4"/>
      <c r="V322" s="4"/>
      <c r="W322" s="4"/>
    </row>
    <row r="323" spans="1:23" s="97" customFormat="1">
      <c r="A323" s="102"/>
      <c r="C323" s="4"/>
      <c r="D323" s="4"/>
      <c r="H323" s="4"/>
      <c r="V323" s="4"/>
      <c r="W323" s="4"/>
    </row>
    <row r="324" spans="1:23" s="97" customFormat="1">
      <c r="A324" s="102"/>
      <c r="C324" s="4"/>
      <c r="D324" s="4"/>
      <c r="H324" s="4"/>
      <c r="V324" s="4"/>
      <c r="W324" s="4"/>
    </row>
    <row r="325" spans="1:23" s="97" customFormat="1">
      <c r="A325" s="102"/>
      <c r="C325" s="4"/>
      <c r="D325" s="4"/>
      <c r="H325" s="4"/>
      <c r="V325" s="4"/>
      <c r="W325" s="4"/>
    </row>
    <row r="326" spans="1:23" s="97" customFormat="1">
      <c r="A326" s="102"/>
      <c r="C326" s="4"/>
      <c r="D326" s="4"/>
      <c r="H326" s="4"/>
      <c r="V326" s="4"/>
      <c r="W326" s="4"/>
    </row>
    <row r="327" spans="1:23" s="97" customFormat="1">
      <c r="A327" s="102"/>
      <c r="C327" s="4"/>
      <c r="D327" s="4"/>
      <c r="H327" s="4"/>
      <c r="V327" s="4"/>
      <c r="W327" s="4"/>
    </row>
    <row r="328" spans="1:23" s="97" customFormat="1">
      <c r="A328" s="102"/>
      <c r="C328" s="4"/>
      <c r="D328" s="4"/>
      <c r="H328" s="4"/>
      <c r="V328" s="4"/>
      <c r="W328" s="4"/>
    </row>
    <row r="329" spans="1:23" s="97" customFormat="1">
      <c r="A329" s="102"/>
      <c r="C329" s="4"/>
      <c r="D329" s="4"/>
      <c r="H329" s="4"/>
      <c r="V329" s="4"/>
      <c r="W329" s="4"/>
    </row>
    <row r="330" spans="1:23" s="97" customFormat="1">
      <c r="A330" s="102"/>
      <c r="C330" s="4"/>
      <c r="D330" s="4"/>
      <c r="H330" s="4"/>
      <c r="V330" s="4"/>
      <c r="W330" s="4"/>
    </row>
    <row r="331" spans="1:23" s="97" customFormat="1">
      <c r="A331" s="102"/>
      <c r="C331" s="4"/>
      <c r="D331" s="4"/>
      <c r="H331" s="4"/>
      <c r="V331" s="4"/>
      <c r="W331" s="4"/>
    </row>
    <row r="332" spans="1:23" s="97" customFormat="1">
      <c r="A332" s="102"/>
      <c r="C332" s="4"/>
      <c r="D332" s="4"/>
      <c r="H332" s="4"/>
      <c r="V332" s="4"/>
      <c r="W332" s="4"/>
    </row>
    <row r="333" spans="1:23" s="97" customFormat="1">
      <c r="A333" s="102"/>
      <c r="C333" s="4"/>
      <c r="D333" s="4"/>
      <c r="H333" s="4"/>
      <c r="V333" s="4"/>
      <c r="W333" s="4"/>
    </row>
    <row r="334" spans="1:23" s="97" customFormat="1">
      <c r="A334" s="102"/>
      <c r="C334" s="4"/>
      <c r="D334" s="4"/>
      <c r="H334" s="4"/>
      <c r="V334" s="4"/>
      <c r="W334" s="4"/>
    </row>
    <row r="335" spans="1:23" s="97" customFormat="1">
      <c r="A335" s="102"/>
      <c r="C335" s="4"/>
      <c r="D335" s="4"/>
      <c r="H335" s="4"/>
      <c r="V335" s="4"/>
      <c r="W335" s="4"/>
    </row>
    <row r="336" spans="1:23" s="97" customFormat="1">
      <c r="A336" s="102"/>
      <c r="C336" s="4"/>
      <c r="D336" s="4"/>
      <c r="H336" s="4"/>
      <c r="V336" s="4"/>
      <c r="W336" s="4"/>
    </row>
    <row r="337" spans="1:23" s="97" customFormat="1">
      <c r="A337" s="102"/>
      <c r="C337" s="4"/>
      <c r="D337" s="4"/>
      <c r="H337" s="4"/>
      <c r="V337" s="4"/>
      <c r="W337" s="4"/>
    </row>
    <row r="338" spans="1:23" s="97" customFormat="1">
      <c r="A338" s="102"/>
      <c r="C338" s="4"/>
      <c r="D338" s="4"/>
      <c r="H338" s="4"/>
      <c r="V338" s="4"/>
      <c r="W338" s="4"/>
    </row>
    <row r="339" spans="1:23" s="97" customFormat="1">
      <c r="A339" s="102"/>
      <c r="C339" s="4"/>
      <c r="D339" s="4"/>
      <c r="H339" s="4"/>
      <c r="V339" s="4"/>
      <c r="W339" s="4"/>
    </row>
    <row r="340" spans="1:23" s="97" customFormat="1">
      <c r="A340" s="102"/>
      <c r="C340" s="4"/>
      <c r="D340" s="4"/>
      <c r="H340" s="4"/>
      <c r="V340" s="4"/>
      <c r="W340" s="4"/>
    </row>
    <row r="341" spans="1:23" s="97" customFormat="1">
      <c r="A341" s="102"/>
      <c r="C341" s="4"/>
      <c r="D341" s="4"/>
      <c r="H341" s="4"/>
      <c r="V341" s="4"/>
      <c r="W341" s="4"/>
    </row>
    <row r="342" spans="1:23" s="97" customFormat="1">
      <c r="A342" s="102"/>
      <c r="C342" s="4"/>
      <c r="D342" s="4"/>
      <c r="H342" s="4"/>
      <c r="V342" s="4"/>
      <c r="W342" s="4"/>
    </row>
    <row r="343" spans="1:23" s="97" customFormat="1">
      <c r="A343" s="102"/>
      <c r="C343" s="4"/>
      <c r="D343" s="4"/>
      <c r="H343" s="4"/>
      <c r="V343" s="4"/>
      <c r="W343" s="4"/>
    </row>
    <row r="344" spans="1:23" s="97" customFormat="1">
      <c r="A344" s="102"/>
      <c r="C344" s="4"/>
      <c r="D344" s="4"/>
      <c r="H344" s="4"/>
      <c r="V344" s="4"/>
      <c r="W344" s="4"/>
    </row>
    <row r="345" spans="1:23" s="97" customFormat="1">
      <c r="A345" s="102"/>
      <c r="C345" s="4"/>
      <c r="D345" s="4"/>
      <c r="H345" s="4"/>
      <c r="V345" s="4"/>
      <c r="W345" s="4"/>
    </row>
    <row r="346" spans="1:23" s="97" customFormat="1">
      <c r="A346" s="102"/>
      <c r="C346" s="4"/>
      <c r="D346" s="4"/>
      <c r="H346" s="4"/>
      <c r="V346" s="4"/>
      <c r="W346" s="4"/>
    </row>
    <row r="347" spans="1:23" s="97" customFormat="1">
      <c r="A347" s="102"/>
      <c r="C347" s="4"/>
      <c r="D347" s="4"/>
      <c r="H347" s="4"/>
      <c r="V347" s="4"/>
      <c r="W347" s="4"/>
    </row>
    <row r="348" spans="1:23" s="97" customFormat="1">
      <c r="A348" s="102"/>
      <c r="C348" s="4"/>
      <c r="D348" s="4"/>
      <c r="H348" s="4"/>
      <c r="V348" s="4"/>
      <c r="W348" s="4"/>
    </row>
    <row r="349" spans="1:23" s="97" customFormat="1">
      <c r="A349" s="102"/>
      <c r="C349" s="4"/>
      <c r="D349" s="4"/>
      <c r="H349" s="4"/>
      <c r="V349" s="4"/>
      <c r="W349" s="4"/>
    </row>
    <row r="350" spans="1:23" s="97" customFormat="1">
      <c r="A350" s="102"/>
      <c r="C350" s="4"/>
      <c r="D350" s="4"/>
      <c r="H350" s="4"/>
      <c r="V350" s="4"/>
      <c r="W350" s="4"/>
    </row>
    <row r="351" spans="1:23" s="97" customFormat="1">
      <c r="A351" s="102"/>
      <c r="C351" s="4"/>
      <c r="D351" s="4"/>
      <c r="H351" s="4"/>
      <c r="V351" s="4"/>
      <c r="W351" s="4"/>
    </row>
    <row r="352" spans="1:23" s="97" customFormat="1">
      <c r="A352" s="102"/>
      <c r="C352" s="4"/>
      <c r="D352" s="4"/>
      <c r="H352" s="4"/>
      <c r="V352" s="4"/>
      <c r="W352" s="4"/>
    </row>
    <row r="353" spans="1:23" s="97" customFormat="1">
      <c r="A353" s="102"/>
      <c r="C353" s="4"/>
      <c r="D353" s="4"/>
      <c r="H353" s="4"/>
      <c r="V353" s="4"/>
      <c r="W353" s="4"/>
    </row>
    <row r="354" spans="1:23" s="97" customFormat="1">
      <c r="A354" s="102"/>
      <c r="C354" s="4"/>
      <c r="D354" s="4"/>
      <c r="H354" s="4"/>
      <c r="V354" s="4"/>
      <c r="W354" s="4"/>
    </row>
    <row r="355" spans="1:23" s="97" customFormat="1">
      <c r="A355" s="102"/>
      <c r="C355" s="4"/>
      <c r="D355" s="4"/>
      <c r="H355" s="4"/>
      <c r="V355" s="4"/>
      <c r="W355" s="4"/>
    </row>
    <row r="356" spans="1:23" s="97" customFormat="1">
      <c r="A356" s="102"/>
      <c r="C356" s="4"/>
      <c r="D356" s="4"/>
      <c r="H356" s="4"/>
      <c r="V356" s="4"/>
      <c r="W356" s="4"/>
    </row>
    <row r="357" spans="1:23" s="97" customFormat="1">
      <c r="A357" s="102"/>
      <c r="C357" s="4"/>
      <c r="D357" s="4"/>
      <c r="H357" s="4"/>
      <c r="V357" s="4"/>
      <c r="W357" s="4"/>
    </row>
    <row r="358" spans="1:23" s="97" customFormat="1">
      <c r="A358" s="102"/>
      <c r="C358" s="4"/>
      <c r="D358" s="4"/>
      <c r="H358" s="4"/>
      <c r="V358" s="4"/>
      <c r="W358" s="4"/>
    </row>
    <row r="359" spans="1:23" s="97" customFormat="1">
      <c r="A359" s="102"/>
      <c r="C359" s="4"/>
      <c r="D359" s="4"/>
      <c r="H359" s="4"/>
      <c r="V359" s="4"/>
      <c r="W359" s="4"/>
    </row>
    <row r="360" spans="1:23" s="97" customFormat="1">
      <c r="A360" s="102"/>
      <c r="C360" s="4"/>
      <c r="D360" s="4"/>
      <c r="H360" s="4"/>
      <c r="V360" s="4"/>
      <c r="W360" s="4"/>
    </row>
    <row r="361" spans="1:23" s="97" customFormat="1">
      <c r="A361" s="102"/>
      <c r="C361" s="4"/>
      <c r="D361" s="4"/>
      <c r="H361" s="4"/>
      <c r="V361" s="4"/>
      <c r="W361" s="4"/>
    </row>
    <row r="362" spans="1:23" s="97" customFormat="1">
      <c r="A362" s="102"/>
      <c r="C362" s="4"/>
      <c r="D362" s="4"/>
      <c r="H362" s="4"/>
      <c r="V362" s="4"/>
      <c r="W362" s="4"/>
    </row>
    <row r="363" spans="1:23" s="97" customFormat="1">
      <c r="A363" s="102"/>
      <c r="C363" s="4"/>
      <c r="D363" s="4"/>
      <c r="H363" s="4"/>
      <c r="V363" s="4"/>
      <c r="W363" s="4"/>
    </row>
    <row r="364" spans="1:23" s="97" customFormat="1">
      <c r="A364" s="102"/>
      <c r="C364" s="4"/>
      <c r="D364" s="4"/>
      <c r="H364" s="4"/>
      <c r="V364" s="4"/>
      <c r="W364" s="4"/>
    </row>
    <row r="365" spans="1:23" s="97" customFormat="1">
      <c r="A365" s="102"/>
      <c r="C365" s="4"/>
      <c r="D365" s="4"/>
      <c r="H365" s="4"/>
      <c r="V365" s="4"/>
      <c r="W365" s="4"/>
    </row>
    <row r="366" spans="1:23" s="97" customFormat="1">
      <c r="A366" s="102"/>
      <c r="C366" s="4"/>
      <c r="D366" s="4"/>
      <c r="H366" s="4"/>
      <c r="V366" s="4"/>
      <c r="W366" s="4"/>
    </row>
    <row r="367" spans="1:23" s="97" customFormat="1">
      <c r="A367" s="102"/>
      <c r="C367" s="4"/>
      <c r="D367" s="4"/>
      <c r="H367" s="4"/>
      <c r="V367" s="4"/>
      <c r="W367" s="4"/>
    </row>
    <row r="368" spans="1:23" s="97" customFormat="1">
      <c r="A368" s="102"/>
      <c r="C368" s="4"/>
      <c r="D368" s="4"/>
      <c r="H368" s="4"/>
      <c r="V368" s="4"/>
      <c r="W368" s="4"/>
    </row>
    <row r="369" spans="1:23" s="97" customFormat="1">
      <c r="A369" s="102"/>
      <c r="C369" s="4"/>
      <c r="D369" s="4"/>
      <c r="H369" s="4"/>
      <c r="V369" s="4"/>
      <c r="W369" s="4"/>
    </row>
    <row r="370" spans="1:23" s="97" customFormat="1">
      <c r="A370" s="102"/>
      <c r="C370" s="4"/>
      <c r="D370" s="4"/>
      <c r="H370" s="4"/>
      <c r="V370" s="4"/>
      <c r="W370" s="4"/>
    </row>
    <row r="371" spans="1:23" s="97" customFormat="1">
      <c r="A371" s="102"/>
      <c r="C371" s="4"/>
      <c r="D371" s="4"/>
      <c r="H371" s="4"/>
      <c r="V371" s="4"/>
      <c r="W371" s="4"/>
    </row>
    <row r="372" spans="1:23" s="97" customFormat="1">
      <c r="A372" s="102"/>
      <c r="C372" s="4"/>
      <c r="D372" s="4"/>
      <c r="H372" s="4"/>
      <c r="V372" s="4"/>
      <c r="W372" s="4"/>
    </row>
    <row r="373" spans="1:23" s="97" customFormat="1">
      <c r="A373" s="102"/>
      <c r="C373" s="4"/>
      <c r="D373" s="4"/>
      <c r="H373" s="4"/>
      <c r="V373" s="4"/>
      <c r="W373" s="4"/>
    </row>
    <row r="374" spans="1:23" s="97" customFormat="1">
      <c r="A374" s="102"/>
      <c r="C374" s="4"/>
      <c r="D374" s="4"/>
      <c r="H374" s="4"/>
      <c r="V374" s="4"/>
      <c r="W374" s="4"/>
    </row>
    <row r="375" spans="1:23" s="97" customFormat="1">
      <c r="A375" s="102"/>
      <c r="C375" s="4"/>
      <c r="D375" s="4"/>
      <c r="H375" s="4"/>
      <c r="V375" s="4"/>
      <c r="W375" s="4"/>
    </row>
    <row r="376" spans="1:23" s="97" customFormat="1">
      <c r="A376" s="102"/>
      <c r="C376" s="4"/>
      <c r="D376" s="4"/>
      <c r="H376" s="4"/>
      <c r="V376" s="4"/>
      <c r="W376" s="4"/>
    </row>
    <row r="377" spans="1:23" s="97" customFormat="1">
      <c r="A377" s="102"/>
      <c r="C377" s="4"/>
      <c r="D377" s="4"/>
      <c r="H377" s="4"/>
      <c r="V377" s="4"/>
      <c r="W377" s="4"/>
    </row>
    <row r="378" spans="1:23" s="97" customFormat="1">
      <c r="A378" s="102"/>
      <c r="C378" s="4"/>
      <c r="D378" s="4"/>
      <c r="H378" s="4"/>
      <c r="V378" s="4"/>
      <c r="W378" s="4"/>
    </row>
    <row r="379" spans="1:23" s="97" customFormat="1">
      <c r="A379" s="102"/>
      <c r="C379" s="4"/>
      <c r="D379" s="4"/>
      <c r="H379" s="4"/>
      <c r="V379" s="4"/>
      <c r="W379" s="4"/>
    </row>
    <row r="380" spans="1:23" s="97" customFormat="1">
      <c r="A380" s="102"/>
      <c r="C380" s="4"/>
      <c r="D380" s="4"/>
      <c r="H380" s="4"/>
      <c r="V380" s="4"/>
      <c r="W380" s="4"/>
    </row>
    <row r="381" spans="1:23" s="97" customFormat="1">
      <c r="A381" s="102"/>
      <c r="C381" s="4"/>
      <c r="D381" s="4"/>
      <c r="H381" s="4"/>
      <c r="V381" s="4"/>
      <c r="W381" s="4"/>
    </row>
    <row r="382" spans="1:23" s="97" customFormat="1">
      <c r="A382" s="102"/>
      <c r="C382" s="4"/>
      <c r="D382" s="4"/>
      <c r="H382" s="4"/>
      <c r="V382" s="4"/>
      <c r="W382" s="4"/>
    </row>
    <row r="383" spans="1:23" s="97" customFormat="1">
      <c r="A383" s="102"/>
      <c r="C383" s="4"/>
      <c r="D383" s="4"/>
      <c r="H383" s="4"/>
      <c r="V383" s="4"/>
      <c r="W383" s="4"/>
    </row>
    <row r="384" spans="1:23" s="97" customFormat="1">
      <c r="A384" s="102"/>
      <c r="C384" s="4"/>
      <c r="D384" s="4"/>
      <c r="H384" s="4"/>
      <c r="V384" s="4"/>
      <c r="W384" s="4"/>
    </row>
    <row r="385" spans="1:23" s="97" customFormat="1">
      <c r="A385" s="102"/>
      <c r="C385" s="4"/>
      <c r="D385" s="4"/>
      <c r="H385" s="4"/>
      <c r="V385" s="4"/>
      <c r="W385" s="4"/>
    </row>
    <row r="386" spans="1:23" s="97" customFormat="1">
      <c r="A386" s="102"/>
      <c r="C386" s="4"/>
      <c r="D386" s="4"/>
      <c r="H386" s="4"/>
      <c r="V386" s="4"/>
      <c r="W386" s="4"/>
    </row>
    <row r="387" spans="1:23" s="97" customFormat="1">
      <c r="A387" s="102"/>
      <c r="C387" s="4"/>
      <c r="D387" s="4"/>
      <c r="H387" s="4"/>
      <c r="V387" s="4"/>
      <c r="W387" s="4"/>
    </row>
    <row r="388" spans="1:23" s="97" customFormat="1">
      <c r="A388" s="102"/>
      <c r="C388" s="4"/>
      <c r="D388" s="4"/>
      <c r="H388" s="4"/>
      <c r="V388" s="4"/>
      <c r="W388" s="4"/>
    </row>
    <row r="389" spans="1:23" s="97" customFormat="1">
      <c r="A389" s="102"/>
      <c r="C389" s="4"/>
      <c r="D389" s="4"/>
      <c r="H389" s="4"/>
      <c r="V389" s="4"/>
      <c r="W389" s="4"/>
    </row>
    <row r="390" spans="1:23" s="97" customFormat="1">
      <c r="A390" s="102"/>
      <c r="C390" s="4"/>
      <c r="D390" s="4"/>
      <c r="H390" s="4"/>
      <c r="V390" s="4"/>
      <c r="W390" s="4"/>
    </row>
    <row r="391" spans="1:23" s="97" customFormat="1">
      <c r="A391" s="102"/>
      <c r="C391" s="4"/>
      <c r="D391" s="4"/>
      <c r="H391" s="4"/>
      <c r="V391" s="4"/>
      <c r="W391" s="4"/>
    </row>
    <row r="392" spans="1:23" s="97" customFormat="1">
      <c r="A392" s="102"/>
      <c r="C392" s="4"/>
      <c r="D392" s="4"/>
      <c r="H392" s="4"/>
      <c r="V392" s="4"/>
      <c r="W392" s="4"/>
    </row>
    <row r="393" spans="1:23" s="97" customFormat="1">
      <c r="A393" s="102"/>
      <c r="C393" s="4"/>
      <c r="D393" s="4"/>
      <c r="H393" s="4"/>
      <c r="V393" s="4"/>
      <c r="W393" s="4"/>
    </row>
    <row r="394" spans="1:23" s="97" customFormat="1">
      <c r="A394" s="102"/>
      <c r="C394" s="4"/>
      <c r="D394" s="4"/>
      <c r="H394" s="4"/>
      <c r="V394" s="4"/>
      <c r="W394" s="4"/>
    </row>
    <row r="395" spans="1:23" s="97" customFormat="1">
      <c r="A395" s="102"/>
      <c r="C395" s="4"/>
      <c r="D395" s="4"/>
      <c r="H395" s="4"/>
      <c r="V395" s="4"/>
      <c r="W395" s="4"/>
    </row>
    <row r="396" spans="1:23" s="97" customFormat="1">
      <c r="A396" s="102"/>
      <c r="C396" s="4"/>
      <c r="D396" s="4"/>
      <c r="H396" s="4"/>
      <c r="V396" s="4"/>
      <c r="W396" s="4"/>
    </row>
    <row r="397" spans="1:23" s="97" customFormat="1">
      <c r="A397" s="102"/>
      <c r="C397" s="4"/>
      <c r="D397" s="4"/>
      <c r="H397" s="4"/>
      <c r="V397" s="4"/>
      <c r="W397" s="4"/>
    </row>
    <row r="398" spans="1:23" s="97" customFormat="1">
      <c r="A398" s="102"/>
      <c r="C398" s="4"/>
      <c r="D398" s="4"/>
      <c r="H398" s="4"/>
      <c r="V398" s="4"/>
      <c r="W398" s="4"/>
    </row>
    <row r="399" spans="1:23" s="97" customFormat="1">
      <c r="A399" s="102"/>
      <c r="C399" s="4"/>
      <c r="D399" s="4"/>
      <c r="H399" s="4"/>
      <c r="V399" s="4"/>
      <c r="W399" s="4"/>
    </row>
    <row r="400" spans="1:23" s="97" customFormat="1">
      <c r="A400" s="102"/>
      <c r="C400" s="4"/>
      <c r="D400" s="4"/>
      <c r="H400" s="4"/>
      <c r="V400" s="4"/>
      <c r="W400" s="4"/>
    </row>
    <row r="401" spans="1:23" s="97" customFormat="1">
      <c r="A401" s="102"/>
      <c r="C401" s="4"/>
      <c r="D401" s="4"/>
      <c r="H401" s="4"/>
      <c r="V401" s="4"/>
      <c r="W401" s="4"/>
    </row>
    <row r="402" spans="1:23" s="97" customFormat="1">
      <c r="A402" s="102"/>
      <c r="C402" s="4"/>
      <c r="D402" s="4"/>
      <c r="H402" s="4"/>
      <c r="V402" s="4"/>
      <c r="W402" s="4"/>
    </row>
    <row r="403" spans="1:23" s="97" customFormat="1">
      <c r="A403" s="102"/>
      <c r="C403" s="4"/>
      <c r="D403" s="4"/>
      <c r="H403" s="4"/>
      <c r="V403" s="4"/>
      <c r="W403" s="4"/>
    </row>
    <row r="404" spans="1:23" s="97" customFormat="1">
      <c r="A404" s="102"/>
      <c r="C404" s="4"/>
      <c r="D404" s="4"/>
      <c r="H404" s="4"/>
      <c r="V404" s="4"/>
      <c r="W404" s="4"/>
    </row>
    <row r="405" spans="1:23" s="97" customFormat="1">
      <c r="A405" s="102"/>
      <c r="C405" s="4"/>
      <c r="D405" s="4"/>
      <c r="H405" s="4"/>
      <c r="V405" s="4"/>
      <c r="W405" s="4"/>
    </row>
    <row r="406" spans="1:23" s="97" customFormat="1">
      <c r="A406" s="102"/>
      <c r="C406" s="4"/>
      <c r="D406" s="4"/>
      <c r="H406" s="4"/>
      <c r="V406" s="4"/>
      <c r="W406" s="4"/>
    </row>
    <row r="407" spans="1:23" s="97" customFormat="1">
      <c r="A407" s="102"/>
      <c r="C407" s="4"/>
      <c r="D407" s="4"/>
      <c r="H407" s="4"/>
      <c r="V407" s="4"/>
      <c r="W407" s="4"/>
    </row>
    <row r="408" spans="1:23" s="97" customFormat="1">
      <c r="A408" s="102"/>
      <c r="C408" s="4"/>
      <c r="D408" s="4"/>
      <c r="H408" s="4"/>
      <c r="V408" s="4"/>
      <c r="W408" s="4"/>
    </row>
    <row r="409" spans="1:23" s="97" customFormat="1">
      <c r="A409" s="102"/>
      <c r="C409" s="4"/>
      <c r="D409" s="4"/>
      <c r="H409" s="4"/>
      <c r="V409" s="4"/>
      <c r="W409" s="4"/>
    </row>
    <row r="410" spans="1:23" s="97" customFormat="1">
      <c r="A410" s="102"/>
      <c r="C410" s="4"/>
      <c r="D410" s="4"/>
      <c r="H410" s="4"/>
      <c r="V410" s="4"/>
      <c r="W410" s="4"/>
    </row>
    <row r="411" spans="1:23" s="97" customFormat="1">
      <c r="A411" s="102"/>
      <c r="C411" s="4"/>
      <c r="D411" s="4"/>
      <c r="H411" s="4"/>
      <c r="V411" s="4"/>
      <c r="W411" s="4"/>
    </row>
    <row r="412" spans="1:23" s="97" customFormat="1">
      <c r="A412" s="102"/>
      <c r="C412" s="4"/>
      <c r="D412" s="4"/>
      <c r="H412" s="4"/>
      <c r="V412" s="4"/>
      <c r="W412" s="4"/>
    </row>
    <row r="413" spans="1:23" s="97" customFormat="1">
      <c r="A413" s="102"/>
      <c r="C413" s="4"/>
      <c r="D413" s="4"/>
      <c r="H413" s="4"/>
      <c r="V413" s="4"/>
      <c r="W413" s="4"/>
    </row>
    <row r="414" spans="1:23" s="97" customFormat="1">
      <c r="A414" s="102"/>
      <c r="C414" s="4"/>
      <c r="D414" s="4"/>
      <c r="H414" s="4"/>
      <c r="V414" s="4"/>
      <c r="W414" s="4"/>
    </row>
    <row r="415" spans="1:23" s="97" customFormat="1">
      <c r="A415" s="102"/>
      <c r="C415" s="4"/>
      <c r="D415" s="4"/>
      <c r="H415" s="4"/>
      <c r="V415" s="4"/>
      <c r="W415" s="4"/>
    </row>
    <row r="416" spans="1:23" s="97" customFormat="1">
      <c r="A416" s="102"/>
      <c r="C416" s="4"/>
      <c r="D416" s="4"/>
      <c r="H416" s="4"/>
      <c r="V416" s="4"/>
      <c r="W416" s="4"/>
    </row>
    <row r="417" spans="1:23" s="97" customFormat="1">
      <c r="A417" s="102"/>
      <c r="C417" s="4"/>
      <c r="D417" s="4"/>
      <c r="H417" s="4"/>
      <c r="V417" s="4"/>
      <c r="W417" s="4"/>
    </row>
    <row r="418" spans="1:23" s="97" customFormat="1">
      <c r="A418" s="102"/>
      <c r="C418" s="4"/>
      <c r="D418" s="4"/>
      <c r="H418" s="4"/>
      <c r="V418" s="4"/>
      <c r="W418" s="4"/>
    </row>
    <row r="419" spans="1:23" s="97" customFormat="1">
      <c r="A419" s="102"/>
      <c r="C419" s="4"/>
      <c r="D419" s="4"/>
      <c r="H419" s="4"/>
      <c r="V419" s="4"/>
      <c r="W419" s="4"/>
    </row>
    <row r="420" spans="1:23" s="97" customFormat="1">
      <c r="A420" s="102"/>
      <c r="C420" s="4"/>
      <c r="D420" s="4"/>
      <c r="H420" s="4"/>
      <c r="V420" s="4"/>
      <c r="W420" s="4"/>
    </row>
    <row r="421" spans="1:23" s="97" customFormat="1">
      <c r="A421" s="102"/>
      <c r="C421" s="4"/>
      <c r="D421" s="4"/>
      <c r="H421" s="4"/>
      <c r="V421" s="4"/>
      <c r="W421" s="4"/>
    </row>
    <row r="422" spans="1:23" s="97" customFormat="1">
      <c r="A422" s="102"/>
      <c r="C422" s="4"/>
      <c r="D422" s="4"/>
      <c r="H422" s="4"/>
      <c r="V422" s="4"/>
      <c r="W422" s="4"/>
    </row>
    <row r="423" spans="1:23" s="97" customFormat="1">
      <c r="A423" s="102"/>
      <c r="C423" s="4"/>
      <c r="D423" s="4"/>
      <c r="H423" s="4"/>
      <c r="V423" s="4"/>
      <c r="W423" s="4"/>
    </row>
    <row r="424" spans="1:23" s="97" customFormat="1">
      <c r="A424" s="102"/>
      <c r="C424" s="4"/>
      <c r="D424" s="4"/>
      <c r="H424" s="4"/>
      <c r="V424" s="4"/>
      <c r="W424" s="4"/>
    </row>
    <row r="425" spans="1:23" s="97" customFormat="1">
      <c r="A425" s="102"/>
      <c r="C425" s="4"/>
      <c r="D425" s="4"/>
      <c r="H425" s="4"/>
      <c r="V425" s="4"/>
      <c r="W425" s="4"/>
    </row>
    <row r="426" spans="1:23" s="97" customFormat="1">
      <c r="A426" s="102"/>
      <c r="C426" s="4"/>
      <c r="D426" s="4"/>
      <c r="H426" s="4"/>
      <c r="V426" s="4"/>
      <c r="W426" s="4"/>
    </row>
    <row r="427" spans="1:23" s="97" customFormat="1">
      <c r="A427" s="102"/>
      <c r="C427" s="4"/>
      <c r="D427" s="4"/>
      <c r="H427" s="4"/>
      <c r="V427" s="4"/>
      <c r="W427" s="4"/>
    </row>
    <row r="428" spans="1:23" s="97" customFormat="1">
      <c r="A428" s="102"/>
      <c r="C428" s="4"/>
      <c r="D428" s="4"/>
      <c r="H428" s="4"/>
      <c r="V428" s="4"/>
      <c r="W428" s="4"/>
    </row>
    <row r="429" spans="1:23" s="97" customFormat="1">
      <c r="A429" s="102"/>
      <c r="C429" s="4"/>
      <c r="D429" s="4"/>
      <c r="H429" s="4"/>
      <c r="V429" s="4"/>
      <c r="W429" s="4"/>
    </row>
    <row r="430" spans="1:23" s="97" customFormat="1">
      <c r="A430" s="102"/>
      <c r="C430" s="4"/>
      <c r="D430" s="4"/>
      <c r="H430" s="4"/>
      <c r="V430" s="4"/>
      <c r="W430" s="4"/>
    </row>
    <row r="431" spans="1:23" s="97" customFormat="1">
      <c r="A431" s="102"/>
      <c r="C431" s="4"/>
      <c r="D431" s="4"/>
      <c r="H431" s="4"/>
      <c r="V431" s="4"/>
      <c r="W431" s="4"/>
    </row>
    <row r="432" spans="1:23" s="97" customFormat="1">
      <c r="A432" s="102"/>
      <c r="C432" s="4"/>
      <c r="D432" s="4"/>
      <c r="H432" s="4"/>
      <c r="V432" s="4"/>
      <c r="W432" s="4"/>
    </row>
    <row r="433" spans="1:23" s="97" customFormat="1">
      <c r="A433" s="102"/>
      <c r="C433" s="4"/>
      <c r="D433" s="4"/>
      <c r="H433" s="4"/>
      <c r="V433" s="4"/>
      <c r="W433" s="4"/>
    </row>
    <row r="434" spans="1:23" s="97" customFormat="1">
      <c r="A434" s="102"/>
      <c r="C434" s="4"/>
      <c r="D434" s="4"/>
      <c r="H434" s="4"/>
      <c r="V434" s="4"/>
      <c r="W434" s="4"/>
    </row>
    <row r="435" spans="1:23" s="97" customFormat="1">
      <c r="A435" s="102"/>
      <c r="C435" s="4"/>
      <c r="D435" s="4"/>
      <c r="H435" s="4"/>
      <c r="V435" s="4"/>
      <c r="W435" s="4"/>
    </row>
    <row r="436" spans="1:23" s="97" customFormat="1">
      <c r="A436" s="102"/>
      <c r="C436" s="4"/>
      <c r="D436" s="4"/>
      <c r="H436" s="4"/>
      <c r="V436" s="4"/>
      <c r="W436" s="4"/>
    </row>
    <row r="437" spans="1:23" s="97" customFormat="1">
      <c r="A437" s="102"/>
      <c r="C437" s="4"/>
      <c r="D437" s="4"/>
      <c r="H437" s="4"/>
      <c r="V437" s="4"/>
      <c r="W437" s="4"/>
    </row>
    <row r="438" spans="1:23" s="97" customFormat="1">
      <c r="A438" s="102"/>
      <c r="C438" s="4"/>
      <c r="D438" s="4"/>
      <c r="H438" s="4"/>
      <c r="V438" s="4"/>
      <c r="W438" s="4"/>
    </row>
    <row r="439" spans="1:23" s="97" customFormat="1">
      <c r="A439" s="102"/>
      <c r="C439" s="4"/>
      <c r="D439" s="4"/>
      <c r="H439" s="4"/>
      <c r="V439" s="4"/>
      <c r="W439" s="4"/>
    </row>
    <row r="440" spans="1:23" s="97" customFormat="1">
      <c r="A440" s="102"/>
      <c r="C440" s="4"/>
      <c r="D440" s="4"/>
      <c r="H440" s="4"/>
      <c r="V440" s="4"/>
      <c r="W440" s="4"/>
    </row>
    <row r="441" spans="1:23" s="97" customFormat="1">
      <c r="A441" s="102"/>
      <c r="C441" s="4"/>
      <c r="D441" s="4"/>
      <c r="H441" s="4"/>
      <c r="V441" s="4"/>
      <c r="W441" s="4"/>
    </row>
    <row r="442" spans="1:23" s="97" customFormat="1">
      <c r="A442" s="102"/>
      <c r="C442" s="4"/>
      <c r="D442" s="4"/>
      <c r="H442" s="4"/>
      <c r="V442" s="4"/>
      <c r="W442" s="4"/>
    </row>
    <row r="443" spans="1:23" s="97" customFormat="1">
      <c r="A443" s="102"/>
      <c r="C443" s="4"/>
      <c r="D443" s="4"/>
      <c r="H443" s="4"/>
      <c r="V443" s="4"/>
      <c r="W443" s="4"/>
    </row>
    <row r="444" spans="1:23" s="97" customFormat="1">
      <c r="A444" s="102"/>
      <c r="C444" s="4"/>
      <c r="D444" s="4"/>
      <c r="H444" s="4"/>
      <c r="V444" s="4"/>
      <c r="W444" s="4"/>
    </row>
    <row r="445" spans="1:23" s="97" customFormat="1">
      <c r="A445" s="102"/>
      <c r="C445" s="4"/>
      <c r="D445" s="4"/>
      <c r="H445" s="4"/>
      <c r="V445" s="4"/>
      <c r="W445" s="4"/>
    </row>
    <row r="446" spans="1:23" s="97" customFormat="1">
      <c r="A446" s="102"/>
      <c r="C446" s="4"/>
      <c r="D446" s="4"/>
      <c r="H446" s="4"/>
      <c r="V446" s="4"/>
      <c r="W446" s="4"/>
    </row>
    <row r="447" spans="1:23" s="97" customFormat="1">
      <c r="A447" s="102"/>
      <c r="C447" s="4"/>
      <c r="D447" s="4"/>
      <c r="H447" s="4"/>
      <c r="V447" s="4"/>
      <c r="W447" s="4"/>
    </row>
    <row r="448" spans="1:23" s="97" customFormat="1">
      <c r="A448" s="102"/>
      <c r="C448" s="4"/>
      <c r="D448" s="4"/>
      <c r="H448" s="4"/>
      <c r="V448" s="4"/>
      <c r="W448" s="4"/>
    </row>
    <row r="449" spans="1:23" s="97" customFormat="1">
      <c r="A449" s="102"/>
      <c r="C449" s="4"/>
      <c r="D449" s="4"/>
      <c r="H449" s="4"/>
      <c r="V449" s="4"/>
      <c r="W449" s="4"/>
    </row>
    <row r="450" spans="1:23" s="97" customFormat="1">
      <c r="A450" s="102"/>
      <c r="C450" s="4"/>
      <c r="D450" s="4"/>
      <c r="H450" s="4"/>
      <c r="V450" s="4"/>
      <c r="W450" s="4"/>
    </row>
    <row r="451" spans="1:23" s="97" customFormat="1">
      <c r="A451" s="102"/>
      <c r="C451" s="4"/>
      <c r="D451" s="4"/>
      <c r="H451" s="4"/>
      <c r="V451" s="4"/>
      <c r="W451" s="4"/>
    </row>
    <row r="452" spans="1:23" s="97" customFormat="1">
      <c r="A452" s="102"/>
      <c r="C452" s="4"/>
      <c r="D452" s="4"/>
      <c r="H452" s="4"/>
      <c r="V452" s="4"/>
      <c r="W452" s="4"/>
    </row>
    <row r="453" spans="1:23" s="97" customFormat="1">
      <c r="A453" s="102"/>
      <c r="C453" s="4"/>
      <c r="D453" s="4"/>
      <c r="H453" s="4"/>
      <c r="V453" s="4"/>
      <c r="W453" s="4"/>
    </row>
    <row r="454" spans="1:23" s="97" customFormat="1">
      <c r="A454" s="102"/>
      <c r="C454" s="4"/>
      <c r="D454" s="4"/>
      <c r="H454" s="4"/>
      <c r="V454" s="4"/>
      <c r="W454" s="4"/>
    </row>
    <row r="455" spans="1:23" s="97" customFormat="1">
      <c r="A455" s="102"/>
      <c r="C455" s="4"/>
      <c r="D455" s="4"/>
      <c r="H455" s="4"/>
      <c r="V455" s="4"/>
      <c r="W455" s="4"/>
    </row>
    <row r="456" spans="1:23" s="97" customFormat="1">
      <c r="A456" s="102"/>
      <c r="C456" s="4"/>
      <c r="D456" s="4"/>
      <c r="H456" s="4"/>
      <c r="V456" s="4"/>
      <c r="W456" s="4"/>
    </row>
    <row r="457" spans="1:23" s="97" customFormat="1">
      <c r="A457" s="102"/>
      <c r="C457" s="4"/>
      <c r="D457" s="4"/>
      <c r="H457" s="4"/>
      <c r="V457" s="4"/>
      <c r="W457" s="4"/>
    </row>
    <row r="458" spans="1:23" s="97" customFormat="1">
      <c r="A458" s="102"/>
      <c r="C458" s="4"/>
      <c r="D458" s="4"/>
      <c r="H458" s="4"/>
      <c r="V458" s="4"/>
      <c r="W458" s="4"/>
    </row>
    <row r="459" spans="1:23" s="97" customFormat="1">
      <c r="A459" s="102"/>
      <c r="C459" s="4"/>
      <c r="D459" s="4"/>
      <c r="H459" s="4"/>
      <c r="V459" s="4"/>
      <c r="W459" s="4"/>
    </row>
    <row r="460" spans="1:23" s="97" customFormat="1">
      <c r="A460" s="102"/>
      <c r="C460" s="4"/>
      <c r="D460" s="4"/>
      <c r="H460" s="4"/>
      <c r="V460" s="4"/>
      <c r="W460" s="4"/>
    </row>
    <row r="461" spans="1:23" s="97" customFormat="1">
      <c r="A461" s="102"/>
      <c r="C461" s="4"/>
      <c r="D461" s="4"/>
      <c r="H461" s="4"/>
      <c r="V461" s="4"/>
      <c r="W461" s="4"/>
    </row>
    <row r="462" spans="1:23" s="97" customFormat="1">
      <c r="A462" s="102"/>
      <c r="C462" s="4"/>
      <c r="D462" s="4"/>
      <c r="H462" s="4"/>
      <c r="V462" s="4"/>
      <c r="W462" s="4"/>
    </row>
    <row r="463" spans="1:23" s="97" customFormat="1">
      <c r="A463" s="102"/>
      <c r="C463" s="4"/>
      <c r="D463" s="4"/>
      <c r="H463" s="4"/>
      <c r="V463" s="4"/>
      <c r="W463" s="4"/>
    </row>
    <row r="464" spans="1:23" s="97" customFormat="1">
      <c r="A464" s="102"/>
      <c r="C464" s="4"/>
      <c r="D464" s="4"/>
      <c r="H464" s="4"/>
      <c r="V464" s="4"/>
      <c r="W464" s="4"/>
    </row>
    <row r="465" spans="1:23" s="97" customFormat="1">
      <c r="A465" s="102"/>
      <c r="C465" s="4"/>
      <c r="D465" s="4"/>
      <c r="H465" s="4"/>
      <c r="V465" s="4"/>
      <c r="W465" s="4"/>
    </row>
    <row r="466" spans="1:23" s="97" customFormat="1">
      <c r="A466" s="102"/>
      <c r="C466" s="4"/>
      <c r="D466" s="4"/>
      <c r="H466" s="4"/>
      <c r="V466" s="4"/>
      <c r="W466" s="4"/>
    </row>
    <row r="467" spans="1:23" s="97" customFormat="1">
      <c r="A467" s="102"/>
      <c r="C467" s="4"/>
      <c r="D467" s="4"/>
      <c r="H467" s="4"/>
      <c r="V467" s="4"/>
      <c r="W467" s="4"/>
    </row>
    <row r="468" spans="1:23" s="97" customFormat="1">
      <c r="A468" s="102"/>
      <c r="C468" s="4"/>
      <c r="D468" s="4"/>
      <c r="H468" s="4"/>
      <c r="V468" s="4"/>
      <c r="W468" s="4"/>
    </row>
    <row r="469" spans="1:23" s="97" customFormat="1">
      <c r="A469" s="102"/>
      <c r="C469" s="4"/>
      <c r="D469" s="4"/>
      <c r="H469" s="4"/>
      <c r="V469" s="4"/>
      <c r="W469" s="4"/>
    </row>
    <row r="470" spans="1:23" s="97" customFormat="1">
      <c r="A470" s="102"/>
      <c r="C470" s="4"/>
      <c r="D470" s="4"/>
      <c r="H470" s="4"/>
      <c r="V470" s="4"/>
      <c r="W470" s="4"/>
    </row>
    <row r="471" spans="1:23" s="97" customFormat="1">
      <c r="A471" s="102"/>
      <c r="C471" s="4"/>
      <c r="D471" s="4"/>
      <c r="H471" s="4"/>
      <c r="V471" s="4"/>
      <c r="W471" s="4"/>
    </row>
    <row r="472" spans="1:23" s="97" customFormat="1">
      <c r="A472" s="102"/>
      <c r="C472" s="4"/>
      <c r="D472" s="4"/>
      <c r="H472" s="4"/>
      <c r="V472" s="4"/>
      <c r="W472" s="4"/>
    </row>
    <row r="473" spans="1:23" s="97" customFormat="1">
      <c r="A473" s="102"/>
      <c r="C473" s="4"/>
      <c r="D473" s="4"/>
      <c r="H473" s="4"/>
      <c r="V473" s="4"/>
      <c r="W473" s="4"/>
    </row>
    <row r="474" spans="1:23" s="97" customFormat="1">
      <c r="A474" s="102"/>
      <c r="C474" s="4"/>
      <c r="D474" s="4"/>
      <c r="H474" s="4"/>
      <c r="V474" s="4"/>
      <c r="W474" s="4"/>
    </row>
    <row r="475" spans="1:23" s="97" customFormat="1">
      <c r="A475" s="102"/>
      <c r="C475" s="4"/>
      <c r="D475" s="4"/>
      <c r="H475" s="4"/>
      <c r="V475" s="4"/>
      <c r="W475" s="4"/>
    </row>
    <row r="476" spans="1:23" s="97" customFormat="1">
      <c r="A476" s="102"/>
      <c r="C476" s="4"/>
      <c r="D476" s="4"/>
      <c r="H476" s="4"/>
      <c r="V476" s="4"/>
      <c r="W476" s="4"/>
    </row>
    <row r="477" spans="1:23" s="97" customFormat="1">
      <c r="A477" s="102"/>
      <c r="C477" s="4"/>
      <c r="D477" s="4"/>
      <c r="H477" s="4"/>
      <c r="V477" s="4"/>
      <c r="W477" s="4"/>
    </row>
    <row r="478" spans="1:23" s="97" customFormat="1">
      <c r="A478" s="102"/>
      <c r="C478" s="4"/>
      <c r="D478" s="4"/>
      <c r="H478" s="4"/>
      <c r="V478" s="4"/>
      <c r="W478" s="4"/>
    </row>
    <row r="479" spans="1:23" s="97" customFormat="1">
      <c r="A479" s="102"/>
      <c r="C479" s="4"/>
      <c r="D479" s="4"/>
      <c r="H479" s="4"/>
      <c r="V479" s="4"/>
      <c r="W479" s="4"/>
    </row>
    <row r="480" spans="1:23" s="97" customFormat="1">
      <c r="A480" s="102"/>
      <c r="C480" s="4"/>
      <c r="D480" s="4"/>
      <c r="H480" s="4"/>
      <c r="V480" s="4"/>
      <c r="W480" s="4"/>
    </row>
    <row r="481" spans="1:23" s="97" customFormat="1">
      <c r="A481" s="102"/>
      <c r="C481" s="4"/>
      <c r="D481" s="4"/>
      <c r="H481" s="4"/>
      <c r="V481" s="4"/>
      <c r="W481" s="4"/>
    </row>
    <row r="482" spans="1:23" s="97" customFormat="1">
      <c r="A482" s="102"/>
      <c r="C482" s="4"/>
      <c r="D482" s="4"/>
      <c r="H482" s="4"/>
      <c r="V482" s="4"/>
      <c r="W482" s="4"/>
    </row>
    <row r="483" spans="1:23" s="97" customFormat="1">
      <c r="A483" s="102"/>
      <c r="C483" s="4"/>
      <c r="D483" s="4"/>
      <c r="H483" s="4"/>
      <c r="V483" s="4"/>
      <c r="W483" s="4"/>
    </row>
    <row r="484" spans="1:23" s="97" customFormat="1">
      <c r="A484" s="102"/>
      <c r="C484" s="4"/>
      <c r="D484" s="4"/>
      <c r="H484" s="4"/>
      <c r="V484" s="4"/>
      <c r="W484" s="4"/>
    </row>
    <row r="485" spans="1:23" s="97" customFormat="1">
      <c r="A485" s="102"/>
      <c r="C485" s="4"/>
      <c r="D485" s="4"/>
      <c r="H485" s="4"/>
      <c r="V485" s="4"/>
      <c r="W485" s="4"/>
    </row>
    <row r="486" spans="1:23" s="97" customFormat="1">
      <c r="A486" s="102"/>
      <c r="C486" s="4"/>
      <c r="D486" s="4"/>
      <c r="H486" s="4"/>
      <c r="V486" s="4"/>
      <c r="W486" s="4"/>
    </row>
    <row r="487" spans="1:23" s="97" customFormat="1">
      <c r="A487" s="102"/>
      <c r="C487" s="4"/>
      <c r="D487" s="4"/>
      <c r="H487" s="4"/>
      <c r="V487" s="4"/>
      <c r="W487" s="4"/>
    </row>
    <row r="488" spans="1:23" s="97" customFormat="1">
      <c r="A488" s="102"/>
      <c r="C488" s="4"/>
      <c r="D488" s="4"/>
      <c r="H488" s="4"/>
      <c r="V488" s="4"/>
      <c r="W488" s="4"/>
    </row>
    <row r="489" spans="1:23" s="97" customFormat="1">
      <c r="A489" s="102"/>
      <c r="C489" s="4"/>
      <c r="D489" s="4"/>
      <c r="H489" s="4"/>
      <c r="V489" s="4"/>
      <c r="W489" s="4"/>
    </row>
    <row r="490" spans="1:23" s="97" customFormat="1">
      <c r="A490" s="102"/>
      <c r="C490" s="4"/>
      <c r="D490" s="4"/>
      <c r="H490" s="4"/>
      <c r="V490" s="4"/>
      <c r="W490" s="4"/>
    </row>
    <row r="491" spans="1:23" s="97" customFormat="1">
      <c r="A491" s="102"/>
      <c r="C491" s="4"/>
      <c r="D491" s="4"/>
      <c r="H491" s="4"/>
      <c r="V491" s="4"/>
      <c r="W491" s="4"/>
    </row>
    <row r="492" spans="1:23" s="97" customFormat="1">
      <c r="A492" s="102"/>
      <c r="C492" s="4"/>
      <c r="D492" s="4"/>
      <c r="H492" s="4"/>
      <c r="V492" s="4"/>
      <c r="W492" s="4"/>
    </row>
    <row r="493" spans="1:23" s="97" customFormat="1">
      <c r="A493" s="102"/>
      <c r="C493" s="4"/>
      <c r="D493" s="4"/>
      <c r="H493" s="4"/>
      <c r="V493" s="4"/>
      <c r="W493" s="4"/>
    </row>
    <row r="494" spans="1:23" s="97" customFormat="1">
      <c r="A494" s="102"/>
      <c r="C494" s="4"/>
      <c r="D494" s="4"/>
      <c r="H494" s="4"/>
      <c r="V494" s="4"/>
      <c r="W494" s="4"/>
    </row>
    <row r="495" spans="1:23" s="97" customFormat="1">
      <c r="A495" s="102"/>
      <c r="C495" s="4"/>
      <c r="D495" s="4"/>
      <c r="H495" s="4"/>
      <c r="V495" s="4"/>
      <c r="W495" s="4"/>
    </row>
    <row r="496" spans="1:23" s="97" customFormat="1">
      <c r="A496" s="102"/>
      <c r="C496" s="4"/>
      <c r="D496" s="4"/>
      <c r="H496" s="4"/>
      <c r="V496" s="4"/>
      <c r="W496" s="4"/>
    </row>
    <row r="497" spans="1:23" s="97" customFormat="1">
      <c r="A497" s="102"/>
      <c r="C497" s="4"/>
      <c r="D497" s="4"/>
      <c r="H497" s="4"/>
      <c r="V497" s="4"/>
      <c r="W497" s="4"/>
    </row>
    <row r="498" spans="1:23" s="97" customFormat="1">
      <c r="A498" s="102"/>
      <c r="C498" s="4"/>
      <c r="D498" s="4"/>
      <c r="H498" s="4"/>
      <c r="V498" s="4"/>
      <c r="W498" s="4"/>
    </row>
    <row r="499" spans="1:23" s="97" customFormat="1">
      <c r="A499" s="102"/>
      <c r="C499" s="4"/>
      <c r="D499" s="4"/>
      <c r="H499" s="4"/>
      <c r="V499" s="4"/>
      <c r="W499" s="4"/>
    </row>
    <row r="500" spans="1:23" s="97" customFormat="1">
      <c r="A500" s="102"/>
      <c r="C500" s="4"/>
      <c r="D500" s="4"/>
      <c r="H500" s="4"/>
      <c r="V500" s="4"/>
      <c r="W500" s="4"/>
    </row>
    <row r="501" spans="1:23" s="97" customFormat="1">
      <c r="A501" s="102"/>
      <c r="C501" s="4"/>
      <c r="D501" s="4"/>
      <c r="H501" s="4"/>
      <c r="V501" s="4"/>
      <c r="W501" s="4"/>
    </row>
    <row r="502" spans="1:23" s="97" customFormat="1">
      <c r="A502" s="102"/>
      <c r="C502" s="4"/>
      <c r="D502" s="4"/>
      <c r="H502" s="4"/>
      <c r="V502" s="4"/>
      <c r="W502" s="4"/>
    </row>
    <row r="503" spans="1:23" s="97" customFormat="1">
      <c r="A503" s="102"/>
      <c r="C503" s="4"/>
      <c r="D503" s="4"/>
      <c r="H503" s="4"/>
      <c r="V503" s="4"/>
      <c r="W503" s="4"/>
    </row>
    <row r="504" spans="1:23" s="97" customFormat="1">
      <c r="A504" s="102"/>
      <c r="C504" s="4"/>
      <c r="D504" s="4"/>
      <c r="H504" s="4"/>
      <c r="V504" s="4"/>
      <c r="W504" s="4"/>
    </row>
    <row r="505" spans="1:23" s="97" customFormat="1">
      <c r="A505" s="102"/>
      <c r="C505" s="4"/>
      <c r="D505" s="4"/>
      <c r="H505" s="4"/>
      <c r="V505" s="4"/>
      <c r="W505" s="4"/>
    </row>
    <row r="506" spans="1:23" s="97" customFormat="1">
      <c r="A506" s="102"/>
      <c r="C506" s="4"/>
      <c r="D506" s="4"/>
      <c r="H506" s="4"/>
      <c r="V506" s="4"/>
      <c r="W506" s="4"/>
    </row>
    <row r="507" spans="1:23" s="97" customFormat="1">
      <c r="A507" s="102"/>
      <c r="C507" s="4"/>
      <c r="D507" s="4"/>
      <c r="H507" s="4"/>
      <c r="V507" s="4"/>
      <c r="W507" s="4"/>
    </row>
    <row r="508" spans="1:23" s="97" customFormat="1">
      <c r="A508" s="102"/>
      <c r="C508" s="4"/>
      <c r="D508" s="4"/>
      <c r="H508" s="4"/>
      <c r="V508" s="4"/>
      <c r="W508" s="4"/>
    </row>
    <row r="509" spans="1:23" s="97" customFormat="1">
      <c r="A509" s="102"/>
      <c r="C509" s="4"/>
      <c r="D509" s="4"/>
      <c r="H509" s="4"/>
      <c r="V509" s="4"/>
      <c r="W509" s="4"/>
    </row>
    <row r="510" spans="1:23" s="97" customFormat="1">
      <c r="A510" s="102"/>
      <c r="C510" s="4"/>
      <c r="D510" s="4"/>
      <c r="H510" s="4"/>
      <c r="V510" s="4"/>
      <c r="W510" s="4"/>
    </row>
    <row r="511" spans="1:23" s="97" customFormat="1">
      <c r="A511" s="102"/>
      <c r="C511" s="4"/>
      <c r="D511" s="4"/>
      <c r="H511" s="4"/>
      <c r="V511" s="4"/>
      <c r="W511" s="4"/>
    </row>
    <row r="512" spans="1:23" s="97" customFormat="1">
      <c r="A512" s="102"/>
      <c r="C512" s="4"/>
      <c r="D512" s="4"/>
      <c r="H512" s="4"/>
      <c r="V512" s="4"/>
      <c r="W512" s="4"/>
    </row>
    <row r="513" spans="1:23" s="97" customFormat="1">
      <c r="A513" s="102"/>
      <c r="C513" s="4"/>
      <c r="D513" s="4"/>
      <c r="H513" s="4"/>
      <c r="V513" s="4"/>
      <c r="W513" s="4"/>
    </row>
    <row r="514" spans="1:23" s="97" customFormat="1">
      <c r="A514" s="102"/>
      <c r="C514" s="4"/>
      <c r="D514" s="4"/>
      <c r="H514" s="4"/>
      <c r="V514" s="4"/>
      <c r="W514" s="4"/>
    </row>
    <row r="515" spans="1:23" s="97" customFormat="1">
      <c r="A515" s="102"/>
      <c r="C515" s="4"/>
      <c r="D515" s="4"/>
      <c r="H515" s="4"/>
      <c r="V515" s="4"/>
      <c r="W515" s="4"/>
    </row>
    <row r="516" spans="1:23" s="97" customFormat="1">
      <c r="A516" s="102"/>
      <c r="C516" s="4"/>
      <c r="D516" s="4"/>
      <c r="H516" s="4"/>
      <c r="V516" s="4"/>
      <c r="W516" s="4"/>
    </row>
    <row r="517" spans="1:23" s="97" customFormat="1">
      <c r="A517" s="102"/>
      <c r="C517" s="4"/>
      <c r="D517" s="4"/>
      <c r="H517" s="4"/>
      <c r="V517" s="4"/>
      <c r="W517" s="4"/>
    </row>
    <row r="518" spans="1:23" s="97" customFormat="1">
      <c r="A518" s="102"/>
      <c r="C518" s="4"/>
      <c r="D518" s="4"/>
      <c r="H518" s="4"/>
      <c r="V518" s="4"/>
      <c r="W518" s="4"/>
    </row>
    <row r="519" spans="1:23" s="97" customFormat="1">
      <c r="A519" s="102"/>
      <c r="C519" s="4"/>
      <c r="D519" s="4"/>
      <c r="H519" s="4"/>
      <c r="V519" s="4"/>
      <c r="W519" s="4"/>
    </row>
    <row r="520" spans="1:23" s="97" customFormat="1">
      <c r="A520" s="102"/>
      <c r="C520" s="4"/>
      <c r="D520" s="4"/>
      <c r="H520" s="4"/>
      <c r="V520" s="4"/>
      <c r="W520" s="4"/>
    </row>
    <row r="521" spans="1:23" s="97" customFormat="1">
      <c r="A521" s="102"/>
      <c r="C521" s="4"/>
      <c r="D521" s="4"/>
      <c r="H521" s="4"/>
      <c r="V521" s="4"/>
      <c r="W521" s="4"/>
    </row>
    <row r="522" spans="1:23" s="97" customFormat="1">
      <c r="A522" s="102"/>
      <c r="C522" s="4"/>
      <c r="D522" s="4"/>
      <c r="H522" s="4"/>
      <c r="V522" s="4"/>
      <c r="W522" s="4"/>
    </row>
    <row r="523" spans="1:23" s="97" customFormat="1">
      <c r="A523" s="102"/>
      <c r="C523" s="4"/>
      <c r="D523" s="4"/>
      <c r="H523" s="4"/>
      <c r="V523" s="4"/>
      <c r="W523" s="4"/>
    </row>
    <row r="524" spans="1:23" s="97" customFormat="1">
      <c r="A524" s="102"/>
      <c r="C524" s="4"/>
      <c r="D524" s="4"/>
      <c r="H524" s="4"/>
      <c r="V524" s="4"/>
      <c r="W524" s="4"/>
    </row>
    <row r="525" spans="1:23" s="97" customFormat="1">
      <c r="A525" s="102"/>
      <c r="C525" s="4"/>
      <c r="D525" s="4"/>
      <c r="H525" s="4"/>
      <c r="V525" s="4"/>
      <c r="W525" s="4"/>
    </row>
    <row r="526" spans="1:23" s="97" customFormat="1">
      <c r="A526" s="102"/>
      <c r="C526" s="4"/>
      <c r="D526" s="4"/>
      <c r="H526" s="4"/>
      <c r="V526" s="4"/>
      <c r="W526" s="4"/>
    </row>
    <row r="527" spans="1:23" s="97" customFormat="1">
      <c r="A527" s="102"/>
      <c r="C527" s="4"/>
      <c r="D527" s="4"/>
      <c r="H527" s="4"/>
      <c r="V527" s="4"/>
      <c r="W527" s="4"/>
    </row>
    <row r="528" spans="1:23" s="97" customFormat="1">
      <c r="A528" s="102"/>
      <c r="C528" s="4"/>
      <c r="D528" s="4"/>
      <c r="H528" s="4"/>
      <c r="V528" s="4"/>
      <c r="W528" s="4"/>
    </row>
    <row r="529" spans="1:23" s="97" customFormat="1">
      <c r="A529" s="102"/>
      <c r="C529" s="4"/>
      <c r="D529" s="4"/>
      <c r="H529" s="4"/>
      <c r="V529" s="4"/>
      <c r="W529" s="4"/>
    </row>
    <row r="530" spans="1:23" s="97" customFormat="1">
      <c r="A530" s="102"/>
      <c r="C530" s="4"/>
      <c r="D530" s="4"/>
      <c r="H530" s="4"/>
      <c r="V530" s="4"/>
      <c r="W530" s="4"/>
    </row>
    <row r="531" spans="1:23" s="97" customFormat="1">
      <c r="A531" s="102"/>
      <c r="C531" s="4"/>
      <c r="D531" s="4"/>
      <c r="H531" s="4"/>
      <c r="V531" s="4"/>
      <c r="W531" s="4"/>
    </row>
    <row r="532" spans="1:23" s="97" customFormat="1">
      <c r="A532" s="102"/>
      <c r="C532" s="4"/>
      <c r="D532" s="4"/>
      <c r="H532" s="4"/>
      <c r="V532" s="4"/>
      <c r="W532" s="4"/>
    </row>
    <row r="533" spans="1:23" s="97" customFormat="1">
      <c r="A533" s="102"/>
      <c r="C533" s="4"/>
      <c r="D533" s="4"/>
      <c r="H533" s="4"/>
      <c r="V533" s="4"/>
      <c r="W533" s="4"/>
    </row>
    <row r="534" spans="1:23" s="97" customFormat="1">
      <c r="A534" s="102"/>
      <c r="C534" s="4"/>
      <c r="D534" s="4"/>
      <c r="H534" s="4"/>
      <c r="V534" s="4"/>
      <c r="W534" s="4"/>
    </row>
    <row r="535" spans="1:23" s="97" customFormat="1">
      <c r="A535" s="102"/>
      <c r="C535" s="4"/>
      <c r="D535" s="4"/>
      <c r="H535" s="4"/>
      <c r="V535" s="4"/>
      <c r="W535" s="4"/>
    </row>
    <row r="536" spans="1:23" s="97" customFormat="1">
      <c r="A536" s="102"/>
      <c r="C536" s="4"/>
      <c r="D536" s="4"/>
      <c r="H536" s="4"/>
      <c r="V536" s="4"/>
      <c r="W536" s="4"/>
    </row>
    <row r="537" spans="1:23" s="97" customFormat="1">
      <c r="A537" s="102"/>
      <c r="C537" s="4"/>
      <c r="D537" s="4"/>
      <c r="H537" s="4"/>
      <c r="V537" s="4"/>
      <c r="W537" s="4"/>
    </row>
    <row r="538" spans="1:23" s="97" customFormat="1">
      <c r="A538" s="102"/>
      <c r="C538" s="4"/>
      <c r="D538" s="4"/>
      <c r="H538" s="4"/>
      <c r="V538" s="4"/>
      <c r="W538" s="4"/>
    </row>
    <row r="539" spans="1:23" s="97" customFormat="1">
      <c r="A539" s="102"/>
      <c r="C539" s="4"/>
      <c r="D539" s="4"/>
      <c r="H539" s="4"/>
      <c r="V539" s="4"/>
      <c r="W539" s="4"/>
    </row>
    <row r="540" spans="1:23" s="97" customFormat="1">
      <c r="A540" s="102"/>
      <c r="C540" s="4"/>
      <c r="D540" s="4"/>
      <c r="H540" s="4"/>
      <c r="V540" s="4"/>
      <c r="W540" s="4"/>
    </row>
    <row r="541" spans="1:23" s="97" customFormat="1">
      <c r="A541" s="102"/>
      <c r="C541" s="4"/>
      <c r="D541" s="4"/>
      <c r="H541" s="4"/>
      <c r="V541" s="4"/>
      <c r="W541" s="4"/>
    </row>
    <row r="542" spans="1:23" s="97" customFormat="1">
      <c r="A542" s="102"/>
      <c r="C542" s="4"/>
      <c r="D542" s="4"/>
      <c r="H542" s="4"/>
      <c r="V542" s="4"/>
      <c r="W542" s="4"/>
    </row>
    <row r="543" spans="1:23" s="97" customFormat="1">
      <c r="A543" s="102"/>
      <c r="C543" s="4"/>
      <c r="D543" s="4"/>
      <c r="H543" s="4"/>
      <c r="V543" s="4"/>
      <c r="W543" s="4"/>
    </row>
    <row r="544" spans="1:23" s="97" customFormat="1">
      <c r="A544" s="102"/>
      <c r="C544" s="4"/>
      <c r="D544" s="4"/>
      <c r="H544" s="4"/>
      <c r="V544" s="4"/>
      <c r="W544" s="4"/>
    </row>
    <row r="545" spans="1:23" s="97" customFormat="1">
      <c r="A545" s="102"/>
      <c r="C545" s="4"/>
      <c r="D545" s="4"/>
      <c r="H545" s="4"/>
      <c r="V545" s="4"/>
      <c r="W545" s="4"/>
    </row>
    <row r="546" spans="1:23" s="97" customFormat="1">
      <c r="A546" s="102"/>
      <c r="C546" s="4"/>
      <c r="D546" s="4"/>
      <c r="H546" s="4"/>
      <c r="V546" s="4"/>
      <c r="W546" s="4"/>
    </row>
    <row r="547" spans="1:23" s="97" customFormat="1">
      <c r="A547" s="102"/>
      <c r="C547" s="4"/>
      <c r="D547" s="4"/>
      <c r="H547" s="4"/>
      <c r="V547" s="4"/>
      <c r="W547" s="4"/>
    </row>
    <row r="548" spans="1:23" s="97" customFormat="1">
      <c r="A548" s="102"/>
      <c r="C548" s="4"/>
      <c r="D548" s="4"/>
      <c r="H548" s="4"/>
      <c r="V548" s="4"/>
      <c r="W548" s="4"/>
    </row>
    <row r="549" spans="1:23" s="97" customFormat="1">
      <c r="A549" s="102"/>
      <c r="C549" s="4"/>
      <c r="D549" s="4"/>
      <c r="H549" s="4"/>
      <c r="V549" s="4"/>
      <c r="W549" s="4"/>
    </row>
    <row r="550" spans="1:23" s="97" customFormat="1">
      <c r="A550" s="102"/>
      <c r="C550" s="4"/>
      <c r="D550" s="4"/>
      <c r="H550" s="4"/>
      <c r="V550" s="4"/>
      <c r="W550" s="4"/>
    </row>
    <row r="551" spans="1:23" s="97" customFormat="1">
      <c r="A551" s="102"/>
      <c r="C551" s="4"/>
      <c r="D551" s="4"/>
      <c r="H551" s="4"/>
      <c r="V551" s="4"/>
      <c r="W551" s="4"/>
    </row>
    <row r="552" spans="1:23" s="97" customFormat="1">
      <c r="A552" s="102"/>
      <c r="C552" s="4"/>
      <c r="D552" s="4"/>
      <c r="H552" s="4"/>
      <c r="V552" s="4"/>
      <c r="W552" s="4"/>
    </row>
    <row r="553" spans="1:23" s="97" customFormat="1">
      <c r="A553" s="102"/>
      <c r="C553" s="4"/>
      <c r="D553" s="4"/>
      <c r="H553" s="4"/>
      <c r="V553" s="4"/>
      <c r="W553" s="4"/>
    </row>
    <row r="554" spans="1:23" s="97" customFormat="1">
      <c r="A554" s="102"/>
      <c r="C554" s="4"/>
      <c r="D554" s="4"/>
      <c r="H554" s="4"/>
      <c r="V554" s="4"/>
      <c r="W554" s="4"/>
    </row>
    <row r="555" spans="1:23" s="97" customFormat="1">
      <c r="A555" s="102"/>
      <c r="C555" s="4"/>
      <c r="D555" s="4"/>
      <c r="H555" s="4"/>
      <c r="V555" s="4"/>
      <c r="W555" s="4"/>
    </row>
    <row r="556" spans="1:23" s="97" customFormat="1">
      <c r="A556" s="102"/>
      <c r="C556" s="4"/>
      <c r="D556" s="4"/>
      <c r="H556" s="4"/>
      <c r="V556" s="4"/>
      <c r="W556" s="4"/>
    </row>
    <row r="557" spans="1:23" s="97" customFormat="1">
      <c r="A557" s="102"/>
      <c r="C557" s="4"/>
      <c r="D557" s="4"/>
      <c r="H557" s="4"/>
      <c r="V557" s="4"/>
      <c r="W557" s="4"/>
    </row>
    <row r="558" spans="1:23" s="97" customFormat="1">
      <c r="A558" s="102"/>
      <c r="C558" s="4"/>
      <c r="D558" s="4"/>
      <c r="H558" s="4"/>
      <c r="V558" s="4"/>
      <c r="W558" s="4"/>
    </row>
    <row r="559" spans="1:23" s="97" customFormat="1">
      <c r="A559" s="102"/>
      <c r="C559" s="4"/>
      <c r="D559" s="4"/>
      <c r="H559" s="4"/>
      <c r="V559" s="4"/>
      <c r="W559" s="4"/>
    </row>
    <row r="560" spans="1:23" s="97" customFormat="1">
      <c r="A560" s="102"/>
      <c r="C560" s="4"/>
      <c r="D560" s="4"/>
      <c r="H560" s="4"/>
      <c r="V560" s="4"/>
      <c r="W560" s="4"/>
    </row>
    <row r="561" spans="1:23" s="97" customFormat="1">
      <c r="A561" s="102"/>
      <c r="C561" s="4"/>
      <c r="D561" s="4"/>
      <c r="H561" s="4"/>
      <c r="V561" s="4"/>
      <c r="W561" s="4"/>
    </row>
    <row r="562" spans="1:23" s="97" customFormat="1">
      <c r="A562" s="102"/>
      <c r="C562" s="4"/>
      <c r="D562" s="4"/>
      <c r="H562" s="4"/>
      <c r="V562" s="4"/>
      <c r="W562" s="4"/>
    </row>
    <row r="563" spans="1:23" s="97" customFormat="1">
      <c r="A563" s="102"/>
      <c r="C563" s="4"/>
      <c r="D563" s="4"/>
      <c r="H563" s="4"/>
      <c r="V563" s="4"/>
      <c r="W563" s="4"/>
    </row>
    <row r="564" spans="1:23" s="97" customFormat="1">
      <c r="A564" s="102"/>
      <c r="C564" s="4"/>
      <c r="D564" s="4"/>
      <c r="H564" s="4"/>
      <c r="V564" s="4"/>
      <c r="W564" s="4"/>
    </row>
    <row r="565" spans="1:23" s="97" customFormat="1">
      <c r="A565" s="102"/>
      <c r="C565" s="4"/>
      <c r="D565" s="4"/>
      <c r="H565" s="4"/>
      <c r="V565" s="4"/>
      <c r="W565" s="4"/>
    </row>
    <row r="566" spans="1:23" s="97" customFormat="1">
      <c r="A566" s="102"/>
      <c r="C566" s="4"/>
      <c r="D566" s="4"/>
      <c r="H566" s="4"/>
      <c r="V566" s="4"/>
      <c r="W566" s="4"/>
    </row>
    <row r="567" spans="1:23" s="97" customFormat="1">
      <c r="A567" s="102"/>
      <c r="C567" s="4"/>
      <c r="D567" s="4"/>
      <c r="H567" s="4"/>
      <c r="V567" s="4"/>
      <c r="W567" s="4"/>
    </row>
    <row r="568" spans="1:23" s="97" customFormat="1">
      <c r="A568" s="102"/>
      <c r="C568" s="4"/>
      <c r="D568" s="4"/>
      <c r="H568" s="4"/>
      <c r="V568" s="4"/>
      <c r="W568" s="4"/>
    </row>
    <row r="569" spans="1:23" s="97" customFormat="1">
      <c r="A569" s="102"/>
      <c r="C569" s="4"/>
      <c r="D569" s="4"/>
      <c r="H569" s="4"/>
      <c r="V569" s="4"/>
      <c r="W569" s="4"/>
    </row>
    <row r="570" spans="1:23" s="97" customFormat="1">
      <c r="A570" s="102"/>
      <c r="C570" s="4"/>
      <c r="D570" s="4"/>
      <c r="H570" s="4"/>
      <c r="V570" s="4"/>
      <c r="W570" s="4"/>
    </row>
    <row r="571" spans="1:23" s="97" customFormat="1">
      <c r="A571" s="102"/>
      <c r="C571" s="4"/>
      <c r="D571" s="4"/>
      <c r="H571" s="4"/>
      <c r="V571" s="4"/>
      <c r="W571" s="4"/>
    </row>
    <row r="572" spans="1:23" s="97" customFormat="1">
      <c r="A572" s="102"/>
      <c r="C572" s="4"/>
      <c r="D572" s="4"/>
      <c r="H572" s="4"/>
      <c r="V572" s="4"/>
      <c r="W572" s="4"/>
    </row>
    <row r="573" spans="1:23" s="97" customFormat="1">
      <c r="A573" s="102"/>
      <c r="C573" s="4"/>
      <c r="D573" s="4"/>
      <c r="H573" s="4"/>
      <c r="V573" s="4"/>
      <c r="W573" s="4"/>
    </row>
    <row r="574" spans="1:23" s="97" customFormat="1">
      <c r="A574" s="102"/>
      <c r="C574" s="4"/>
      <c r="D574" s="4"/>
      <c r="H574" s="4"/>
      <c r="V574" s="4"/>
      <c r="W574" s="4"/>
    </row>
    <row r="575" spans="1:23" s="97" customFormat="1">
      <c r="A575" s="102"/>
      <c r="C575" s="4"/>
      <c r="D575" s="4"/>
      <c r="H575" s="4"/>
      <c r="V575" s="4"/>
      <c r="W575" s="4"/>
    </row>
    <row r="576" spans="1:23" s="97" customFormat="1">
      <c r="A576" s="102"/>
      <c r="C576" s="4"/>
      <c r="D576" s="4"/>
      <c r="H576" s="4"/>
      <c r="V576" s="4"/>
      <c r="W576" s="4"/>
    </row>
    <row r="577" spans="1:23" s="97" customFormat="1">
      <c r="A577" s="102"/>
      <c r="C577" s="4"/>
      <c r="D577" s="4"/>
      <c r="H577" s="4"/>
      <c r="V577" s="4"/>
      <c r="W577" s="4"/>
    </row>
    <row r="578" spans="1:23" s="97" customFormat="1">
      <c r="A578" s="102"/>
      <c r="C578" s="4"/>
      <c r="D578" s="4"/>
      <c r="H578" s="4"/>
      <c r="V578" s="4"/>
      <c r="W578" s="4"/>
    </row>
    <row r="579" spans="1:23" s="97" customFormat="1">
      <c r="A579" s="102"/>
      <c r="C579" s="4"/>
      <c r="D579" s="4"/>
      <c r="H579" s="4"/>
      <c r="V579" s="4"/>
      <c r="W579" s="4"/>
    </row>
    <row r="580" spans="1:23" s="97" customFormat="1">
      <c r="A580" s="102"/>
      <c r="C580" s="4"/>
      <c r="D580" s="4"/>
      <c r="H580" s="4"/>
      <c r="V580" s="4"/>
      <c r="W580" s="4"/>
    </row>
    <row r="581" spans="1:23" s="97" customFormat="1">
      <c r="A581" s="102"/>
      <c r="C581" s="4"/>
      <c r="D581" s="4"/>
      <c r="H581" s="4"/>
      <c r="V581" s="4"/>
      <c r="W581" s="4"/>
    </row>
    <row r="582" spans="1:23" s="97" customFormat="1">
      <c r="A582" s="102"/>
      <c r="C582" s="4"/>
      <c r="D582" s="4"/>
      <c r="H582" s="4"/>
      <c r="V582" s="4"/>
      <c r="W582" s="4"/>
    </row>
    <row r="583" spans="1:23" s="97" customFormat="1">
      <c r="A583" s="102"/>
      <c r="C583" s="4"/>
      <c r="D583" s="4"/>
      <c r="H583" s="4"/>
      <c r="V583" s="4"/>
      <c r="W583" s="4"/>
    </row>
    <row r="584" spans="1:23" s="97" customFormat="1">
      <c r="A584" s="102"/>
      <c r="C584" s="4"/>
      <c r="D584" s="4"/>
      <c r="H584" s="4"/>
      <c r="V584" s="4"/>
      <c r="W584" s="4"/>
    </row>
    <row r="585" spans="1:23" s="97" customFormat="1">
      <c r="A585" s="102"/>
      <c r="C585" s="4"/>
      <c r="D585" s="4"/>
      <c r="H585" s="4"/>
      <c r="V585" s="4"/>
      <c r="W585" s="4"/>
    </row>
    <row r="586" spans="1:23" s="97" customFormat="1">
      <c r="A586" s="102"/>
      <c r="C586" s="4"/>
      <c r="D586" s="4"/>
      <c r="H586" s="4"/>
      <c r="V586" s="4"/>
      <c r="W586" s="4"/>
    </row>
    <row r="587" spans="1:23" s="97" customFormat="1">
      <c r="A587" s="102"/>
      <c r="C587" s="4"/>
      <c r="D587" s="4"/>
      <c r="H587" s="4"/>
      <c r="V587" s="4"/>
      <c r="W587" s="4"/>
    </row>
    <row r="588" spans="1:23" s="97" customFormat="1">
      <c r="A588" s="102"/>
      <c r="C588" s="4"/>
      <c r="D588" s="4"/>
      <c r="H588" s="4"/>
      <c r="V588" s="4"/>
      <c r="W588" s="4"/>
    </row>
    <row r="589" spans="1:23" s="97" customFormat="1">
      <c r="A589" s="102"/>
      <c r="C589" s="4"/>
      <c r="D589" s="4"/>
      <c r="H589" s="4"/>
      <c r="V589" s="4"/>
      <c r="W589" s="4"/>
    </row>
    <row r="590" spans="1:23" s="97" customFormat="1">
      <c r="A590" s="102"/>
      <c r="C590" s="4"/>
      <c r="D590" s="4"/>
      <c r="H590" s="4"/>
      <c r="V590" s="4"/>
      <c r="W590" s="4"/>
    </row>
    <row r="591" spans="1:23" s="97" customFormat="1">
      <c r="A591" s="102"/>
      <c r="C591" s="4"/>
      <c r="D591" s="4"/>
      <c r="H591" s="4"/>
      <c r="V591" s="4"/>
      <c r="W591" s="4"/>
    </row>
    <row r="592" spans="1:23" s="97" customFormat="1">
      <c r="A592" s="102"/>
      <c r="C592" s="4"/>
      <c r="D592" s="4"/>
      <c r="H592" s="4"/>
      <c r="V592" s="4"/>
      <c r="W592" s="4"/>
    </row>
    <row r="593" spans="1:23" s="97" customFormat="1">
      <c r="A593" s="102"/>
      <c r="C593" s="4"/>
      <c r="D593" s="4"/>
      <c r="H593" s="4"/>
      <c r="V593" s="4"/>
      <c r="W593" s="4"/>
    </row>
    <row r="594" spans="1:23" s="97" customFormat="1">
      <c r="A594" s="102"/>
      <c r="C594" s="4"/>
      <c r="D594" s="4"/>
      <c r="H594" s="4"/>
      <c r="V594" s="4"/>
      <c r="W594" s="4"/>
    </row>
    <row r="595" spans="1:23" s="97" customFormat="1">
      <c r="A595" s="102"/>
      <c r="C595" s="4"/>
      <c r="D595" s="4"/>
      <c r="H595" s="4"/>
      <c r="V595" s="4"/>
      <c r="W595" s="4"/>
    </row>
    <row r="596" spans="1:23" s="97" customFormat="1">
      <c r="A596" s="102"/>
      <c r="C596" s="4"/>
      <c r="D596" s="4"/>
      <c r="H596" s="4"/>
      <c r="V596" s="4"/>
      <c r="W596" s="4"/>
    </row>
    <row r="597" spans="1:23" s="97" customFormat="1">
      <c r="A597" s="102"/>
      <c r="C597" s="4"/>
      <c r="D597" s="4"/>
      <c r="H597" s="4"/>
      <c r="V597" s="4"/>
      <c r="W597" s="4"/>
    </row>
    <row r="598" spans="1:23" s="97" customFormat="1">
      <c r="A598" s="102"/>
      <c r="C598" s="4"/>
      <c r="D598" s="4"/>
      <c r="H598" s="4"/>
      <c r="V598" s="4"/>
      <c r="W598" s="4"/>
    </row>
    <row r="599" spans="1:23" s="97" customFormat="1">
      <c r="A599" s="102"/>
      <c r="C599" s="4"/>
      <c r="D599" s="4"/>
      <c r="H599" s="4"/>
      <c r="V599" s="4"/>
      <c r="W599" s="4"/>
    </row>
    <row r="600" spans="1:23" s="97" customFormat="1">
      <c r="A600" s="102"/>
      <c r="C600" s="4"/>
      <c r="D600" s="4"/>
      <c r="H600" s="4"/>
      <c r="V600" s="4"/>
      <c r="W600" s="4"/>
    </row>
    <row r="601" spans="1:23" s="97" customFormat="1">
      <c r="A601" s="102"/>
      <c r="C601" s="4"/>
      <c r="D601" s="4"/>
      <c r="H601" s="4"/>
      <c r="V601" s="4"/>
      <c r="W601" s="4"/>
    </row>
    <row r="602" spans="1:23" s="97" customFormat="1">
      <c r="A602" s="102"/>
      <c r="C602" s="4"/>
      <c r="D602" s="4"/>
      <c r="H602" s="4"/>
      <c r="V602" s="4"/>
      <c r="W602" s="4"/>
    </row>
    <row r="603" spans="1:23" s="97" customFormat="1">
      <c r="A603" s="102"/>
      <c r="C603" s="4"/>
      <c r="D603" s="4"/>
      <c r="H603" s="4"/>
      <c r="V603" s="4"/>
      <c r="W603" s="4"/>
    </row>
    <row r="604" spans="1:23" s="97" customFormat="1">
      <c r="A604" s="102"/>
      <c r="C604" s="4"/>
      <c r="D604" s="4"/>
      <c r="H604" s="4"/>
      <c r="V604" s="4"/>
      <c r="W604" s="4"/>
    </row>
    <row r="605" spans="1:23" s="97" customFormat="1">
      <c r="A605" s="102"/>
      <c r="C605" s="4"/>
      <c r="D605" s="4"/>
      <c r="H605" s="4"/>
      <c r="V605" s="4"/>
      <c r="W605" s="4"/>
    </row>
    <row r="606" spans="1:23" s="97" customFormat="1">
      <c r="A606" s="102"/>
      <c r="C606" s="4"/>
      <c r="D606" s="4"/>
      <c r="H606" s="4"/>
      <c r="V606" s="4"/>
      <c r="W606" s="4"/>
    </row>
    <row r="607" spans="1:23" s="97" customFormat="1">
      <c r="A607" s="102"/>
      <c r="C607" s="4"/>
      <c r="D607" s="4"/>
      <c r="H607" s="4"/>
      <c r="V607" s="4"/>
      <c r="W607" s="4"/>
    </row>
    <row r="608" spans="1:23" s="97" customFormat="1">
      <c r="A608" s="102"/>
      <c r="C608" s="4"/>
      <c r="D608" s="4"/>
      <c r="H608" s="4"/>
      <c r="V608" s="4"/>
      <c r="W608" s="4"/>
    </row>
    <row r="609" spans="1:23" s="97" customFormat="1">
      <c r="A609" s="102"/>
      <c r="C609" s="4"/>
      <c r="D609" s="4"/>
      <c r="H609" s="4"/>
      <c r="V609" s="4"/>
      <c r="W609" s="4"/>
    </row>
    <row r="610" spans="1:23" s="97" customFormat="1">
      <c r="A610" s="102"/>
      <c r="C610" s="4"/>
      <c r="D610" s="4"/>
      <c r="H610" s="4"/>
      <c r="V610" s="4"/>
      <c r="W610" s="4"/>
    </row>
    <row r="611" spans="1:23" s="97" customFormat="1">
      <c r="A611" s="102"/>
      <c r="C611" s="4"/>
      <c r="D611" s="4"/>
      <c r="H611" s="4"/>
      <c r="V611" s="4"/>
      <c r="W611" s="4"/>
    </row>
    <row r="612" spans="1:23" s="97" customFormat="1">
      <c r="A612" s="102"/>
      <c r="C612" s="4"/>
      <c r="D612" s="4"/>
      <c r="H612" s="4"/>
      <c r="V612" s="4"/>
      <c r="W612" s="4"/>
    </row>
    <row r="613" spans="1:23" s="97" customFormat="1">
      <c r="A613" s="102"/>
      <c r="C613" s="4"/>
      <c r="D613" s="4"/>
      <c r="H613" s="4"/>
      <c r="V613" s="4"/>
      <c r="W613" s="4"/>
    </row>
    <row r="614" spans="1:23" s="97" customFormat="1">
      <c r="A614" s="102"/>
      <c r="C614" s="4"/>
      <c r="D614" s="4"/>
      <c r="H614" s="4"/>
      <c r="V614" s="4"/>
      <c r="W614" s="4"/>
    </row>
    <row r="615" spans="1:23" s="97" customFormat="1">
      <c r="A615" s="102"/>
      <c r="C615" s="4"/>
      <c r="D615" s="4"/>
      <c r="H615" s="4"/>
      <c r="V615" s="4"/>
      <c r="W615" s="4"/>
    </row>
    <row r="616" spans="1:23" s="97" customFormat="1">
      <c r="A616" s="102"/>
      <c r="C616" s="4"/>
      <c r="D616" s="4"/>
      <c r="H616" s="4"/>
      <c r="V616" s="4"/>
      <c r="W616" s="4"/>
    </row>
    <row r="617" spans="1:23" s="97" customFormat="1">
      <c r="A617" s="102"/>
      <c r="C617" s="4"/>
      <c r="D617" s="4"/>
      <c r="H617" s="4"/>
      <c r="V617" s="4"/>
      <c r="W617" s="4"/>
    </row>
    <row r="618" spans="1:23" s="97" customFormat="1">
      <c r="A618" s="102"/>
      <c r="C618" s="4"/>
      <c r="D618" s="4"/>
      <c r="H618" s="4"/>
      <c r="V618" s="4"/>
      <c r="W618" s="4"/>
    </row>
    <row r="619" spans="1:23" s="97" customFormat="1">
      <c r="A619" s="102"/>
      <c r="C619" s="4"/>
      <c r="D619" s="4"/>
      <c r="H619" s="4"/>
      <c r="V619" s="4"/>
      <c r="W619" s="4"/>
    </row>
    <row r="620" spans="1:23" s="97" customFormat="1">
      <c r="A620" s="102"/>
      <c r="C620" s="4"/>
      <c r="D620" s="4"/>
      <c r="H620" s="4"/>
      <c r="V620" s="4"/>
      <c r="W620" s="4"/>
    </row>
    <row r="621" spans="1:23" s="97" customFormat="1">
      <c r="A621" s="102"/>
      <c r="C621" s="4"/>
      <c r="D621" s="4"/>
      <c r="H621" s="4"/>
      <c r="V621" s="4"/>
      <c r="W621" s="4"/>
    </row>
    <row r="622" spans="1:23" s="97" customFormat="1">
      <c r="A622" s="102"/>
      <c r="C622" s="4"/>
      <c r="D622" s="4"/>
      <c r="H622" s="4"/>
      <c r="V622" s="4"/>
      <c r="W622" s="4"/>
    </row>
    <row r="623" spans="1:23" s="97" customFormat="1">
      <c r="A623" s="102"/>
      <c r="C623" s="4"/>
      <c r="D623" s="4"/>
      <c r="H623" s="4"/>
      <c r="V623" s="4"/>
      <c r="W623" s="4"/>
    </row>
    <row r="624" spans="1:23" s="97" customFormat="1">
      <c r="A624" s="102"/>
      <c r="C624" s="4"/>
      <c r="D624" s="4"/>
      <c r="H624" s="4"/>
      <c r="V624" s="4"/>
      <c r="W624" s="4"/>
    </row>
    <row r="625" spans="1:23" s="97" customFormat="1">
      <c r="A625" s="102"/>
      <c r="C625" s="4"/>
      <c r="D625" s="4"/>
      <c r="H625" s="4"/>
      <c r="V625" s="4"/>
      <c r="W625" s="4"/>
    </row>
    <row r="626" spans="1:23" s="97" customFormat="1">
      <c r="A626" s="102"/>
      <c r="C626" s="4"/>
      <c r="D626" s="4"/>
      <c r="H626" s="4"/>
      <c r="V626" s="4"/>
      <c r="W626" s="4"/>
    </row>
    <row r="627" spans="1:23" s="97" customFormat="1">
      <c r="A627" s="102"/>
      <c r="C627" s="4"/>
      <c r="D627" s="4"/>
      <c r="H627" s="4"/>
      <c r="V627" s="4"/>
      <c r="W627" s="4"/>
    </row>
    <row r="628" spans="1:23" s="97" customFormat="1">
      <c r="A628" s="102"/>
      <c r="C628" s="4"/>
      <c r="D628" s="4"/>
      <c r="H628" s="4"/>
      <c r="V628" s="4"/>
      <c r="W628" s="4"/>
    </row>
    <row r="629" spans="1:23" s="97" customFormat="1">
      <c r="A629" s="102"/>
      <c r="C629" s="4"/>
      <c r="D629" s="4"/>
      <c r="H629" s="4"/>
      <c r="V629" s="4"/>
      <c r="W629" s="4"/>
    </row>
    <row r="630" spans="1:23" s="97" customFormat="1">
      <c r="A630" s="102"/>
      <c r="C630" s="4"/>
      <c r="D630" s="4"/>
      <c r="H630" s="4"/>
      <c r="V630" s="4"/>
      <c r="W630" s="4"/>
    </row>
    <row r="631" spans="1:23" s="97" customFormat="1">
      <c r="A631" s="102"/>
      <c r="C631" s="4"/>
      <c r="D631" s="4"/>
      <c r="H631" s="4"/>
      <c r="V631" s="4"/>
      <c r="W631" s="4"/>
    </row>
    <row r="632" spans="1:23" s="97" customFormat="1">
      <c r="A632" s="102"/>
      <c r="C632" s="4"/>
      <c r="D632" s="4"/>
      <c r="H632" s="4"/>
      <c r="V632" s="4"/>
      <c r="W632" s="4"/>
    </row>
    <row r="633" spans="1:23" s="97" customFormat="1">
      <c r="A633" s="102"/>
      <c r="C633" s="4"/>
      <c r="D633" s="4"/>
      <c r="H633" s="4"/>
      <c r="V633" s="4"/>
      <c r="W633" s="4"/>
    </row>
    <row r="634" spans="1:23" s="97" customFormat="1">
      <c r="A634" s="102"/>
      <c r="C634" s="4"/>
      <c r="D634" s="4"/>
      <c r="H634" s="4"/>
      <c r="V634" s="4"/>
      <c r="W634" s="4"/>
    </row>
    <row r="635" spans="1:23" s="97" customFormat="1">
      <c r="A635" s="102"/>
      <c r="C635" s="4"/>
      <c r="D635" s="4"/>
      <c r="H635" s="4"/>
      <c r="V635" s="4"/>
      <c r="W635" s="4"/>
    </row>
    <row r="636" spans="1:23" s="97" customFormat="1">
      <c r="A636" s="102"/>
      <c r="C636" s="4"/>
      <c r="D636" s="4"/>
      <c r="H636" s="4"/>
      <c r="V636" s="4"/>
      <c r="W636" s="4"/>
    </row>
    <row r="637" spans="1:23" s="97" customFormat="1">
      <c r="A637" s="102"/>
      <c r="C637" s="4"/>
      <c r="D637" s="4"/>
      <c r="H637" s="4"/>
      <c r="V637" s="4"/>
      <c r="W637" s="4"/>
    </row>
    <row r="638" spans="1:23" s="97" customFormat="1">
      <c r="A638" s="102"/>
      <c r="C638" s="4"/>
      <c r="D638" s="4"/>
      <c r="H638" s="4"/>
      <c r="V638" s="4"/>
      <c r="W638" s="4"/>
    </row>
    <row r="639" spans="1:23" s="97" customFormat="1">
      <c r="A639" s="102"/>
      <c r="C639" s="4"/>
      <c r="D639" s="4"/>
      <c r="H639" s="4"/>
      <c r="V639" s="4"/>
      <c r="W639" s="4"/>
    </row>
    <row r="640" spans="1:23" s="97" customFormat="1">
      <c r="A640" s="102"/>
      <c r="C640" s="4"/>
      <c r="D640" s="4"/>
      <c r="H640" s="4"/>
      <c r="V640" s="4"/>
      <c r="W640" s="4"/>
    </row>
    <row r="641" spans="1:23" s="97" customFormat="1">
      <c r="A641" s="102"/>
      <c r="C641" s="4"/>
      <c r="D641" s="4"/>
      <c r="H641" s="4"/>
      <c r="V641" s="4"/>
      <c r="W641" s="4"/>
    </row>
    <row r="642" spans="1:23" s="97" customFormat="1">
      <c r="A642" s="102"/>
      <c r="C642" s="4"/>
      <c r="D642" s="4"/>
      <c r="H642" s="4"/>
      <c r="V642" s="4"/>
      <c r="W642" s="4"/>
    </row>
    <row r="643" spans="1:23" s="97" customFormat="1">
      <c r="A643" s="102"/>
      <c r="C643" s="4"/>
      <c r="D643" s="4"/>
      <c r="H643" s="4"/>
      <c r="V643" s="4"/>
      <c r="W643" s="4"/>
    </row>
    <row r="644" spans="1:23" s="97" customFormat="1">
      <c r="A644" s="102"/>
      <c r="C644" s="4"/>
      <c r="D644" s="4"/>
      <c r="H644" s="4"/>
      <c r="V644" s="4"/>
      <c r="W644" s="4"/>
    </row>
    <row r="645" spans="1:23" s="97" customFormat="1">
      <c r="A645" s="102"/>
      <c r="C645" s="4"/>
      <c r="D645" s="4"/>
      <c r="H645" s="4"/>
      <c r="V645" s="4"/>
      <c r="W645" s="4"/>
    </row>
    <row r="646" spans="1:23" s="97" customFormat="1">
      <c r="A646" s="102"/>
      <c r="C646" s="4"/>
      <c r="D646" s="4"/>
      <c r="H646" s="4"/>
      <c r="V646" s="4"/>
      <c r="W646" s="4"/>
    </row>
    <row r="647" spans="1:23" s="97" customFormat="1">
      <c r="A647" s="102"/>
      <c r="C647" s="4"/>
      <c r="D647" s="4"/>
      <c r="H647" s="4"/>
      <c r="V647" s="4"/>
      <c r="W647" s="4"/>
    </row>
    <row r="648" spans="1:23" s="97" customFormat="1">
      <c r="A648" s="102"/>
      <c r="C648" s="4"/>
      <c r="D648" s="4"/>
      <c r="H648" s="4"/>
      <c r="V648" s="4"/>
      <c r="W648" s="4"/>
    </row>
    <row r="649" spans="1:23" s="97" customFormat="1">
      <c r="A649" s="102"/>
      <c r="C649" s="4"/>
      <c r="D649" s="4"/>
      <c r="H649" s="4"/>
      <c r="V649" s="4"/>
      <c r="W649" s="4"/>
    </row>
    <row r="650" spans="1:23" s="97" customFormat="1">
      <c r="A650" s="102"/>
      <c r="C650" s="4"/>
      <c r="D650" s="4"/>
      <c r="H650" s="4"/>
      <c r="V650" s="4"/>
      <c r="W650" s="4"/>
    </row>
    <row r="651" spans="1:23" s="97" customFormat="1">
      <c r="A651" s="102"/>
      <c r="C651" s="4"/>
      <c r="D651" s="4"/>
      <c r="H651" s="4"/>
      <c r="V651" s="4"/>
      <c r="W651" s="4"/>
    </row>
    <row r="652" spans="1:23" s="97" customFormat="1">
      <c r="A652" s="102"/>
      <c r="C652" s="4"/>
      <c r="D652" s="4"/>
      <c r="H652" s="4"/>
      <c r="V652" s="4"/>
      <c r="W652" s="4"/>
    </row>
    <row r="653" spans="1:23" s="97" customFormat="1">
      <c r="A653" s="102"/>
      <c r="C653" s="4"/>
      <c r="D653" s="4"/>
      <c r="H653" s="4"/>
      <c r="V653" s="4"/>
      <c r="W653" s="4"/>
    </row>
    <row r="654" spans="1:23" s="97" customFormat="1">
      <c r="A654" s="102"/>
      <c r="C654" s="4"/>
      <c r="D654" s="4"/>
      <c r="H654" s="4"/>
      <c r="V654" s="4"/>
      <c r="W654" s="4"/>
    </row>
    <row r="655" spans="1:23" s="97" customFormat="1">
      <c r="A655" s="102"/>
      <c r="C655" s="4"/>
      <c r="D655" s="4"/>
      <c r="H655" s="4"/>
      <c r="V655" s="4"/>
      <c r="W655" s="4"/>
    </row>
    <row r="656" spans="1:23" s="97" customFormat="1">
      <c r="A656" s="102"/>
      <c r="C656" s="4"/>
      <c r="D656" s="4"/>
      <c r="H656" s="4"/>
      <c r="V656" s="4"/>
      <c r="W656" s="4"/>
    </row>
    <row r="657" spans="1:23" s="97" customFormat="1">
      <c r="A657" s="102"/>
      <c r="C657" s="4"/>
      <c r="D657" s="4"/>
      <c r="H657" s="4"/>
      <c r="V657" s="4"/>
      <c r="W657" s="4"/>
    </row>
    <row r="658" spans="1:23" s="97" customFormat="1">
      <c r="A658" s="102"/>
      <c r="C658" s="4"/>
      <c r="D658" s="4"/>
      <c r="H658" s="4"/>
      <c r="V658" s="4"/>
      <c r="W658" s="4"/>
    </row>
    <row r="659" spans="1:23" s="97" customFormat="1">
      <c r="A659" s="102"/>
      <c r="C659" s="4"/>
      <c r="D659" s="4"/>
      <c r="H659" s="4"/>
      <c r="V659" s="4"/>
      <c r="W659" s="4"/>
    </row>
    <row r="660" spans="1:23" s="97" customFormat="1">
      <c r="A660" s="102"/>
      <c r="C660" s="4"/>
      <c r="D660" s="4"/>
      <c r="H660" s="4"/>
      <c r="V660" s="4"/>
      <c r="W660" s="4"/>
    </row>
    <row r="661" spans="1:23" s="97" customFormat="1">
      <c r="A661" s="102"/>
      <c r="C661" s="4"/>
      <c r="D661" s="4"/>
      <c r="H661" s="4"/>
      <c r="V661" s="4"/>
      <c r="W661" s="4"/>
    </row>
    <row r="662" spans="1:23" s="97" customFormat="1">
      <c r="A662" s="102"/>
      <c r="C662" s="4"/>
      <c r="D662" s="4"/>
      <c r="H662" s="4"/>
      <c r="V662" s="4"/>
      <c r="W662" s="4"/>
    </row>
    <row r="663" spans="1:23" s="97" customFormat="1">
      <c r="A663" s="102"/>
      <c r="C663" s="4"/>
      <c r="D663" s="4"/>
      <c r="H663" s="4"/>
      <c r="V663" s="4"/>
      <c r="W663" s="4"/>
    </row>
    <row r="664" spans="1:23" s="97" customFormat="1">
      <c r="A664" s="102"/>
      <c r="C664" s="4"/>
      <c r="D664" s="4"/>
      <c r="H664" s="4"/>
      <c r="V664" s="4"/>
      <c r="W664" s="4"/>
    </row>
    <row r="665" spans="1:23" s="97" customFormat="1">
      <c r="A665" s="102"/>
      <c r="C665" s="4"/>
      <c r="D665" s="4"/>
      <c r="H665" s="4"/>
      <c r="V665" s="4"/>
      <c r="W665" s="4"/>
    </row>
    <row r="666" spans="1:23" s="97" customFormat="1">
      <c r="A666" s="102"/>
      <c r="C666" s="4"/>
      <c r="D666" s="4"/>
      <c r="H666" s="4"/>
      <c r="V666" s="4"/>
      <c r="W666" s="4"/>
    </row>
    <row r="667" spans="1:23" s="97" customFormat="1">
      <c r="A667" s="102"/>
      <c r="C667" s="4"/>
      <c r="D667" s="4"/>
      <c r="H667" s="4"/>
      <c r="V667" s="4"/>
      <c r="W667" s="4"/>
    </row>
    <row r="668" spans="1:23" s="97" customFormat="1">
      <c r="A668" s="102"/>
      <c r="C668" s="4"/>
      <c r="D668" s="4"/>
      <c r="H668" s="4"/>
      <c r="V668" s="4"/>
      <c r="W668" s="4"/>
    </row>
    <row r="669" spans="1:23" s="97" customFormat="1">
      <c r="A669" s="102"/>
      <c r="C669" s="4"/>
      <c r="D669" s="4"/>
      <c r="H669" s="4"/>
      <c r="V669" s="4"/>
      <c r="W669" s="4"/>
    </row>
    <row r="670" spans="1:23" s="97" customFormat="1">
      <c r="A670" s="102"/>
      <c r="C670" s="4"/>
      <c r="D670" s="4"/>
      <c r="H670" s="4"/>
      <c r="V670" s="4"/>
      <c r="W670" s="4"/>
    </row>
    <row r="671" spans="1:23" s="97" customFormat="1">
      <c r="A671" s="102"/>
      <c r="C671" s="4"/>
      <c r="D671" s="4"/>
      <c r="H671" s="4"/>
      <c r="V671" s="4"/>
      <c r="W671" s="4"/>
    </row>
    <row r="672" spans="1:23" s="97" customFormat="1">
      <c r="A672" s="102"/>
      <c r="C672" s="4"/>
      <c r="D672" s="4"/>
      <c r="H672" s="4"/>
      <c r="V672" s="4"/>
      <c r="W672" s="4"/>
    </row>
    <row r="673" spans="1:23" s="97" customFormat="1">
      <c r="A673" s="102"/>
      <c r="C673" s="4"/>
      <c r="D673" s="4"/>
      <c r="H673" s="4"/>
      <c r="V673" s="4"/>
      <c r="W673" s="4"/>
    </row>
    <row r="674" spans="1:23" s="97" customFormat="1">
      <c r="A674" s="102"/>
      <c r="C674" s="4"/>
      <c r="D674" s="4"/>
      <c r="H674" s="4"/>
      <c r="V674" s="4"/>
      <c r="W674" s="4"/>
    </row>
    <row r="675" spans="1:23" s="97" customFormat="1">
      <c r="A675" s="102"/>
      <c r="C675" s="4"/>
      <c r="D675" s="4"/>
      <c r="H675" s="4"/>
      <c r="V675" s="4"/>
      <c r="W675" s="4"/>
    </row>
    <row r="676" spans="1:23" s="97" customFormat="1">
      <c r="A676" s="102"/>
      <c r="C676" s="4"/>
      <c r="D676" s="4"/>
      <c r="H676" s="4"/>
      <c r="V676" s="4"/>
      <c r="W676" s="4"/>
    </row>
    <row r="677" spans="1:23" s="97" customFormat="1">
      <c r="A677" s="102"/>
      <c r="C677" s="4"/>
      <c r="D677" s="4"/>
      <c r="H677" s="4"/>
      <c r="V677" s="4"/>
      <c r="W677" s="4"/>
    </row>
    <row r="678" spans="1:23" s="97" customFormat="1">
      <c r="A678" s="102"/>
      <c r="C678" s="4"/>
      <c r="D678" s="4"/>
      <c r="H678" s="4"/>
      <c r="V678" s="4"/>
      <c r="W678" s="4"/>
    </row>
    <row r="679" spans="1:23" s="97" customFormat="1">
      <c r="A679" s="102"/>
      <c r="C679" s="4"/>
      <c r="D679" s="4"/>
      <c r="H679" s="4"/>
      <c r="V679" s="4"/>
      <c r="W679" s="4"/>
    </row>
    <row r="680" spans="1:23" s="97" customFormat="1">
      <c r="A680" s="102"/>
      <c r="C680" s="4"/>
      <c r="D680" s="4"/>
      <c r="H680" s="4"/>
      <c r="V680" s="4"/>
      <c r="W680" s="4"/>
    </row>
    <row r="681" spans="1:23" s="97" customFormat="1">
      <c r="A681" s="102"/>
      <c r="C681" s="4"/>
      <c r="D681" s="4"/>
      <c r="H681" s="4"/>
      <c r="V681" s="4"/>
      <c r="W681" s="4"/>
    </row>
    <row r="682" spans="1:23" s="97" customFormat="1">
      <c r="A682" s="102"/>
      <c r="C682" s="4"/>
      <c r="D682" s="4"/>
      <c r="H682" s="4"/>
      <c r="V682" s="4"/>
      <c r="W682" s="4"/>
    </row>
    <row r="683" spans="1:23" s="97" customFormat="1">
      <c r="A683" s="102"/>
      <c r="C683" s="4"/>
      <c r="D683" s="4"/>
      <c r="H683" s="4"/>
      <c r="V683" s="4"/>
      <c r="W683" s="4"/>
    </row>
    <row r="684" spans="1:23" s="97" customFormat="1">
      <c r="A684" s="102"/>
      <c r="C684" s="4"/>
      <c r="D684" s="4"/>
      <c r="H684" s="4"/>
      <c r="V684" s="4"/>
      <c r="W684" s="4"/>
    </row>
    <row r="685" spans="1:23" s="97" customFormat="1">
      <c r="A685" s="102"/>
      <c r="C685" s="4"/>
      <c r="D685" s="4"/>
      <c r="H685" s="4"/>
      <c r="V685" s="4"/>
      <c r="W685" s="4"/>
    </row>
    <row r="686" spans="1:23" s="97" customFormat="1">
      <c r="A686" s="102"/>
      <c r="C686" s="4"/>
      <c r="D686" s="4"/>
      <c r="H686" s="4"/>
      <c r="V686" s="4"/>
      <c r="W686" s="4"/>
    </row>
    <row r="687" spans="1:23" s="97" customFormat="1">
      <c r="A687" s="102"/>
      <c r="C687" s="4"/>
      <c r="D687" s="4"/>
      <c r="H687" s="4"/>
      <c r="V687" s="4"/>
      <c r="W687" s="4"/>
    </row>
    <row r="688" spans="1:23" s="97" customFormat="1">
      <c r="A688" s="102"/>
      <c r="C688" s="4"/>
      <c r="D688" s="4"/>
      <c r="H688" s="4"/>
      <c r="V688" s="4"/>
      <c r="W688" s="4"/>
    </row>
    <row r="689" spans="1:23" s="97" customFormat="1">
      <c r="A689" s="102"/>
      <c r="C689" s="4"/>
      <c r="D689" s="4"/>
      <c r="H689" s="4"/>
      <c r="V689" s="4"/>
      <c r="W689" s="4"/>
    </row>
    <row r="690" spans="1:23" s="97" customFormat="1">
      <c r="A690" s="102"/>
      <c r="C690" s="4"/>
      <c r="D690" s="4"/>
      <c r="H690" s="4"/>
      <c r="V690" s="4"/>
      <c r="W690" s="4"/>
    </row>
    <row r="691" spans="1:23" s="97" customFormat="1">
      <c r="A691" s="102"/>
      <c r="C691" s="4"/>
      <c r="D691" s="4"/>
      <c r="H691" s="4"/>
      <c r="V691" s="4"/>
      <c r="W691" s="4"/>
    </row>
    <row r="692" spans="1:23" s="97" customFormat="1">
      <c r="A692" s="102"/>
      <c r="C692" s="4"/>
      <c r="D692" s="4"/>
      <c r="H692" s="4"/>
      <c r="V692" s="4"/>
      <c r="W692" s="4"/>
    </row>
    <row r="693" spans="1:23" s="97" customFormat="1">
      <c r="A693" s="102"/>
      <c r="C693" s="4"/>
      <c r="D693" s="4"/>
      <c r="H693" s="4"/>
      <c r="V693" s="4"/>
      <c r="W693" s="4"/>
    </row>
    <row r="694" spans="1:23" s="97" customFormat="1">
      <c r="A694" s="102"/>
      <c r="C694" s="4"/>
      <c r="D694" s="4"/>
      <c r="H694" s="4"/>
      <c r="V694" s="4"/>
      <c r="W694" s="4"/>
    </row>
    <row r="695" spans="1:23" s="97" customFormat="1">
      <c r="A695" s="102"/>
      <c r="C695" s="4"/>
      <c r="D695" s="4"/>
      <c r="H695" s="4"/>
      <c r="V695" s="4"/>
      <c r="W695" s="4"/>
    </row>
    <row r="696" spans="1:23" s="97" customFormat="1">
      <c r="A696" s="102"/>
      <c r="C696" s="4"/>
      <c r="D696" s="4"/>
      <c r="H696" s="4"/>
      <c r="V696" s="4"/>
      <c r="W696" s="4"/>
    </row>
    <row r="697" spans="1:23" s="97" customFormat="1">
      <c r="A697" s="102"/>
      <c r="C697" s="4"/>
      <c r="D697" s="4"/>
      <c r="H697" s="4"/>
      <c r="V697" s="4"/>
      <c r="W697" s="4"/>
    </row>
    <row r="698" spans="1:23" s="97" customFormat="1">
      <c r="A698" s="102"/>
      <c r="C698" s="4"/>
      <c r="D698" s="4"/>
      <c r="H698" s="4"/>
      <c r="V698" s="4"/>
      <c r="W698" s="4"/>
    </row>
    <row r="699" spans="1:23" s="97" customFormat="1">
      <c r="A699" s="102"/>
      <c r="C699" s="4"/>
      <c r="D699" s="4"/>
      <c r="H699" s="4"/>
      <c r="V699" s="4"/>
      <c r="W699" s="4"/>
    </row>
    <row r="700" spans="1:23" s="97" customFormat="1">
      <c r="A700" s="102"/>
      <c r="C700" s="4"/>
      <c r="D700" s="4"/>
      <c r="H700" s="4"/>
      <c r="V700" s="4"/>
      <c r="W700" s="4"/>
    </row>
    <row r="701" spans="1:23" s="97" customFormat="1">
      <c r="A701" s="102"/>
      <c r="C701" s="4"/>
      <c r="D701" s="4"/>
      <c r="H701" s="4"/>
      <c r="V701" s="4"/>
      <c r="W701" s="4"/>
    </row>
    <row r="702" spans="1:23" s="97" customFormat="1">
      <c r="A702" s="102"/>
      <c r="C702" s="4"/>
      <c r="D702" s="4"/>
      <c r="H702" s="4"/>
      <c r="V702" s="4"/>
      <c r="W702" s="4"/>
    </row>
    <row r="703" spans="1:23" s="97" customFormat="1">
      <c r="A703" s="102"/>
      <c r="C703" s="4"/>
      <c r="D703" s="4"/>
      <c r="H703" s="4"/>
      <c r="V703" s="4"/>
      <c r="W703" s="4"/>
    </row>
    <row r="704" spans="1:23" s="97" customFormat="1">
      <c r="A704" s="102"/>
      <c r="C704" s="4"/>
      <c r="D704" s="4"/>
      <c r="H704" s="4"/>
      <c r="V704" s="4"/>
      <c r="W704" s="4"/>
    </row>
    <row r="705" spans="1:23" s="97" customFormat="1">
      <c r="A705" s="102"/>
      <c r="C705" s="4"/>
      <c r="D705" s="4"/>
      <c r="H705" s="4"/>
      <c r="V705" s="4"/>
      <c r="W705" s="4"/>
    </row>
    <row r="706" spans="1:23" s="97" customFormat="1">
      <c r="A706" s="102"/>
      <c r="C706" s="4"/>
      <c r="D706" s="4"/>
      <c r="H706" s="4"/>
      <c r="V706" s="4"/>
      <c r="W706" s="4"/>
    </row>
    <row r="707" spans="1:23" s="97" customFormat="1">
      <c r="A707" s="102"/>
      <c r="C707" s="4"/>
      <c r="D707" s="4"/>
      <c r="H707" s="4"/>
      <c r="V707" s="4"/>
      <c r="W707" s="4"/>
    </row>
    <row r="708" spans="1:23" s="97" customFormat="1">
      <c r="A708" s="102"/>
      <c r="C708" s="4"/>
      <c r="D708" s="4"/>
      <c r="H708" s="4"/>
      <c r="V708" s="4"/>
      <c r="W708" s="4"/>
    </row>
    <row r="709" spans="1:23" s="97" customFormat="1">
      <c r="A709" s="102"/>
      <c r="C709" s="4"/>
      <c r="D709" s="4"/>
      <c r="H709" s="4"/>
      <c r="V709" s="4"/>
      <c r="W709" s="4"/>
    </row>
    <row r="710" spans="1:23" s="97" customFormat="1">
      <c r="A710" s="102"/>
      <c r="C710" s="4"/>
      <c r="D710" s="4"/>
      <c r="H710" s="4"/>
      <c r="V710" s="4"/>
      <c r="W710" s="4"/>
    </row>
    <row r="711" spans="1:23" s="97" customFormat="1">
      <c r="A711" s="102"/>
      <c r="C711" s="4"/>
      <c r="D711" s="4"/>
      <c r="H711" s="4"/>
      <c r="V711" s="4"/>
      <c r="W711" s="4"/>
    </row>
    <row r="712" spans="1:23" s="97" customFormat="1">
      <c r="A712" s="102"/>
      <c r="C712" s="4"/>
      <c r="D712" s="4"/>
      <c r="H712" s="4"/>
      <c r="V712" s="4"/>
      <c r="W712" s="4"/>
    </row>
    <row r="713" spans="1:23" s="97" customFormat="1">
      <c r="A713" s="102"/>
      <c r="C713" s="4"/>
      <c r="D713" s="4"/>
      <c r="H713" s="4"/>
      <c r="V713" s="4"/>
      <c r="W713" s="4"/>
    </row>
    <row r="714" spans="1:23" s="97" customFormat="1">
      <c r="A714" s="102"/>
      <c r="C714" s="4"/>
      <c r="D714" s="4"/>
      <c r="H714" s="4"/>
      <c r="V714" s="4"/>
      <c r="W714" s="4"/>
    </row>
    <row r="715" spans="1:23" s="97" customFormat="1">
      <c r="A715" s="102"/>
      <c r="C715" s="4"/>
      <c r="D715" s="4"/>
      <c r="H715" s="4"/>
      <c r="V715" s="4"/>
      <c r="W715" s="4"/>
    </row>
    <row r="716" spans="1:23" s="97" customFormat="1">
      <c r="A716" s="102"/>
      <c r="C716" s="4"/>
      <c r="D716" s="4"/>
      <c r="H716" s="4"/>
      <c r="V716" s="4"/>
      <c r="W716" s="4"/>
    </row>
    <row r="717" spans="1:23" s="97" customFormat="1">
      <c r="A717" s="102"/>
      <c r="C717" s="4"/>
      <c r="D717" s="4"/>
      <c r="H717" s="4"/>
      <c r="V717" s="4"/>
      <c r="W717" s="4"/>
    </row>
    <row r="718" spans="1:23" s="97" customFormat="1">
      <c r="A718" s="102"/>
      <c r="C718" s="4"/>
      <c r="D718" s="4"/>
      <c r="H718" s="4"/>
      <c r="V718" s="4"/>
      <c r="W718" s="4"/>
    </row>
    <row r="719" spans="1:23" s="97" customFormat="1">
      <c r="A719" s="102"/>
      <c r="C719" s="4"/>
      <c r="D719" s="4"/>
      <c r="H719" s="4"/>
      <c r="V719" s="4"/>
      <c r="W719" s="4"/>
    </row>
    <row r="720" spans="1:23" s="97" customFormat="1">
      <c r="A720" s="102"/>
      <c r="C720" s="4"/>
      <c r="D720" s="4"/>
      <c r="H720" s="4"/>
      <c r="V720" s="4"/>
      <c r="W720" s="4"/>
    </row>
    <row r="721" spans="1:23" s="97" customFormat="1">
      <c r="A721" s="102"/>
      <c r="C721" s="4"/>
      <c r="D721" s="4"/>
      <c r="H721" s="4"/>
      <c r="V721" s="4"/>
      <c r="W721" s="4"/>
    </row>
    <row r="722" spans="1:23" s="97" customFormat="1">
      <c r="A722" s="102"/>
      <c r="C722" s="4"/>
      <c r="D722" s="4"/>
      <c r="H722" s="4"/>
      <c r="V722" s="4"/>
      <c r="W722" s="4"/>
    </row>
    <row r="723" spans="1:23" s="97" customFormat="1">
      <c r="A723" s="102"/>
      <c r="C723" s="4"/>
      <c r="D723" s="4"/>
      <c r="H723" s="4"/>
      <c r="V723" s="4"/>
      <c r="W723" s="4"/>
    </row>
    <row r="724" spans="1:23" s="97" customFormat="1">
      <c r="A724" s="102"/>
      <c r="C724" s="4"/>
      <c r="D724" s="4"/>
      <c r="H724" s="4"/>
      <c r="V724" s="4"/>
      <c r="W724" s="4"/>
    </row>
    <row r="725" spans="1:23" s="97" customFormat="1">
      <c r="A725" s="102"/>
      <c r="C725" s="4"/>
      <c r="D725" s="4"/>
      <c r="H725" s="4"/>
      <c r="V725" s="4"/>
      <c r="W725" s="4"/>
    </row>
    <row r="726" spans="1:23" s="97" customFormat="1">
      <c r="A726" s="102"/>
      <c r="C726" s="4"/>
      <c r="D726" s="4"/>
      <c r="H726" s="4"/>
      <c r="V726" s="4"/>
      <c r="W726" s="4"/>
    </row>
    <row r="727" spans="1:23" s="97" customFormat="1">
      <c r="A727" s="102"/>
      <c r="C727" s="4"/>
      <c r="D727" s="4"/>
      <c r="H727" s="4"/>
      <c r="V727" s="4"/>
      <c r="W727" s="4"/>
    </row>
    <row r="728" spans="1:23" s="97" customFormat="1">
      <c r="A728" s="102"/>
      <c r="C728" s="4"/>
      <c r="D728" s="4"/>
      <c r="H728" s="4"/>
      <c r="V728" s="4"/>
      <c r="W728" s="4"/>
    </row>
    <row r="729" spans="1:23" s="97" customFormat="1">
      <c r="A729" s="102"/>
      <c r="C729" s="4"/>
      <c r="D729" s="4"/>
      <c r="H729" s="4"/>
      <c r="V729" s="4"/>
      <c r="W729" s="4"/>
    </row>
    <row r="730" spans="1:23" s="97" customFormat="1">
      <c r="A730" s="102"/>
      <c r="C730" s="4"/>
      <c r="D730" s="4"/>
      <c r="H730" s="4"/>
      <c r="V730" s="4"/>
      <c r="W730" s="4"/>
    </row>
    <row r="731" spans="1:23" s="97" customFormat="1">
      <c r="A731" s="102"/>
      <c r="C731" s="4"/>
      <c r="D731" s="4"/>
      <c r="H731" s="4"/>
      <c r="V731" s="4"/>
      <c r="W731" s="4"/>
    </row>
    <row r="732" spans="1:23" s="97" customFormat="1">
      <c r="A732" s="102"/>
      <c r="C732" s="4"/>
      <c r="D732" s="4"/>
      <c r="H732" s="4"/>
      <c r="V732" s="4"/>
      <c r="W732" s="4"/>
    </row>
    <row r="733" spans="1:23" s="97" customFormat="1">
      <c r="A733" s="102"/>
      <c r="C733" s="4"/>
      <c r="D733" s="4"/>
      <c r="H733" s="4"/>
      <c r="V733" s="4"/>
      <c r="W733" s="4"/>
    </row>
    <row r="734" spans="1:23" s="97" customFormat="1">
      <c r="A734" s="102"/>
      <c r="C734" s="4"/>
      <c r="D734" s="4"/>
      <c r="H734" s="4"/>
      <c r="V734" s="4"/>
      <c r="W734" s="4"/>
    </row>
    <row r="735" spans="1:23" s="97" customFormat="1">
      <c r="A735" s="102"/>
      <c r="C735" s="4"/>
      <c r="D735" s="4"/>
      <c r="H735" s="4"/>
      <c r="V735" s="4"/>
      <c r="W735" s="4"/>
    </row>
    <row r="736" spans="1:23" s="97" customFormat="1">
      <c r="A736" s="102"/>
      <c r="C736" s="4"/>
      <c r="D736" s="4"/>
      <c r="H736" s="4"/>
      <c r="V736" s="4"/>
      <c r="W736" s="4"/>
    </row>
    <row r="737" spans="1:23" s="97" customFormat="1">
      <c r="A737" s="102"/>
      <c r="C737" s="4"/>
      <c r="D737" s="4"/>
      <c r="H737" s="4"/>
      <c r="V737" s="4"/>
      <c r="W737" s="4"/>
    </row>
    <row r="738" spans="1:23" s="97" customFormat="1">
      <c r="A738" s="102"/>
      <c r="C738" s="4"/>
      <c r="D738" s="4"/>
      <c r="H738" s="4"/>
      <c r="V738" s="4"/>
      <c r="W738" s="4"/>
    </row>
    <row r="739" spans="1:23" s="97" customFormat="1">
      <c r="A739" s="102"/>
      <c r="C739" s="4"/>
      <c r="D739" s="4"/>
      <c r="H739" s="4"/>
      <c r="V739" s="4"/>
      <c r="W739" s="4"/>
    </row>
    <row r="740" spans="1:23" s="97" customFormat="1">
      <c r="A740" s="102"/>
      <c r="C740" s="4"/>
      <c r="D740" s="4"/>
      <c r="H740" s="4"/>
      <c r="V740" s="4"/>
      <c r="W740" s="4"/>
    </row>
    <row r="741" spans="1:23" s="97" customFormat="1">
      <c r="A741" s="102"/>
      <c r="C741" s="4"/>
      <c r="D741" s="4"/>
      <c r="H741" s="4"/>
      <c r="V741" s="4"/>
      <c r="W741" s="4"/>
    </row>
    <row r="742" spans="1:23" s="97" customFormat="1">
      <c r="A742" s="102"/>
      <c r="C742" s="4"/>
      <c r="D742" s="4"/>
      <c r="H742" s="4"/>
      <c r="V742" s="4"/>
      <c r="W742" s="4"/>
    </row>
    <row r="743" spans="1:23" s="97" customFormat="1">
      <c r="A743" s="102"/>
      <c r="C743" s="4"/>
      <c r="D743" s="4"/>
      <c r="H743" s="4"/>
      <c r="V743" s="4"/>
      <c r="W743" s="4"/>
    </row>
    <row r="744" spans="1:23" s="97" customFormat="1">
      <c r="A744" s="102"/>
      <c r="C744" s="4"/>
      <c r="D744" s="4"/>
      <c r="H744" s="4"/>
      <c r="V744" s="4"/>
      <c r="W744" s="4"/>
    </row>
    <row r="745" spans="1:23" s="97" customFormat="1">
      <c r="A745" s="102"/>
      <c r="C745" s="4"/>
      <c r="D745" s="4"/>
      <c r="H745" s="4"/>
      <c r="V745" s="4"/>
      <c r="W745" s="4"/>
    </row>
    <row r="746" spans="1:23" s="97" customFormat="1">
      <c r="A746" s="102"/>
      <c r="C746" s="4"/>
      <c r="D746" s="4"/>
      <c r="H746" s="4"/>
      <c r="V746" s="4"/>
      <c r="W746" s="4"/>
    </row>
    <row r="747" spans="1:23" s="97" customFormat="1">
      <c r="A747" s="102"/>
      <c r="C747" s="4"/>
      <c r="D747" s="4"/>
      <c r="H747" s="4"/>
      <c r="V747" s="4"/>
      <c r="W747" s="4"/>
    </row>
    <row r="748" spans="1:23" s="97" customFormat="1">
      <c r="A748" s="102"/>
      <c r="C748" s="4"/>
      <c r="D748" s="4"/>
      <c r="H748" s="4"/>
      <c r="V748" s="4"/>
      <c r="W748" s="4"/>
    </row>
    <row r="749" spans="1:23" s="97" customFormat="1">
      <c r="A749" s="102"/>
      <c r="C749" s="4"/>
      <c r="D749" s="4"/>
      <c r="H749" s="4"/>
      <c r="V749" s="4"/>
      <c r="W749" s="4"/>
    </row>
    <row r="750" spans="1:23" s="97" customFormat="1">
      <c r="A750" s="102"/>
      <c r="C750" s="4"/>
      <c r="D750" s="4"/>
      <c r="H750" s="4"/>
      <c r="V750" s="4"/>
      <c r="W750" s="4"/>
    </row>
    <row r="751" spans="1:23" s="97" customFormat="1">
      <c r="A751" s="102"/>
      <c r="C751" s="4"/>
      <c r="D751" s="4"/>
      <c r="H751" s="4"/>
      <c r="V751" s="4"/>
      <c r="W751" s="4"/>
    </row>
    <row r="752" spans="1:23" s="97" customFormat="1">
      <c r="A752" s="102"/>
      <c r="C752" s="4"/>
      <c r="D752" s="4"/>
      <c r="H752" s="4"/>
      <c r="V752" s="4"/>
      <c r="W752" s="4"/>
    </row>
    <row r="753" spans="1:23" s="97" customFormat="1">
      <c r="A753" s="102"/>
      <c r="C753" s="4"/>
      <c r="D753" s="4"/>
      <c r="H753" s="4"/>
      <c r="V753" s="4"/>
      <c r="W753" s="4"/>
    </row>
    <row r="754" spans="1:23" s="97" customFormat="1">
      <c r="A754" s="102"/>
      <c r="C754" s="4"/>
      <c r="D754" s="4"/>
      <c r="H754" s="4"/>
      <c r="V754" s="4"/>
      <c r="W754" s="4"/>
    </row>
    <row r="755" spans="1:23" s="97" customFormat="1">
      <c r="A755" s="102"/>
      <c r="C755" s="4"/>
      <c r="D755" s="4"/>
      <c r="H755" s="4"/>
      <c r="V755" s="4"/>
      <c r="W755" s="4"/>
    </row>
    <row r="756" spans="1:23" s="97" customFormat="1">
      <c r="A756" s="102"/>
      <c r="C756" s="4"/>
      <c r="D756" s="4"/>
      <c r="H756" s="4"/>
      <c r="V756" s="4"/>
      <c r="W756" s="4"/>
    </row>
    <row r="757" spans="1:23" s="97" customFormat="1">
      <c r="A757" s="102"/>
      <c r="C757" s="4"/>
      <c r="D757" s="4"/>
      <c r="H757" s="4"/>
      <c r="V757" s="4"/>
      <c r="W757" s="4"/>
    </row>
    <row r="758" spans="1:23" s="97" customFormat="1">
      <c r="A758" s="102"/>
      <c r="C758" s="4"/>
      <c r="D758" s="4"/>
      <c r="H758" s="4"/>
      <c r="V758" s="4"/>
      <c r="W758" s="4"/>
    </row>
    <row r="759" spans="1:23" s="97" customFormat="1">
      <c r="A759" s="102"/>
      <c r="C759" s="4"/>
      <c r="D759" s="4"/>
      <c r="H759" s="4"/>
      <c r="V759" s="4"/>
      <c r="W759" s="4"/>
    </row>
    <row r="760" spans="1:23" s="97" customFormat="1">
      <c r="A760" s="102"/>
      <c r="C760" s="4"/>
      <c r="D760" s="4"/>
      <c r="H760" s="4"/>
      <c r="V760" s="4"/>
      <c r="W760" s="4"/>
    </row>
    <row r="761" spans="1:23" s="97" customFormat="1">
      <c r="A761" s="102"/>
      <c r="C761" s="4"/>
      <c r="D761" s="4"/>
      <c r="H761" s="4"/>
      <c r="V761" s="4"/>
      <c r="W761" s="4"/>
    </row>
    <row r="762" spans="1:23" s="97" customFormat="1">
      <c r="A762" s="102"/>
      <c r="C762" s="4"/>
      <c r="D762" s="4"/>
      <c r="H762" s="4"/>
      <c r="V762" s="4"/>
      <c r="W762" s="4"/>
    </row>
    <row r="763" spans="1:23" s="97" customFormat="1">
      <c r="A763" s="102"/>
      <c r="C763" s="4"/>
      <c r="D763" s="4"/>
      <c r="H763" s="4"/>
      <c r="V763" s="4"/>
      <c r="W763" s="4"/>
    </row>
    <row r="764" spans="1:23" s="97" customFormat="1">
      <c r="A764" s="102"/>
      <c r="C764" s="4"/>
      <c r="D764" s="4"/>
      <c r="H764" s="4"/>
      <c r="V764" s="4"/>
      <c r="W764" s="4"/>
    </row>
    <row r="765" spans="1:23" s="97" customFormat="1">
      <c r="A765" s="102"/>
      <c r="C765" s="4"/>
      <c r="D765" s="4"/>
      <c r="H765" s="4"/>
      <c r="V765" s="4"/>
      <c r="W765" s="4"/>
    </row>
    <row r="766" spans="1:23" s="97" customFormat="1">
      <c r="A766" s="102"/>
      <c r="C766" s="4"/>
      <c r="D766" s="4"/>
      <c r="H766" s="4"/>
      <c r="V766" s="4"/>
      <c r="W766" s="4"/>
    </row>
    <row r="767" spans="1:23" s="97" customFormat="1">
      <c r="A767" s="102"/>
      <c r="C767" s="4"/>
      <c r="D767" s="4"/>
      <c r="H767" s="4"/>
      <c r="V767" s="4"/>
      <c r="W767" s="4"/>
    </row>
    <row r="768" spans="1:23" s="97" customFormat="1">
      <c r="A768" s="102"/>
      <c r="C768" s="4"/>
      <c r="D768" s="4"/>
      <c r="H768" s="4"/>
      <c r="V768" s="4"/>
      <c r="W768" s="4"/>
    </row>
    <row r="769" spans="1:23" s="97" customFormat="1">
      <c r="A769" s="102"/>
      <c r="C769" s="4"/>
      <c r="D769" s="4"/>
      <c r="H769" s="4"/>
      <c r="V769" s="4"/>
      <c r="W769" s="4"/>
    </row>
    <row r="770" spans="1:23" s="97" customFormat="1">
      <c r="A770" s="102"/>
      <c r="C770" s="4"/>
      <c r="D770" s="4"/>
      <c r="H770" s="4"/>
      <c r="V770" s="4"/>
      <c r="W770" s="4"/>
    </row>
    <row r="771" spans="1:23" s="97" customFormat="1">
      <c r="A771" s="102"/>
      <c r="C771" s="4"/>
      <c r="D771" s="4"/>
      <c r="H771" s="4"/>
      <c r="V771" s="4"/>
      <c r="W771" s="4"/>
    </row>
    <row r="772" spans="1:23" s="97" customFormat="1">
      <c r="A772" s="102"/>
      <c r="C772" s="4"/>
      <c r="D772" s="4"/>
      <c r="H772" s="4"/>
      <c r="V772" s="4"/>
      <c r="W772" s="4"/>
    </row>
    <row r="773" spans="1:23" s="97" customFormat="1">
      <c r="A773" s="102"/>
      <c r="C773" s="4"/>
      <c r="D773" s="4"/>
      <c r="H773" s="4"/>
      <c r="V773" s="4"/>
      <c r="W773" s="4"/>
    </row>
    <row r="774" spans="1:23" s="97" customFormat="1">
      <c r="A774" s="102"/>
      <c r="C774" s="4"/>
      <c r="D774" s="4"/>
      <c r="H774" s="4"/>
      <c r="V774" s="4"/>
      <c r="W774" s="4"/>
    </row>
    <row r="775" spans="1:23" s="97" customFormat="1">
      <c r="A775" s="102"/>
      <c r="C775" s="4"/>
      <c r="D775" s="4"/>
      <c r="H775" s="4"/>
      <c r="V775" s="4"/>
      <c r="W775" s="4"/>
    </row>
    <row r="776" spans="1:23" s="97" customFormat="1">
      <c r="A776" s="102"/>
      <c r="C776" s="4"/>
      <c r="D776" s="4"/>
      <c r="H776" s="4"/>
      <c r="V776" s="4"/>
      <c r="W776" s="4"/>
    </row>
    <row r="777" spans="1:23" s="97" customFormat="1">
      <c r="A777" s="102"/>
      <c r="C777" s="4"/>
      <c r="D777" s="4"/>
      <c r="H777" s="4"/>
      <c r="V777" s="4"/>
      <c r="W777" s="4"/>
    </row>
    <row r="778" spans="1:23" s="97" customFormat="1">
      <c r="A778" s="102"/>
      <c r="C778" s="4"/>
      <c r="D778" s="4"/>
      <c r="H778" s="4"/>
      <c r="V778" s="4"/>
      <c r="W778" s="4"/>
    </row>
    <row r="779" spans="1:23" s="97" customFormat="1">
      <c r="A779" s="102"/>
      <c r="C779" s="4"/>
      <c r="D779" s="4"/>
      <c r="H779" s="4"/>
      <c r="V779" s="4"/>
      <c r="W779" s="4"/>
    </row>
    <row r="780" spans="1:23" s="97" customFormat="1">
      <c r="A780" s="102"/>
      <c r="C780" s="4"/>
      <c r="D780" s="4"/>
      <c r="H780" s="4"/>
      <c r="V780" s="4"/>
      <c r="W780" s="4"/>
    </row>
    <row r="781" spans="1:23" s="97" customFormat="1">
      <c r="A781" s="102"/>
      <c r="C781" s="4"/>
      <c r="D781" s="4"/>
      <c r="H781" s="4"/>
      <c r="V781" s="4"/>
      <c r="W781" s="4"/>
    </row>
    <row r="782" spans="1:23" s="97" customFormat="1">
      <c r="A782" s="102"/>
      <c r="C782" s="4"/>
      <c r="D782" s="4"/>
      <c r="H782" s="4"/>
      <c r="V782" s="4"/>
      <c r="W782" s="4"/>
    </row>
    <row r="783" spans="1:23" s="97" customFormat="1">
      <c r="A783" s="102"/>
      <c r="C783" s="4"/>
      <c r="D783" s="4"/>
      <c r="H783" s="4"/>
      <c r="V783" s="4"/>
      <c r="W783" s="4"/>
    </row>
    <row r="784" spans="1:23" s="97" customFormat="1">
      <c r="A784" s="102"/>
      <c r="C784" s="4"/>
      <c r="D784" s="4"/>
      <c r="H784" s="4"/>
      <c r="V784" s="4"/>
      <c r="W784" s="4"/>
    </row>
    <row r="785" spans="1:23" s="97" customFormat="1">
      <c r="A785" s="102"/>
      <c r="C785" s="4"/>
      <c r="D785" s="4"/>
      <c r="H785" s="4"/>
      <c r="V785" s="4"/>
      <c r="W785" s="4"/>
    </row>
    <row r="786" spans="1:23" s="97" customFormat="1">
      <c r="A786" s="102"/>
      <c r="C786" s="4"/>
      <c r="D786" s="4"/>
      <c r="H786" s="4"/>
      <c r="V786" s="4"/>
      <c r="W786" s="4"/>
    </row>
    <row r="787" spans="1:23" s="97" customFormat="1">
      <c r="A787" s="102"/>
      <c r="C787" s="4"/>
      <c r="D787" s="4"/>
      <c r="H787" s="4"/>
      <c r="V787" s="4"/>
      <c r="W787" s="4"/>
    </row>
    <row r="788" spans="1:23" s="97" customFormat="1">
      <c r="A788" s="102"/>
      <c r="C788" s="4"/>
      <c r="D788" s="4"/>
      <c r="H788" s="4"/>
      <c r="V788" s="4"/>
      <c r="W788" s="4"/>
    </row>
    <row r="789" spans="1:23" s="97" customFormat="1">
      <c r="A789" s="102"/>
      <c r="C789" s="4"/>
      <c r="D789" s="4"/>
      <c r="H789" s="4"/>
      <c r="V789" s="4"/>
      <c r="W789" s="4"/>
    </row>
    <row r="790" spans="1:23" s="97" customFormat="1">
      <c r="A790" s="102"/>
      <c r="C790" s="4"/>
      <c r="D790" s="4"/>
      <c r="H790" s="4"/>
      <c r="V790" s="4"/>
      <c r="W790" s="4"/>
    </row>
    <row r="791" spans="1:23" s="97" customFormat="1">
      <c r="A791" s="102"/>
      <c r="C791" s="4"/>
      <c r="D791" s="4"/>
      <c r="H791" s="4"/>
      <c r="V791" s="4"/>
      <c r="W791" s="4"/>
    </row>
    <row r="792" spans="1:23" s="97" customFormat="1">
      <c r="A792" s="102"/>
      <c r="C792" s="4"/>
      <c r="D792" s="4"/>
      <c r="H792" s="4"/>
      <c r="V792" s="4"/>
      <c r="W792" s="4"/>
    </row>
    <row r="793" spans="1:23" s="97" customFormat="1">
      <c r="A793" s="102"/>
      <c r="C793" s="4"/>
      <c r="D793" s="4"/>
      <c r="H793" s="4"/>
      <c r="V793" s="4"/>
      <c r="W793" s="4"/>
    </row>
    <row r="794" spans="1:23" s="97" customFormat="1">
      <c r="A794" s="102"/>
      <c r="C794" s="4"/>
      <c r="D794" s="4"/>
      <c r="H794" s="4"/>
      <c r="V794" s="4"/>
      <c r="W794" s="4"/>
    </row>
    <row r="795" spans="1:23" s="97" customFormat="1">
      <c r="A795" s="102"/>
      <c r="C795" s="4"/>
      <c r="D795" s="4"/>
      <c r="H795" s="4"/>
      <c r="V795" s="4"/>
      <c r="W795" s="4"/>
    </row>
    <row r="796" spans="1:23" s="97" customFormat="1">
      <c r="A796" s="102"/>
      <c r="C796" s="4"/>
      <c r="D796" s="4"/>
      <c r="H796" s="4"/>
      <c r="V796" s="4"/>
      <c r="W796" s="4"/>
    </row>
    <row r="797" spans="1:23" s="97" customFormat="1">
      <c r="A797" s="102"/>
      <c r="C797" s="4"/>
      <c r="D797" s="4"/>
      <c r="H797" s="4"/>
      <c r="V797" s="4"/>
      <c r="W797" s="4"/>
    </row>
    <row r="798" spans="1:23" s="97" customFormat="1">
      <c r="A798" s="102"/>
      <c r="C798" s="4"/>
      <c r="D798" s="4"/>
      <c r="H798" s="4"/>
      <c r="V798" s="4"/>
      <c r="W798" s="4"/>
    </row>
    <row r="799" spans="1:23" s="97" customFormat="1">
      <c r="A799" s="102"/>
      <c r="C799" s="4"/>
      <c r="D799" s="4"/>
      <c r="H799" s="4"/>
      <c r="V799" s="4"/>
      <c r="W799" s="4"/>
    </row>
    <row r="800" spans="1:23" s="97" customFormat="1">
      <c r="A800" s="102"/>
      <c r="C800" s="4"/>
      <c r="D800" s="4"/>
      <c r="H800" s="4"/>
      <c r="V800" s="4"/>
      <c r="W800" s="4"/>
    </row>
    <row r="801" spans="1:23" s="97" customFormat="1">
      <c r="A801" s="102"/>
      <c r="C801" s="4"/>
      <c r="D801" s="4"/>
      <c r="H801" s="4"/>
      <c r="V801" s="4"/>
      <c r="W801" s="4"/>
    </row>
    <row r="802" spans="1:23" s="97" customFormat="1">
      <c r="A802" s="102"/>
      <c r="C802" s="4"/>
      <c r="D802" s="4"/>
      <c r="H802" s="4"/>
      <c r="V802" s="4"/>
      <c r="W802" s="4"/>
    </row>
    <row r="803" spans="1:23" s="97" customFormat="1">
      <c r="A803" s="102"/>
      <c r="C803" s="4"/>
      <c r="D803" s="4"/>
      <c r="H803" s="4"/>
      <c r="V803" s="4"/>
      <c r="W803" s="4"/>
    </row>
    <row r="804" spans="1:23" s="97" customFormat="1">
      <c r="A804" s="102"/>
      <c r="C804" s="4"/>
      <c r="D804" s="4"/>
      <c r="H804" s="4"/>
      <c r="V804" s="4"/>
      <c r="W804" s="4"/>
    </row>
    <row r="805" spans="1:23" s="97" customFormat="1">
      <c r="A805" s="102"/>
      <c r="C805" s="4"/>
      <c r="D805" s="4"/>
      <c r="H805" s="4"/>
      <c r="V805" s="4"/>
      <c r="W805" s="4"/>
    </row>
    <row r="806" spans="1:23" s="97" customFormat="1">
      <c r="A806" s="102"/>
      <c r="C806" s="4"/>
      <c r="D806" s="4"/>
      <c r="H806" s="4"/>
      <c r="V806" s="4"/>
      <c r="W806" s="4"/>
    </row>
    <row r="807" spans="1:23" s="97" customFormat="1">
      <c r="A807" s="102"/>
      <c r="C807" s="4"/>
      <c r="D807" s="4"/>
      <c r="H807" s="4"/>
      <c r="V807" s="4"/>
      <c r="W807" s="4"/>
    </row>
    <row r="808" spans="1:23" s="97" customFormat="1">
      <c r="A808" s="102"/>
      <c r="C808" s="4"/>
      <c r="D808" s="4"/>
      <c r="H808" s="4"/>
      <c r="V808" s="4"/>
      <c r="W808" s="4"/>
    </row>
    <row r="809" spans="1:23" s="97" customFormat="1">
      <c r="A809" s="102"/>
      <c r="C809" s="4"/>
      <c r="D809" s="4"/>
      <c r="H809" s="4"/>
      <c r="V809" s="4"/>
      <c r="W809" s="4"/>
    </row>
    <row r="810" spans="1:23" s="97" customFormat="1">
      <c r="A810" s="102"/>
      <c r="C810" s="4"/>
      <c r="D810" s="4"/>
      <c r="H810" s="4"/>
      <c r="V810" s="4"/>
      <c r="W810" s="4"/>
    </row>
    <row r="811" spans="1:23" s="97" customFormat="1">
      <c r="A811" s="102"/>
      <c r="C811" s="4"/>
      <c r="D811" s="4"/>
      <c r="H811" s="4"/>
      <c r="V811" s="4"/>
      <c r="W811" s="4"/>
    </row>
    <row r="812" spans="1:23" s="97" customFormat="1">
      <c r="A812" s="102"/>
      <c r="C812" s="4"/>
      <c r="D812" s="4"/>
      <c r="H812" s="4"/>
      <c r="V812" s="4"/>
      <c r="W812" s="4"/>
    </row>
    <row r="813" spans="1:23" s="97" customFormat="1">
      <c r="A813" s="102"/>
      <c r="C813" s="4"/>
      <c r="D813" s="4"/>
      <c r="H813" s="4"/>
      <c r="V813" s="4"/>
      <c r="W813" s="4"/>
    </row>
    <row r="814" spans="1:23" s="97" customFormat="1">
      <c r="A814" s="102"/>
      <c r="C814" s="4"/>
      <c r="D814" s="4"/>
      <c r="H814" s="4"/>
      <c r="V814" s="4"/>
      <c r="W814" s="4"/>
    </row>
    <row r="815" spans="1:23" s="97" customFormat="1">
      <c r="A815" s="102"/>
      <c r="C815" s="4"/>
      <c r="D815" s="4"/>
      <c r="H815" s="4"/>
      <c r="V815" s="4"/>
      <c r="W815" s="4"/>
    </row>
    <row r="816" spans="1:23" s="97" customFormat="1">
      <c r="A816" s="102"/>
      <c r="C816" s="4"/>
      <c r="D816" s="4"/>
      <c r="H816" s="4"/>
      <c r="V816" s="4"/>
      <c r="W816" s="4"/>
    </row>
    <row r="817" spans="1:23" s="97" customFormat="1">
      <c r="A817" s="102"/>
      <c r="C817" s="4"/>
      <c r="D817" s="4"/>
      <c r="H817" s="4"/>
      <c r="V817" s="4"/>
      <c r="W817" s="4"/>
    </row>
    <row r="818" spans="1:23" s="97" customFormat="1">
      <c r="A818" s="102"/>
      <c r="C818" s="4"/>
      <c r="D818" s="4"/>
      <c r="H818" s="4"/>
      <c r="V818" s="4"/>
      <c r="W818" s="4"/>
    </row>
    <row r="819" spans="1:23" s="97" customFormat="1">
      <c r="A819" s="102"/>
      <c r="C819" s="4"/>
      <c r="D819" s="4"/>
      <c r="H819" s="4"/>
      <c r="V819" s="4"/>
      <c r="W819" s="4"/>
    </row>
    <row r="820" spans="1:23" s="97" customFormat="1">
      <c r="A820" s="102"/>
      <c r="C820" s="4"/>
      <c r="D820" s="4"/>
      <c r="H820" s="4"/>
      <c r="V820" s="4"/>
      <c r="W820" s="4"/>
    </row>
    <row r="821" spans="1:23" s="97" customFormat="1">
      <c r="A821" s="102"/>
      <c r="C821" s="4"/>
      <c r="D821" s="4"/>
      <c r="H821" s="4"/>
      <c r="V821" s="4"/>
      <c r="W821" s="4"/>
    </row>
    <row r="822" spans="1:23" s="97" customFormat="1">
      <c r="A822" s="102"/>
      <c r="C822" s="4"/>
      <c r="D822" s="4"/>
      <c r="H822" s="4"/>
      <c r="V822" s="4"/>
      <c r="W822" s="4"/>
    </row>
    <row r="823" spans="1:23" s="97" customFormat="1">
      <c r="A823" s="102"/>
      <c r="C823" s="4"/>
      <c r="D823" s="4"/>
      <c r="H823" s="4"/>
      <c r="V823" s="4"/>
      <c r="W823" s="4"/>
    </row>
    <row r="824" spans="1:23" s="97" customFormat="1">
      <c r="A824" s="102"/>
      <c r="C824" s="4"/>
      <c r="D824" s="4"/>
      <c r="H824" s="4"/>
      <c r="V824" s="4"/>
      <c r="W824" s="4"/>
    </row>
    <row r="825" spans="1:23" s="97" customFormat="1">
      <c r="A825" s="102"/>
      <c r="C825" s="4"/>
      <c r="D825" s="4"/>
      <c r="H825" s="4"/>
      <c r="V825" s="4"/>
      <c r="W825" s="4"/>
    </row>
    <row r="826" spans="1:23" s="97" customFormat="1">
      <c r="A826" s="102"/>
      <c r="C826" s="4"/>
      <c r="D826" s="4"/>
      <c r="H826" s="4"/>
      <c r="V826" s="4"/>
      <c r="W826" s="4"/>
    </row>
    <row r="827" spans="1:23" s="97" customFormat="1">
      <c r="A827" s="102"/>
      <c r="C827" s="4"/>
      <c r="D827" s="4"/>
      <c r="H827" s="4"/>
      <c r="V827" s="4"/>
      <c r="W827" s="4"/>
    </row>
    <row r="828" spans="1:23" s="97" customFormat="1">
      <c r="A828" s="102"/>
      <c r="C828" s="4"/>
      <c r="D828" s="4"/>
      <c r="H828" s="4"/>
      <c r="V828" s="4"/>
      <c r="W828" s="4"/>
    </row>
    <row r="829" spans="1:23" s="97" customFormat="1">
      <c r="A829" s="102"/>
      <c r="C829" s="4"/>
      <c r="D829" s="4"/>
      <c r="H829" s="4"/>
      <c r="V829" s="4"/>
      <c r="W829" s="4"/>
    </row>
    <row r="830" spans="1:23" s="97" customFormat="1">
      <c r="A830" s="102"/>
      <c r="C830" s="4"/>
      <c r="D830" s="4"/>
      <c r="H830" s="4"/>
      <c r="V830" s="4"/>
      <c r="W830" s="4"/>
    </row>
    <row r="831" spans="1:23" s="97" customFormat="1">
      <c r="A831" s="102"/>
      <c r="C831" s="4"/>
      <c r="D831" s="4"/>
      <c r="H831" s="4"/>
      <c r="V831" s="4"/>
      <c r="W831" s="4"/>
    </row>
    <row r="832" spans="1:23" s="97" customFormat="1">
      <c r="A832" s="102"/>
      <c r="C832" s="4"/>
      <c r="D832" s="4"/>
      <c r="H832" s="4"/>
      <c r="V832" s="4"/>
      <c r="W832" s="4"/>
    </row>
    <row r="833" spans="1:23" s="97" customFormat="1">
      <c r="A833" s="102"/>
      <c r="C833" s="4"/>
      <c r="D833" s="4"/>
      <c r="H833" s="4"/>
      <c r="V833" s="4"/>
      <c r="W833" s="4"/>
    </row>
    <row r="834" spans="1:23" s="97" customFormat="1">
      <c r="A834" s="102"/>
      <c r="C834" s="4"/>
      <c r="D834" s="4"/>
      <c r="H834" s="4"/>
      <c r="V834" s="4"/>
      <c r="W834" s="4"/>
    </row>
    <row r="835" spans="1:23" s="97" customFormat="1">
      <c r="A835" s="102"/>
      <c r="C835" s="4"/>
      <c r="D835" s="4"/>
      <c r="H835" s="4"/>
      <c r="V835" s="4"/>
      <c r="W835" s="4"/>
    </row>
    <row r="836" spans="1:23" s="97" customFormat="1">
      <c r="A836" s="102"/>
      <c r="C836" s="4"/>
      <c r="D836" s="4"/>
      <c r="H836" s="4"/>
      <c r="V836" s="4"/>
      <c r="W836" s="4"/>
    </row>
    <row r="837" spans="1:23" s="97" customFormat="1">
      <c r="A837" s="102"/>
      <c r="C837" s="4"/>
      <c r="D837" s="4"/>
      <c r="H837" s="4"/>
      <c r="V837" s="4"/>
      <c r="W837" s="4"/>
    </row>
    <row r="838" spans="1:23" s="97" customFormat="1">
      <c r="A838" s="102"/>
      <c r="C838" s="4"/>
      <c r="D838" s="4"/>
      <c r="H838" s="4"/>
      <c r="V838" s="4"/>
      <c r="W838" s="4"/>
    </row>
    <row r="839" spans="1:23" s="97" customFormat="1">
      <c r="A839" s="102"/>
      <c r="C839" s="4"/>
      <c r="D839" s="4"/>
      <c r="H839" s="4"/>
      <c r="V839" s="4"/>
      <c r="W839" s="4"/>
    </row>
    <row r="840" spans="1:23" s="97" customFormat="1">
      <c r="A840" s="102"/>
      <c r="C840" s="4"/>
      <c r="D840" s="4"/>
      <c r="H840" s="4"/>
      <c r="V840" s="4"/>
      <c r="W840" s="4"/>
    </row>
    <row r="841" spans="1:23" s="97" customFormat="1">
      <c r="A841" s="102"/>
      <c r="C841" s="4"/>
      <c r="D841" s="4"/>
      <c r="H841" s="4"/>
      <c r="V841" s="4"/>
      <c r="W841" s="4"/>
    </row>
    <row r="842" spans="1:23" s="97" customFormat="1">
      <c r="A842" s="102"/>
      <c r="C842" s="4"/>
      <c r="D842" s="4"/>
      <c r="H842" s="4"/>
      <c r="V842" s="4"/>
      <c r="W842" s="4"/>
    </row>
    <row r="843" spans="1:23" s="97" customFormat="1">
      <c r="A843" s="102"/>
      <c r="C843" s="4"/>
      <c r="D843" s="4"/>
      <c r="H843" s="4"/>
      <c r="V843" s="4"/>
      <c r="W843" s="4"/>
    </row>
    <row r="844" spans="1:23" s="97" customFormat="1">
      <c r="A844" s="102"/>
      <c r="C844" s="4"/>
      <c r="D844" s="4"/>
      <c r="H844" s="4"/>
      <c r="V844" s="4"/>
      <c r="W844" s="4"/>
    </row>
    <row r="845" spans="1:23" s="97" customFormat="1">
      <c r="A845" s="102"/>
      <c r="C845" s="4"/>
      <c r="D845" s="4"/>
      <c r="H845" s="4"/>
      <c r="V845" s="4"/>
      <c r="W845" s="4"/>
    </row>
    <row r="846" spans="1:23" s="97" customFormat="1">
      <c r="A846" s="102"/>
      <c r="C846" s="4"/>
      <c r="D846" s="4"/>
      <c r="H846" s="4"/>
      <c r="V846" s="4"/>
      <c r="W846" s="4"/>
    </row>
    <row r="847" spans="1:23" s="97" customFormat="1">
      <c r="A847" s="102"/>
      <c r="C847" s="4"/>
      <c r="D847" s="4"/>
      <c r="H847" s="4"/>
      <c r="V847" s="4"/>
      <c r="W847" s="4"/>
    </row>
    <row r="848" spans="1:23" s="97" customFormat="1">
      <c r="A848" s="102"/>
      <c r="C848" s="4"/>
      <c r="D848" s="4"/>
      <c r="H848" s="4"/>
      <c r="V848" s="4"/>
      <c r="W848" s="4"/>
    </row>
    <row r="849" spans="1:23" s="97" customFormat="1">
      <c r="A849" s="102"/>
      <c r="C849" s="4"/>
      <c r="D849" s="4"/>
      <c r="H849" s="4"/>
      <c r="V849" s="4"/>
      <c r="W849" s="4"/>
    </row>
    <row r="850" spans="1:23" s="97" customFormat="1">
      <c r="A850" s="102"/>
      <c r="C850" s="4"/>
      <c r="D850" s="4"/>
      <c r="H850" s="4"/>
      <c r="V850" s="4"/>
      <c r="W850" s="4"/>
    </row>
    <row r="851" spans="1:23" s="97" customFormat="1">
      <c r="A851" s="102"/>
      <c r="C851" s="4"/>
      <c r="D851" s="4"/>
      <c r="H851" s="4"/>
      <c r="V851" s="4"/>
      <c r="W851" s="4"/>
    </row>
    <row r="852" spans="1:23" s="97" customFormat="1">
      <c r="A852" s="102"/>
      <c r="C852" s="4"/>
      <c r="D852" s="4"/>
      <c r="H852" s="4"/>
      <c r="V852" s="4"/>
      <c r="W852" s="4"/>
    </row>
    <row r="853" spans="1:23" s="97" customFormat="1">
      <c r="A853" s="102"/>
      <c r="C853" s="4"/>
      <c r="D853" s="4"/>
      <c r="H853" s="4"/>
      <c r="V853" s="4"/>
      <c r="W853" s="4"/>
    </row>
    <row r="854" spans="1:23" s="97" customFormat="1">
      <c r="A854" s="102"/>
      <c r="C854" s="4"/>
      <c r="D854" s="4"/>
      <c r="H854" s="4"/>
      <c r="V854" s="4"/>
      <c r="W854" s="4"/>
    </row>
    <row r="855" spans="1:23" s="97" customFormat="1">
      <c r="A855" s="102"/>
      <c r="C855" s="4"/>
      <c r="D855" s="4"/>
      <c r="H855" s="4"/>
      <c r="V855" s="4"/>
      <c r="W855" s="4"/>
    </row>
    <row r="856" spans="1:23" s="97" customFormat="1">
      <c r="A856" s="102"/>
      <c r="C856" s="4"/>
      <c r="D856" s="4"/>
      <c r="H856" s="4"/>
      <c r="V856" s="4"/>
      <c r="W856" s="4"/>
    </row>
    <row r="857" spans="1:23" s="97" customFormat="1">
      <c r="A857" s="102"/>
      <c r="C857" s="4"/>
      <c r="D857" s="4"/>
      <c r="H857" s="4"/>
      <c r="V857" s="4"/>
      <c r="W857" s="4"/>
    </row>
    <row r="858" spans="1:23" s="97" customFormat="1">
      <c r="A858" s="102"/>
      <c r="C858" s="4"/>
      <c r="D858" s="4"/>
      <c r="H858" s="4"/>
      <c r="V858" s="4"/>
      <c r="W858" s="4"/>
    </row>
    <row r="859" spans="1:23" s="97" customFormat="1">
      <c r="A859" s="102"/>
      <c r="C859" s="4"/>
      <c r="D859" s="4"/>
      <c r="H859" s="4"/>
      <c r="V859" s="4"/>
      <c r="W859" s="4"/>
    </row>
    <row r="860" spans="1:23" s="97" customFormat="1">
      <c r="A860" s="102"/>
      <c r="C860" s="4"/>
      <c r="D860" s="4"/>
      <c r="H860" s="4"/>
      <c r="V860" s="4"/>
      <c r="W860" s="4"/>
    </row>
    <row r="861" spans="1:23" s="97" customFormat="1">
      <c r="A861" s="102"/>
      <c r="C861" s="4"/>
      <c r="D861" s="4"/>
      <c r="H861" s="4"/>
      <c r="V861" s="4"/>
      <c r="W861" s="4"/>
    </row>
    <row r="862" spans="1:23" s="97" customFormat="1">
      <c r="A862" s="102"/>
      <c r="C862" s="4"/>
      <c r="D862" s="4"/>
      <c r="H862" s="4"/>
      <c r="V862" s="4"/>
      <c r="W862" s="4"/>
    </row>
    <row r="863" spans="1:23" s="97" customFormat="1">
      <c r="A863" s="102"/>
      <c r="C863" s="4"/>
      <c r="D863" s="4"/>
      <c r="H863" s="4"/>
      <c r="V863" s="4"/>
      <c r="W863" s="4"/>
    </row>
    <row r="864" spans="1:23" s="97" customFormat="1">
      <c r="A864" s="102"/>
      <c r="C864" s="4"/>
      <c r="D864" s="4"/>
      <c r="H864" s="4"/>
      <c r="V864" s="4"/>
      <c r="W864" s="4"/>
    </row>
    <row r="865" spans="1:23" s="97" customFormat="1">
      <c r="A865" s="102"/>
      <c r="C865" s="4"/>
      <c r="D865" s="4"/>
      <c r="H865" s="4"/>
      <c r="V865" s="4"/>
      <c r="W865" s="4"/>
    </row>
    <row r="866" spans="1:23" s="97" customFormat="1">
      <c r="A866" s="102"/>
      <c r="C866" s="4"/>
      <c r="D866" s="4"/>
      <c r="H866" s="4"/>
      <c r="V866" s="4"/>
      <c r="W866" s="4"/>
    </row>
    <row r="867" spans="1:23" s="97" customFormat="1">
      <c r="A867" s="102"/>
      <c r="C867" s="4"/>
      <c r="D867" s="4"/>
      <c r="H867" s="4"/>
      <c r="V867" s="4"/>
      <c r="W867" s="4"/>
    </row>
    <row r="868" spans="1:23" s="97" customFormat="1">
      <c r="A868" s="102"/>
      <c r="C868" s="4"/>
      <c r="D868" s="4"/>
      <c r="H868" s="4"/>
      <c r="V868" s="4"/>
      <c r="W868" s="4"/>
    </row>
    <row r="869" spans="1:23" s="97" customFormat="1">
      <c r="A869" s="102"/>
      <c r="C869" s="4"/>
      <c r="D869" s="4"/>
      <c r="H869" s="4"/>
      <c r="V869" s="4"/>
      <c r="W869" s="4"/>
    </row>
    <row r="870" spans="1:23" s="97" customFormat="1">
      <c r="A870" s="102"/>
      <c r="C870" s="4"/>
      <c r="D870" s="4"/>
      <c r="H870" s="4"/>
      <c r="V870" s="4"/>
      <c r="W870" s="4"/>
    </row>
    <row r="871" spans="1:23" s="97" customFormat="1">
      <c r="A871" s="102"/>
      <c r="C871" s="4"/>
      <c r="D871" s="4"/>
      <c r="H871" s="4"/>
      <c r="V871" s="4"/>
      <c r="W871" s="4"/>
    </row>
    <row r="872" spans="1:23" s="97" customFormat="1">
      <c r="A872" s="102"/>
      <c r="C872" s="4"/>
      <c r="D872" s="4"/>
      <c r="H872" s="4"/>
      <c r="V872" s="4"/>
      <c r="W872" s="4"/>
    </row>
    <row r="873" spans="1:23" s="97" customFormat="1">
      <c r="A873" s="102"/>
      <c r="C873" s="4"/>
      <c r="D873" s="4"/>
      <c r="H873" s="4"/>
      <c r="V873" s="4"/>
      <c r="W873" s="4"/>
    </row>
    <row r="874" spans="1:23" s="97" customFormat="1">
      <c r="A874" s="102"/>
      <c r="C874" s="4"/>
      <c r="D874" s="4"/>
      <c r="H874" s="4"/>
      <c r="V874" s="4"/>
      <c r="W874" s="4"/>
    </row>
    <row r="875" spans="1:23" s="97" customFormat="1">
      <c r="A875" s="102"/>
      <c r="C875" s="4"/>
      <c r="D875" s="4"/>
      <c r="H875" s="4"/>
      <c r="V875" s="4"/>
      <c r="W875" s="4"/>
    </row>
    <row r="876" spans="1:23" s="97" customFormat="1">
      <c r="A876" s="102"/>
      <c r="C876" s="4"/>
      <c r="D876" s="4"/>
      <c r="H876" s="4"/>
      <c r="V876" s="4"/>
      <c r="W876" s="4"/>
    </row>
    <row r="877" spans="1:23" s="97" customFormat="1">
      <c r="A877" s="102"/>
      <c r="C877" s="4"/>
      <c r="D877" s="4"/>
      <c r="H877" s="4"/>
      <c r="V877" s="4"/>
      <c r="W877" s="4"/>
    </row>
    <row r="878" spans="1:23" s="97" customFormat="1">
      <c r="A878" s="102"/>
      <c r="C878" s="4"/>
      <c r="D878" s="4"/>
      <c r="H878" s="4"/>
      <c r="V878" s="4"/>
      <c r="W878" s="4"/>
    </row>
    <row r="879" spans="1:23" s="97" customFormat="1">
      <c r="A879" s="102"/>
      <c r="C879" s="4"/>
      <c r="D879" s="4"/>
      <c r="H879" s="4"/>
      <c r="V879" s="4"/>
      <c r="W879" s="4"/>
    </row>
    <row r="880" spans="1:23" s="97" customFormat="1">
      <c r="A880" s="102"/>
      <c r="C880" s="4"/>
      <c r="D880" s="4"/>
      <c r="H880" s="4"/>
      <c r="V880" s="4"/>
      <c r="W880" s="4"/>
    </row>
    <row r="881" spans="1:23" s="97" customFormat="1">
      <c r="A881" s="102"/>
      <c r="C881" s="4"/>
      <c r="D881" s="4"/>
      <c r="H881" s="4"/>
      <c r="V881" s="4"/>
      <c r="W881" s="4"/>
    </row>
    <row r="882" spans="1:23" s="97" customFormat="1">
      <c r="A882" s="102"/>
      <c r="C882" s="4"/>
      <c r="D882" s="4"/>
      <c r="H882" s="4"/>
      <c r="V882" s="4"/>
      <c r="W882" s="4"/>
    </row>
    <row r="883" spans="1:23" s="97" customFormat="1">
      <c r="A883" s="102"/>
      <c r="C883" s="4"/>
      <c r="D883" s="4"/>
      <c r="H883" s="4"/>
      <c r="V883" s="4"/>
      <c r="W883" s="4"/>
    </row>
    <row r="884" spans="1:23" s="97" customFormat="1">
      <c r="A884" s="102"/>
      <c r="C884" s="4"/>
      <c r="D884" s="4"/>
      <c r="H884" s="4"/>
      <c r="V884" s="4"/>
      <c r="W884" s="4"/>
    </row>
    <row r="885" spans="1:23" s="97" customFormat="1">
      <c r="A885" s="102"/>
      <c r="C885" s="4"/>
      <c r="D885" s="4"/>
      <c r="H885" s="4"/>
      <c r="V885" s="4"/>
      <c r="W885" s="4"/>
    </row>
    <row r="886" spans="1:23" s="97" customFormat="1">
      <c r="A886" s="102"/>
      <c r="C886" s="4"/>
      <c r="D886" s="4"/>
      <c r="H886" s="4"/>
      <c r="V886" s="4"/>
      <c r="W886" s="4"/>
    </row>
    <row r="887" spans="1:23" s="97" customFormat="1">
      <c r="A887" s="102"/>
      <c r="C887" s="4"/>
      <c r="D887" s="4"/>
      <c r="H887" s="4"/>
      <c r="V887" s="4"/>
      <c r="W887" s="4"/>
    </row>
    <row r="888" spans="1:23" s="97" customFormat="1">
      <c r="A888" s="102"/>
      <c r="C888" s="4"/>
      <c r="D888" s="4"/>
      <c r="H888" s="4"/>
      <c r="V888" s="4"/>
      <c r="W888" s="4"/>
    </row>
    <row r="889" spans="1:23" s="97" customFormat="1">
      <c r="A889" s="102"/>
      <c r="C889" s="4"/>
      <c r="D889" s="4"/>
      <c r="H889" s="4"/>
      <c r="V889" s="4"/>
      <c r="W889" s="4"/>
    </row>
    <row r="890" spans="1:23" s="97" customFormat="1">
      <c r="A890" s="102"/>
      <c r="C890" s="4"/>
      <c r="D890" s="4"/>
      <c r="H890" s="4"/>
      <c r="V890" s="4"/>
      <c r="W890" s="4"/>
    </row>
    <row r="891" spans="1:23" s="97" customFormat="1">
      <c r="A891" s="102"/>
      <c r="C891" s="4"/>
      <c r="D891" s="4"/>
      <c r="H891" s="4"/>
      <c r="V891" s="4"/>
      <c r="W891" s="4"/>
    </row>
    <row r="892" spans="1:23" s="97" customFormat="1">
      <c r="A892" s="102"/>
      <c r="C892" s="4"/>
      <c r="D892" s="4"/>
      <c r="H892" s="4"/>
      <c r="V892" s="4"/>
      <c r="W892" s="4"/>
    </row>
    <row r="893" spans="1:23" s="97" customFormat="1">
      <c r="A893" s="102"/>
      <c r="C893" s="4"/>
      <c r="D893" s="4"/>
      <c r="H893" s="4"/>
      <c r="V893" s="4"/>
      <c r="W893" s="4"/>
    </row>
    <row r="894" spans="1:23" s="97" customFormat="1">
      <c r="A894" s="102"/>
      <c r="C894" s="4"/>
      <c r="D894" s="4"/>
      <c r="H894" s="4"/>
      <c r="V894" s="4"/>
      <c r="W894" s="4"/>
    </row>
    <row r="895" spans="1:23" s="97" customFormat="1">
      <c r="A895" s="102"/>
      <c r="C895" s="4"/>
      <c r="D895" s="4"/>
      <c r="H895" s="4"/>
      <c r="V895" s="4"/>
      <c r="W895" s="4"/>
    </row>
    <row r="896" spans="1:23" s="97" customFormat="1">
      <c r="A896" s="102"/>
      <c r="C896" s="4"/>
      <c r="D896" s="4"/>
      <c r="H896" s="4"/>
      <c r="V896" s="4"/>
      <c r="W896" s="4"/>
    </row>
    <row r="897" spans="1:23" s="97" customFormat="1">
      <c r="A897" s="102"/>
      <c r="C897" s="4"/>
      <c r="D897" s="4"/>
      <c r="H897" s="4"/>
      <c r="V897" s="4"/>
      <c r="W897" s="4"/>
    </row>
    <row r="898" spans="1:23" s="97" customFormat="1">
      <c r="A898" s="102"/>
      <c r="C898" s="4"/>
      <c r="D898" s="4"/>
      <c r="H898" s="4"/>
      <c r="V898" s="4"/>
      <c r="W898" s="4"/>
    </row>
    <row r="899" spans="1:23" s="97" customFormat="1">
      <c r="A899" s="102"/>
      <c r="C899" s="4"/>
      <c r="D899" s="4"/>
      <c r="H899" s="4"/>
      <c r="V899" s="4"/>
      <c r="W899" s="4"/>
    </row>
    <row r="900" spans="1:23" s="97" customFormat="1">
      <c r="A900" s="102"/>
      <c r="C900" s="4"/>
      <c r="D900" s="4"/>
      <c r="H900" s="4"/>
      <c r="V900" s="4"/>
      <c r="W900" s="4"/>
    </row>
    <row r="901" spans="1:23" s="97" customFormat="1">
      <c r="A901" s="102"/>
      <c r="C901" s="4"/>
      <c r="D901" s="4"/>
      <c r="H901" s="4"/>
      <c r="V901" s="4"/>
      <c r="W901" s="4"/>
    </row>
    <row r="902" spans="1:23" s="97" customFormat="1">
      <c r="A902" s="102"/>
      <c r="C902" s="4"/>
      <c r="D902" s="4"/>
      <c r="H902" s="4"/>
      <c r="V902" s="4"/>
      <c r="W902" s="4"/>
    </row>
    <row r="903" spans="1:23" s="97" customFormat="1">
      <c r="A903" s="102"/>
      <c r="C903" s="4"/>
      <c r="D903" s="4"/>
      <c r="H903" s="4"/>
      <c r="V903" s="4"/>
      <c r="W903" s="4"/>
    </row>
    <row r="904" spans="1:23" s="97" customFormat="1">
      <c r="A904" s="102"/>
      <c r="C904" s="4"/>
      <c r="D904" s="4"/>
      <c r="H904" s="4"/>
      <c r="V904" s="4"/>
      <c r="W904" s="4"/>
    </row>
    <row r="905" spans="1:23" s="97" customFormat="1">
      <c r="A905" s="102"/>
      <c r="C905" s="4"/>
      <c r="D905" s="4"/>
      <c r="H905" s="4"/>
      <c r="V905" s="4"/>
      <c r="W905" s="4"/>
    </row>
    <row r="906" spans="1:23" s="97" customFormat="1">
      <c r="A906" s="102"/>
      <c r="C906" s="4"/>
      <c r="D906" s="4"/>
      <c r="H906" s="4"/>
      <c r="V906" s="4"/>
      <c r="W906" s="4"/>
    </row>
    <row r="907" spans="1:23" s="97" customFormat="1">
      <c r="A907" s="102"/>
      <c r="C907" s="4"/>
      <c r="D907" s="4"/>
      <c r="H907" s="4"/>
      <c r="V907" s="4"/>
      <c r="W907" s="4"/>
    </row>
    <row r="908" spans="1:23" s="97" customFormat="1">
      <c r="A908" s="102"/>
      <c r="C908" s="4"/>
      <c r="D908" s="4"/>
      <c r="H908" s="4"/>
      <c r="V908" s="4"/>
      <c r="W908" s="4"/>
    </row>
    <row r="909" spans="1:23" s="97" customFormat="1">
      <c r="A909" s="102"/>
      <c r="C909" s="4"/>
      <c r="D909" s="4"/>
      <c r="H909" s="4"/>
      <c r="V909" s="4"/>
      <c r="W909" s="4"/>
    </row>
    <row r="910" spans="1:23" s="97" customFormat="1">
      <c r="A910" s="102"/>
      <c r="C910" s="4"/>
      <c r="D910" s="4"/>
      <c r="H910" s="4"/>
      <c r="V910" s="4"/>
      <c r="W910" s="4"/>
    </row>
    <row r="911" spans="1:23" s="97" customFormat="1">
      <c r="A911" s="102"/>
      <c r="C911" s="4"/>
      <c r="D911" s="4"/>
      <c r="H911" s="4"/>
      <c r="V911" s="4"/>
      <c r="W911" s="4"/>
    </row>
    <row r="912" spans="1:23" s="97" customFormat="1">
      <c r="A912" s="102"/>
      <c r="C912" s="4"/>
      <c r="D912" s="4"/>
      <c r="H912" s="4"/>
      <c r="V912" s="4"/>
      <c r="W912" s="4"/>
    </row>
    <row r="913" spans="1:23" s="97" customFormat="1">
      <c r="A913" s="102"/>
      <c r="C913" s="4"/>
      <c r="D913" s="4"/>
      <c r="H913" s="4"/>
      <c r="V913" s="4"/>
      <c r="W913" s="4"/>
    </row>
    <row r="914" spans="1:23" s="97" customFormat="1">
      <c r="A914" s="102"/>
      <c r="C914" s="4"/>
      <c r="D914" s="4"/>
      <c r="H914" s="4"/>
      <c r="V914" s="4"/>
      <c r="W914" s="4"/>
    </row>
    <row r="915" spans="1:23" s="97" customFormat="1">
      <c r="A915" s="102"/>
      <c r="C915" s="4"/>
      <c r="D915" s="4"/>
      <c r="H915" s="4"/>
      <c r="V915" s="4"/>
      <c r="W915" s="4"/>
    </row>
    <row r="916" spans="1:23" s="97" customFormat="1">
      <c r="A916" s="102"/>
      <c r="C916" s="4"/>
      <c r="D916" s="4"/>
      <c r="H916" s="4"/>
      <c r="V916" s="4"/>
      <c r="W916" s="4"/>
    </row>
    <row r="917" spans="1:23" s="97" customFormat="1">
      <c r="A917" s="102"/>
      <c r="C917" s="4"/>
      <c r="D917" s="4"/>
      <c r="H917" s="4"/>
      <c r="V917" s="4"/>
      <c r="W917" s="4"/>
    </row>
    <row r="918" spans="1:23" s="97" customFormat="1">
      <c r="A918" s="102"/>
      <c r="C918" s="4"/>
      <c r="D918" s="4"/>
      <c r="H918" s="4"/>
      <c r="V918" s="4"/>
      <c r="W918" s="4"/>
    </row>
    <row r="919" spans="1:23" s="97" customFormat="1">
      <c r="A919" s="102"/>
      <c r="C919" s="4"/>
      <c r="D919" s="4"/>
      <c r="H919" s="4"/>
      <c r="V919" s="4"/>
      <c r="W919" s="4"/>
    </row>
    <row r="920" spans="1:23" s="97" customFormat="1">
      <c r="A920" s="102"/>
      <c r="C920" s="4"/>
      <c r="D920" s="4"/>
      <c r="H920" s="4"/>
      <c r="V920" s="4"/>
      <c r="W920" s="4"/>
    </row>
    <row r="921" spans="1:23" s="97" customFormat="1">
      <c r="A921" s="102"/>
      <c r="C921" s="4"/>
      <c r="D921" s="4"/>
      <c r="H921" s="4"/>
      <c r="V921" s="4"/>
      <c r="W921" s="4"/>
    </row>
    <row r="922" spans="1:23" s="97" customFormat="1">
      <c r="A922" s="102"/>
      <c r="C922" s="4"/>
      <c r="D922" s="4"/>
      <c r="H922" s="4"/>
      <c r="V922" s="4"/>
      <c r="W922" s="4"/>
    </row>
    <row r="923" spans="1:23" s="97" customFormat="1">
      <c r="A923" s="102"/>
      <c r="C923" s="4"/>
      <c r="D923" s="4"/>
      <c r="H923" s="4"/>
      <c r="V923" s="4"/>
      <c r="W923" s="4"/>
    </row>
    <row r="924" spans="1:23" s="97" customFormat="1">
      <c r="A924" s="102"/>
      <c r="C924" s="4"/>
      <c r="D924" s="4"/>
      <c r="H924" s="4"/>
      <c r="V924" s="4"/>
      <c r="W924" s="4"/>
    </row>
    <row r="925" spans="1:23" s="97" customFormat="1">
      <c r="A925" s="102"/>
      <c r="C925" s="4"/>
      <c r="D925" s="4"/>
      <c r="H925" s="4"/>
      <c r="V925" s="4"/>
      <c r="W925" s="4"/>
    </row>
    <row r="926" spans="1:23" s="97" customFormat="1">
      <c r="A926" s="102"/>
      <c r="C926" s="4"/>
      <c r="D926" s="4"/>
      <c r="H926" s="4"/>
      <c r="V926" s="4"/>
      <c r="W926" s="4"/>
    </row>
    <row r="927" spans="1:23" s="97" customFormat="1">
      <c r="A927" s="102"/>
      <c r="C927" s="4"/>
      <c r="D927" s="4"/>
      <c r="H927" s="4"/>
      <c r="V927" s="4"/>
      <c r="W927" s="4"/>
    </row>
    <row r="928" spans="1:23" s="97" customFormat="1">
      <c r="A928" s="102"/>
      <c r="C928" s="4"/>
      <c r="D928" s="4"/>
      <c r="H928" s="4"/>
      <c r="V928" s="4"/>
      <c r="W928" s="4"/>
    </row>
    <row r="929" spans="1:23" s="97" customFormat="1">
      <c r="A929" s="102"/>
      <c r="C929" s="4"/>
      <c r="D929" s="4"/>
      <c r="H929" s="4"/>
      <c r="V929" s="4"/>
      <c r="W929" s="4"/>
    </row>
    <row r="930" spans="1:23" s="97" customFormat="1">
      <c r="A930" s="102"/>
      <c r="C930" s="4"/>
      <c r="D930" s="4"/>
      <c r="H930" s="4"/>
      <c r="V930" s="4"/>
      <c r="W930" s="4"/>
    </row>
    <row r="931" spans="1:23" s="97" customFormat="1">
      <c r="A931" s="102"/>
      <c r="C931" s="4"/>
      <c r="D931" s="4"/>
      <c r="H931" s="4"/>
      <c r="V931" s="4"/>
      <c r="W931" s="4"/>
    </row>
    <row r="932" spans="1:23" s="97" customFormat="1">
      <c r="A932" s="102"/>
      <c r="C932" s="4"/>
      <c r="D932" s="4"/>
      <c r="H932" s="4"/>
      <c r="V932" s="4"/>
      <c r="W932" s="4"/>
    </row>
    <row r="933" spans="1:23" s="97" customFormat="1">
      <c r="A933" s="102"/>
      <c r="C933" s="4"/>
      <c r="D933" s="4"/>
      <c r="H933" s="4"/>
      <c r="V933" s="4"/>
      <c r="W933" s="4"/>
    </row>
    <row r="934" spans="1:23" s="97" customFormat="1">
      <c r="A934" s="102"/>
      <c r="C934" s="4"/>
      <c r="D934" s="4"/>
      <c r="H934" s="4"/>
      <c r="V934" s="4"/>
      <c r="W934" s="4"/>
    </row>
    <row r="935" spans="1:23" s="97" customFormat="1">
      <c r="A935" s="102"/>
      <c r="C935" s="4"/>
      <c r="D935" s="4"/>
      <c r="H935" s="4"/>
      <c r="V935" s="4"/>
      <c r="W935" s="4"/>
    </row>
    <row r="936" spans="1:23" s="97" customFormat="1">
      <c r="A936" s="102"/>
      <c r="C936" s="4"/>
      <c r="D936" s="4"/>
      <c r="H936" s="4"/>
      <c r="V936" s="4"/>
      <c r="W936" s="4"/>
    </row>
    <row r="937" spans="1:23" s="97" customFormat="1">
      <c r="A937" s="102"/>
      <c r="C937" s="4"/>
      <c r="D937" s="4"/>
      <c r="H937" s="4"/>
      <c r="V937" s="4"/>
      <c r="W937" s="4"/>
    </row>
    <row r="938" spans="1:23" s="97" customFormat="1">
      <c r="A938" s="102"/>
      <c r="C938" s="4"/>
      <c r="D938" s="4"/>
      <c r="H938" s="4"/>
      <c r="V938" s="4"/>
      <c r="W938" s="4"/>
    </row>
    <row r="939" spans="1:23" s="97" customFormat="1">
      <c r="A939" s="102"/>
      <c r="C939" s="4"/>
      <c r="D939" s="4"/>
      <c r="H939" s="4"/>
      <c r="V939" s="4"/>
      <c r="W939" s="4"/>
    </row>
    <row r="940" spans="1:23" s="97" customFormat="1">
      <c r="A940" s="102"/>
      <c r="C940" s="4"/>
      <c r="D940" s="4"/>
      <c r="H940" s="4"/>
      <c r="V940" s="4"/>
      <c r="W940" s="4"/>
    </row>
    <row r="941" spans="1:23" s="97" customFormat="1">
      <c r="A941" s="102"/>
      <c r="C941" s="4"/>
      <c r="D941" s="4"/>
      <c r="H941" s="4"/>
      <c r="V941" s="4"/>
      <c r="W941" s="4"/>
    </row>
    <row r="942" spans="1:23" s="97" customFormat="1">
      <c r="A942" s="102"/>
      <c r="C942" s="4"/>
      <c r="D942" s="4"/>
      <c r="H942" s="4"/>
      <c r="V942" s="4"/>
      <c r="W942" s="4"/>
    </row>
    <row r="943" spans="1:23" s="97" customFormat="1">
      <c r="A943" s="102"/>
      <c r="C943" s="4"/>
      <c r="D943" s="4"/>
      <c r="H943" s="4"/>
      <c r="V943" s="4"/>
      <c r="W943" s="4"/>
    </row>
    <row r="944" spans="1:23" s="97" customFormat="1">
      <c r="A944" s="102"/>
      <c r="C944" s="4"/>
      <c r="D944" s="4"/>
      <c r="H944" s="4"/>
      <c r="V944" s="4"/>
      <c r="W944" s="4"/>
    </row>
    <row r="945" spans="1:23" s="97" customFormat="1">
      <c r="A945" s="102"/>
      <c r="C945" s="4"/>
      <c r="D945" s="4"/>
      <c r="H945" s="4"/>
      <c r="V945" s="4"/>
      <c r="W945" s="4"/>
    </row>
    <row r="946" spans="1:23" s="97" customFormat="1">
      <c r="A946" s="102"/>
      <c r="C946" s="4"/>
      <c r="D946" s="4"/>
      <c r="H946" s="4"/>
      <c r="V946" s="4"/>
      <c r="W946" s="4"/>
    </row>
    <row r="947" spans="1:23" s="97" customFormat="1">
      <c r="A947" s="102"/>
      <c r="C947" s="4"/>
      <c r="D947" s="4"/>
      <c r="H947" s="4"/>
      <c r="V947" s="4"/>
      <c r="W947" s="4"/>
    </row>
    <row r="948" spans="1:23" s="97" customFormat="1">
      <c r="A948" s="102"/>
      <c r="C948" s="4"/>
      <c r="D948" s="4"/>
      <c r="H948" s="4"/>
      <c r="V948" s="4"/>
      <c r="W948" s="4"/>
    </row>
    <row r="949" spans="1:23" s="97" customFormat="1">
      <c r="A949" s="102"/>
      <c r="C949" s="4"/>
      <c r="D949" s="4"/>
      <c r="H949" s="4"/>
      <c r="V949" s="4"/>
      <c r="W949" s="4"/>
    </row>
    <row r="950" spans="1:23" s="97" customFormat="1">
      <c r="A950" s="102"/>
      <c r="C950" s="4"/>
      <c r="D950" s="4"/>
      <c r="H950" s="4"/>
      <c r="V950" s="4"/>
      <c r="W950" s="4"/>
    </row>
    <row r="951" spans="1:23" s="97" customFormat="1">
      <c r="A951" s="102"/>
      <c r="C951" s="4"/>
      <c r="D951" s="4"/>
      <c r="H951" s="4"/>
      <c r="V951" s="4"/>
      <c r="W951" s="4"/>
    </row>
    <row r="952" spans="1:23" s="97" customFormat="1">
      <c r="A952" s="102"/>
      <c r="C952" s="4"/>
      <c r="D952" s="4"/>
      <c r="H952" s="4"/>
      <c r="V952" s="4"/>
      <c r="W952" s="4"/>
    </row>
    <row r="953" spans="1:23" s="97" customFormat="1">
      <c r="A953" s="102"/>
      <c r="C953" s="4"/>
      <c r="D953" s="4"/>
      <c r="H953" s="4"/>
      <c r="V953" s="4"/>
      <c r="W953" s="4"/>
    </row>
    <row r="954" spans="1:23" s="97" customFormat="1">
      <c r="A954" s="102"/>
      <c r="C954" s="4"/>
      <c r="D954" s="4"/>
      <c r="H954" s="4"/>
      <c r="V954" s="4"/>
      <c r="W954" s="4"/>
    </row>
    <row r="955" spans="1:23" s="97" customFormat="1">
      <c r="A955" s="102"/>
      <c r="C955" s="4"/>
      <c r="D955" s="4"/>
      <c r="H955" s="4"/>
      <c r="V955" s="4"/>
      <c r="W955" s="4"/>
    </row>
    <row r="956" spans="1:23" s="97" customFormat="1">
      <c r="A956" s="102"/>
      <c r="C956" s="4"/>
      <c r="D956" s="4"/>
      <c r="H956" s="4"/>
      <c r="V956" s="4"/>
      <c r="W956" s="4"/>
    </row>
    <row r="957" spans="1:23" s="97" customFormat="1">
      <c r="A957" s="102"/>
      <c r="C957" s="4"/>
      <c r="D957" s="4"/>
      <c r="H957" s="4"/>
      <c r="V957" s="4"/>
      <c r="W957" s="4"/>
    </row>
    <row r="958" spans="1:23" s="97" customFormat="1">
      <c r="A958" s="102"/>
      <c r="C958" s="4"/>
      <c r="D958" s="4"/>
      <c r="H958" s="4"/>
      <c r="V958" s="4"/>
      <c r="W958" s="4"/>
    </row>
    <row r="959" spans="1:23" s="97" customFormat="1">
      <c r="A959" s="102"/>
      <c r="C959" s="4"/>
      <c r="D959" s="4"/>
      <c r="H959" s="4"/>
      <c r="V959" s="4"/>
      <c r="W959" s="4"/>
    </row>
    <row r="960" spans="1:23" s="97" customFormat="1">
      <c r="A960" s="102"/>
      <c r="C960" s="4"/>
      <c r="D960" s="4"/>
      <c r="H960" s="4"/>
      <c r="V960" s="4"/>
      <c r="W960" s="4"/>
    </row>
    <row r="961" spans="1:23" s="97" customFormat="1">
      <c r="A961" s="102"/>
      <c r="C961" s="4"/>
      <c r="D961" s="4"/>
      <c r="H961" s="4"/>
      <c r="V961" s="4"/>
      <c r="W961" s="4"/>
    </row>
    <row r="962" spans="1:23" s="97" customFormat="1">
      <c r="A962" s="102"/>
      <c r="C962" s="4"/>
      <c r="D962" s="4"/>
      <c r="H962" s="4"/>
      <c r="V962" s="4"/>
      <c r="W962" s="4"/>
    </row>
    <row r="963" spans="1:23" s="97" customFormat="1">
      <c r="A963" s="102"/>
      <c r="C963" s="4"/>
      <c r="D963" s="4"/>
      <c r="H963" s="4"/>
      <c r="V963" s="4"/>
      <c r="W963" s="4"/>
    </row>
    <row r="964" spans="1:23" s="97" customFormat="1">
      <c r="A964" s="102"/>
      <c r="C964" s="4"/>
      <c r="D964" s="4"/>
      <c r="H964" s="4"/>
      <c r="V964" s="4"/>
      <c r="W964" s="4"/>
    </row>
    <row r="965" spans="1:23" s="97" customFormat="1">
      <c r="A965" s="102"/>
      <c r="C965" s="4"/>
      <c r="D965" s="4"/>
      <c r="H965" s="4"/>
      <c r="V965" s="4"/>
      <c r="W965" s="4"/>
    </row>
    <row r="966" spans="1:23" s="97" customFormat="1">
      <c r="A966" s="102"/>
      <c r="C966" s="4"/>
      <c r="D966" s="4"/>
      <c r="H966" s="4"/>
      <c r="V966" s="4"/>
      <c r="W966" s="4"/>
    </row>
    <row r="967" spans="1:23" s="97" customFormat="1">
      <c r="A967" s="102"/>
      <c r="C967" s="4"/>
      <c r="D967" s="4"/>
      <c r="H967" s="4"/>
      <c r="V967" s="4"/>
      <c r="W967" s="4"/>
    </row>
    <row r="968" spans="1:23" s="97" customFormat="1">
      <c r="A968" s="102"/>
      <c r="C968" s="4"/>
      <c r="D968" s="4"/>
      <c r="H968" s="4"/>
      <c r="V968" s="4"/>
      <c r="W968" s="4"/>
    </row>
    <row r="969" spans="1:23" s="97" customFormat="1">
      <c r="A969" s="102"/>
      <c r="C969" s="4"/>
      <c r="D969" s="4"/>
      <c r="H969" s="4"/>
      <c r="V969" s="4"/>
      <c r="W969" s="4"/>
    </row>
    <row r="970" spans="1:23" s="97" customFormat="1">
      <c r="A970" s="102"/>
      <c r="C970" s="4"/>
      <c r="D970" s="4"/>
      <c r="H970" s="4"/>
      <c r="V970" s="4"/>
      <c r="W970" s="4"/>
    </row>
    <row r="971" spans="1:23" s="97" customFormat="1">
      <c r="A971" s="102"/>
      <c r="C971" s="4"/>
      <c r="D971" s="4"/>
      <c r="H971" s="4"/>
      <c r="V971" s="4"/>
      <c r="W971" s="4"/>
    </row>
    <row r="972" spans="1:23" s="97" customFormat="1">
      <c r="A972" s="102"/>
      <c r="C972" s="4"/>
      <c r="D972" s="4"/>
      <c r="H972" s="4"/>
      <c r="V972" s="4"/>
      <c r="W972" s="4"/>
    </row>
    <row r="973" spans="1:23" s="97" customFormat="1">
      <c r="A973" s="102"/>
      <c r="C973" s="4"/>
      <c r="D973" s="4"/>
      <c r="H973" s="4"/>
      <c r="V973" s="4"/>
      <c r="W973" s="4"/>
    </row>
    <row r="974" spans="1:23" s="97" customFormat="1">
      <c r="A974" s="102"/>
      <c r="C974" s="4"/>
      <c r="D974" s="4"/>
      <c r="H974" s="4"/>
      <c r="V974" s="4"/>
      <c r="W974" s="4"/>
    </row>
    <row r="975" spans="1:23" s="97" customFormat="1">
      <c r="A975" s="102"/>
      <c r="C975" s="4"/>
      <c r="D975" s="4"/>
      <c r="H975" s="4"/>
      <c r="V975" s="4"/>
      <c r="W975" s="4"/>
    </row>
    <row r="976" spans="1:23" s="97" customFormat="1">
      <c r="A976" s="102"/>
      <c r="C976" s="4"/>
      <c r="D976" s="4"/>
      <c r="H976" s="4"/>
      <c r="V976" s="4"/>
      <c r="W976" s="4"/>
    </row>
    <row r="977" spans="1:23" s="97" customFormat="1">
      <c r="A977" s="102"/>
      <c r="C977" s="4"/>
      <c r="D977" s="4"/>
      <c r="H977" s="4"/>
      <c r="V977" s="4"/>
      <c r="W977" s="4"/>
    </row>
    <row r="978" spans="1:23" s="97" customFormat="1">
      <c r="A978" s="102"/>
      <c r="C978" s="4"/>
      <c r="D978" s="4"/>
      <c r="H978" s="4"/>
      <c r="V978" s="4"/>
      <c r="W978" s="4"/>
    </row>
    <row r="979" spans="1:23" s="97" customFormat="1">
      <c r="A979" s="102"/>
      <c r="C979" s="4"/>
      <c r="D979" s="4"/>
      <c r="H979" s="4"/>
      <c r="V979" s="4"/>
      <c r="W979" s="4"/>
    </row>
    <row r="980" spans="1:23" s="97" customFormat="1">
      <c r="A980" s="102"/>
      <c r="C980" s="4"/>
      <c r="D980" s="4"/>
      <c r="H980" s="4"/>
      <c r="V980" s="4"/>
      <c r="W980" s="4"/>
    </row>
    <row r="981" spans="1:23" s="97" customFormat="1">
      <c r="A981" s="102"/>
      <c r="C981" s="4"/>
      <c r="D981" s="4"/>
      <c r="H981" s="4"/>
      <c r="V981" s="4"/>
      <c r="W981" s="4"/>
    </row>
    <row r="982" spans="1:23" s="97" customFormat="1">
      <c r="A982" s="102"/>
      <c r="C982" s="4"/>
      <c r="D982" s="4"/>
      <c r="H982" s="4"/>
      <c r="V982" s="4"/>
      <c r="W982" s="4"/>
    </row>
    <row r="983" spans="1:23" s="97" customFormat="1">
      <c r="A983" s="102"/>
      <c r="C983" s="4"/>
      <c r="D983" s="4"/>
      <c r="H983" s="4"/>
      <c r="V983" s="4"/>
      <c r="W983" s="4"/>
    </row>
    <row r="984" spans="1:23" s="97" customFormat="1">
      <c r="A984" s="102"/>
      <c r="C984" s="4"/>
      <c r="D984" s="4"/>
      <c r="H984" s="4"/>
      <c r="V984" s="4"/>
      <c r="W984" s="4"/>
    </row>
    <row r="985" spans="1:23" s="97" customFormat="1">
      <c r="A985" s="102"/>
      <c r="C985" s="4"/>
      <c r="D985" s="4"/>
      <c r="H985" s="4"/>
      <c r="V985" s="4"/>
      <c r="W985" s="4"/>
    </row>
    <row r="986" spans="1:23" s="97" customFormat="1">
      <c r="A986" s="102"/>
      <c r="C986" s="4"/>
      <c r="D986" s="4"/>
      <c r="H986" s="4"/>
      <c r="V986" s="4"/>
      <c r="W986" s="4"/>
    </row>
    <row r="987" spans="1:23" s="97" customFormat="1">
      <c r="A987" s="102"/>
      <c r="C987" s="4"/>
      <c r="D987" s="4"/>
      <c r="H987" s="4"/>
      <c r="V987" s="4"/>
      <c r="W987" s="4"/>
    </row>
    <row r="988" spans="1:23" s="97" customFormat="1">
      <c r="A988" s="102"/>
      <c r="C988" s="4"/>
      <c r="D988" s="4"/>
      <c r="H988" s="4"/>
      <c r="V988" s="4"/>
      <c r="W988" s="4"/>
    </row>
    <row r="989" spans="1:23" s="97" customFormat="1">
      <c r="A989" s="102"/>
      <c r="C989" s="4"/>
      <c r="D989" s="4"/>
      <c r="H989" s="4"/>
      <c r="V989" s="4"/>
      <c r="W989" s="4"/>
    </row>
    <row r="990" spans="1:23" s="97" customFormat="1">
      <c r="A990" s="102"/>
      <c r="C990" s="4"/>
      <c r="D990" s="4"/>
      <c r="H990" s="4"/>
      <c r="V990" s="4"/>
      <c r="W990" s="4"/>
    </row>
    <row r="991" spans="1:23" s="97" customFormat="1">
      <c r="A991" s="102"/>
      <c r="C991" s="4"/>
      <c r="D991" s="4"/>
      <c r="H991" s="4"/>
      <c r="V991" s="4"/>
      <c r="W991" s="4"/>
    </row>
    <row r="992" spans="1:23" s="97" customFormat="1">
      <c r="A992" s="102"/>
      <c r="C992" s="4"/>
      <c r="D992" s="4"/>
      <c r="H992" s="4"/>
      <c r="V992" s="4"/>
      <c r="W992" s="4"/>
    </row>
    <row r="993" spans="1:23" s="97" customFormat="1">
      <c r="A993" s="102"/>
      <c r="C993" s="4"/>
      <c r="D993" s="4"/>
      <c r="H993" s="4"/>
      <c r="V993" s="4"/>
      <c r="W993" s="4"/>
    </row>
    <row r="994" spans="1:23" s="97" customFormat="1">
      <c r="A994" s="102"/>
      <c r="C994" s="4"/>
      <c r="D994" s="4"/>
      <c r="H994" s="4"/>
      <c r="V994" s="4"/>
      <c r="W994" s="4"/>
    </row>
    <row r="995" spans="1:23" s="97" customFormat="1">
      <c r="A995" s="102"/>
      <c r="C995" s="4"/>
      <c r="D995" s="4"/>
      <c r="H995" s="4"/>
      <c r="V995" s="4"/>
      <c r="W995" s="4"/>
    </row>
    <row r="996" spans="1:23" s="97" customFormat="1">
      <c r="A996" s="102"/>
      <c r="C996" s="4"/>
      <c r="D996" s="4"/>
      <c r="H996" s="4"/>
      <c r="V996" s="4"/>
      <c r="W996" s="4"/>
    </row>
    <row r="997" spans="1:23" s="97" customFormat="1">
      <c r="A997" s="102"/>
      <c r="C997" s="4"/>
      <c r="D997" s="4"/>
      <c r="H997" s="4"/>
      <c r="V997" s="4"/>
      <c r="W997" s="4"/>
    </row>
    <row r="998" spans="1:23" s="97" customFormat="1">
      <c r="A998" s="102"/>
      <c r="C998" s="4"/>
      <c r="D998" s="4"/>
      <c r="H998" s="4"/>
      <c r="V998" s="4"/>
      <c r="W998" s="4"/>
    </row>
    <row r="999" spans="1:23" s="97" customFormat="1">
      <c r="A999" s="102"/>
      <c r="C999" s="4"/>
      <c r="D999" s="4"/>
      <c r="H999" s="4"/>
      <c r="V999" s="4"/>
      <c r="W999" s="4"/>
    </row>
    <row r="1000" spans="1:23" s="97" customFormat="1">
      <c r="A1000" s="102"/>
      <c r="C1000" s="4"/>
      <c r="D1000" s="4"/>
      <c r="H1000" s="4"/>
      <c r="V1000" s="4"/>
      <c r="W1000" s="4"/>
    </row>
    <row r="1001" spans="1:23" s="97" customFormat="1">
      <c r="A1001" s="102"/>
      <c r="C1001" s="4"/>
      <c r="D1001" s="4"/>
      <c r="H1001" s="4"/>
      <c r="V1001" s="4"/>
      <c r="W1001" s="4"/>
    </row>
    <row r="1002" spans="1:23" s="97" customFormat="1">
      <c r="A1002" s="102"/>
      <c r="C1002" s="4"/>
      <c r="D1002" s="4"/>
      <c r="H1002" s="4"/>
      <c r="V1002" s="4"/>
      <c r="W1002" s="4"/>
    </row>
    <row r="1003" spans="1:23" s="97" customFormat="1">
      <c r="A1003" s="102"/>
      <c r="C1003" s="4"/>
      <c r="D1003" s="4"/>
      <c r="H1003" s="4"/>
      <c r="V1003" s="4"/>
      <c r="W1003" s="4"/>
    </row>
    <row r="1004" spans="1:23" s="97" customFormat="1">
      <c r="A1004" s="102"/>
      <c r="C1004" s="4"/>
      <c r="D1004" s="4"/>
      <c r="H1004" s="4"/>
      <c r="V1004" s="4"/>
      <c r="W1004" s="4"/>
    </row>
    <row r="1005" spans="1:23" s="97" customFormat="1">
      <c r="A1005" s="102"/>
      <c r="C1005" s="4"/>
      <c r="D1005" s="4"/>
      <c r="H1005" s="4"/>
      <c r="V1005" s="4"/>
      <c r="W1005" s="4"/>
    </row>
    <row r="1006" spans="1:23" s="97" customFormat="1">
      <c r="A1006" s="102"/>
      <c r="C1006" s="4"/>
      <c r="D1006" s="4"/>
      <c r="H1006" s="4"/>
      <c r="V1006" s="4"/>
      <c r="W1006" s="4"/>
    </row>
    <row r="1007" spans="1:23" s="97" customFormat="1">
      <c r="A1007" s="102"/>
      <c r="C1007" s="4"/>
      <c r="D1007" s="4"/>
      <c r="H1007" s="4"/>
      <c r="V1007" s="4"/>
      <c r="W1007" s="4"/>
    </row>
    <row r="1008" spans="1:23" s="97" customFormat="1">
      <c r="A1008" s="102"/>
      <c r="C1008" s="4"/>
      <c r="D1008" s="4"/>
      <c r="H1008" s="4"/>
      <c r="V1008" s="4"/>
      <c r="W1008" s="4"/>
    </row>
    <row r="1009" spans="1:23" s="97" customFormat="1">
      <c r="A1009" s="102"/>
      <c r="C1009" s="4"/>
      <c r="D1009" s="4"/>
      <c r="H1009" s="4"/>
      <c r="V1009" s="4"/>
      <c r="W1009" s="4"/>
    </row>
    <row r="1010" spans="1:23" s="97" customFormat="1">
      <c r="A1010" s="102"/>
      <c r="C1010" s="4"/>
      <c r="D1010" s="4"/>
      <c r="H1010" s="4"/>
      <c r="V1010" s="4"/>
      <c r="W1010" s="4"/>
    </row>
    <row r="1011" spans="1:23" s="97" customFormat="1">
      <c r="A1011" s="102"/>
      <c r="C1011" s="4"/>
      <c r="D1011" s="4"/>
      <c r="H1011" s="4"/>
      <c r="V1011" s="4"/>
      <c r="W1011" s="4"/>
    </row>
    <row r="1012" spans="1:23" s="97" customFormat="1">
      <c r="A1012" s="102"/>
      <c r="C1012" s="4"/>
      <c r="D1012" s="4"/>
      <c r="H1012" s="4"/>
      <c r="V1012" s="4"/>
      <c r="W1012" s="4"/>
    </row>
    <row r="1013" spans="1:23" s="97" customFormat="1">
      <c r="A1013" s="102"/>
      <c r="C1013" s="4"/>
      <c r="D1013" s="4"/>
      <c r="H1013" s="4"/>
      <c r="V1013" s="4"/>
      <c r="W1013" s="4"/>
    </row>
    <row r="1014" spans="1:23" s="97" customFormat="1">
      <c r="A1014" s="102"/>
      <c r="C1014" s="4"/>
      <c r="D1014" s="4"/>
      <c r="H1014" s="4"/>
      <c r="V1014" s="4"/>
      <c r="W1014" s="4"/>
    </row>
    <row r="1015" spans="1:23" s="97" customFormat="1">
      <c r="A1015" s="102"/>
      <c r="C1015" s="4"/>
      <c r="D1015" s="4"/>
      <c r="H1015" s="4"/>
      <c r="V1015" s="4"/>
      <c r="W1015" s="4"/>
    </row>
    <row r="1016" spans="1:23" s="97" customFormat="1">
      <c r="A1016" s="102"/>
      <c r="C1016" s="4"/>
      <c r="D1016" s="4"/>
      <c r="H1016" s="4"/>
      <c r="V1016" s="4"/>
      <c r="W1016" s="4"/>
    </row>
    <row r="1017" spans="1:23" s="97" customFormat="1">
      <c r="A1017" s="102"/>
      <c r="C1017" s="4"/>
      <c r="D1017" s="4"/>
      <c r="H1017" s="4"/>
      <c r="V1017" s="4"/>
      <c r="W1017" s="4"/>
    </row>
    <row r="1018" spans="1:23" s="97" customFormat="1">
      <c r="A1018" s="102"/>
      <c r="C1018" s="4"/>
      <c r="D1018" s="4"/>
      <c r="H1018" s="4"/>
      <c r="V1018" s="4"/>
      <c r="W1018" s="4"/>
    </row>
    <row r="1019" spans="1:23" s="97" customFormat="1">
      <c r="A1019" s="102"/>
      <c r="C1019" s="4"/>
      <c r="D1019" s="4"/>
      <c r="H1019" s="4"/>
      <c r="V1019" s="4"/>
      <c r="W1019" s="4"/>
    </row>
    <row r="1020" spans="1:23" s="97" customFormat="1">
      <c r="A1020" s="102"/>
      <c r="C1020" s="4"/>
      <c r="D1020" s="4"/>
      <c r="H1020" s="4"/>
      <c r="V1020" s="4"/>
      <c r="W1020" s="4"/>
    </row>
    <row r="1021" spans="1:23" s="97" customFormat="1">
      <c r="A1021" s="102"/>
      <c r="C1021" s="4"/>
      <c r="D1021" s="4"/>
      <c r="H1021" s="4"/>
      <c r="V1021" s="4"/>
      <c r="W1021" s="4"/>
    </row>
    <row r="1022" spans="1:23" s="97" customFormat="1">
      <c r="A1022" s="102"/>
      <c r="C1022" s="4"/>
      <c r="D1022" s="4"/>
      <c r="H1022" s="4"/>
      <c r="V1022" s="4"/>
      <c r="W1022" s="4"/>
    </row>
    <row r="1023" spans="1:23" s="97" customFormat="1">
      <c r="A1023" s="102"/>
      <c r="C1023" s="4"/>
      <c r="D1023" s="4"/>
      <c r="H1023" s="4"/>
      <c r="V1023" s="4"/>
      <c r="W1023" s="4"/>
    </row>
    <row r="1024" spans="1:23" s="97" customFormat="1">
      <c r="A1024" s="102"/>
      <c r="C1024" s="4"/>
      <c r="D1024" s="4"/>
      <c r="H1024" s="4"/>
      <c r="V1024" s="4"/>
      <c r="W1024" s="4"/>
    </row>
    <row r="1025" spans="1:23" s="97" customFormat="1">
      <c r="A1025" s="102"/>
      <c r="C1025" s="4"/>
      <c r="D1025" s="4"/>
      <c r="H1025" s="4"/>
      <c r="V1025" s="4"/>
      <c r="W1025" s="4"/>
    </row>
    <row r="1026" spans="1:23" s="97" customFormat="1">
      <c r="A1026" s="102"/>
      <c r="C1026" s="4"/>
      <c r="D1026" s="4"/>
      <c r="H1026" s="4"/>
      <c r="V1026" s="4"/>
      <c r="W1026" s="4"/>
    </row>
    <row r="1027" spans="1:23" s="97" customFormat="1">
      <c r="A1027" s="102"/>
      <c r="C1027" s="4"/>
      <c r="D1027" s="4"/>
      <c r="H1027" s="4"/>
      <c r="V1027" s="4"/>
      <c r="W1027" s="4"/>
    </row>
    <row r="1028" spans="1:23" s="97" customFormat="1">
      <c r="A1028" s="102"/>
      <c r="C1028" s="4"/>
      <c r="D1028" s="4"/>
      <c r="H1028" s="4"/>
      <c r="V1028" s="4"/>
      <c r="W1028" s="4"/>
    </row>
    <row r="1029" spans="1:23" s="97" customFormat="1">
      <c r="A1029" s="102"/>
      <c r="C1029" s="4"/>
      <c r="D1029" s="4"/>
      <c r="H1029" s="4"/>
      <c r="V1029" s="4"/>
      <c r="W1029" s="4"/>
    </row>
  </sheetData>
  <mergeCells count="19">
    <mergeCell ref="A2:U2"/>
    <mergeCell ref="A4:A6"/>
    <mergeCell ref="B4:B6"/>
    <mergeCell ref="C4:C6"/>
    <mergeCell ref="D4:D6"/>
    <mergeCell ref="E4:E6"/>
    <mergeCell ref="F4:F6"/>
    <mergeCell ref="G4:L4"/>
    <mergeCell ref="M4:N5"/>
    <mergeCell ref="O4:O6"/>
    <mergeCell ref="P4:U4"/>
    <mergeCell ref="G5:G6"/>
    <mergeCell ref="H5:L5"/>
    <mergeCell ref="P5:P6"/>
    <mergeCell ref="Q5:Q6"/>
    <mergeCell ref="R5:R6"/>
    <mergeCell ref="S5:S6"/>
    <mergeCell ref="T5:T6"/>
    <mergeCell ref="U5:U6"/>
  </mergeCells>
  <pageMargins left="0.70866141732283472" right="0" top="0" bottom="0" header="0.31496062992125984" footer="0.31496062992125984"/>
  <pageSetup paperSize="8" scale="73" fitToHeight="1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04"/>
  <sheetViews>
    <sheetView topLeftCell="A12" zoomScaleNormal="100" zoomScaleSheetLayoutView="70" workbookViewId="0">
      <pane xSplit="3" ySplit="14" topLeftCell="L32" activePane="bottomRight" state="frozen"/>
      <selection activeCell="A12" sqref="A12"/>
      <selection pane="topRight" activeCell="D12" sqref="D12"/>
      <selection pane="bottomLeft" activeCell="A26" sqref="A26"/>
      <selection pane="bottomRight" activeCell="B32" sqref="B32"/>
    </sheetView>
  </sheetViews>
  <sheetFormatPr defaultRowHeight="15"/>
  <cols>
    <col min="1" max="1" width="7.25" style="107" customWidth="1"/>
    <col min="2" max="2" width="49.625" style="107" customWidth="1"/>
    <col min="3" max="3" width="13.875" style="107" customWidth="1"/>
    <col min="4" max="38" width="5.75" style="107" customWidth="1"/>
    <col min="39" max="39" width="3.875" style="107" customWidth="1"/>
    <col min="40" max="43" width="4.125" style="107" customWidth="1"/>
    <col min="44" max="44" width="3.75" style="107" customWidth="1"/>
    <col min="45" max="45" width="3.875" style="107" customWidth="1"/>
    <col min="46" max="46" width="4.5" style="107" customWidth="1"/>
    <col min="47" max="47" width="5" style="107" customWidth="1"/>
    <col min="48" max="48" width="5.5" style="107" customWidth="1"/>
    <col min="49" max="49" width="5.75" style="107" customWidth="1"/>
    <col min="50" max="50" width="5.5" style="107" customWidth="1"/>
    <col min="51" max="52" width="5" style="107" customWidth="1"/>
    <col min="53" max="53" width="12.875" style="107" customWidth="1"/>
    <col min="54" max="63" width="5" style="107" customWidth="1"/>
    <col min="64" max="16384" width="9" style="107"/>
  </cols>
  <sheetData>
    <row r="1" spans="1:53">
      <c r="A1" s="106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7" t="s">
        <v>271</v>
      </c>
      <c r="AK1" s="106"/>
      <c r="AL1" s="106"/>
      <c r="AM1" s="106"/>
      <c r="AN1" s="106"/>
      <c r="AO1" s="106"/>
      <c r="AP1" s="106"/>
      <c r="AQ1" s="106"/>
      <c r="AR1" s="106"/>
      <c r="BA1" s="106"/>
    </row>
    <row r="2" spans="1:53">
      <c r="A2" s="108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6"/>
      <c r="AA2" s="7"/>
      <c r="AB2" s="106"/>
      <c r="AC2" s="106"/>
      <c r="AD2" s="106"/>
      <c r="AE2" s="106"/>
      <c r="AF2" s="106"/>
      <c r="AG2" s="106"/>
      <c r="AH2" s="106"/>
      <c r="AI2" s="106"/>
      <c r="AJ2" s="7" t="s">
        <v>1</v>
      </c>
      <c r="AK2" s="106"/>
      <c r="AL2" s="106"/>
      <c r="AM2" s="106"/>
      <c r="AN2" s="106"/>
      <c r="AO2" s="106"/>
      <c r="AP2" s="106"/>
      <c r="AQ2" s="106"/>
      <c r="AR2" s="106"/>
    </row>
    <row r="3" spans="1:53">
      <c r="A3" s="108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106"/>
      <c r="AA3" s="7"/>
      <c r="AB3" s="106"/>
      <c r="AC3" s="106"/>
      <c r="AD3" s="106"/>
      <c r="AE3" s="106"/>
      <c r="AF3" s="106"/>
      <c r="AG3" s="106"/>
      <c r="AH3" s="106"/>
      <c r="AI3" s="106"/>
      <c r="AJ3" s="7" t="s">
        <v>2</v>
      </c>
      <c r="AK3" s="106"/>
      <c r="AL3" s="106"/>
      <c r="AM3" s="106"/>
      <c r="AN3" s="106"/>
      <c r="AO3" s="106"/>
      <c r="AP3" s="106"/>
      <c r="AQ3" s="106"/>
      <c r="AR3" s="106"/>
    </row>
    <row r="4" spans="1:53" s="116" customFormat="1" ht="17.25" customHeight="1">
      <c r="A4" s="285"/>
      <c r="B4" s="285"/>
      <c r="C4" s="110"/>
      <c r="D4" s="111"/>
      <c r="E4" s="111"/>
      <c r="F4" s="112"/>
      <c r="G4" s="112"/>
      <c r="H4" s="113"/>
      <c r="I4" s="114"/>
      <c r="J4" s="114"/>
      <c r="K4" s="286"/>
      <c r="L4" s="286"/>
      <c r="M4" s="114"/>
      <c r="N4" s="114"/>
      <c r="O4" s="114"/>
      <c r="P4" s="114"/>
      <c r="Q4" s="114"/>
      <c r="R4" s="114"/>
      <c r="S4" s="114"/>
      <c r="T4" s="114"/>
      <c r="U4" s="115"/>
      <c r="V4" s="115"/>
      <c r="X4" s="117"/>
      <c r="Y4" s="117"/>
      <c r="Z4" s="117"/>
      <c r="AA4" s="117"/>
      <c r="AB4" s="117"/>
      <c r="AC4" s="117"/>
      <c r="AD4" s="118"/>
      <c r="AE4" s="119"/>
      <c r="AF4" s="120"/>
    </row>
    <row r="5" spans="1:53" s="121" customFormat="1" ht="23.25" customHeight="1">
      <c r="B5" s="122"/>
      <c r="C5" s="123"/>
      <c r="D5" s="124"/>
      <c r="E5" s="124"/>
      <c r="F5" s="125"/>
      <c r="G5" s="125"/>
      <c r="H5" s="126"/>
      <c r="I5" s="127"/>
      <c r="J5" s="127"/>
      <c r="L5" s="126"/>
      <c r="M5" s="127"/>
      <c r="N5" s="127"/>
      <c r="O5" s="127"/>
      <c r="P5" s="127"/>
      <c r="Q5" s="127"/>
      <c r="R5" s="127"/>
      <c r="S5" s="127"/>
      <c r="T5" s="127"/>
      <c r="U5" s="115"/>
      <c r="V5" s="115"/>
      <c r="X5" s="128"/>
      <c r="Y5" s="128"/>
      <c r="Z5" s="128"/>
      <c r="AA5" s="128"/>
      <c r="AB5" s="128"/>
      <c r="AC5" s="128"/>
      <c r="AD5" s="118"/>
      <c r="AE5" s="129"/>
      <c r="AF5" s="120"/>
      <c r="AJ5" s="130" t="s">
        <v>3</v>
      </c>
    </row>
    <row r="6" spans="1:53" s="121" customFormat="1" ht="23.25" customHeight="1">
      <c r="B6" s="122"/>
      <c r="C6" s="123"/>
      <c r="D6" s="124"/>
      <c r="E6" s="124"/>
      <c r="F6" s="125"/>
      <c r="G6" s="125"/>
      <c r="H6" s="126"/>
      <c r="I6" s="127"/>
      <c r="J6" s="127"/>
      <c r="L6" s="126"/>
      <c r="M6" s="127"/>
      <c r="N6" s="127"/>
      <c r="O6" s="127"/>
      <c r="P6" s="127"/>
      <c r="Q6" s="127"/>
      <c r="R6" s="127"/>
      <c r="S6" s="127"/>
      <c r="T6" s="127"/>
      <c r="U6" s="115"/>
      <c r="V6" s="115"/>
      <c r="X6" s="129"/>
      <c r="Y6" s="129"/>
      <c r="Z6" s="129"/>
      <c r="AA6" s="129"/>
      <c r="AB6" s="129"/>
      <c r="AC6" s="129"/>
      <c r="AD6" s="118"/>
      <c r="AE6" s="129"/>
      <c r="AF6" s="120"/>
      <c r="AJ6" s="126" t="s">
        <v>272</v>
      </c>
    </row>
    <row r="7" spans="1:53" s="121" customFormat="1" ht="17.25" customHeight="1">
      <c r="B7" s="122"/>
      <c r="C7" s="123"/>
      <c r="D7" s="124"/>
      <c r="E7" s="124"/>
      <c r="F7" s="125"/>
      <c r="G7" s="125"/>
      <c r="H7" s="131"/>
      <c r="I7" s="127"/>
      <c r="J7" s="127"/>
      <c r="L7" s="126"/>
      <c r="M7" s="127"/>
      <c r="N7" s="127"/>
      <c r="O7" s="127"/>
      <c r="P7" s="127"/>
      <c r="Q7" s="127"/>
      <c r="R7" s="127"/>
      <c r="S7" s="127"/>
      <c r="T7" s="127"/>
      <c r="U7" s="115"/>
      <c r="V7" s="115"/>
      <c r="X7" s="129"/>
      <c r="Y7" s="129"/>
      <c r="Z7" s="129"/>
      <c r="AA7" s="129"/>
      <c r="AB7" s="129"/>
      <c r="AC7" s="129"/>
      <c r="AD7" s="118"/>
      <c r="AE7" s="129"/>
      <c r="AF7" s="120"/>
      <c r="AJ7" s="126" t="s">
        <v>273</v>
      </c>
    </row>
    <row r="8" spans="1:53" s="121" customFormat="1" ht="48.75" customHeight="1">
      <c r="B8" s="122"/>
      <c r="C8" s="123"/>
      <c r="D8" s="124"/>
      <c r="E8" s="124"/>
      <c r="F8" s="125"/>
      <c r="G8" s="125"/>
      <c r="H8" s="126"/>
      <c r="I8" s="127"/>
      <c r="J8" s="127"/>
      <c r="L8" s="126"/>
      <c r="M8" s="127"/>
      <c r="N8" s="127"/>
      <c r="O8" s="127"/>
      <c r="P8" s="127"/>
      <c r="Q8" s="127"/>
      <c r="R8" s="127"/>
      <c r="S8" s="127"/>
      <c r="T8" s="127"/>
      <c r="U8" s="115"/>
      <c r="V8" s="115"/>
      <c r="X8" s="129"/>
      <c r="Y8" s="129"/>
      <c r="Z8" s="129"/>
      <c r="AA8" s="129"/>
      <c r="AB8" s="129"/>
      <c r="AC8" s="129"/>
      <c r="AD8" s="118"/>
      <c r="AE8" s="129"/>
      <c r="AF8" s="120"/>
      <c r="AJ8" s="126" t="s">
        <v>6</v>
      </c>
    </row>
    <row r="9" spans="1:53" s="121" customFormat="1" ht="25.5" customHeight="1">
      <c r="B9" s="122"/>
      <c r="C9" s="123"/>
      <c r="D9" s="124"/>
      <c r="E9" s="124"/>
      <c r="F9" s="125"/>
      <c r="G9" s="125"/>
      <c r="H9" s="126"/>
      <c r="I9" s="127"/>
      <c r="J9" s="127"/>
      <c r="L9" s="126"/>
      <c r="M9" s="127"/>
      <c r="N9" s="127"/>
      <c r="O9" s="127"/>
      <c r="P9" s="127"/>
      <c r="Q9" s="127"/>
      <c r="R9" s="127"/>
      <c r="S9" s="127"/>
      <c r="T9" s="127"/>
      <c r="U9" s="115"/>
      <c r="V9" s="115"/>
      <c r="X9" s="129"/>
      <c r="Y9" s="129"/>
      <c r="Z9" s="129"/>
      <c r="AA9" s="129"/>
      <c r="AB9" s="129"/>
      <c r="AC9" s="129"/>
      <c r="AD9" s="118"/>
      <c r="AE9" s="129"/>
      <c r="AF9" s="120"/>
      <c r="AJ9" s="126"/>
    </row>
    <row r="10" spans="1:53">
      <c r="A10" s="108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106"/>
      <c r="AA10" s="7"/>
      <c r="AB10" s="106"/>
      <c r="AC10" s="106"/>
      <c r="AD10" s="106"/>
      <c r="AE10" s="106"/>
      <c r="AF10" s="106"/>
      <c r="AG10" s="106"/>
      <c r="AH10" s="106"/>
      <c r="AJ10" s="126" t="s">
        <v>274</v>
      </c>
      <c r="AK10" s="106"/>
      <c r="AL10" s="106"/>
      <c r="AM10" s="106"/>
      <c r="AN10" s="106"/>
      <c r="AO10" s="106"/>
      <c r="AP10" s="106"/>
      <c r="AQ10" s="106"/>
      <c r="AR10" s="106"/>
    </row>
    <row r="11" spans="1:53">
      <c r="A11" s="108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106"/>
      <c r="AA11" s="7"/>
      <c r="AB11" s="106"/>
      <c r="AC11" s="106"/>
      <c r="AD11" s="106"/>
      <c r="AE11" s="106"/>
      <c r="AF11" s="106"/>
      <c r="AG11" s="106"/>
      <c r="AH11" s="106"/>
      <c r="AJ11" s="126"/>
      <c r="AK11" s="106"/>
      <c r="AL11" s="106"/>
      <c r="AM11" s="106"/>
      <c r="AN11" s="106"/>
      <c r="AO11" s="106"/>
      <c r="AP11" s="106"/>
      <c r="AQ11" s="106"/>
      <c r="AR11" s="106"/>
    </row>
    <row r="12" spans="1:53">
      <c r="A12" s="108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106"/>
      <c r="AA12" s="7"/>
      <c r="AB12" s="106"/>
      <c r="AC12" s="106"/>
      <c r="AD12" s="106"/>
      <c r="AE12" s="106"/>
      <c r="AF12" s="106"/>
      <c r="AG12" s="106"/>
      <c r="AH12" s="106"/>
      <c r="AJ12" s="126"/>
      <c r="AK12" s="106"/>
      <c r="AL12" s="106"/>
      <c r="AM12" s="106"/>
      <c r="AN12" s="106"/>
      <c r="AO12" s="106"/>
      <c r="AP12" s="106"/>
      <c r="AQ12" s="106"/>
      <c r="AR12" s="106"/>
    </row>
    <row r="13" spans="1:53">
      <c r="A13" s="280" t="s">
        <v>275</v>
      </c>
      <c r="B13" s="280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0"/>
      <c r="AL13" s="280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</row>
    <row r="14" spans="1:53">
      <c r="A14" s="280" t="s">
        <v>9</v>
      </c>
      <c r="B14" s="280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0"/>
      <c r="AL14" s="280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</row>
    <row r="15" spans="1:53">
      <c r="A15" s="281" t="s">
        <v>10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</row>
    <row r="16" spans="1:53">
      <c r="A16" s="280"/>
      <c r="B16" s="280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</row>
    <row r="17" spans="1:53">
      <c r="A17" s="280" t="s">
        <v>276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0"/>
      <c r="AL17" s="280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</row>
    <row r="18" spans="1:53">
      <c r="A18" s="281" t="s">
        <v>12</v>
      </c>
      <c r="B18" s="281"/>
      <c r="C18" s="281"/>
      <c r="D18" s="281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1"/>
      <c r="AD18" s="281"/>
      <c r="AE18" s="281"/>
      <c r="AF18" s="281"/>
      <c r="AG18" s="281"/>
      <c r="AH18" s="281"/>
      <c r="AI18" s="281"/>
      <c r="AJ18" s="281"/>
      <c r="AK18" s="281"/>
      <c r="AL18" s="281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</row>
    <row r="19" spans="1:53">
      <c r="A19" s="108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6"/>
      <c r="AA19" s="7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BA19" s="133"/>
    </row>
    <row r="20" spans="1:53">
      <c r="A20" s="108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106"/>
      <c r="AA20" s="7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BA20" s="7"/>
    </row>
    <row r="21" spans="1:53">
      <c r="A21" s="282" t="s">
        <v>277</v>
      </c>
      <c r="B21" s="282"/>
      <c r="C21" s="282"/>
      <c r="D21" s="282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2"/>
      <c r="AK21" s="282"/>
      <c r="AL21" s="282"/>
      <c r="AM21" s="134"/>
      <c r="AN21" s="134"/>
      <c r="AO21" s="134"/>
      <c r="AP21" s="134"/>
      <c r="AQ21" s="134"/>
      <c r="AR21" s="134"/>
      <c r="AS21" s="106"/>
    </row>
    <row r="22" spans="1:53" ht="15.75" customHeight="1">
      <c r="A22" s="283" t="s">
        <v>278</v>
      </c>
      <c r="B22" s="284" t="s">
        <v>15</v>
      </c>
      <c r="C22" s="284" t="s">
        <v>279</v>
      </c>
      <c r="D22" s="283" t="s">
        <v>280</v>
      </c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106"/>
      <c r="AN22" s="106"/>
      <c r="AO22" s="106"/>
      <c r="AP22" s="106"/>
      <c r="AQ22" s="106"/>
      <c r="AR22" s="106"/>
      <c r="AS22" s="106"/>
    </row>
    <row r="23" spans="1:53">
      <c r="A23" s="283"/>
      <c r="B23" s="284"/>
      <c r="C23" s="284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106"/>
      <c r="AN23" s="106"/>
      <c r="AO23" s="106"/>
      <c r="AP23" s="106"/>
      <c r="AQ23" s="106"/>
      <c r="AR23" s="106"/>
      <c r="AS23" s="106"/>
    </row>
    <row r="24" spans="1:53" ht="61.5" customHeight="1">
      <c r="A24" s="283"/>
      <c r="B24" s="284"/>
      <c r="C24" s="284"/>
      <c r="D24" s="278" t="s">
        <v>281</v>
      </c>
      <c r="E24" s="278"/>
      <c r="F24" s="278"/>
      <c r="G24" s="278"/>
      <c r="H24" s="278"/>
      <c r="I24" s="278"/>
      <c r="J24" s="278"/>
      <c r="K24" s="278" t="s">
        <v>282</v>
      </c>
      <c r="L24" s="278"/>
      <c r="M24" s="278"/>
      <c r="N24" s="278"/>
      <c r="O24" s="278"/>
      <c r="P24" s="278"/>
      <c r="Q24" s="278"/>
      <c r="R24" s="278" t="s">
        <v>283</v>
      </c>
      <c r="S24" s="278"/>
      <c r="T24" s="278"/>
      <c r="U24" s="278"/>
      <c r="V24" s="278"/>
      <c r="W24" s="278"/>
      <c r="X24" s="278"/>
      <c r="Y24" s="278" t="s">
        <v>284</v>
      </c>
      <c r="Z24" s="278"/>
      <c r="AA24" s="278"/>
      <c r="AB24" s="278"/>
      <c r="AC24" s="278"/>
      <c r="AD24" s="278"/>
      <c r="AE24" s="278"/>
      <c r="AF24" s="279" t="s">
        <v>285</v>
      </c>
      <c r="AG24" s="279"/>
      <c r="AH24" s="279"/>
      <c r="AI24" s="279"/>
      <c r="AJ24" s="279"/>
      <c r="AK24" s="279"/>
      <c r="AL24" s="279"/>
      <c r="AM24" s="106"/>
      <c r="AN24" s="106"/>
      <c r="AO24" s="106"/>
      <c r="AP24" s="106"/>
      <c r="AQ24" s="106"/>
      <c r="AR24" s="106"/>
      <c r="AS24" s="106"/>
    </row>
    <row r="25" spans="1:53" ht="54.75" customHeight="1">
      <c r="A25" s="283"/>
      <c r="B25" s="284"/>
      <c r="C25" s="284"/>
      <c r="D25" s="135" t="s">
        <v>286</v>
      </c>
      <c r="E25" s="135" t="s">
        <v>287</v>
      </c>
      <c r="F25" s="135" t="s">
        <v>288</v>
      </c>
      <c r="G25" s="136" t="s">
        <v>289</v>
      </c>
      <c r="H25" s="136" t="s">
        <v>290</v>
      </c>
      <c r="I25" s="136" t="s">
        <v>291</v>
      </c>
      <c r="J25" s="135" t="s">
        <v>292</v>
      </c>
      <c r="K25" s="135" t="s">
        <v>286</v>
      </c>
      <c r="L25" s="135" t="s">
        <v>287</v>
      </c>
      <c r="M25" s="135" t="s">
        <v>288</v>
      </c>
      <c r="N25" s="136" t="s">
        <v>289</v>
      </c>
      <c r="O25" s="136" t="s">
        <v>290</v>
      </c>
      <c r="P25" s="136" t="s">
        <v>291</v>
      </c>
      <c r="Q25" s="135" t="s">
        <v>292</v>
      </c>
      <c r="R25" s="135" t="s">
        <v>286</v>
      </c>
      <c r="S25" s="135" t="s">
        <v>287</v>
      </c>
      <c r="T25" s="135" t="s">
        <v>288</v>
      </c>
      <c r="U25" s="136" t="s">
        <v>289</v>
      </c>
      <c r="V25" s="136" t="s">
        <v>290</v>
      </c>
      <c r="W25" s="136" t="s">
        <v>291</v>
      </c>
      <c r="X25" s="135" t="s">
        <v>292</v>
      </c>
      <c r="Y25" s="135" t="s">
        <v>286</v>
      </c>
      <c r="Z25" s="135" t="s">
        <v>287</v>
      </c>
      <c r="AA25" s="135" t="s">
        <v>288</v>
      </c>
      <c r="AB25" s="136" t="s">
        <v>289</v>
      </c>
      <c r="AC25" s="136" t="s">
        <v>290</v>
      </c>
      <c r="AD25" s="136" t="s">
        <v>291</v>
      </c>
      <c r="AE25" s="135" t="s">
        <v>292</v>
      </c>
      <c r="AF25" s="135" t="s">
        <v>286</v>
      </c>
      <c r="AG25" s="135" t="s">
        <v>287</v>
      </c>
      <c r="AH25" s="135" t="s">
        <v>288</v>
      </c>
      <c r="AI25" s="136" t="s">
        <v>289</v>
      </c>
      <c r="AJ25" s="136" t="s">
        <v>290</v>
      </c>
      <c r="AK25" s="136" t="s">
        <v>291</v>
      </c>
      <c r="AL25" s="135" t="s">
        <v>292</v>
      </c>
      <c r="AM25" s="106"/>
      <c r="AN25" s="106"/>
      <c r="AO25" s="106"/>
      <c r="AP25" s="106"/>
      <c r="AQ25" s="106"/>
      <c r="AR25" s="106"/>
      <c r="AS25" s="106"/>
    </row>
    <row r="26" spans="1:53" ht="25.5" customHeight="1">
      <c r="A26" s="67"/>
      <c r="B26" s="137" t="s">
        <v>43</v>
      </c>
      <c r="C26" s="138"/>
      <c r="D26" s="73"/>
      <c r="E26" s="73">
        <v>6.5</v>
      </c>
      <c r="F26" s="73"/>
      <c r="G26" s="73"/>
      <c r="H26" s="73"/>
      <c r="I26" s="73">
        <v>7.2</v>
      </c>
      <c r="J26" s="73"/>
      <c r="K26" s="73"/>
      <c r="L26" s="73">
        <v>151.60000000000002</v>
      </c>
      <c r="M26" s="73"/>
      <c r="N26" s="73"/>
      <c r="O26" s="73"/>
      <c r="P26" s="73">
        <v>33.799999999999997</v>
      </c>
      <c r="Q26" s="73"/>
      <c r="R26" s="73"/>
      <c r="S26" s="73">
        <v>123.8</v>
      </c>
      <c r="T26" s="73"/>
      <c r="U26" s="73"/>
      <c r="V26" s="73"/>
      <c r="W26" s="73">
        <v>58.900000000000006</v>
      </c>
      <c r="X26" s="73"/>
      <c r="Y26" s="73"/>
      <c r="Z26" s="73">
        <v>617.4</v>
      </c>
      <c r="AA26" s="73"/>
      <c r="AB26" s="73"/>
      <c r="AC26" s="73"/>
      <c r="AD26" s="73">
        <v>113.46000000000001</v>
      </c>
      <c r="AE26" s="73"/>
      <c r="AF26" s="73"/>
      <c r="AG26" s="73">
        <v>899.3</v>
      </c>
      <c r="AH26" s="73"/>
      <c r="AI26" s="73"/>
      <c r="AJ26" s="73"/>
      <c r="AK26" s="73">
        <v>213.36</v>
      </c>
      <c r="AL26" s="73"/>
      <c r="AP26" s="139">
        <v>0</v>
      </c>
    </row>
    <row r="27" spans="1:53" ht="21" customHeight="1">
      <c r="A27" s="140">
        <v>1</v>
      </c>
      <c r="B27" s="141" t="s">
        <v>44</v>
      </c>
      <c r="C27" s="138"/>
      <c r="D27" s="73"/>
      <c r="E27" s="142">
        <v>0</v>
      </c>
      <c r="F27" s="142"/>
      <c r="G27" s="142"/>
      <c r="H27" s="142"/>
      <c r="I27" s="142">
        <v>0</v>
      </c>
      <c r="J27" s="142"/>
      <c r="K27" s="142"/>
      <c r="L27" s="142">
        <v>4.8</v>
      </c>
      <c r="M27" s="142"/>
      <c r="N27" s="142"/>
      <c r="O27" s="142"/>
      <c r="P27" s="142">
        <v>8.6999999999999993</v>
      </c>
      <c r="Q27" s="142"/>
      <c r="R27" s="142"/>
      <c r="S27" s="142">
        <v>0</v>
      </c>
      <c r="T27" s="142"/>
      <c r="U27" s="142"/>
      <c r="V27" s="142"/>
      <c r="W27" s="142">
        <v>0</v>
      </c>
      <c r="X27" s="142"/>
      <c r="Y27" s="142"/>
      <c r="Z27" s="142">
        <v>213.1</v>
      </c>
      <c r="AA27" s="142"/>
      <c r="AB27" s="142"/>
      <c r="AC27" s="142"/>
      <c r="AD27" s="142">
        <v>17.46</v>
      </c>
      <c r="AE27" s="142"/>
      <c r="AF27" s="142"/>
      <c r="AG27" s="73">
        <v>217.9</v>
      </c>
      <c r="AH27" s="142"/>
      <c r="AI27" s="142"/>
      <c r="AJ27" s="142"/>
      <c r="AK27" s="73">
        <v>26.16</v>
      </c>
      <c r="AL27" s="142"/>
      <c r="AP27" s="139">
        <v>0</v>
      </c>
    </row>
    <row r="28" spans="1:53" ht="27" customHeight="1">
      <c r="A28" s="140" t="s">
        <v>45</v>
      </c>
      <c r="B28" s="141" t="s">
        <v>46</v>
      </c>
      <c r="C28" s="138"/>
      <c r="D28" s="73"/>
      <c r="E28" s="142">
        <v>0</v>
      </c>
      <c r="F28" s="142"/>
      <c r="G28" s="142"/>
      <c r="H28" s="142"/>
      <c r="I28" s="142">
        <v>0</v>
      </c>
      <c r="J28" s="142"/>
      <c r="K28" s="142"/>
      <c r="L28" s="142">
        <v>0</v>
      </c>
      <c r="M28" s="142"/>
      <c r="N28" s="142"/>
      <c r="O28" s="142"/>
      <c r="P28" s="142">
        <v>0</v>
      </c>
      <c r="Q28" s="142"/>
      <c r="R28" s="142"/>
      <c r="S28" s="142">
        <v>0</v>
      </c>
      <c r="T28" s="142"/>
      <c r="U28" s="142"/>
      <c r="V28" s="142"/>
      <c r="W28" s="142">
        <v>0</v>
      </c>
      <c r="X28" s="142"/>
      <c r="Y28" s="142"/>
      <c r="Z28" s="142">
        <v>206</v>
      </c>
      <c r="AA28" s="142"/>
      <c r="AB28" s="142"/>
      <c r="AC28" s="142"/>
      <c r="AD28" s="142">
        <v>2.46</v>
      </c>
      <c r="AE28" s="142"/>
      <c r="AF28" s="142"/>
      <c r="AG28" s="73">
        <v>206</v>
      </c>
      <c r="AH28" s="142"/>
      <c r="AI28" s="142"/>
      <c r="AJ28" s="142"/>
      <c r="AK28" s="73">
        <v>2.46</v>
      </c>
      <c r="AL28" s="142"/>
      <c r="AP28" s="139">
        <v>0</v>
      </c>
    </row>
    <row r="29" spans="1:53" ht="33.75" customHeight="1">
      <c r="A29" s="67" t="s">
        <v>47</v>
      </c>
      <c r="B29" s="143" t="s">
        <v>48</v>
      </c>
      <c r="C29" s="69" t="s">
        <v>49</v>
      </c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2"/>
      <c r="Y29" s="142"/>
      <c r="Z29" s="142">
        <v>126</v>
      </c>
      <c r="AA29" s="142"/>
      <c r="AB29" s="142"/>
      <c r="AC29" s="142"/>
      <c r="AD29" s="142"/>
      <c r="AE29" s="142"/>
      <c r="AF29" s="142"/>
      <c r="AG29" s="73">
        <v>126</v>
      </c>
      <c r="AH29" s="142"/>
      <c r="AI29" s="142"/>
      <c r="AJ29" s="142"/>
      <c r="AK29" s="73">
        <v>0</v>
      </c>
      <c r="AL29" s="142"/>
      <c r="AP29" s="139">
        <v>0</v>
      </c>
    </row>
    <row r="30" spans="1:53" ht="75.75" customHeight="1">
      <c r="A30" s="67" t="s">
        <v>51</v>
      </c>
      <c r="B30" s="143" t="s">
        <v>52</v>
      </c>
      <c r="C30" s="69" t="s">
        <v>53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2"/>
      <c r="Y30" s="142"/>
      <c r="Z30" s="142">
        <v>80</v>
      </c>
      <c r="AA30" s="142"/>
      <c r="AB30" s="142"/>
      <c r="AC30" s="142"/>
      <c r="AD30" s="142">
        <v>2.46</v>
      </c>
      <c r="AE30" s="142"/>
      <c r="AF30" s="142"/>
      <c r="AG30" s="73">
        <v>80</v>
      </c>
      <c r="AH30" s="142"/>
      <c r="AI30" s="142"/>
      <c r="AJ30" s="142"/>
      <c r="AK30" s="73">
        <v>2.46</v>
      </c>
      <c r="AL30" s="142"/>
      <c r="AP30" s="139">
        <v>0</v>
      </c>
    </row>
    <row r="31" spans="1:53" ht="27.75" customHeight="1">
      <c r="A31" s="67" t="s">
        <v>54</v>
      </c>
      <c r="B31" s="143" t="s">
        <v>55</v>
      </c>
      <c r="C31" s="69" t="s">
        <v>56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2"/>
      <c r="Y31" s="142"/>
      <c r="Z31" s="142"/>
      <c r="AA31" s="142"/>
      <c r="AB31" s="142"/>
      <c r="AC31" s="142"/>
      <c r="AD31" s="142"/>
      <c r="AE31" s="142"/>
      <c r="AF31" s="142"/>
      <c r="AG31" s="73"/>
      <c r="AH31" s="142"/>
      <c r="AI31" s="142"/>
      <c r="AJ31" s="142"/>
      <c r="AK31" s="73"/>
      <c r="AL31" s="142"/>
      <c r="AP31" s="139">
        <v>0</v>
      </c>
    </row>
    <row r="32" spans="1:53" ht="38.25" customHeight="1">
      <c r="A32" s="67" t="s">
        <v>58</v>
      </c>
      <c r="B32" s="143" t="s">
        <v>59</v>
      </c>
      <c r="C32" s="69" t="s">
        <v>60</v>
      </c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2"/>
      <c r="Y32" s="142"/>
      <c r="Z32" s="142"/>
      <c r="AA32" s="142"/>
      <c r="AB32" s="142"/>
      <c r="AC32" s="142"/>
      <c r="AD32" s="142"/>
      <c r="AE32" s="142"/>
      <c r="AF32" s="142"/>
      <c r="AG32" s="73"/>
      <c r="AH32" s="142"/>
      <c r="AI32" s="142"/>
      <c r="AJ32" s="142"/>
      <c r="AK32" s="73"/>
      <c r="AL32" s="142"/>
      <c r="AP32" s="139">
        <v>0</v>
      </c>
    </row>
    <row r="33" spans="1:42" ht="23.25" customHeight="1">
      <c r="A33" s="140" t="s">
        <v>269</v>
      </c>
      <c r="B33" s="141" t="s">
        <v>62</v>
      </c>
      <c r="C33" s="138"/>
      <c r="D33" s="73"/>
      <c r="E33" s="142">
        <v>0</v>
      </c>
      <c r="F33" s="142"/>
      <c r="G33" s="142"/>
      <c r="H33" s="142"/>
      <c r="I33" s="142">
        <v>0</v>
      </c>
      <c r="J33" s="142"/>
      <c r="K33" s="142"/>
      <c r="L33" s="142">
        <v>4.8</v>
      </c>
      <c r="M33" s="142"/>
      <c r="N33" s="142"/>
      <c r="O33" s="142"/>
      <c r="P33" s="142">
        <v>8.6999999999999993</v>
      </c>
      <c r="Q33" s="142"/>
      <c r="R33" s="142"/>
      <c r="S33" s="142">
        <v>0</v>
      </c>
      <c r="T33" s="142"/>
      <c r="U33" s="142"/>
      <c r="V33" s="142"/>
      <c r="W33" s="142">
        <v>0</v>
      </c>
      <c r="X33" s="142"/>
      <c r="Y33" s="142"/>
      <c r="Z33" s="142">
        <v>7.1</v>
      </c>
      <c r="AA33" s="142"/>
      <c r="AB33" s="142"/>
      <c r="AC33" s="142"/>
      <c r="AD33" s="142">
        <v>15</v>
      </c>
      <c r="AE33" s="142"/>
      <c r="AF33" s="142"/>
      <c r="AG33" s="73">
        <v>11.9</v>
      </c>
      <c r="AH33" s="73"/>
      <c r="AI33" s="73"/>
      <c r="AJ33" s="73"/>
      <c r="AK33" s="73">
        <v>23.7</v>
      </c>
      <c r="AL33" s="142"/>
      <c r="AP33" s="139">
        <v>0</v>
      </c>
    </row>
    <row r="34" spans="1:42" ht="25.5" customHeight="1">
      <c r="A34" s="67" t="s">
        <v>63</v>
      </c>
      <c r="B34" s="143" t="s">
        <v>64</v>
      </c>
      <c r="C34" s="69"/>
      <c r="D34" s="144"/>
      <c r="E34" s="144"/>
      <c r="F34" s="144"/>
      <c r="G34" s="144"/>
      <c r="H34" s="144"/>
      <c r="I34" s="144"/>
      <c r="J34" s="144"/>
      <c r="K34" s="144"/>
      <c r="L34" s="142">
        <v>3</v>
      </c>
      <c r="M34" s="144"/>
      <c r="N34" s="144"/>
      <c r="O34" s="144"/>
      <c r="P34" s="142">
        <v>8</v>
      </c>
      <c r="Q34" s="144"/>
      <c r="R34" s="144"/>
      <c r="S34" s="144"/>
      <c r="T34" s="144"/>
      <c r="U34" s="144"/>
      <c r="V34" s="144"/>
      <c r="W34" s="144"/>
      <c r="X34" s="142"/>
      <c r="Y34" s="142"/>
      <c r="Z34" s="142">
        <v>5</v>
      </c>
      <c r="AA34" s="142"/>
      <c r="AB34" s="142"/>
      <c r="AC34" s="142"/>
      <c r="AD34" s="142">
        <v>14</v>
      </c>
      <c r="AE34" s="142"/>
      <c r="AF34" s="142"/>
      <c r="AG34" s="73">
        <v>8</v>
      </c>
      <c r="AH34" s="142"/>
      <c r="AI34" s="142"/>
      <c r="AJ34" s="142"/>
      <c r="AK34" s="73">
        <v>22</v>
      </c>
      <c r="AL34" s="142"/>
      <c r="AP34" s="139">
        <v>0</v>
      </c>
    </row>
    <row r="35" spans="1:42" ht="30">
      <c r="A35" s="67" t="s">
        <v>65</v>
      </c>
      <c r="B35" s="143" t="s">
        <v>66</v>
      </c>
      <c r="C35" s="69"/>
      <c r="D35" s="144"/>
      <c r="E35" s="144"/>
      <c r="F35" s="144"/>
      <c r="G35" s="144"/>
      <c r="H35" s="144"/>
      <c r="I35" s="144"/>
      <c r="J35" s="144"/>
      <c r="K35" s="144"/>
      <c r="L35" s="142">
        <v>1.8</v>
      </c>
      <c r="M35" s="142"/>
      <c r="N35" s="142"/>
      <c r="O35" s="142"/>
      <c r="P35" s="142">
        <v>0.7</v>
      </c>
      <c r="Q35" s="142"/>
      <c r="R35" s="142"/>
      <c r="S35" s="142"/>
      <c r="T35" s="142"/>
      <c r="U35" s="142"/>
      <c r="V35" s="142"/>
      <c r="W35" s="142"/>
      <c r="X35" s="142"/>
      <c r="Y35" s="142"/>
      <c r="Z35" s="142">
        <v>2.1</v>
      </c>
      <c r="AA35" s="142"/>
      <c r="AB35" s="142"/>
      <c r="AC35" s="142"/>
      <c r="AD35" s="142">
        <v>1</v>
      </c>
      <c r="AE35" s="142"/>
      <c r="AF35" s="142"/>
      <c r="AG35" s="73">
        <v>3.9000000000000004</v>
      </c>
      <c r="AH35" s="142"/>
      <c r="AI35" s="142"/>
      <c r="AJ35" s="142"/>
      <c r="AK35" s="73">
        <v>1.7</v>
      </c>
      <c r="AL35" s="142"/>
      <c r="AP35" s="139">
        <v>0</v>
      </c>
    </row>
    <row r="36" spans="1:42" ht="24.75" customHeight="1">
      <c r="A36" s="140" t="s">
        <v>67</v>
      </c>
      <c r="B36" s="141" t="s">
        <v>68</v>
      </c>
      <c r="C36" s="138"/>
      <c r="D36" s="144"/>
      <c r="E36" s="144"/>
      <c r="F36" s="144"/>
      <c r="G36" s="144"/>
      <c r="H36" s="144"/>
      <c r="I36" s="144"/>
      <c r="J36" s="144"/>
      <c r="K36" s="144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73"/>
      <c r="AH36" s="142"/>
      <c r="AI36" s="142"/>
      <c r="AJ36" s="142"/>
      <c r="AK36" s="73"/>
      <c r="AL36" s="142"/>
      <c r="AP36" s="139">
        <v>0</v>
      </c>
    </row>
    <row r="37" spans="1:42" ht="49.5" customHeight="1">
      <c r="A37" s="67" t="s">
        <v>69</v>
      </c>
      <c r="B37" s="143" t="s">
        <v>70</v>
      </c>
      <c r="C37" s="145" t="s">
        <v>71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2"/>
      <c r="Y37" s="142"/>
      <c r="Z37" s="142"/>
      <c r="AA37" s="142"/>
      <c r="AB37" s="142"/>
      <c r="AC37" s="142"/>
      <c r="AD37" s="142"/>
      <c r="AE37" s="142"/>
      <c r="AF37" s="142"/>
      <c r="AG37" s="73">
        <v>0</v>
      </c>
      <c r="AH37" s="142"/>
      <c r="AI37" s="142"/>
      <c r="AJ37" s="142"/>
      <c r="AK37" s="73">
        <v>0</v>
      </c>
      <c r="AL37" s="142"/>
      <c r="AP37" s="139">
        <v>0</v>
      </c>
    </row>
    <row r="38" spans="1:42" ht="30">
      <c r="A38" s="67" t="s">
        <v>72</v>
      </c>
      <c r="B38" s="143" t="s">
        <v>73</v>
      </c>
      <c r="C38" s="145" t="s">
        <v>74</v>
      </c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2"/>
      <c r="Y38" s="142"/>
      <c r="Z38" s="142"/>
      <c r="AA38" s="142"/>
      <c r="AB38" s="142"/>
      <c r="AC38" s="142"/>
      <c r="AD38" s="142"/>
      <c r="AE38" s="142"/>
      <c r="AF38" s="142"/>
      <c r="AG38" s="73">
        <v>0</v>
      </c>
      <c r="AH38" s="142"/>
      <c r="AI38" s="142"/>
      <c r="AJ38" s="142"/>
      <c r="AK38" s="73">
        <v>0</v>
      </c>
      <c r="AL38" s="142"/>
      <c r="AP38" s="139">
        <v>0</v>
      </c>
    </row>
    <row r="39" spans="1:42" ht="45">
      <c r="A39" s="67" t="s">
        <v>75</v>
      </c>
      <c r="B39" s="143" t="s">
        <v>76</v>
      </c>
      <c r="C39" s="69" t="s">
        <v>77</v>
      </c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2"/>
      <c r="Y39" s="142"/>
      <c r="Z39" s="142"/>
      <c r="AA39" s="142"/>
      <c r="AB39" s="142"/>
      <c r="AC39" s="142"/>
      <c r="AD39" s="142"/>
      <c r="AE39" s="142"/>
      <c r="AF39" s="142"/>
      <c r="AG39" s="73">
        <v>0</v>
      </c>
      <c r="AH39" s="142"/>
      <c r="AI39" s="142"/>
      <c r="AJ39" s="142"/>
      <c r="AK39" s="73">
        <v>0</v>
      </c>
      <c r="AL39" s="142"/>
      <c r="AP39" s="139">
        <v>0</v>
      </c>
    </row>
    <row r="40" spans="1:42" ht="25.5" customHeight="1">
      <c r="A40" s="140" t="s">
        <v>78</v>
      </c>
      <c r="B40" s="141" t="s">
        <v>79</v>
      </c>
      <c r="C40" s="138"/>
      <c r="D40" s="73"/>
      <c r="E40" s="142">
        <v>6.5</v>
      </c>
      <c r="F40" s="142"/>
      <c r="G40" s="142"/>
      <c r="H40" s="142"/>
      <c r="I40" s="142">
        <v>7.2</v>
      </c>
      <c r="J40" s="142"/>
      <c r="K40" s="142"/>
      <c r="L40" s="142">
        <v>146.80000000000001</v>
      </c>
      <c r="M40" s="142"/>
      <c r="N40" s="142"/>
      <c r="O40" s="142"/>
      <c r="P40" s="142">
        <v>25.1</v>
      </c>
      <c r="Q40" s="142"/>
      <c r="R40" s="142"/>
      <c r="S40" s="142">
        <v>123.8</v>
      </c>
      <c r="T40" s="142"/>
      <c r="U40" s="142"/>
      <c r="V40" s="142"/>
      <c r="W40" s="142">
        <v>58.900000000000006</v>
      </c>
      <c r="X40" s="142"/>
      <c r="Y40" s="142"/>
      <c r="Z40" s="142">
        <v>404.3</v>
      </c>
      <c r="AA40" s="142"/>
      <c r="AB40" s="142"/>
      <c r="AC40" s="142"/>
      <c r="AD40" s="142">
        <v>96</v>
      </c>
      <c r="AE40" s="142"/>
      <c r="AF40" s="142"/>
      <c r="AG40" s="73">
        <v>681.40000000000009</v>
      </c>
      <c r="AH40" s="142"/>
      <c r="AI40" s="142"/>
      <c r="AJ40" s="142"/>
      <c r="AK40" s="73">
        <v>187.20000000000002</v>
      </c>
      <c r="AL40" s="142"/>
      <c r="AP40" s="139">
        <v>0</v>
      </c>
    </row>
    <row r="41" spans="1:42" ht="28.5">
      <c r="A41" s="140" t="s">
        <v>80</v>
      </c>
      <c r="B41" s="141" t="s">
        <v>81</v>
      </c>
      <c r="C41" s="138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2"/>
      <c r="Y41" s="142"/>
      <c r="Z41" s="142"/>
      <c r="AA41" s="142"/>
      <c r="AB41" s="142"/>
      <c r="AC41" s="142"/>
      <c r="AD41" s="142"/>
      <c r="AE41" s="142"/>
      <c r="AF41" s="142"/>
      <c r="AG41" s="73"/>
      <c r="AH41" s="142"/>
      <c r="AI41" s="142"/>
      <c r="AJ41" s="142"/>
      <c r="AK41" s="73"/>
      <c r="AL41" s="142"/>
      <c r="AP41" s="139">
        <v>0</v>
      </c>
    </row>
    <row r="42" spans="1:42" ht="28.5" hidden="1" customHeight="1">
      <c r="A42" s="67" t="s">
        <v>82</v>
      </c>
      <c r="B42" s="143" t="s">
        <v>83</v>
      </c>
      <c r="C42" s="69" t="s">
        <v>84</v>
      </c>
      <c r="D42" s="144"/>
      <c r="E42" s="144"/>
      <c r="F42" s="144"/>
      <c r="G42" s="144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2"/>
      <c r="Y42" s="142"/>
      <c r="Z42" s="142"/>
      <c r="AA42" s="142"/>
      <c r="AB42" s="142"/>
      <c r="AC42" s="142"/>
      <c r="AD42" s="142"/>
      <c r="AE42" s="142"/>
      <c r="AF42" s="142"/>
      <c r="AG42" s="73">
        <v>0</v>
      </c>
      <c r="AH42" s="142"/>
      <c r="AI42" s="142"/>
      <c r="AJ42" s="142"/>
      <c r="AK42" s="73">
        <v>0</v>
      </c>
      <c r="AL42" s="142"/>
      <c r="AP42" s="139">
        <v>0</v>
      </c>
    </row>
    <row r="43" spans="1:42" ht="32.25" hidden="1" customHeight="1">
      <c r="A43" s="67" t="s">
        <v>85</v>
      </c>
      <c r="B43" s="143" t="s">
        <v>86</v>
      </c>
      <c r="C43" s="69" t="s">
        <v>87</v>
      </c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2"/>
      <c r="Y43" s="142"/>
      <c r="Z43" s="142"/>
      <c r="AA43" s="142"/>
      <c r="AB43" s="142"/>
      <c r="AC43" s="142"/>
      <c r="AD43" s="142"/>
      <c r="AE43" s="142"/>
      <c r="AF43" s="142"/>
      <c r="AG43" s="73">
        <v>0</v>
      </c>
      <c r="AH43" s="142"/>
      <c r="AI43" s="142"/>
      <c r="AJ43" s="142"/>
      <c r="AK43" s="73">
        <v>0</v>
      </c>
      <c r="AL43" s="142"/>
      <c r="AP43" s="139">
        <v>0</v>
      </c>
    </row>
    <row r="44" spans="1:42" ht="28.5" hidden="1" customHeight="1">
      <c r="A44" s="67" t="s">
        <v>88</v>
      </c>
      <c r="B44" s="143" t="s">
        <v>89</v>
      </c>
      <c r="C44" s="69" t="s">
        <v>90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2"/>
      <c r="Y44" s="142"/>
      <c r="Z44" s="142"/>
      <c r="AA44" s="142"/>
      <c r="AB44" s="142"/>
      <c r="AC44" s="142"/>
      <c r="AD44" s="142"/>
      <c r="AE44" s="142"/>
      <c r="AF44" s="142"/>
      <c r="AG44" s="73">
        <v>0</v>
      </c>
      <c r="AH44" s="142"/>
      <c r="AI44" s="142"/>
      <c r="AJ44" s="142"/>
      <c r="AK44" s="73">
        <v>0</v>
      </c>
      <c r="AL44" s="142"/>
      <c r="AP44" s="139">
        <v>0</v>
      </c>
    </row>
    <row r="45" spans="1:42" ht="28.5" hidden="1" customHeight="1">
      <c r="A45" s="67" t="s">
        <v>91</v>
      </c>
      <c r="B45" s="143" t="s">
        <v>92</v>
      </c>
      <c r="C45" s="69" t="s">
        <v>93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2"/>
      <c r="Y45" s="142"/>
      <c r="Z45" s="142"/>
      <c r="AA45" s="142"/>
      <c r="AB45" s="142"/>
      <c r="AC45" s="142"/>
      <c r="AD45" s="142"/>
      <c r="AE45" s="142"/>
      <c r="AF45" s="142"/>
      <c r="AG45" s="73">
        <v>0</v>
      </c>
      <c r="AH45" s="142"/>
      <c r="AI45" s="142"/>
      <c r="AJ45" s="142"/>
      <c r="AK45" s="73">
        <v>0</v>
      </c>
      <c r="AL45" s="142"/>
      <c r="AP45" s="139">
        <v>0</v>
      </c>
    </row>
    <row r="46" spans="1:42" ht="28.5" customHeight="1">
      <c r="A46" s="140" t="s">
        <v>94</v>
      </c>
      <c r="B46" s="141" t="s">
        <v>95</v>
      </c>
      <c r="C46" s="138"/>
      <c r="D46" s="73"/>
      <c r="E46" s="142">
        <v>6.5</v>
      </c>
      <c r="F46" s="142"/>
      <c r="G46" s="142"/>
      <c r="H46" s="142"/>
      <c r="I46" s="142">
        <v>7.2</v>
      </c>
      <c r="J46" s="142"/>
      <c r="K46" s="142"/>
      <c r="L46" s="142">
        <v>146.80000000000001</v>
      </c>
      <c r="M46" s="142"/>
      <c r="N46" s="142"/>
      <c r="O46" s="142"/>
      <c r="P46" s="142">
        <v>25.1</v>
      </c>
      <c r="Q46" s="142"/>
      <c r="R46" s="142"/>
      <c r="S46" s="142">
        <v>123.8</v>
      </c>
      <c r="T46" s="142"/>
      <c r="U46" s="142"/>
      <c r="V46" s="142"/>
      <c r="W46" s="142">
        <v>58.900000000000006</v>
      </c>
      <c r="X46" s="142"/>
      <c r="Y46" s="142"/>
      <c r="Z46" s="142">
        <v>404.3</v>
      </c>
      <c r="AA46" s="142"/>
      <c r="AB46" s="142"/>
      <c r="AC46" s="142"/>
      <c r="AD46" s="142">
        <v>96</v>
      </c>
      <c r="AE46" s="142"/>
      <c r="AF46" s="142"/>
      <c r="AG46" s="73">
        <v>681.40000000000009</v>
      </c>
      <c r="AH46" s="142"/>
      <c r="AI46" s="142"/>
      <c r="AJ46" s="142"/>
      <c r="AK46" s="73">
        <v>187.20000000000002</v>
      </c>
      <c r="AL46" s="142"/>
      <c r="AP46" s="139">
        <v>0</v>
      </c>
    </row>
    <row r="47" spans="1:42" ht="26.25" customHeight="1">
      <c r="A47" s="140" t="s">
        <v>96</v>
      </c>
      <c r="B47" s="141" t="s">
        <v>97</v>
      </c>
      <c r="C47" s="138"/>
      <c r="D47" s="73"/>
      <c r="E47" s="142">
        <v>0</v>
      </c>
      <c r="F47" s="142"/>
      <c r="G47" s="142"/>
      <c r="H47" s="142"/>
      <c r="I47" s="142">
        <v>0</v>
      </c>
      <c r="J47" s="142"/>
      <c r="K47" s="142"/>
      <c r="L47" s="142">
        <v>130</v>
      </c>
      <c r="M47" s="142"/>
      <c r="N47" s="142"/>
      <c r="O47" s="142"/>
      <c r="P47" s="142">
        <v>9.8000000000000007</v>
      </c>
      <c r="Q47" s="142"/>
      <c r="R47" s="142"/>
      <c r="S47" s="142">
        <v>100</v>
      </c>
      <c r="T47" s="142"/>
      <c r="U47" s="142"/>
      <c r="V47" s="142"/>
      <c r="W47" s="142">
        <v>22.8</v>
      </c>
      <c r="X47" s="142"/>
      <c r="Y47" s="142"/>
      <c r="Z47" s="142">
        <v>352</v>
      </c>
      <c r="AA47" s="142"/>
      <c r="AB47" s="142"/>
      <c r="AC47" s="142"/>
      <c r="AD47" s="142">
        <v>26</v>
      </c>
      <c r="AE47" s="142"/>
      <c r="AF47" s="142"/>
      <c r="AG47" s="73">
        <v>582</v>
      </c>
      <c r="AH47" s="142"/>
      <c r="AI47" s="142"/>
      <c r="AJ47" s="142"/>
      <c r="AK47" s="73">
        <v>58.6</v>
      </c>
      <c r="AL47" s="142"/>
      <c r="AP47" s="139">
        <v>0</v>
      </c>
    </row>
    <row r="48" spans="1:42" ht="23.25" customHeight="1">
      <c r="A48" s="67" t="s">
        <v>98</v>
      </c>
      <c r="B48" s="143" t="s">
        <v>99</v>
      </c>
      <c r="C48" s="69" t="s">
        <v>100</v>
      </c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2"/>
      <c r="Y48" s="142"/>
      <c r="Z48" s="142"/>
      <c r="AA48" s="142"/>
      <c r="AB48" s="142"/>
      <c r="AC48" s="142"/>
      <c r="AD48" s="142"/>
      <c r="AE48" s="142"/>
      <c r="AF48" s="142"/>
      <c r="AG48" s="73"/>
      <c r="AH48" s="142"/>
      <c r="AI48" s="142"/>
      <c r="AJ48" s="142"/>
      <c r="AK48" s="73"/>
      <c r="AL48" s="142"/>
      <c r="AP48" s="139">
        <v>0</v>
      </c>
    </row>
    <row r="49" spans="1:42" ht="23.25" customHeight="1">
      <c r="A49" s="67" t="s">
        <v>101</v>
      </c>
      <c r="B49" s="143" t="s">
        <v>102</v>
      </c>
      <c r="C49" s="69" t="s">
        <v>103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2"/>
      <c r="Y49" s="142"/>
      <c r="Z49" s="142">
        <v>126</v>
      </c>
      <c r="AA49" s="142"/>
      <c r="AB49" s="142"/>
      <c r="AC49" s="142"/>
      <c r="AD49" s="142"/>
      <c r="AE49" s="142"/>
      <c r="AF49" s="142"/>
      <c r="AG49" s="73">
        <v>126</v>
      </c>
      <c r="AH49" s="142"/>
      <c r="AI49" s="142"/>
      <c r="AJ49" s="142"/>
      <c r="AK49" s="73"/>
      <c r="AL49" s="142"/>
      <c r="AP49" s="139">
        <v>0</v>
      </c>
    </row>
    <row r="50" spans="1:42" ht="23.25" customHeight="1">
      <c r="A50" s="67" t="s">
        <v>104</v>
      </c>
      <c r="B50" s="143" t="s">
        <v>105</v>
      </c>
      <c r="C50" s="69" t="s">
        <v>106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2"/>
      <c r="Y50" s="142"/>
      <c r="Z50" s="142">
        <v>126</v>
      </c>
      <c r="AA50" s="142"/>
      <c r="AB50" s="142"/>
      <c r="AC50" s="142"/>
      <c r="AD50" s="142">
        <v>14.4</v>
      </c>
      <c r="AE50" s="142"/>
      <c r="AF50" s="142"/>
      <c r="AG50" s="73">
        <v>126</v>
      </c>
      <c r="AH50" s="142"/>
      <c r="AI50" s="142"/>
      <c r="AJ50" s="142"/>
      <c r="AK50" s="73">
        <v>14.4</v>
      </c>
      <c r="AL50" s="142"/>
      <c r="AP50" s="139">
        <v>0</v>
      </c>
    </row>
    <row r="51" spans="1:42" ht="23.25" customHeight="1">
      <c r="A51" s="67" t="s">
        <v>107</v>
      </c>
      <c r="B51" s="143" t="s">
        <v>108</v>
      </c>
      <c r="C51" s="69" t="s">
        <v>109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2"/>
      <c r="Y51" s="142"/>
      <c r="Z51" s="142">
        <v>50</v>
      </c>
      <c r="AA51" s="142"/>
      <c r="AB51" s="142"/>
      <c r="AC51" s="142"/>
      <c r="AD51" s="142">
        <v>1</v>
      </c>
      <c r="AE51" s="142"/>
      <c r="AF51" s="142"/>
      <c r="AG51" s="73">
        <v>50</v>
      </c>
      <c r="AH51" s="142"/>
      <c r="AI51" s="142"/>
      <c r="AJ51" s="142"/>
      <c r="AK51" s="73">
        <v>1</v>
      </c>
      <c r="AL51" s="142"/>
      <c r="AP51" s="139">
        <v>0</v>
      </c>
    </row>
    <row r="52" spans="1:42" ht="23.25" customHeight="1">
      <c r="A52" s="67" t="s">
        <v>110</v>
      </c>
      <c r="B52" s="143" t="s">
        <v>111</v>
      </c>
      <c r="C52" s="69" t="s">
        <v>112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2"/>
      <c r="Y52" s="142"/>
      <c r="Z52" s="142"/>
      <c r="AA52" s="142"/>
      <c r="AB52" s="142"/>
      <c r="AC52" s="142"/>
      <c r="AD52" s="142"/>
      <c r="AE52" s="142"/>
      <c r="AF52" s="142"/>
      <c r="AG52" s="73"/>
      <c r="AH52" s="142"/>
      <c r="AI52" s="142"/>
      <c r="AJ52" s="142"/>
      <c r="AK52" s="73"/>
      <c r="AL52" s="142"/>
      <c r="AP52" s="139">
        <v>0</v>
      </c>
    </row>
    <row r="53" spans="1:42" ht="32.25" customHeight="1">
      <c r="A53" s="67" t="s">
        <v>113</v>
      </c>
      <c r="B53" s="143" t="s">
        <v>114</v>
      </c>
      <c r="C53" s="69" t="s">
        <v>115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2"/>
      <c r="Y53" s="142"/>
      <c r="Z53" s="142"/>
      <c r="AA53" s="142"/>
      <c r="AB53" s="142"/>
      <c r="AC53" s="142"/>
      <c r="AD53" s="142"/>
      <c r="AE53" s="142"/>
      <c r="AF53" s="142"/>
      <c r="AG53" s="73"/>
      <c r="AH53" s="142"/>
      <c r="AI53" s="142"/>
      <c r="AJ53" s="142"/>
      <c r="AK53" s="73"/>
      <c r="AL53" s="142"/>
      <c r="AP53" s="139">
        <v>0</v>
      </c>
    </row>
    <row r="54" spans="1:42" ht="28.5" customHeight="1">
      <c r="A54" s="67" t="s">
        <v>116</v>
      </c>
      <c r="B54" s="143" t="s">
        <v>117</v>
      </c>
      <c r="C54" s="69" t="s">
        <v>118</v>
      </c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2"/>
      <c r="Y54" s="142"/>
      <c r="Z54" s="142"/>
      <c r="AA54" s="142"/>
      <c r="AB54" s="142"/>
      <c r="AC54" s="142"/>
      <c r="AD54" s="142"/>
      <c r="AE54" s="142"/>
      <c r="AF54" s="142"/>
      <c r="AG54" s="73"/>
      <c r="AH54" s="142"/>
      <c r="AI54" s="142"/>
      <c r="AJ54" s="142"/>
      <c r="AK54" s="73"/>
      <c r="AL54" s="142"/>
      <c r="AP54" s="139">
        <v>0</v>
      </c>
    </row>
    <row r="55" spans="1:42" ht="23.25" customHeight="1">
      <c r="A55" s="67" t="s">
        <v>119</v>
      </c>
      <c r="B55" s="143" t="s">
        <v>120</v>
      </c>
      <c r="C55" s="69" t="s">
        <v>121</v>
      </c>
      <c r="D55" s="144"/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2"/>
      <c r="Y55" s="142"/>
      <c r="Z55" s="142"/>
      <c r="AA55" s="142"/>
      <c r="AB55" s="142"/>
      <c r="AC55" s="142"/>
      <c r="AD55" s="142"/>
      <c r="AE55" s="142"/>
      <c r="AF55" s="142"/>
      <c r="AG55" s="73"/>
      <c r="AH55" s="142"/>
      <c r="AI55" s="142"/>
      <c r="AJ55" s="142"/>
      <c r="AK55" s="73"/>
      <c r="AL55" s="142"/>
      <c r="AP55" s="139">
        <v>0</v>
      </c>
    </row>
    <row r="56" spans="1:42" ht="23.25" customHeight="1">
      <c r="A56" s="67" t="s">
        <v>122</v>
      </c>
      <c r="B56" s="143" t="s">
        <v>123</v>
      </c>
      <c r="C56" s="69" t="s">
        <v>124</v>
      </c>
      <c r="D56" s="144"/>
      <c r="E56" s="144"/>
      <c r="F56" s="144"/>
      <c r="G56" s="144"/>
      <c r="H56" s="144"/>
      <c r="I56" s="144"/>
      <c r="J56" s="144"/>
      <c r="K56" s="142"/>
      <c r="L56" s="142"/>
      <c r="M56" s="142"/>
      <c r="N56" s="142"/>
      <c r="O56" s="142"/>
      <c r="P56" s="142"/>
      <c r="Q56" s="144"/>
      <c r="R56" s="144"/>
      <c r="S56" s="144"/>
      <c r="T56" s="144"/>
      <c r="U56" s="144"/>
      <c r="V56" s="144"/>
      <c r="W56" s="144"/>
      <c r="X56" s="142"/>
      <c r="Y56" s="142"/>
      <c r="Z56" s="142"/>
      <c r="AA56" s="142"/>
      <c r="AB56" s="142"/>
      <c r="AC56" s="142"/>
      <c r="AD56" s="142"/>
      <c r="AE56" s="142"/>
      <c r="AF56" s="142"/>
      <c r="AG56" s="73"/>
      <c r="AH56" s="142"/>
      <c r="AI56" s="142"/>
      <c r="AJ56" s="142"/>
      <c r="AK56" s="73"/>
      <c r="AL56" s="142"/>
      <c r="AP56" s="139">
        <v>0</v>
      </c>
    </row>
    <row r="57" spans="1:42" ht="23.25" customHeight="1">
      <c r="A57" s="67" t="s">
        <v>125</v>
      </c>
      <c r="B57" s="143" t="s">
        <v>126</v>
      </c>
      <c r="C57" s="69" t="s">
        <v>127</v>
      </c>
      <c r="D57" s="144"/>
      <c r="E57" s="144"/>
      <c r="F57" s="144"/>
      <c r="G57" s="144"/>
      <c r="H57" s="144"/>
      <c r="I57" s="144"/>
      <c r="J57" s="144"/>
      <c r="K57" s="142"/>
      <c r="L57" s="142"/>
      <c r="M57" s="142"/>
      <c r="N57" s="142"/>
      <c r="O57" s="142"/>
      <c r="P57" s="142"/>
      <c r="Q57" s="144"/>
      <c r="R57" s="144"/>
      <c r="S57" s="144"/>
      <c r="T57" s="144"/>
      <c r="U57" s="144"/>
      <c r="V57" s="144"/>
      <c r="W57" s="144"/>
      <c r="X57" s="142"/>
      <c r="Y57" s="142"/>
      <c r="Z57" s="142"/>
      <c r="AA57" s="142"/>
      <c r="AB57" s="142"/>
      <c r="AC57" s="142"/>
      <c r="AD57" s="142"/>
      <c r="AE57" s="142"/>
      <c r="AF57" s="142"/>
      <c r="AG57" s="73"/>
      <c r="AH57" s="142"/>
      <c r="AI57" s="142"/>
      <c r="AJ57" s="142"/>
      <c r="AK57" s="73"/>
      <c r="AL57" s="142"/>
      <c r="AP57" s="139">
        <v>0</v>
      </c>
    </row>
    <row r="58" spans="1:42" ht="23.25" customHeight="1">
      <c r="A58" s="67" t="s">
        <v>128</v>
      </c>
      <c r="B58" s="143" t="s">
        <v>129</v>
      </c>
      <c r="C58" s="69" t="s">
        <v>130</v>
      </c>
      <c r="D58" s="144"/>
      <c r="E58" s="144"/>
      <c r="F58" s="144"/>
      <c r="G58" s="144"/>
      <c r="H58" s="144"/>
      <c r="I58" s="144"/>
      <c r="J58" s="144"/>
      <c r="K58" s="142"/>
      <c r="L58" s="142">
        <v>80</v>
      </c>
      <c r="M58" s="142"/>
      <c r="N58" s="142"/>
      <c r="O58" s="142"/>
      <c r="P58" s="142">
        <v>8.8000000000000007</v>
      </c>
      <c r="Q58" s="144"/>
      <c r="R58" s="144"/>
      <c r="S58" s="144"/>
      <c r="T58" s="144"/>
      <c r="U58" s="144"/>
      <c r="V58" s="144"/>
      <c r="W58" s="144"/>
      <c r="X58" s="142"/>
      <c r="Y58" s="142"/>
      <c r="Z58" s="142"/>
      <c r="AA58" s="142"/>
      <c r="AB58" s="142"/>
      <c r="AC58" s="142"/>
      <c r="AD58" s="142">
        <v>7</v>
      </c>
      <c r="AE58" s="142"/>
      <c r="AF58" s="142"/>
      <c r="AG58" s="73">
        <v>80</v>
      </c>
      <c r="AH58" s="142"/>
      <c r="AI58" s="142"/>
      <c r="AJ58" s="142"/>
      <c r="AK58" s="73">
        <v>15.8</v>
      </c>
      <c r="AL58" s="142"/>
      <c r="AP58" s="139">
        <v>0</v>
      </c>
    </row>
    <row r="59" spans="1:42" ht="23.25" customHeight="1">
      <c r="A59" s="67" t="s">
        <v>131</v>
      </c>
      <c r="B59" s="143" t="s">
        <v>132</v>
      </c>
      <c r="C59" s="69" t="s">
        <v>133</v>
      </c>
      <c r="D59" s="144"/>
      <c r="E59" s="144"/>
      <c r="F59" s="144"/>
      <c r="G59" s="144"/>
      <c r="H59" s="144"/>
      <c r="I59" s="144"/>
      <c r="J59" s="144"/>
      <c r="K59" s="142"/>
      <c r="L59" s="142"/>
      <c r="M59" s="142"/>
      <c r="N59" s="142"/>
      <c r="O59" s="142"/>
      <c r="P59" s="142"/>
      <c r="Q59" s="144"/>
      <c r="R59" s="144"/>
      <c r="S59" s="144"/>
      <c r="T59" s="144"/>
      <c r="U59" s="144"/>
      <c r="V59" s="144"/>
      <c r="W59" s="144"/>
      <c r="X59" s="142"/>
      <c r="Y59" s="142"/>
      <c r="Z59" s="142"/>
      <c r="AA59" s="142"/>
      <c r="AB59" s="142"/>
      <c r="AC59" s="142"/>
      <c r="AD59" s="142"/>
      <c r="AE59" s="142"/>
      <c r="AF59" s="142"/>
      <c r="AG59" s="73"/>
      <c r="AH59" s="142"/>
      <c r="AI59" s="142"/>
      <c r="AJ59" s="142"/>
      <c r="AK59" s="73"/>
      <c r="AL59" s="142"/>
      <c r="AP59" s="139">
        <v>0</v>
      </c>
    </row>
    <row r="60" spans="1:42" ht="23.25" customHeight="1">
      <c r="A60" s="67" t="s">
        <v>134</v>
      </c>
      <c r="B60" s="143" t="s">
        <v>135</v>
      </c>
      <c r="C60" s="69" t="s">
        <v>136</v>
      </c>
      <c r="D60" s="144"/>
      <c r="E60" s="144"/>
      <c r="F60" s="144"/>
      <c r="G60" s="144"/>
      <c r="H60" s="144"/>
      <c r="I60" s="144"/>
      <c r="J60" s="144"/>
      <c r="K60" s="142"/>
      <c r="L60" s="142">
        <v>50</v>
      </c>
      <c r="M60" s="142"/>
      <c r="N60" s="142"/>
      <c r="O60" s="142"/>
      <c r="P60" s="142">
        <v>1</v>
      </c>
      <c r="Q60" s="144"/>
      <c r="R60" s="144"/>
      <c r="S60" s="139"/>
      <c r="T60" s="144"/>
      <c r="U60" s="144"/>
      <c r="V60" s="144"/>
      <c r="W60" s="139"/>
      <c r="X60" s="142"/>
      <c r="Y60" s="142"/>
      <c r="Z60" s="75"/>
      <c r="AA60" s="142"/>
      <c r="AB60" s="142"/>
      <c r="AC60" s="142"/>
      <c r="AD60" s="75"/>
      <c r="AE60" s="142"/>
      <c r="AF60" s="142"/>
      <c r="AG60" s="73">
        <v>50</v>
      </c>
      <c r="AH60" s="142"/>
      <c r="AI60" s="142"/>
      <c r="AJ60" s="142"/>
      <c r="AK60" s="73">
        <v>1</v>
      </c>
      <c r="AL60" s="142"/>
      <c r="AP60" s="139">
        <v>0</v>
      </c>
    </row>
    <row r="61" spans="1:42" ht="23.25" customHeight="1">
      <c r="A61" s="67" t="s">
        <v>137</v>
      </c>
      <c r="B61" s="143" t="s">
        <v>138</v>
      </c>
      <c r="C61" s="69" t="s">
        <v>139</v>
      </c>
      <c r="D61" s="144"/>
      <c r="E61" s="144"/>
      <c r="F61" s="144"/>
      <c r="G61" s="144"/>
      <c r="H61" s="144"/>
      <c r="I61" s="144"/>
      <c r="J61" s="144"/>
      <c r="K61" s="144"/>
      <c r="L61" s="139"/>
      <c r="M61" s="144"/>
      <c r="N61" s="144"/>
      <c r="O61" s="144"/>
      <c r="P61" s="139"/>
      <c r="Q61" s="144"/>
      <c r="R61" s="144"/>
      <c r="S61" s="142">
        <v>50</v>
      </c>
      <c r="T61" s="142"/>
      <c r="U61" s="142"/>
      <c r="V61" s="142"/>
      <c r="W61" s="142">
        <v>13.8</v>
      </c>
      <c r="X61" s="142"/>
      <c r="Y61" s="142"/>
      <c r="Z61" s="142"/>
      <c r="AA61" s="142"/>
      <c r="AB61" s="142"/>
      <c r="AC61" s="142"/>
      <c r="AD61" s="142"/>
      <c r="AE61" s="142"/>
      <c r="AF61" s="142"/>
      <c r="AG61" s="73">
        <v>50</v>
      </c>
      <c r="AH61" s="142"/>
      <c r="AI61" s="142"/>
      <c r="AJ61" s="142"/>
      <c r="AK61" s="73">
        <v>13.8</v>
      </c>
      <c r="AL61" s="142"/>
      <c r="AP61" s="139">
        <v>0</v>
      </c>
    </row>
    <row r="62" spans="1:42" ht="23.25" customHeight="1">
      <c r="A62" s="67" t="s">
        <v>140</v>
      </c>
      <c r="B62" s="143" t="s">
        <v>141</v>
      </c>
      <c r="C62" s="69" t="s">
        <v>142</v>
      </c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73"/>
      <c r="AH62" s="142"/>
      <c r="AI62" s="142"/>
      <c r="AJ62" s="142"/>
      <c r="AK62" s="73"/>
      <c r="AL62" s="142"/>
      <c r="AP62" s="139">
        <v>0</v>
      </c>
    </row>
    <row r="63" spans="1:42" ht="23.25" customHeight="1">
      <c r="A63" s="67" t="s">
        <v>143</v>
      </c>
      <c r="B63" s="143" t="s">
        <v>144</v>
      </c>
      <c r="C63" s="69" t="s">
        <v>145</v>
      </c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2"/>
      <c r="T63" s="142"/>
      <c r="U63" s="142"/>
      <c r="V63" s="142"/>
      <c r="W63" s="142"/>
      <c r="X63" s="142"/>
      <c r="Y63" s="142"/>
      <c r="Z63" s="142">
        <v>50</v>
      </c>
      <c r="AA63" s="142"/>
      <c r="AB63" s="142"/>
      <c r="AC63" s="142"/>
      <c r="AD63" s="142">
        <v>3.6</v>
      </c>
      <c r="AE63" s="142"/>
      <c r="AF63" s="142"/>
      <c r="AG63" s="73">
        <v>50</v>
      </c>
      <c r="AH63" s="142"/>
      <c r="AI63" s="142"/>
      <c r="AJ63" s="142"/>
      <c r="AK63" s="73">
        <v>3.6</v>
      </c>
      <c r="AL63" s="142"/>
      <c r="AP63" s="139">
        <v>0</v>
      </c>
    </row>
    <row r="64" spans="1:42" ht="23.25" customHeight="1">
      <c r="A64" s="67" t="s">
        <v>146</v>
      </c>
      <c r="B64" s="143" t="s">
        <v>147</v>
      </c>
      <c r="C64" s="69" t="s">
        <v>148</v>
      </c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2"/>
      <c r="AF64" s="142"/>
      <c r="AG64" s="73"/>
      <c r="AH64" s="142"/>
      <c r="AI64" s="142"/>
      <c r="AJ64" s="142"/>
      <c r="AK64" s="73"/>
      <c r="AL64" s="142"/>
      <c r="AP64" s="139">
        <v>0</v>
      </c>
    </row>
    <row r="65" spans="1:42" ht="23.25" customHeight="1">
      <c r="A65" s="67" t="s">
        <v>149</v>
      </c>
      <c r="B65" s="143" t="s">
        <v>150</v>
      </c>
      <c r="C65" s="69" t="s">
        <v>151</v>
      </c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2"/>
      <c r="AF65" s="142"/>
      <c r="AG65" s="73"/>
      <c r="AH65" s="142"/>
      <c r="AI65" s="142"/>
      <c r="AJ65" s="142"/>
      <c r="AK65" s="73"/>
      <c r="AL65" s="142"/>
      <c r="AP65" s="139">
        <v>0</v>
      </c>
    </row>
    <row r="66" spans="1:42" ht="30" customHeight="1">
      <c r="A66" s="67" t="s">
        <v>152</v>
      </c>
      <c r="B66" s="143" t="s">
        <v>153</v>
      </c>
      <c r="C66" s="69" t="s">
        <v>154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73"/>
      <c r="AH66" s="142"/>
      <c r="AI66" s="142"/>
      <c r="AJ66" s="142"/>
      <c r="AK66" s="73"/>
      <c r="AL66" s="142"/>
      <c r="AP66" s="139">
        <v>0</v>
      </c>
    </row>
    <row r="67" spans="1:42" ht="23.25" customHeight="1">
      <c r="A67" s="67" t="s">
        <v>155</v>
      </c>
      <c r="B67" s="143" t="s">
        <v>156</v>
      </c>
      <c r="C67" s="69" t="s">
        <v>157</v>
      </c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2">
        <v>50</v>
      </c>
      <c r="T67" s="142"/>
      <c r="U67" s="142"/>
      <c r="V67" s="142"/>
      <c r="W67" s="142">
        <v>9</v>
      </c>
      <c r="X67" s="142"/>
      <c r="Y67" s="142"/>
      <c r="Z67" s="142"/>
      <c r="AA67" s="142"/>
      <c r="AB67" s="142"/>
      <c r="AC67" s="142"/>
      <c r="AD67" s="142"/>
      <c r="AE67" s="142"/>
      <c r="AF67" s="142"/>
      <c r="AG67" s="73">
        <v>50</v>
      </c>
      <c r="AH67" s="142"/>
      <c r="AI67" s="142"/>
      <c r="AJ67" s="142"/>
      <c r="AK67" s="73">
        <v>9</v>
      </c>
      <c r="AL67" s="142"/>
      <c r="AP67" s="139">
        <v>0</v>
      </c>
    </row>
    <row r="68" spans="1:42" ht="33" customHeight="1">
      <c r="A68" s="67" t="s">
        <v>158</v>
      </c>
      <c r="B68" s="143" t="s">
        <v>159</v>
      </c>
      <c r="C68" s="69" t="s">
        <v>160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2"/>
      <c r="Y68" s="142"/>
      <c r="Z68" s="142"/>
      <c r="AA68" s="142"/>
      <c r="AB68" s="142"/>
      <c r="AC68" s="142"/>
      <c r="AD68" s="142"/>
      <c r="AE68" s="142"/>
      <c r="AF68" s="142"/>
      <c r="AG68" s="73"/>
      <c r="AH68" s="142"/>
      <c r="AI68" s="142"/>
      <c r="AJ68" s="142"/>
      <c r="AK68" s="73"/>
      <c r="AL68" s="142"/>
      <c r="AP68" s="139">
        <v>0</v>
      </c>
    </row>
    <row r="69" spans="1:42" ht="23.25" customHeight="1">
      <c r="A69" s="67" t="s">
        <v>161</v>
      </c>
      <c r="B69" s="143" t="s">
        <v>162</v>
      </c>
      <c r="C69" s="69" t="s">
        <v>163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2"/>
      <c r="Y69" s="142"/>
      <c r="Z69" s="142"/>
      <c r="AA69" s="142"/>
      <c r="AB69" s="142"/>
      <c r="AC69" s="142"/>
      <c r="AD69" s="142"/>
      <c r="AE69" s="142"/>
      <c r="AF69" s="142"/>
      <c r="AG69" s="73"/>
      <c r="AH69" s="142"/>
      <c r="AI69" s="142"/>
      <c r="AJ69" s="142"/>
      <c r="AK69" s="73"/>
      <c r="AL69" s="142"/>
      <c r="AP69" s="139">
        <v>0</v>
      </c>
    </row>
    <row r="70" spans="1:42" ht="23.25" customHeight="1">
      <c r="A70" s="67" t="s">
        <v>164</v>
      </c>
      <c r="B70" s="143" t="s">
        <v>165</v>
      </c>
      <c r="C70" s="69" t="s">
        <v>166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2"/>
      <c r="Y70" s="142"/>
      <c r="Z70" s="142"/>
      <c r="AA70" s="142"/>
      <c r="AB70" s="142"/>
      <c r="AC70" s="142"/>
      <c r="AD70" s="142"/>
      <c r="AE70" s="142"/>
      <c r="AF70" s="142"/>
      <c r="AG70" s="73"/>
      <c r="AH70" s="142"/>
      <c r="AI70" s="142"/>
      <c r="AJ70" s="142"/>
      <c r="AK70" s="73"/>
      <c r="AL70" s="142"/>
      <c r="AP70" s="139">
        <v>0</v>
      </c>
    </row>
    <row r="71" spans="1:42" ht="23.25" customHeight="1">
      <c r="A71" s="67" t="s">
        <v>167</v>
      </c>
      <c r="B71" s="143" t="s">
        <v>168</v>
      </c>
      <c r="C71" s="69" t="s">
        <v>169</v>
      </c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2"/>
      <c r="Y71" s="142"/>
      <c r="Z71" s="142"/>
      <c r="AA71" s="142"/>
      <c r="AB71" s="142"/>
      <c r="AC71" s="142"/>
      <c r="AD71" s="142"/>
      <c r="AE71" s="142"/>
      <c r="AF71" s="142"/>
      <c r="AG71" s="73"/>
      <c r="AH71" s="142"/>
      <c r="AI71" s="142"/>
      <c r="AJ71" s="142"/>
      <c r="AK71" s="73"/>
      <c r="AL71" s="142"/>
      <c r="AP71" s="139">
        <v>0</v>
      </c>
    </row>
    <row r="72" spans="1:42" ht="23.25" customHeight="1">
      <c r="A72" s="67" t="s">
        <v>170</v>
      </c>
      <c r="B72" s="143" t="s">
        <v>171</v>
      </c>
      <c r="C72" s="69" t="s">
        <v>172</v>
      </c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2"/>
      <c r="Y72" s="142"/>
      <c r="Z72" s="142"/>
      <c r="AA72" s="142"/>
      <c r="AB72" s="142"/>
      <c r="AC72" s="142"/>
      <c r="AD72" s="142"/>
      <c r="AE72" s="142"/>
      <c r="AF72" s="142"/>
      <c r="AG72" s="73"/>
      <c r="AH72" s="142"/>
      <c r="AI72" s="142"/>
      <c r="AJ72" s="142"/>
      <c r="AK72" s="73"/>
      <c r="AL72" s="142"/>
      <c r="AP72" s="139">
        <v>0</v>
      </c>
    </row>
    <row r="73" spans="1:42" ht="23.25" customHeight="1">
      <c r="A73" s="67" t="s">
        <v>173</v>
      </c>
      <c r="B73" s="143" t="s">
        <v>174</v>
      </c>
      <c r="C73" s="69" t="s">
        <v>175</v>
      </c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2"/>
      <c r="Y73" s="142"/>
      <c r="Z73" s="142"/>
      <c r="AA73" s="142"/>
      <c r="AB73" s="142"/>
      <c r="AC73" s="142"/>
      <c r="AD73" s="142"/>
      <c r="AE73" s="142"/>
      <c r="AF73" s="142"/>
      <c r="AG73" s="73"/>
      <c r="AH73" s="142"/>
      <c r="AI73" s="142"/>
      <c r="AJ73" s="142"/>
      <c r="AK73" s="73"/>
      <c r="AL73" s="142"/>
      <c r="AP73" s="139">
        <v>0</v>
      </c>
    </row>
    <row r="74" spans="1:42" ht="23.25" customHeight="1">
      <c r="A74" s="67" t="s">
        <v>176</v>
      </c>
      <c r="B74" s="143" t="s">
        <v>177</v>
      </c>
      <c r="C74" s="69" t="s">
        <v>178</v>
      </c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2"/>
      <c r="Y74" s="142"/>
      <c r="Z74" s="142"/>
      <c r="AA74" s="142"/>
      <c r="AB74" s="142"/>
      <c r="AC74" s="142"/>
      <c r="AD74" s="142"/>
      <c r="AE74" s="142"/>
      <c r="AF74" s="142"/>
      <c r="AG74" s="73"/>
      <c r="AH74" s="142"/>
      <c r="AI74" s="142"/>
      <c r="AJ74" s="142"/>
      <c r="AK74" s="73"/>
      <c r="AL74" s="142"/>
      <c r="AP74" s="139">
        <v>0</v>
      </c>
    </row>
    <row r="75" spans="1:42" ht="23.25" customHeight="1">
      <c r="A75" s="67" t="s">
        <v>179</v>
      </c>
      <c r="B75" s="143" t="s">
        <v>180</v>
      </c>
      <c r="C75" s="69" t="s">
        <v>181</v>
      </c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2"/>
      <c r="Y75" s="142"/>
      <c r="Z75" s="142"/>
      <c r="AA75" s="142"/>
      <c r="AB75" s="142"/>
      <c r="AC75" s="142"/>
      <c r="AD75" s="142"/>
      <c r="AE75" s="142"/>
      <c r="AF75" s="142"/>
      <c r="AG75" s="73"/>
      <c r="AH75" s="142"/>
      <c r="AI75" s="142"/>
      <c r="AJ75" s="142"/>
      <c r="AK75" s="73"/>
      <c r="AL75" s="142"/>
      <c r="AP75" s="139">
        <v>0</v>
      </c>
    </row>
    <row r="76" spans="1:42" ht="23.25" customHeight="1">
      <c r="A76" s="67" t="s">
        <v>182</v>
      </c>
      <c r="B76" s="143" t="s">
        <v>183</v>
      </c>
      <c r="C76" s="69" t="s">
        <v>184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2"/>
      <c r="Y76" s="142"/>
      <c r="Z76" s="142"/>
      <c r="AA76" s="142"/>
      <c r="AB76" s="142"/>
      <c r="AC76" s="142"/>
      <c r="AD76" s="142"/>
      <c r="AE76" s="142"/>
      <c r="AF76" s="142"/>
      <c r="AG76" s="73"/>
      <c r="AH76" s="142"/>
      <c r="AI76" s="142"/>
      <c r="AJ76" s="142"/>
      <c r="AK76" s="73"/>
      <c r="AL76" s="142"/>
      <c r="AP76" s="139">
        <v>0</v>
      </c>
    </row>
    <row r="77" spans="1:42" ht="23.25" customHeight="1">
      <c r="A77" s="67" t="s">
        <v>185</v>
      </c>
      <c r="B77" s="143" t="s">
        <v>186</v>
      </c>
      <c r="C77" s="69" t="s">
        <v>187</v>
      </c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2"/>
      <c r="Y77" s="142"/>
      <c r="Z77" s="142"/>
      <c r="AA77" s="142"/>
      <c r="AB77" s="142"/>
      <c r="AC77" s="142"/>
      <c r="AD77" s="142"/>
      <c r="AE77" s="142"/>
      <c r="AF77" s="142"/>
      <c r="AG77" s="73"/>
      <c r="AH77" s="142"/>
      <c r="AI77" s="142"/>
      <c r="AJ77" s="142"/>
      <c r="AK77" s="73"/>
      <c r="AL77" s="142"/>
      <c r="AP77" s="139">
        <v>0</v>
      </c>
    </row>
    <row r="78" spans="1:42" ht="23.25" customHeight="1">
      <c r="A78" s="67" t="s">
        <v>188</v>
      </c>
      <c r="B78" s="143" t="s">
        <v>189</v>
      </c>
      <c r="C78" s="69" t="s">
        <v>190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2"/>
      <c r="Y78" s="142"/>
      <c r="Z78" s="142"/>
      <c r="AA78" s="142"/>
      <c r="AB78" s="142"/>
      <c r="AC78" s="142"/>
      <c r="AD78" s="142"/>
      <c r="AE78" s="142"/>
      <c r="AF78" s="142"/>
      <c r="AG78" s="73"/>
      <c r="AH78" s="142"/>
      <c r="AI78" s="142"/>
      <c r="AJ78" s="142"/>
      <c r="AK78" s="73"/>
      <c r="AL78" s="142"/>
      <c r="AP78" s="139">
        <v>0</v>
      </c>
    </row>
    <row r="79" spans="1:42" ht="35.25" customHeight="1">
      <c r="A79" s="67" t="s">
        <v>191</v>
      </c>
      <c r="B79" s="143" t="s">
        <v>192</v>
      </c>
      <c r="C79" s="69" t="s">
        <v>193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2"/>
      <c r="Y79" s="142"/>
      <c r="Z79" s="142"/>
      <c r="AA79" s="142"/>
      <c r="AB79" s="142"/>
      <c r="AC79" s="142"/>
      <c r="AD79" s="142"/>
      <c r="AE79" s="142"/>
      <c r="AF79" s="142"/>
      <c r="AG79" s="73"/>
      <c r="AH79" s="142"/>
      <c r="AI79" s="142"/>
      <c r="AJ79" s="142"/>
      <c r="AK79" s="73"/>
      <c r="AL79" s="142"/>
      <c r="AP79" s="139">
        <v>0</v>
      </c>
    </row>
    <row r="80" spans="1:42" ht="30" customHeight="1">
      <c r="A80" s="140" t="s">
        <v>194</v>
      </c>
      <c r="B80" s="141" t="s">
        <v>195</v>
      </c>
      <c r="C80" s="69"/>
      <c r="D80" s="146"/>
      <c r="E80" s="147">
        <v>0</v>
      </c>
      <c r="F80" s="147"/>
      <c r="G80" s="147"/>
      <c r="H80" s="147"/>
      <c r="I80" s="147">
        <v>0</v>
      </c>
      <c r="J80" s="147"/>
      <c r="K80" s="147"/>
      <c r="L80" s="147">
        <v>0</v>
      </c>
      <c r="M80" s="147"/>
      <c r="N80" s="147"/>
      <c r="O80" s="147"/>
      <c r="P80" s="147">
        <v>0</v>
      </c>
      <c r="Q80" s="147"/>
      <c r="R80" s="147"/>
      <c r="S80" s="147">
        <v>0</v>
      </c>
      <c r="T80" s="147"/>
      <c r="U80" s="147"/>
      <c r="V80" s="147"/>
      <c r="W80" s="147">
        <v>0</v>
      </c>
      <c r="X80" s="147"/>
      <c r="Y80" s="147"/>
      <c r="Z80" s="147">
        <v>0</v>
      </c>
      <c r="AA80" s="147"/>
      <c r="AB80" s="147"/>
      <c r="AC80" s="147"/>
      <c r="AD80" s="147">
        <v>3</v>
      </c>
      <c r="AE80" s="147"/>
      <c r="AF80" s="147"/>
      <c r="AG80" s="73"/>
      <c r="AH80" s="147"/>
      <c r="AI80" s="147"/>
      <c r="AJ80" s="147"/>
      <c r="AK80" s="73">
        <v>3</v>
      </c>
      <c r="AL80" s="147"/>
      <c r="AP80" s="139">
        <v>0</v>
      </c>
    </row>
    <row r="81" spans="1:42" ht="35.25" customHeight="1">
      <c r="A81" s="67" t="s">
        <v>196</v>
      </c>
      <c r="B81" s="143" t="s">
        <v>197</v>
      </c>
      <c r="C81" s="69" t="s">
        <v>198</v>
      </c>
      <c r="D81" s="144"/>
      <c r="E81" s="144"/>
      <c r="F81" s="144"/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2"/>
      <c r="Y81" s="142"/>
      <c r="Z81" s="142"/>
      <c r="AA81" s="142"/>
      <c r="AB81" s="142"/>
      <c r="AC81" s="142"/>
      <c r="AD81" s="142"/>
      <c r="AE81" s="142"/>
      <c r="AF81" s="142"/>
      <c r="AG81" s="73"/>
      <c r="AH81" s="142"/>
      <c r="AI81" s="142"/>
      <c r="AJ81" s="142"/>
      <c r="AK81" s="73"/>
      <c r="AL81" s="142"/>
      <c r="AP81" s="139">
        <v>0</v>
      </c>
    </row>
    <row r="82" spans="1:42" ht="24.75" customHeight="1">
      <c r="A82" s="67" t="s">
        <v>199</v>
      </c>
      <c r="B82" s="143" t="s">
        <v>200</v>
      </c>
      <c r="C82" s="69" t="s">
        <v>201</v>
      </c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2"/>
      <c r="Y82" s="142"/>
      <c r="Z82" s="142"/>
      <c r="AA82" s="142"/>
      <c r="AB82" s="142"/>
      <c r="AC82" s="142"/>
      <c r="AD82" s="142">
        <v>3</v>
      </c>
      <c r="AE82" s="142"/>
      <c r="AF82" s="142"/>
      <c r="AG82" s="73"/>
      <c r="AH82" s="142"/>
      <c r="AI82" s="142"/>
      <c r="AJ82" s="142"/>
      <c r="AK82" s="73">
        <v>3</v>
      </c>
      <c r="AL82" s="142"/>
      <c r="AP82" s="139">
        <v>0</v>
      </c>
    </row>
    <row r="83" spans="1:42" ht="31.5" customHeight="1">
      <c r="A83" s="67" t="s">
        <v>202</v>
      </c>
      <c r="B83" s="143" t="s">
        <v>203</v>
      </c>
      <c r="C83" s="69" t="s">
        <v>60</v>
      </c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2"/>
      <c r="Y83" s="142"/>
      <c r="Z83" s="142"/>
      <c r="AA83" s="142"/>
      <c r="AB83" s="142"/>
      <c r="AC83" s="142"/>
      <c r="AD83" s="142"/>
      <c r="AE83" s="142"/>
      <c r="AF83" s="142"/>
      <c r="AG83" s="73"/>
      <c r="AH83" s="142"/>
      <c r="AI83" s="142"/>
      <c r="AJ83" s="142"/>
      <c r="AK83" s="73"/>
      <c r="AL83" s="142"/>
      <c r="AP83" s="139">
        <v>0</v>
      </c>
    </row>
    <row r="84" spans="1:42" ht="35.25" customHeight="1">
      <c r="A84" s="67" t="s">
        <v>204</v>
      </c>
      <c r="B84" s="143" t="s">
        <v>205</v>
      </c>
      <c r="C84" s="69" t="s">
        <v>206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2"/>
      <c r="Y84" s="142"/>
      <c r="Z84" s="142"/>
      <c r="AA84" s="142"/>
      <c r="AB84" s="142"/>
      <c r="AC84" s="142"/>
      <c r="AD84" s="142"/>
      <c r="AE84" s="142"/>
      <c r="AF84" s="142"/>
      <c r="AG84" s="73"/>
      <c r="AH84" s="142"/>
      <c r="AI84" s="142"/>
      <c r="AJ84" s="142"/>
      <c r="AK84" s="73"/>
      <c r="AL84" s="142"/>
      <c r="AP84" s="139">
        <v>0</v>
      </c>
    </row>
    <row r="85" spans="1:42" ht="35.25" customHeight="1">
      <c r="A85" s="67" t="s">
        <v>207</v>
      </c>
      <c r="B85" s="143" t="s">
        <v>208</v>
      </c>
      <c r="C85" s="69" t="s">
        <v>209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2"/>
      <c r="Y85" s="142"/>
      <c r="Z85" s="142"/>
      <c r="AA85" s="142"/>
      <c r="AB85" s="142"/>
      <c r="AC85" s="142"/>
      <c r="AD85" s="142"/>
      <c r="AE85" s="142"/>
      <c r="AF85" s="142"/>
      <c r="AG85" s="73"/>
      <c r="AH85" s="142"/>
      <c r="AI85" s="142"/>
      <c r="AJ85" s="142"/>
      <c r="AK85" s="73"/>
      <c r="AL85" s="142"/>
      <c r="AP85" s="139">
        <v>0</v>
      </c>
    </row>
    <row r="86" spans="1:42" ht="36" customHeight="1">
      <c r="A86" s="67" t="s">
        <v>210</v>
      </c>
      <c r="B86" s="143" t="s">
        <v>211</v>
      </c>
      <c r="C86" s="69" t="s">
        <v>212</v>
      </c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2"/>
      <c r="Y86" s="142"/>
      <c r="Z86" s="142"/>
      <c r="AA86" s="142"/>
      <c r="AB86" s="142"/>
      <c r="AC86" s="142"/>
      <c r="AD86" s="142"/>
      <c r="AE86" s="142"/>
      <c r="AF86" s="142"/>
      <c r="AG86" s="73"/>
      <c r="AH86" s="142"/>
      <c r="AI86" s="142"/>
      <c r="AJ86" s="142"/>
      <c r="AK86" s="73"/>
      <c r="AL86" s="142"/>
      <c r="AP86" s="139">
        <v>0</v>
      </c>
    </row>
    <row r="87" spans="1:42" ht="25.5" customHeight="1">
      <c r="A87" s="67" t="s">
        <v>213</v>
      </c>
      <c r="B87" s="143" t="s">
        <v>214</v>
      </c>
      <c r="C87" s="69" t="s">
        <v>215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2"/>
      <c r="Y87" s="142"/>
      <c r="Z87" s="142"/>
      <c r="AA87" s="142"/>
      <c r="AB87" s="142"/>
      <c r="AC87" s="142"/>
      <c r="AD87" s="142"/>
      <c r="AE87" s="142"/>
      <c r="AF87" s="142"/>
      <c r="AG87" s="73"/>
      <c r="AH87" s="142"/>
      <c r="AI87" s="142"/>
      <c r="AJ87" s="142"/>
      <c r="AK87" s="73"/>
      <c r="AL87" s="142"/>
      <c r="AP87" s="139">
        <v>0</v>
      </c>
    </row>
    <row r="88" spans="1:42" ht="26.25" customHeight="1">
      <c r="A88" s="67" t="s">
        <v>216</v>
      </c>
      <c r="B88" s="143" t="s">
        <v>217</v>
      </c>
      <c r="C88" s="69" t="s">
        <v>218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2"/>
      <c r="Y88" s="142"/>
      <c r="Z88" s="142"/>
      <c r="AA88" s="142"/>
      <c r="AB88" s="142"/>
      <c r="AC88" s="142"/>
      <c r="AD88" s="142"/>
      <c r="AE88" s="142"/>
      <c r="AF88" s="142"/>
      <c r="AG88" s="73"/>
      <c r="AH88" s="142"/>
      <c r="AI88" s="142"/>
      <c r="AJ88" s="142"/>
      <c r="AK88" s="73"/>
      <c r="AL88" s="142"/>
      <c r="AP88" s="139">
        <v>0</v>
      </c>
    </row>
    <row r="89" spans="1:42" ht="33" customHeight="1">
      <c r="A89" s="140" t="s">
        <v>219</v>
      </c>
      <c r="B89" s="141" t="s">
        <v>220</v>
      </c>
      <c r="C89" s="69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2"/>
      <c r="Y89" s="142"/>
      <c r="Z89" s="142"/>
      <c r="AA89" s="142"/>
      <c r="AB89" s="142"/>
      <c r="AC89" s="142"/>
      <c r="AD89" s="142"/>
      <c r="AE89" s="142"/>
      <c r="AF89" s="142"/>
      <c r="AG89" s="73"/>
      <c r="AH89" s="142"/>
      <c r="AI89" s="142"/>
      <c r="AJ89" s="142"/>
      <c r="AK89" s="73"/>
      <c r="AL89" s="142"/>
      <c r="AP89" s="139">
        <v>0</v>
      </c>
    </row>
    <row r="90" spans="1:42" s="149" customFormat="1" ht="22.5" customHeight="1">
      <c r="A90" s="140" t="s">
        <v>221</v>
      </c>
      <c r="B90" s="141" t="s">
        <v>62</v>
      </c>
      <c r="C90" s="138"/>
      <c r="D90" s="148"/>
      <c r="E90" s="142">
        <v>6.5</v>
      </c>
      <c r="F90" s="144"/>
      <c r="G90" s="144"/>
      <c r="H90" s="144"/>
      <c r="I90" s="142">
        <v>7.2</v>
      </c>
      <c r="J90" s="142"/>
      <c r="K90" s="142"/>
      <c r="L90" s="142">
        <v>16.8</v>
      </c>
      <c r="M90" s="142"/>
      <c r="N90" s="142"/>
      <c r="O90" s="142"/>
      <c r="P90" s="142">
        <v>15.3</v>
      </c>
      <c r="Q90" s="142"/>
      <c r="R90" s="142"/>
      <c r="S90" s="142">
        <v>23.8</v>
      </c>
      <c r="T90" s="142"/>
      <c r="U90" s="142"/>
      <c r="V90" s="142"/>
      <c r="W90" s="142">
        <v>36.1</v>
      </c>
      <c r="X90" s="142"/>
      <c r="Y90" s="142"/>
      <c r="Z90" s="142">
        <v>52.3</v>
      </c>
      <c r="AA90" s="142"/>
      <c r="AB90" s="142"/>
      <c r="AC90" s="142"/>
      <c r="AD90" s="142">
        <v>67</v>
      </c>
      <c r="AE90" s="142"/>
      <c r="AF90" s="142"/>
      <c r="AG90" s="73">
        <v>99.4</v>
      </c>
      <c r="AH90" s="142"/>
      <c r="AI90" s="142"/>
      <c r="AJ90" s="142"/>
      <c r="AK90" s="73">
        <v>125.6</v>
      </c>
      <c r="AL90" s="142"/>
      <c r="AP90" s="139">
        <v>0</v>
      </c>
    </row>
    <row r="91" spans="1:42" ht="34.5" hidden="1" customHeight="1">
      <c r="A91" s="67" t="s">
        <v>222</v>
      </c>
      <c r="B91" s="143" t="s">
        <v>223</v>
      </c>
      <c r="C91" s="69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</row>
    <row r="92" spans="1:42" ht="35.25" hidden="1" customHeight="1">
      <c r="A92" s="67" t="s">
        <v>224</v>
      </c>
      <c r="B92" s="143" t="s">
        <v>225</v>
      </c>
      <c r="C92" s="69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2"/>
      <c r="Y92" s="142"/>
      <c r="Z92" s="142"/>
      <c r="AA92" s="142"/>
      <c r="AB92" s="142"/>
      <c r="AC92" s="142"/>
      <c r="AD92" s="142"/>
      <c r="AE92" s="142"/>
      <c r="AF92" s="142"/>
      <c r="AG92" s="142"/>
      <c r="AH92" s="142"/>
      <c r="AI92" s="142"/>
      <c r="AJ92" s="142"/>
      <c r="AK92" s="142"/>
      <c r="AL92" s="142"/>
    </row>
    <row r="93" spans="1:42" ht="22.5" hidden="1" customHeight="1">
      <c r="A93" s="140" t="s">
        <v>226</v>
      </c>
      <c r="B93" s="141" t="s">
        <v>68</v>
      </c>
      <c r="C93" s="69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2"/>
      <c r="Y93" s="142"/>
      <c r="Z93" s="142"/>
      <c r="AA93" s="142"/>
      <c r="AB93" s="142"/>
      <c r="AC93" s="142"/>
      <c r="AD93" s="142"/>
      <c r="AE93" s="142"/>
      <c r="AF93" s="142"/>
      <c r="AG93" s="142"/>
      <c r="AH93" s="142"/>
      <c r="AI93" s="142"/>
      <c r="AJ93" s="142"/>
      <c r="AK93" s="142"/>
      <c r="AL93" s="142"/>
    </row>
    <row r="94" spans="1:42" ht="35.25" hidden="1" customHeight="1">
      <c r="A94" s="67" t="s">
        <v>227</v>
      </c>
      <c r="B94" s="143" t="s">
        <v>228</v>
      </c>
      <c r="C94" s="69" t="s">
        <v>229</v>
      </c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2"/>
      <c r="Y94" s="142"/>
      <c r="Z94" s="142"/>
      <c r="AA94" s="142"/>
      <c r="AB94" s="142"/>
      <c r="AC94" s="142"/>
      <c r="AD94" s="142"/>
      <c r="AE94" s="142"/>
      <c r="AF94" s="142"/>
      <c r="AG94" s="142"/>
      <c r="AH94" s="142"/>
      <c r="AI94" s="142"/>
      <c r="AJ94" s="142"/>
      <c r="AK94" s="142"/>
      <c r="AL94" s="142"/>
    </row>
    <row r="95" spans="1:42" ht="32.25" hidden="1" customHeight="1">
      <c r="A95" s="67" t="s">
        <v>230</v>
      </c>
      <c r="B95" s="143" t="s">
        <v>231</v>
      </c>
      <c r="C95" s="69" t="s">
        <v>232</v>
      </c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</row>
    <row r="96" spans="1:42" ht="30.75" hidden="1" customHeight="1">
      <c r="A96" s="67" t="s">
        <v>233</v>
      </c>
      <c r="B96" s="143" t="s">
        <v>234</v>
      </c>
      <c r="C96" s="69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</row>
    <row r="97" spans="1:38" ht="34.5" hidden="1" customHeight="1">
      <c r="A97" s="67" t="s">
        <v>235</v>
      </c>
      <c r="B97" s="68" t="s">
        <v>236</v>
      </c>
      <c r="C97" s="69" t="s">
        <v>237</v>
      </c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</row>
    <row r="98" spans="1:38" ht="48.75" hidden="1" customHeight="1">
      <c r="A98" s="67" t="s">
        <v>238</v>
      </c>
      <c r="B98" s="68" t="s">
        <v>239</v>
      </c>
      <c r="C98" s="69" t="s">
        <v>240</v>
      </c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</row>
    <row r="99" spans="1:38" ht="30.75" hidden="1" customHeight="1">
      <c r="A99" s="67" t="s">
        <v>241</v>
      </c>
      <c r="B99" s="68" t="s">
        <v>242</v>
      </c>
      <c r="C99" s="69" t="s">
        <v>243</v>
      </c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</row>
    <row r="100" spans="1:38" ht="33" hidden="1" customHeight="1">
      <c r="A100" s="67" t="s">
        <v>244</v>
      </c>
      <c r="B100" s="68" t="s">
        <v>245</v>
      </c>
      <c r="C100" s="69" t="s">
        <v>246</v>
      </c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</row>
    <row r="101" spans="1:38" ht="27" hidden="1" customHeight="1">
      <c r="A101" s="140" t="s">
        <v>247</v>
      </c>
      <c r="B101" s="141" t="s">
        <v>248</v>
      </c>
      <c r="C101" s="69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</row>
    <row r="102" spans="1:38" ht="21.75" hidden="1" customHeight="1">
      <c r="A102" s="67" t="s">
        <v>249</v>
      </c>
      <c r="B102" s="143" t="s">
        <v>250</v>
      </c>
      <c r="C102" s="69" t="s">
        <v>251</v>
      </c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</row>
    <row r="103" spans="1:38" ht="22.5" hidden="1" customHeight="1">
      <c r="A103" s="67" t="s">
        <v>252</v>
      </c>
      <c r="B103" s="143" t="s">
        <v>253</v>
      </c>
      <c r="C103" s="69" t="s">
        <v>251</v>
      </c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</row>
    <row r="104" spans="1:38" ht="20.25" hidden="1" customHeight="1">
      <c r="A104" s="140" t="s">
        <v>254</v>
      </c>
      <c r="B104" s="141" t="s">
        <v>255</v>
      </c>
      <c r="C104" s="69" t="s">
        <v>256</v>
      </c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</row>
  </sheetData>
  <mergeCells count="18">
    <mergeCell ref="A16:AL16"/>
    <mergeCell ref="A4:B4"/>
    <mergeCell ref="K4:L4"/>
    <mergeCell ref="A13:AL13"/>
    <mergeCell ref="A14:AL14"/>
    <mergeCell ref="A15:AL15"/>
    <mergeCell ref="Y24:AE24"/>
    <mergeCell ref="AF24:AL24"/>
    <mergeCell ref="A17:AL17"/>
    <mergeCell ref="A18:AL18"/>
    <mergeCell ref="A21:AL21"/>
    <mergeCell ref="A22:A25"/>
    <mergeCell ref="B22:B25"/>
    <mergeCell ref="C22:C25"/>
    <mergeCell ref="D22:AL23"/>
    <mergeCell ref="D24:J24"/>
    <mergeCell ref="K24:Q24"/>
    <mergeCell ref="R24:X24"/>
  </mergeCells>
  <printOptions horizontalCentered="1"/>
  <pageMargins left="0.78740157480314965" right="0.39370078740157483" top="0.78740157480314965" bottom="0.78740157480314965" header="0.51181102362204722" footer="0.51181102362204722"/>
  <pageSetup paperSize="8" scale="67" fitToHeight="0" orientation="landscape" r:id="rId1"/>
  <headerFooter differentFirst="1" scaleWithDoc="0"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86"/>
  <sheetViews>
    <sheetView zoomScaleNormal="100" zoomScaleSheetLayoutView="70" workbookViewId="0">
      <pane xSplit="3" ySplit="7" topLeftCell="X8" activePane="bottomRight" state="frozen"/>
      <selection pane="topRight" activeCell="D1" sqref="D1"/>
      <selection pane="bottomLeft" activeCell="A8" sqref="A8"/>
      <selection pane="bottomRight" activeCell="P17" sqref="P17"/>
    </sheetView>
  </sheetViews>
  <sheetFormatPr defaultRowHeight="15"/>
  <cols>
    <col min="1" max="1" width="7.25" style="107" customWidth="1"/>
    <col min="2" max="2" width="40" style="107" customWidth="1"/>
    <col min="3" max="3" width="13.875" style="107" customWidth="1"/>
    <col min="4" max="10" width="5.75" style="174" customWidth="1"/>
    <col min="11" max="52" width="5.75" style="175" customWidth="1"/>
    <col min="53" max="53" width="3.875" style="107" customWidth="1"/>
    <col min="54" max="57" width="4.125" style="107" customWidth="1"/>
    <col min="58" max="58" width="3.75" style="107" customWidth="1"/>
    <col min="59" max="59" width="3.875" style="107" customWidth="1"/>
    <col min="60" max="60" width="4.5" style="107" customWidth="1"/>
    <col min="61" max="61" width="5" style="107" customWidth="1"/>
    <col min="62" max="62" width="5.5" style="107" customWidth="1"/>
    <col min="63" max="63" width="5.75" style="107" customWidth="1"/>
    <col min="64" max="64" width="5.5" style="107" customWidth="1"/>
    <col min="65" max="66" width="5" style="107" customWidth="1"/>
    <col min="67" max="67" width="12.875" style="107" customWidth="1"/>
    <col min="68" max="77" width="5" style="107" customWidth="1"/>
    <col min="78" max="16384" width="9" style="107"/>
  </cols>
  <sheetData>
    <row r="1" spans="1:59">
      <c r="A1" s="151"/>
      <c r="B1" s="152"/>
      <c r="C1" s="152"/>
      <c r="D1" s="151"/>
      <c r="E1" s="151"/>
      <c r="F1" s="151"/>
      <c r="G1" s="151"/>
      <c r="H1" s="151"/>
      <c r="I1" s="151"/>
      <c r="J1" s="151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</row>
    <row r="2" spans="1:59" ht="18.75" customHeight="1">
      <c r="A2" s="106"/>
      <c r="B2" s="154"/>
      <c r="C2" s="155"/>
      <c r="D2" s="156"/>
      <c r="E2" s="157"/>
      <c r="F2" s="157"/>
      <c r="G2" s="157"/>
      <c r="H2" s="157"/>
      <c r="I2" s="157"/>
      <c r="J2" s="157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9"/>
      <c r="AF2" s="159"/>
      <c r="AG2" s="159"/>
      <c r="AH2" s="159"/>
      <c r="AI2" s="159"/>
      <c r="AJ2" s="159"/>
      <c r="AK2" s="160"/>
      <c r="AL2" s="159"/>
      <c r="AM2" s="159"/>
      <c r="AN2" s="159"/>
      <c r="AO2" s="159"/>
      <c r="AP2" s="159"/>
      <c r="AQ2" s="159"/>
      <c r="AR2" s="160"/>
      <c r="AS2" s="159"/>
      <c r="AT2" s="159"/>
      <c r="AU2" s="159"/>
      <c r="AV2" s="159"/>
      <c r="AW2" s="159"/>
      <c r="AX2" s="159"/>
      <c r="AY2" s="159"/>
      <c r="AZ2" s="159"/>
      <c r="BA2" s="106"/>
      <c r="BB2" s="106"/>
      <c r="BC2" s="106"/>
      <c r="BD2" s="106"/>
      <c r="BE2" s="106"/>
      <c r="BF2" s="106"/>
      <c r="BG2" s="106"/>
    </row>
    <row r="3" spans="1:59">
      <c r="A3" s="282" t="s">
        <v>293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  <c r="AC3" s="282"/>
      <c r="AD3" s="282"/>
      <c r="AE3" s="282"/>
      <c r="AF3" s="282"/>
      <c r="AG3" s="282"/>
      <c r="AH3" s="282"/>
      <c r="AI3" s="282"/>
      <c r="AJ3" s="282"/>
      <c r="AK3" s="282"/>
      <c r="AL3" s="282"/>
      <c r="AM3" s="282"/>
      <c r="AN3" s="282"/>
      <c r="AO3" s="282"/>
      <c r="AP3" s="282"/>
      <c r="AQ3" s="282"/>
      <c r="AR3" s="282"/>
      <c r="AS3" s="282"/>
      <c r="AT3" s="282"/>
      <c r="AU3" s="282"/>
      <c r="AV3" s="282"/>
      <c r="AW3" s="282"/>
      <c r="AX3" s="282"/>
      <c r="AY3" s="282"/>
      <c r="AZ3" s="282"/>
      <c r="BA3" s="134"/>
      <c r="BB3" s="134"/>
      <c r="BC3" s="134"/>
      <c r="BD3" s="134"/>
      <c r="BE3" s="134"/>
      <c r="BF3" s="134"/>
      <c r="BG3" s="106"/>
    </row>
    <row r="4" spans="1:59" ht="15.75" customHeight="1">
      <c r="A4" s="293" t="s">
        <v>278</v>
      </c>
      <c r="B4" s="296" t="s">
        <v>15</v>
      </c>
      <c r="C4" s="296" t="s">
        <v>279</v>
      </c>
      <c r="D4" s="299" t="s">
        <v>294</v>
      </c>
      <c r="E4" s="300"/>
      <c r="F4" s="300"/>
      <c r="G4" s="300"/>
      <c r="H4" s="300"/>
      <c r="I4" s="300"/>
      <c r="J4" s="301"/>
      <c r="K4" s="308" t="s">
        <v>295</v>
      </c>
      <c r="L4" s="309"/>
      <c r="M4" s="309"/>
      <c r="N4" s="309"/>
      <c r="O4" s="309"/>
      <c r="P4" s="309"/>
      <c r="Q4" s="309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10"/>
      <c r="BA4" s="106"/>
      <c r="BB4" s="106"/>
      <c r="BC4" s="106"/>
      <c r="BD4" s="106"/>
      <c r="BE4" s="106"/>
      <c r="BF4" s="106"/>
      <c r="BG4" s="106"/>
    </row>
    <row r="5" spans="1:59" ht="15.75" customHeight="1">
      <c r="A5" s="294"/>
      <c r="B5" s="297"/>
      <c r="C5" s="297"/>
      <c r="D5" s="302"/>
      <c r="E5" s="303"/>
      <c r="F5" s="303"/>
      <c r="G5" s="303"/>
      <c r="H5" s="303"/>
      <c r="I5" s="303"/>
      <c r="J5" s="304"/>
      <c r="K5" s="311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  <c r="AZ5" s="313"/>
      <c r="BA5" s="106"/>
      <c r="BB5" s="106"/>
      <c r="BC5" s="106"/>
      <c r="BD5" s="106"/>
      <c r="BE5" s="106"/>
      <c r="BF5" s="106"/>
      <c r="BG5" s="106"/>
    </row>
    <row r="6" spans="1:59" ht="61.5" customHeight="1">
      <c r="A6" s="294"/>
      <c r="B6" s="297"/>
      <c r="C6" s="297"/>
      <c r="D6" s="305"/>
      <c r="E6" s="306"/>
      <c r="F6" s="306"/>
      <c r="G6" s="306"/>
      <c r="H6" s="306"/>
      <c r="I6" s="306"/>
      <c r="J6" s="307"/>
      <c r="K6" s="287" t="s">
        <v>296</v>
      </c>
      <c r="L6" s="288"/>
      <c r="M6" s="288"/>
      <c r="N6" s="288"/>
      <c r="O6" s="288"/>
      <c r="P6" s="288"/>
      <c r="Q6" s="289"/>
      <c r="R6" s="287" t="s">
        <v>297</v>
      </c>
      <c r="S6" s="288"/>
      <c r="T6" s="288"/>
      <c r="U6" s="288"/>
      <c r="V6" s="288"/>
      <c r="W6" s="288"/>
      <c r="X6" s="289"/>
      <c r="Y6" s="287" t="s">
        <v>298</v>
      </c>
      <c r="Z6" s="288"/>
      <c r="AA6" s="288"/>
      <c r="AB6" s="288"/>
      <c r="AC6" s="288"/>
      <c r="AD6" s="288"/>
      <c r="AE6" s="289"/>
      <c r="AF6" s="287" t="s">
        <v>299</v>
      </c>
      <c r="AG6" s="288"/>
      <c r="AH6" s="288"/>
      <c r="AI6" s="288"/>
      <c r="AJ6" s="288"/>
      <c r="AK6" s="288"/>
      <c r="AL6" s="289"/>
      <c r="AM6" s="287" t="s">
        <v>300</v>
      </c>
      <c r="AN6" s="288"/>
      <c r="AO6" s="288"/>
      <c r="AP6" s="288"/>
      <c r="AQ6" s="288"/>
      <c r="AR6" s="288"/>
      <c r="AS6" s="289"/>
      <c r="AT6" s="290" t="s">
        <v>31</v>
      </c>
      <c r="AU6" s="291"/>
      <c r="AV6" s="291"/>
      <c r="AW6" s="291"/>
      <c r="AX6" s="291"/>
      <c r="AY6" s="291"/>
      <c r="AZ6" s="292"/>
      <c r="BA6" s="106"/>
      <c r="BB6" s="106"/>
      <c r="BC6" s="106"/>
      <c r="BD6" s="106"/>
      <c r="BE6" s="106"/>
      <c r="BF6" s="106"/>
      <c r="BG6" s="106"/>
    </row>
    <row r="7" spans="1:59" ht="60.75" customHeight="1">
      <c r="A7" s="295"/>
      <c r="B7" s="298"/>
      <c r="C7" s="298"/>
      <c r="D7" s="161" t="s">
        <v>286</v>
      </c>
      <c r="E7" s="161" t="s">
        <v>287</v>
      </c>
      <c r="F7" s="161" t="s">
        <v>288</v>
      </c>
      <c r="G7" s="136" t="s">
        <v>289</v>
      </c>
      <c r="H7" s="136" t="s">
        <v>290</v>
      </c>
      <c r="I7" s="136" t="s">
        <v>291</v>
      </c>
      <c r="J7" s="135" t="s">
        <v>292</v>
      </c>
      <c r="K7" s="162" t="s">
        <v>286</v>
      </c>
      <c r="L7" s="162" t="s">
        <v>287</v>
      </c>
      <c r="M7" s="162" t="s">
        <v>288</v>
      </c>
      <c r="N7" s="163" t="s">
        <v>289</v>
      </c>
      <c r="O7" s="163" t="s">
        <v>290</v>
      </c>
      <c r="P7" s="163" t="s">
        <v>291</v>
      </c>
      <c r="Q7" s="162" t="s">
        <v>292</v>
      </c>
      <c r="R7" s="162" t="s">
        <v>286</v>
      </c>
      <c r="S7" s="162" t="s">
        <v>287</v>
      </c>
      <c r="T7" s="162" t="s">
        <v>288</v>
      </c>
      <c r="U7" s="163" t="s">
        <v>289</v>
      </c>
      <c r="V7" s="163" t="s">
        <v>290</v>
      </c>
      <c r="W7" s="163" t="s">
        <v>291</v>
      </c>
      <c r="X7" s="162" t="s">
        <v>292</v>
      </c>
      <c r="Y7" s="162" t="s">
        <v>286</v>
      </c>
      <c r="Z7" s="162" t="s">
        <v>287</v>
      </c>
      <c r="AA7" s="162" t="s">
        <v>288</v>
      </c>
      <c r="AB7" s="163" t="s">
        <v>289</v>
      </c>
      <c r="AC7" s="163" t="s">
        <v>290</v>
      </c>
      <c r="AD7" s="163" t="s">
        <v>291</v>
      </c>
      <c r="AE7" s="162" t="s">
        <v>292</v>
      </c>
      <c r="AF7" s="162" t="s">
        <v>286</v>
      </c>
      <c r="AG7" s="162" t="s">
        <v>287</v>
      </c>
      <c r="AH7" s="162" t="s">
        <v>288</v>
      </c>
      <c r="AI7" s="163" t="s">
        <v>289</v>
      </c>
      <c r="AJ7" s="163" t="s">
        <v>290</v>
      </c>
      <c r="AK7" s="163" t="s">
        <v>291</v>
      </c>
      <c r="AL7" s="162" t="s">
        <v>292</v>
      </c>
      <c r="AM7" s="162" t="s">
        <v>286</v>
      </c>
      <c r="AN7" s="162" t="s">
        <v>287</v>
      </c>
      <c r="AO7" s="162" t="s">
        <v>288</v>
      </c>
      <c r="AP7" s="163" t="s">
        <v>289</v>
      </c>
      <c r="AQ7" s="163" t="s">
        <v>290</v>
      </c>
      <c r="AR7" s="163" t="s">
        <v>291</v>
      </c>
      <c r="AS7" s="162" t="s">
        <v>292</v>
      </c>
      <c r="AT7" s="162" t="s">
        <v>286</v>
      </c>
      <c r="AU7" s="162" t="s">
        <v>287</v>
      </c>
      <c r="AV7" s="162" t="s">
        <v>288</v>
      </c>
      <c r="AW7" s="163" t="s">
        <v>289</v>
      </c>
      <c r="AX7" s="163" t="s">
        <v>290</v>
      </c>
      <c r="AY7" s="163" t="s">
        <v>291</v>
      </c>
      <c r="AZ7" s="162" t="s">
        <v>292</v>
      </c>
      <c r="BA7" s="106"/>
      <c r="BB7" s="106"/>
      <c r="BC7" s="106"/>
      <c r="BD7" s="106"/>
      <c r="BE7" s="106"/>
      <c r="BF7" s="106"/>
      <c r="BG7" s="106"/>
    </row>
    <row r="8" spans="1:59" ht="21.75" customHeight="1">
      <c r="A8" s="67"/>
      <c r="B8" s="137" t="str">
        <f>'[158]Приложение 1.1_раздел 1'!B36</f>
        <v>ВСЕГО</v>
      </c>
      <c r="C8" s="138"/>
      <c r="D8" s="164"/>
      <c r="E8" s="164"/>
      <c r="F8" s="164"/>
      <c r="G8" s="165"/>
      <c r="H8" s="165"/>
      <c r="I8" s="165"/>
      <c r="J8" s="165"/>
      <c r="K8" s="73"/>
      <c r="L8" s="73">
        <f>L9+L22+L83+L86</f>
        <v>899.3</v>
      </c>
      <c r="M8" s="73"/>
      <c r="N8" s="73"/>
      <c r="O8" s="73"/>
      <c r="P8" s="73">
        <f>P9+P22+P83+P86</f>
        <v>213.35999999999999</v>
      </c>
      <c r="Q8" s="73"/>
      <c r="R8" s="73"/>
      <c r="S8" s="73">
        <f>S9+S22+S83+S86</f>
        <v>861.5</v>
      </c>
      <c r="T8" s="73"/>
      <c r="U8" s="73"/>
      <c r="V8" s="73"/>
      <c r="W8" s="73">
        <f>W9+W22+W83+W86</f>
        <v>153.79999999999998</v>
      </c>
      <c r="X8" s="73"/>
      <c r="Y8" s="73"/>
      <c r="Z8" s="73">
        <f>Z9+Z22+Z83+Z86</f>
        <v>1336.1</v>
      </c>
      <c r="AA8" s="73"/>
      <c r="AB8" s="73"/>
      <c r="AC8" s="73"/>
      <c r="AD8" s="73">
        <f>AD9+AD22+AD83+AD86</f>
        <v>171.2</v>
      </c>
      <c r="AE8" s="73"/>
      <c r="AF8" s="73"/>
      <c r="AG8" s="73">
        <f>AG9+AG22+AG83+AG86</f>
        <v>863.19999999999993</v>
      </c>
      <c r="AH8" s="73"/>
      <c r="AI8" s="73"/>
      <c r="AJ8" s="73"/>
      <c r="AK8" s="73">
        <f>AK9+AK22+AK83+AK86</f>
        <v>164.48</v>
      </c>
      <c r="AL8" s="73"/>
      <c r="AM8" s="73"/>
      <c r="AN8" s="73">
        <f>AN9+AN22+AN83+AN86</f>
        <v>506.7</v>
      </c>
      <c r="AO8" s="73"/>
      <c r="AP8" s="73"/>
      <c r="AQ8" s="73"/>
      <c r="AR8" s="73">
        <f>AR9+AR22+AR83+AR86</f>
        <v>186</v>
      </c>
      <c r="AS8" s="73"/>
      <c r="AT8" s="73"/>
      <c r="AU8" s="73">
        <f>AU9+AU22+AU83+AU86</f>
        <v>4466.8</v>
      </c>
      <c r="AV8" s="73"/>
      <c r="AW8" s="73"/>
      <c r="AX8" s="73"/>
      <c r="AY8" s="73">
        <f>AY9+AY22+AY83+AY86</f>
        <v>888.83999999999992</v>
      </c>
      <c r="AZ8" s="73"/>
      <c r="BC8" s="139"/>
    </row>
    <row r="9" spans="1:59" ht="28.5">
      <c r="A9" s="140">
        <f>'[158]Приложение 1.1_раздел 1'!A37</f>
        <v>1</v>
      </c>
      <c r="B9" s="141" t="str">
        <f>'[158]Приложение 1.1_раздел 1'!B37</f>
        <v>Техническое перевооружение и реконструкция</v>
      </c>
      <c r="C9" s="138"/>
      <c r="D9" s="166"/>
      <c r="E9" s="166"/>
      <c r="F9" s="166"/>
      <c r="G9" s="166"/>
      <c r="H9" s="166"/>
      <c r="I9" s="166"/>
      <c r="J9" s="166"/>
      <c r="K9" s="167"/>
      <c r="L9" s="73">
        <f>L10+L15+L18</f>
        <v>217.9</v>
      </c>
      <c r="M9" s="73"/>
      <c r="N9" s="73"/>
      <c r="O9" s="73"/>
      <c r="P9" s="73">
        <f t="shared" ref="P9:AR9" si="0">P10+P15+P18</f>
        <v>26.16</v>
      </c>
      <c r="Q9" s="73"/>
      <c r="R9" s="73"/>
      <c r="S9" s="73">
        <f t="shared" si="0"/>
        <v>3.5</v>
      </c>
      <c r="T9" s="73"/>
      <c r="U9" s="73"/>
      <c r="V9" s="73"/>
      <c r="W9" s="73">
        <f t="shared" si="0"/>
        <v>2.2000000000000002</v>
      </c>
      <c r="X9" s="73"/>
      <c r="Y9" s="73"/>
      <c r="Z9" s="73">
        <f t="shared" si="0"/>
        <v>3.0999999999999996</v>
      </c>
      <c r="AA9" s="73"/>
      <c r="AB9" s="73"/>
      <c r="AC9" s="73"/>
      <c r="AD9" s="73">
        <f t="shared" si="0"/>
        <v>6.6</v>
      </c>
      <c r="AE9" s="73"/>
      <c r="AF9" s="73"/>
      <c r="AG9" s="73">
        <f t="shared" si="0"/>
        <v>84.4</v>
      </c>
      <c r="AH9" s="73"/>
      <c r="AI9" s="73"/>
      <c r="AJ9" s="73"/>
      <c r="AK9" s="73">
        <f t="shared" si="0"/>
        <v>10.6</v>
      </c>
      <c r="AL9" s="73"/>
      <c r="AM9" s="73"/>
      <c r="AN9" s="73">
        <f t="shared" si="0"/>
        <v>5.6999999999999993</v>
      </c>
      <c r="AO9" s="73"/>
      <c r="AP9" s="73"/>
      <c r="AQ9" s="73"/>
      <c r="AR9" s="73">
        <f t="shared" si="0"/>
        <v>12.6</v>
      </c>
      <c r="AS9" s="73"/>
      <c r="AT9" s="73"/>
      <c r="AU9" s="73">
        <f t="shared" ref="AU9" si="1">AU10+AU15+AU18</f>
        <v>314.60000000000002</v>
      </c>
      <c r="AV9" s="73"/>
      <c r="AW9" s="73"/>
      <c r="AX9" s="73"/>
      <c r="AY9" s="73">
        <f t="shared" ref="AY9" si="2">AY10+AY15+AY18</f>
        <v>58.160000000000004</v>
      </c>
      <c r="AZ9" s="73"/>
      <c r="BC9" s="139"/>
    </row>
    <row r="10" spans="1:59" ht="21.75" customHeight="1">
      <c r="A10" s="140" t="str">
        <f>'[158]Приложение 1.1_раздел 1'!A38</f>
        <v>1.1</v>
      </c>
      <c r="B10" s="141" t="str">
        <f>'[158]Приложение 1.1_раздел 1'!B38</f>
        <v>ПС 110 кВ</v>
      </c>
      <c r="C10" s="138"/>
      <c r="D10" s="166"/>
      <c r="E10" s="166"/>
      <c r="F10" s="166"/>
      <c r="G10" s="166"/>
      <c r="H10" s="166"/>
      <c r="I10" s="166"/>
      <c r="J10" s="166"/>
      <c r="K10" s="167"/>
      <c r="L10" s="73">
        <f>SUM(L11:L14)</f>
        <v>206</v>
      </c>
      <c r="M10" s="73"/>
      <c r="N10" s="73"/>
      <c r="O10" s="73"/>
      <c r="P10" s="73">
        <f t="shared" ref="P10:AR10" si="3">SUM(P11:P14)</f>
        <v>2.46</v>
      </c>
      <c r="Q10" s="73"/>
      <c r="R10" s="73"/>
      <c r="S10" s="73">
        <f t="shared" si="3"/>
        <v>0</v>
      </c>
      <c r="T10" s="73"/>
      <c r="U10" s="73"/>
      <c r="V10" s="73"/>
      <c r="W10" s="73">
        <f t="shared" si="3"/>
        <v>0</v>
      </c>
      <c r="X10" s="73"/>
      <c r="Y10" s="73"/>
      <c r="Z10" s="73">
        <f t="shared" si="3"/>
        <v>0</v>
      </c>
      <c r="AA10" s="73"/>
      <c r="AB10" s="73"/>
      <c r="AC10" s="73"/>
      <c r="AD10" s="73">
        <f t="shared" si="3"/>
        <v>0</v>
      </c>
      <c r="AE10" s="73"/>
      <c r="AF10" s="73"/>
      <c r="AG10" s="73">
        <f t="shared" si="3"/>
        <v>80</v>
      </c>
      <c r="AH10" s="73"/>
      <c r="AI10" s="73"/>
      <c r="AJ10" s="73"/>
      <c r="AK10" s="73">
        <f t="shared" si="3"/>
        <v>1</v>
      </c>
      <c r="AL10" s="73"/>
      <c r="AM10" s="73"/>
      <c r="AN10" s="73">
        <f t="shared" si="3"/>
        <v>0</v>
      </c>
      <c r="AO10" s="73"/>
      <c r="AP10" s="73"/>
      <c r="AQ10" s="73"/>
      <c r="AR10" s="73">
        <f t="shared" si="3"/>
        <v>0</v>
      </c>
      <c r="AS10" s="73"/>
      <c r="AT10" s="73"/>
      <c r="AU10" s="73">
        <f t="shared" ref="AU10" si="4">SUM(AU11:AU14)</f>
        <v>286</v>
      </c>
      <c r="AV10" s="73"/>
      <c r="AW10" s="73"/>
      <c r="AX10" s="73"/>
      <c r="AY10" s="73">
        <f t="shared" ref="AY10" si="5">SUM(AY11:AY14)</f>
        <v>3.46</v>
      </c>
      <c r="AZ10" s="73"/>
      <c r="BC10" s="139"/>
    </row>
    <row r="11" spans="1:59" ht="30">
      <c r="A11" s="67" t="str">
        <f>'[158]Приложение 1.1_раздел 1'!A39</f>
        <v>1.1.1</v>
      </c>
      <c r="B11" s="143" t="str">
        <f>'[158]Приложение 1.1_раздел 1'!B39</f>
        <v>Реконструкция и расширение ПС 110 кВ "Красный Октябрь"</v>
      </c>
      <c r="C11" s="69" t="str">
        <f>'[158]Приложение 1.1_раздел 1'!C39</f>
        <v>12-112</v>
      </c>
      <c r="D11" s="166"/>
      <c r="E11" s="168" t="str">
        <f>'[158]Приложение 1.2'!F22</f>
        <v>2*63</v>
      </c>
      <c r="F11" s="166"/>
      <c r="G11" s="166"/>
      <c r="H11" s="166"/>
      <c r="I11" s="166"/>
      <c r="J11" s="166"/>
      <c r="K11" s="167"/>
      <c r="L11" s="167">
        <v>126</v>
      </c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9"/>
      <c r="AU11" s="169">
        <f t="shared" ref="AU11:AU70" si="6">L11+S11+Z11+AG11+AN11</f>
        <v>126</v>
      </c>
      <c r="AV11" s="169"/>
      <c r="AW11" s="169"/>
      <c r="AX11" s="169"/>
      <c r="AY11" s="169"/>
      <c r="AZ11" s="169"/>
      <c r="BC11" s="139"/>
    </row>
    <row r="12" spans="1:59" ht="78.75" customHeight="1">
      <c r="A12" s="67" t="str">
        <f>'[158]Приложение 1.1_раздел 1'!A40</f>
        <v>1.1.2</v>
      </c>
      <c r="B12" s="143" t="str">
        <f>'[158]Приложение 1.1_раздел 1'!B40</f>
        <v xml:space="preserve">Реконструкция ПС 35/6 кВ и ГРУ 6 кВ, расположенных на территории ТЭЦ-17 ОАО "ТГК-1", включающая строительство нового ОРУ 110 кВ с установкой 2-х трансформаторов, модульного здания ОПУ и прокладку КЛ 110 кВ
</v>
      </c>
      <c r="C12" s="69" t="str">
        <f>'[158]Приложение 1.1_раздел 1'!C40</f>
        <v>13-105</v>
      </c>
      <c r="D12" s="166"/>
      <c r="E12" s="168" t="str">
        <f>'[158]Приложение 1.2'!F23</f>
        <v>2*40</v>
      </c>
      <c r="F12" s="166"/>
      <c r="G12" s="166"/>
      <c r="H12" s="166"/>
      <c r="I12" s="166" t="str">
        <f>'[158]Приложение 1.2'!K23</f>
        <v>2*1,23</v>
      </c>
      <c r="J12" s="166"/>
      <c r="K12" s="167"/>
      <c r="L12" s="167">
        <v>80</v>
      </c>
      <c r="M12" s="167"/>
      <c r="N12" s="167"/>
      <c r="O12" s="167"/>
      <c r="P12" s="167">
        <f>2*1.23</f>
        <v>2.46</v>
      </c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9"/>
      <c r="AU12" s="169">
        <f t="shared" si="6"/>
        <v>80</v>
      </c>
      <c r="AV12" s="169"/>
      <c r="AW12" s="169"/>
      <c r="AX12" s="169"/>
      <c r="AY12" s="169">
        <f t="shared" ref="AY12:AY70" si="7">P12+W12+AD12+AK12+AR12</f>
        <v>2.46</v>
      </c>
      <c r="AZ12" s="169"/>
      <c r="BC12" s="139"/>
    </row>
    <row r="13" spans="1:59" ht="26.25" customHeight="1">
      <c r="A13" s="67" t="str">
        <f>'[158]Приложение 1.1_раздел 1'!A41</f>
        <v>1.1.3</v>
      </c>
      <c r="B13" s="143" t="str">
        <f>'[158]Приложение 1.1_раздел 1'!B41</f>
        <v xml:space="preserve">Реконструкция ПС 110 кВ "Крестовская" </v>
      </c>
      <c r="C13" s="69" t="str">
        <f>'[158]Приложение 1.1_раздел 1'!C41</f>
        <v>15-101</v>
      </c>
      <c r="D13" s="166"/>
      <c r="E13" s="168" t="str">
        <f>'[158]Приложение 1.2'!F24</f>
        <v>2*63</v>
      </c>
      <c r="F13" s="166"/>
      <c r="G13" s="166"/>
      <c r="H13" s="166"/>
      <c r="I13" s="166"/>
      <c r="J13" s="166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9"/>
      <c r="AU13" s="169"/>
      <c r="AV13" s="169"/>
      <c r="AW13" s="169"/>
      <c r="AX13" s="169"/>
      <c r="AY13" s="169"/>
      <c r="AZ13" s="169"/>
      <c r="BC13" s="139"/>
    </row>
    <row r="14" spans="1:59" ht="31.5" customHeight="1">
      <c r="A14" s="67" t="str">
        <f>'[158]Приложение 1.1_раздел 1'!A42</f>
        <v>1.1.4</v>
      </c>
      <c r="B14" s="143" t="str">
        <f>'[158]Приложение 1.1_раздел 1'!B42</f>
        <v xml:space="preserve">Реконструкция системных РУ 110 кВ ЭС-1 Центральной ТЭЦ ОАО "ТГК-1"
</v>
      </c>
      <c r="C14" s="69" t="str">
        <f>'[158]Приложение 1.1_раздел 1'!C42</f>
        <v>13-210</v>
      </c>
      <c r="D14" s="166"/>
      <c r="E14" s="168" t="str">
        <f>'[158]Приложение 1.2'!F25</f>
        <v>1*80</v>
      </c>
      <c r="F14" s="166"/>
      <c r="G14" s="166"/>
      <c r="H14" s="166"/>
      <c r="I14" s="166" t="str">
        <f>'[158]Приложение 1.2'!K25</f>
        <v>2*0,5</v>
      </c>
      <c r="J14" s="166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>
        <v>80</v>
      </c>
      <c r="AH14" s="167"/>
      <c r="AI14" s="167"/>
      <c r="AJ14" s="167"/>
      <c r="AK14" s="167">
        <v>1</v>
      </c>
      <c r="AL14" s="167"/>
      <c r="AM14" s="167"/>
      <c r="AN14" s="167"/>
      <c r="AO14" s="167"/>
      <c r="AP14" s="167"/>
      <c r="AQ14" s="167"/>
      <c r="AR14" s="167"/>
      <c r="AS14" s="167"/>
      <c r="AT14" s="169"/>
      <c r="AU14" s="169">
        <f t="shared" si="6"/>
        <v>80</v>
      </c>
      <c r="AV14" s="169"/>
      <c r="AW14" s="169"/>
      <c r="AX14" s="169"/>
      <c r="AY14" s="169">
        <f t="shared" si="7"/>
        <v>1</v>
      </c>
      <c r="AZ14" s="169"/>
      <c r="BC14" s="139"/>
    </row>
    <row r="15" spans="1:59" ht="26.25" customHeight="1">
      <c r="A15" s="140" t="str">
        <f>'[158]Приложение 1.1_раздел 1'!A43</f>
        <v>1.2.</v>
      </c>
      <c r="B15" s="141" t="str">
        <f>'[158]Приложение 1.1_раздел 1'!B43</f>
        <v>Распределительная сеть</v>
      </c>
      <c r="C15" s="138"/>
      <c r="D15" s="166"/>
      <c r="E15" s="166"/>
      <c r="F15" s="166"/>
      <c r="G15" s="166"/>
      <c r="H15" s="166"/>
      <c r="I15" s="166"/>
      <c r="J15" s="166"/>
      <c r="K15" s="167"/>
      <c r="L15" s="169">
        <f>L16+L17</f>
        <v>11.9</v>
      </c>
      <c r="M15" s="169"/>
      <c r="N15" s="169"/>
      <c r="O15" s="169"/>
      <c r="P15" s="169">
        <f t="shared" ref="P15:AY15" si="8">P16+P17</f>
        <v>23.7</v>
      </c>
      <c r="Q15" s="169"/>
      <c r="R15" s="169"/>
      <c r="S15" s="169">
        <f t="shared" si="8"/>
        <v>3.5</v>
      </c>
      <c r="T15" s="169"/>
      <c r="U15" s="169"/>
      <c r="V15" s="169"/>
      <c r="W15" s="169">
        <f t="shared" si="8"/>
        <v>2.2000000000000002</v>
      </c>
      <c r="X15" s="169"/>
      <c r="Y15" s="169"/>
      <c r="Z15" s="169">
        <f t="shared" si="8"/>
        <v>3.0999999999999996</v>
      </c>
      <c r="AA15" s="169"/>
      <c r="AB15" s="169"/>
      <c r="AC15" s="169"/>
      <c r="AD15" s="169">
        <f t="shared" si="8"/>
        <v>6.6</v>
      </c>
      <c r="AE15" s="169"/>
      <c r="AF15" s="169"/>
      <c r="AG15" s="169">
        <f t="shared" si="8"/>
        <v>4.4000000000000004</v>
      </c>
      <c r="AH15" s="169"/>
      <c r="AI15" s="169"/>
      <c r="AJ15" s="169"/>
      <c r="AK15" s="169">
        <f t="shared" si="8"/>
        <v>9.6</v>
      </c>
      <c r="AL15" s="169"/>
      <c r="AM15" s="169"/>
      <c r="AN15" s="169">
        <f t="shared" si="8"/>
        <v>5.6999999999999993</v>
      </c>
      <c r="AO15" s="169"/>
      <c r="AP15" s="169"/>
      <c r="AQ15" s="169"/>
      <c r="AR15" s="169">
        <f t="shared" si="8"/>
        <v>12.6</v>
      </c>
      <c r="AS15" s="169"/>
      <c r="AT15" s="169"/>
      <c r="AU15" s="169">
        <f t="shared" si="8"/>
        <v>28.6</v>
      </c>
      <c r="AV15" s="169"/>
      <c r="AW15" s="169"/>
      <c r="AX15" s="169"/>
      <c r="AY15" s="169">
        <f t="shared" si="8"/>
        <v>54.7</v>
      </c>
      <c r="AZ15" s="169"/>
      <c r="BC15" s="139"/>
    </row>
    <row r="16" spans="1:59" ht="30">
      <c r="A16" s="67" t="str">
        <f>'[158]Приложение 1.1_раздел 1'!A44</f>
        <v>1.2.1</v>
      </c>
      <c r="B16" s="143" t="str">
        <f>'[158]Приложение 1.1_раздел 1'!B44</f>
        <v>Реконструкция распределительной сети 0,4-10 кВ</v>
      </c>
      <c r="C16" s="69"/>
      <c r="D16" s="166"/>
      <c r="E16" s="166"/>
      <c r="F16" s="166"/>
      <c r="G16" s="166"/>
      <c r="H16" s="166"/>
      <c r="I16" s="166"/>
      <c r="J16" s="166"/>
      <c r="K16" s="167"/>
      <c r="L16" s="167">
        <f>'[158]Приложение 1.3_раздел 1'!AG34</f>
        <v>8</v>
      </c>
      <c r="M16" s="167"/>
      <c r="N16" s="167"/>
      <c r="O16" s="167"/>
      <c r="P16" s="167">
        <f>'[158]Приложение 1.3_раздел 1'!AK34</f>
        <v>22</v>
      </c>
      <c r="Q16" s="167"/>
      <c r="R16" s="167"/>
      <c r="S16" s="167">
        <v>1.3</v>
      </c>
      <c r="T16" s="167"/>
      <c r="U16" s="167"/>
      <c r="V16" s="167"/>
      <c r="W16" s="167">
        <v>0.5</v>
      </c>
      <c r="X16" s="167"/>
      <c r="Y16" s="167"/>
      <c r="Z16" s="167">
        <v>1.4</v>
      </c>
      <c r="AA16" s="167"/>
      <c r="AB16" s="167"/>
      <c r="AC16" s="167"/>
      <c r="AD16" s="167">
        <v>0.5</v>
      </c>
      <c r="AE16" s="167"/>
      <c r="AF16" s="167"/>
      <c r="AG16" s="167">
        <v>1.5</v>
      </c>
      <c r="AH16" s="167"/>
      <c r="AI16" s="167"/>
      <c r="AJ16" s="167"/>
      <c r="AK16" s="167">
        <v>0.6</v>
      </c>
      <c r="AL16" s="167"/>
      <c r="AM16" s="167"/>
      <c r="AN16" s="167">
        <v>1.6</v>
      </c>
      <c r="AO16" s="167"/>
      <c r="AP16" s="167"/>
      <c r="AQ16" s="167"/>
      <c r="AR16" s="167">
        <v>0.6</v>
      </c>
      <c r="AS16" s="167"/>
      <c r="AT16" s="169"/>
      <c r="AU16" s="169">
        <f t="shared" ref="AU16" si="9">L16+S16+Z16+AG16+AN16</f>
        <v>13.8</v>
      </c>
      <c r="AV16" s="169"/>
      <c r="AW16" s="169"/>
      <c r="AX16" s="169"/>
      <c r="AY16" s="169">
        <f t="shared" ref="AY16" si="10">P16+W16+AD16+AK16+AR16</f>
        <v>24.200000000000003</v>
      </c>
      <c r="AZ16" s="169"/>
      <c r="BC16" s="139"/>
    </row>
    <row r="17" spans="1:55" ht="30">
      <c r="A17" s="67" t="str">
        <f>'[158]Приложение 1.1_раздел 1'!A45</f>
        <v>1.2.2</v>
      </c>
      <c r="B17" s="143" t="str">
        <f>'[158]Приложение 1.1_раздел 1'!B45</f>
        <v>Реализация мероприятий по повышению надежности сетей РЭС Колпино</v>
      </c>
      <c r="C17" s="69"/>
      <c r="D17" s="166"/>
      <c r="E17" s="166"/>
      <c r="F17" s="166"/>
      <c r="G17" s="166"/>
      <c r="H17" s="166"/>
      <c r="I17" s="166"/>
      <c r="J17" s="166"/>
      <c r="K17" s="167"/>
      <c r="L17" s="167">
        <f>'[158]Приложение 1.3_раздел 1'!AG35</f>
        <v>3.9000000000000004</v>
      </c>
      <c r="M17" s="167"/>
      <c r="N17" s="167"/>
      <c r="O17" s="167"/>
      <c r="P17" s="167">
        <f>'[158]Приложение 1.3_раздел 1'!AK35</f>
        <v>1.7</v>
      </c>
      <c r="Q17" s="167"/>
      <c r="R17" s="167"/>
      <c r="S17" s="167">
        <v>2.2000000000000002</v>
      </c>
      <c r="T17" s="167"/>
      <c r="U17" s="167"/>
      <c r="V17" s="167"/>
      <c r="W17" s="167">
        <v>1.7</v>
      </c>
      <c r="X17" s="167"/>
      <c r="Y17" s="167"/>
      <c r="Z17" s="167">
        <v>1.7</v>
      </c>
      <c r="AA17" s="167"/>
      <c r="AB17" s="167"/>
      <c r="AC17" s="167"/>
      <c r="AD17" s="167">
        <v>6.1</v>
      </c>
      <c r="AE17" s="167"/>
      <c r="AF17" s="167"/>
      <c r="AG17" s="167">
        <v>2.9</v>
      </c>
      <c r="AH17" s="167"/>
      <c r="AI17" s="167"/>
      <c r="AJ17" s="167"/>
      <c r="AK17" s="167">
        <v>9</v>
      </c>
      <c r="AL17" s="167"/>
      <c r="AM17" s="167"/>
      <c r="AN17" s="167">
        <v>4.0999999999999996</v>
      </c>
      <c r="AO17" s="167"/>
      <c r="AP17" s="167"/>
      <c r="AQ17" s="167"/>
      <c r="AR17" s="167">
        <v>12</v>
      </c>
      <c r="AS17" s="167"/>
      <c r="AT17" s="169"/>
      <c r="AU17" s="169">
        <f t="shared" si="6"/>
        <v>14.8</v>
      </c>
      <c r="AV17" s="169"/>
      <c r="AW17" s="169"/>
      <c r="AX17" s="169"/>
      <c r="AY17" s="169">
        <f t="shared" si="7"/>
        <v>30.5</v>
      </c>
      <c r="AZ17" s="169"/>
      <c r="BC17" s="139"/>
    </row>
    <row r="18" spans="1:55" ht="23.25" customHeight="1">
      <c r="A18" s="140" t="str">
        <f>'[158]Приложение 1.1_раздел 1'!A46</f>
        <v>1.3</v>
      </c>
      <c r="B18" s="141" t="str">
        <f>'[158]Приложение 1.1_раздел 1'!B46</f>
        <v>Прочие объекты</v>
      </c>
      <c r="C18" s="138"/>
      <c r="D18" s="166"/>
      <c r="E18" s="166"/>
      <c r="F18" s="166"/>
      <c r="G18" s="166"/>
      <c r="H18" s="166"/>
      <c r="I18" s="166"/>
      <c r="J18" s="166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9"/>
      <c r="AU18" s="169"/>
      <c r="AV18" s="169"/>
      <c r="AW18" s="169"/>
      <c r="AX18" s="169"/>
      <c r="AY18" s="169"/>
      <c r="AZ18" s="169"/>
      <c r="BC18" s="139"/>
    </row>
    <row r="19" spans="1:55" ht="66" hidden="1" customHeight="1">
      <c r="A19" s="67" t="str">
        <f>'[158]Приложение 1.1_раздел 1'!A47</f>
        <v>1.3.1</v>
      </c>
      <c r="B19" s="143" t="str">
        <f>'[158]Приложение 1.1_раздел 1'!B47</f>
        <v>Реализация мероприятий по телемеханизации и оптимизации системы диспетчерско-технологического управления объектами АО "СПб ЭС"</v>
      </c>
      <c r="C19" s="145"/>
      <c r="D19" s="166"/>
      <c r="E19" s="166"/>
      <c r="F19" s="166"/>
      <c r="G19" s="166"/>
      <c r="H19" s="166"/>
      <c r="I19" s="166"/>
      <c r="J19" s="166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9"/>
      <c r="AU19" s="169"/>
      <c r="AV19" s="169"/>
      <c r="AW19" s="169"/>
      <c r="AX19" s="169"/>
      <c r="AY19" s="169"/>
      <c r="AZ19" s="169"/>
      <c r="BC19" s="139"/>
    </row>
    <row r="20" spans="1:55" ht="30" hidden="1">
      <c r="A20" s="67" t="str">
        <f>'[158]Приложение 1.1_раздел 1'!A48</f>
        <v>1.3.2</v>
      </c>
      <c r="B20" s="143" t="str">
        <f>'[158]Приложение 1.1_раздел 1'!B48</f>
        <v>Создание опорной мультисервисной сети связи  АО "СПб ЭС"</v>
      </c>
      <c r="C20" s="145"/>
      <c r="D20" s="166"/>
      <c r="E20" s="166"/>
      <c r="F20" s="166"/>
      <c r="G20" s="166"/>
      <c r="H20" s="166"/>
      <c r="I20" s="166"/>
      <c r="J20" s="166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9"/>
      <c r="AU20" s="169"/>
      <c r="AV20" s="169"/>
      <c r="AW20" s="169"/>
      <c r="AX20" s="169"/>
      <c r="AY20" s="169"/>
      <c r="AZ20" s="169"/>
      <c r="BC20" s="139"/>
    </row>
    <row r="21" spans="1:55" ht="46.5" hidden="1" customHeight="1">
      <c r="A21" s="67" t="str">
        <f>'[158]Приложение 1.1_раздел 1'!A49</f>
        <v>1.3.4</v>
      </c>
      <c r="B21" s="143" t="str">
        <f>'[158]Приложение 1.1_раздел 1'!B49</f>
        <v>Реализация мероприятий по повышению антитеррористической и противодиверсионной защищенности объектов электроэнергетики</v>
      </c>
      <c r="C21" s="69"/>
      <c r="D21" s="166"/>
      <c r="E21" s="166"/>
      <c r="F21" s="166"/>
      <c r="G21" s="166"/>
      <c r="H21" s="166"/>
      <c r="I21" s="166"/>
      <c r="J21" s="166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9"/>
      <c r="AU21" s="169"/>
      <c r="AV21" s="169"/>
      <c r="AW21" s="169"/>
      <c r="AX21" s="169"/>
      <c r="AY21" s="169"/>
      <c r="AZ21" s="169"/>
      <c r="BC21" s="139"/>
    </row>
    <row r="22" spans="1:55" ht="21" customHeight="1">
      <c r="A22" s="140" t="str">
        <f>'[158]Приложение 1.1_раздел 1'!A50</f>
        <v>2.</v>
      </c>
      <c r="B22" s="141" t="str">
        <f>'[158]Приложение 1.1_раздел 1'!B50</f>
        <v>Новое строительство</v>
      </c>
      <c r="C22" s="138"/>
      <c r="D22" s="166"/>
      <c r="E22" s="166"/>
      <c r="F22" s="166"/>
      <c r="G22" s="166"/>
      <c r="H22" s="166"/>
      <c r="I22" s="166"/>
      <c r="J22" s="166"/>
      <c r="K22" s="167"/>
      <c r="L22" s="73">
        <f>L23+L28+L75</f>
        <v>681.4</v>
      </c>
      <c r="M22" s="73"/>
      <c r="N22" s="73"/>
      <c r="O22" s="73"/>
      <c r="P22" s="73">
        <f>P23+P28+P75</f>
        <v>187.2</v>
      </c>
      <c r="Q22" s="73"/>
      <c r="R22" s="73"/>
      <c r="S22" s="73">
        <f>S23+S28+S75</f>
        <v>858</v>
      </c>
      <c r="T22" s="73"/>
      <c r="U22" s="73"/>
      <c r="V22" s="73"/>
      <c r="W22" s="73">
        <f>W23+W28+W75</f>
        <v>151.6</v>
      </c>
      <c r="X22" s="73"/>
      <c r="Y22" s="73"/>
      <c r="Z22" s="73">
        <f>Z23+Z28+Z75</f>
        <v>1333</v>
      </c>
      <c r="AA22" s="73"/>
      <c r="AB22" s="73"/>
      <c r="AC22" s="73"/>
      <c r="AD22" s="73">
        <f>AD23+AD28+AD75</f>
        <v>164.6</v>
      </c>
      <c r="AE22" s="73"/>
      <c r="AF22" s="73"/>
      <c r="AG22" s="73">
        <f>AG23+AG28+AG75</f>
        <v>778.8</v>
      </c>
      <c r="AH22" s="73"/>
      <c r="AI22" s="73"/>
      <c r="AJ22" s="73"/>
      <c r="AK22" s="73">
        <f>AK23+AK28+AK75</f>
        <v>153.88</v>
      </c>
      <c r="AL22" s="73"/>
      <c r="AM22" s="73"/>
      <c r="AN22" s="73">
        <f>AN23+AN28+AN75</f>
        <v>501</v>
      </c>
      <c r="AO22" s="73"/>
      <c r="AP22" s="73"/>
      <c r="AQ22" s="73"/>
      <c r="AR22" s="73">
        <f>AR23+AR28+AR75</f>
        <v>173.4</v>
      </c>
      <c r="AS22" s="73"/>
      <c r="AT22" s="169"/>
      <c r="AU22" s="169">
        <f t="shared" si="6"/>
        <v>4152.2</v>
      </c>
      <c r="AV22" s="169"/>
      <c r="AW22" s="169"/>
      <c r="AX22" s="169"/>
      <c r="AY22" s="169">
        <f t="shared" si="7"/>
        <v>830.68</v>
      </c>
      <c r="AZ22" s="169"/>
      <c r="BC22" s="139"/>
    </row>
    <row r="23" spans="1:55" ht="28.5">
      <c r="A23" s="140" t="str">
        <f>'[158]Приложение 1.1_раздел 1'!A51</f>
        <v>2.1.</v>
      </c>
      <c r="B23" s="141" t="str">
        <f>'[158]Приложение 1.1_раздел 1'!B51</f>
        <v>Энергосбережение и повышение энергетической эффективности</v>
      </c>
      <c r="C23" s="138"/>
      <c r="D23" s="166"/>
      <c r="E23" s="166"/>
      <c r="F23" s="166"/>
      <c r="G23" s="166"/>
      <c r="H23" s="166"/>
      <c r="I23" s="166"/>
      <c r="J23" s="166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9"/>
      <c r="AU23" s="169"/>
      <c r="AV23" s="169"/>
      <c r="AW23" s="169"/>
      <c r="AX23" s="169"/>
      <c r="AY23" s="169"/>
      <c r="AZ23" s="169"/>
      <c r="BC23" s="139"/>
    </row>
    <row r="24" spans="1:55" ht="31.5" hidden="1" customHeight="1">
      <c r="A24" s="67" t="str">
        <f>'[158]Приложение 1.1_раздел 1'!A52</f>
        <v>2.1.1</v>
      </c>
      <c r="B24" s="143" t="str">
        <f>'[158]Приложение 1.1_раздел 1'!B52</f>
        <v xml:space="preserve">Организация АИИС </v>
      </c>
      <c r="C24" s="69"/>
      <c r="D24" s="166"/>
      <c r="E24" s="166"/>
      <c r="F24" s="166"/>
      <c r="G24" s="166"/>
      <c r="H24" s="166"/>
      <c r="I24" s="166"/>
      <c r="J24" s="166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9"/>
      <c r="AU24" s="169"/>
      <c r="AV24" s="169"/>
      <c r="AW24" s="169"/>
      <c r="AX24" s="169"/>
      <c r="AY24" s="169"/>
      <c r="AZ24" s="169"/>
      <c r="BC24" s="139"/>
    </row>
    <row r="25" spans="1:55" ht="30.75" hidden="1" customHeight="1">
      <c r="A25" s="67" t="str">
        <f>'[158]Приложение 1.1_раздел 1'!A53</f>
        <v>2.1.2</v>
      </c>
      <c r="B25" s="143" t="str">
        <f>'[158]Приложение 1.1_раздел 1'!B53</f>
        <v xml:space="preserve">Оснащение многоквартирных домов общедомовыми приборами учета э/эн в рамках ФЗ-261 </v>
      </c>
      <c r="C25" s="69"/>
      <c r="D25" s="166"/>
      <c r="E25" s="166"/>
      <c r="F25" s="166"/>
      <c r="G25" s="166"/>
      <c r="H25" s="166"/>
      <c r="I25" s="166"/>
      <c r="J25" s="166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9"/>
      <c r="AU25" s="169"/>
      <c r="AV25" s="169"/>
      <c r="AW25" s="169"/>
      <c r="AX25" s="169"/>
      <c r="AY25" s="169"/>
      <c r="AZ25" s="169"/>
      <c r="BC25" s="139"/>
    </row>
    <row r="26" spans="1:55" ht="30" hidden="1">
      <c r="A26" s="67" t="str">
        <f>'[158]Приложение 1.1_раздел 1'!A54</f>
        <v>2.1.3</v>
      </c>
      <c r="B26" s="143" t="str">
        <f>'[158]Приложение 1.1_раздел 1'!B54</f>
        <v>Центр сбора и обработки данных "Альфа-Центр"</v>
      </c>
      <c r="C26" s="69"/>
      <c r="D26" s="166"/>
      <c r="E26" s="166"/>
      <c r="F26" s="166"/>
      <c r="G26" s="166"/>
      <c r="H26" s="166"/>
      <c r="I26" s="166"/>
      <c r="J26" s="166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9"/>
      <c r="AU26" s="169"/>
      <c r="AV26" s="169"/>
      <c r="AW26" s="169"/>
      <c r="AX26" s="169"/>
      <c r="AY26" s="169"/>
      <c r="AZ26" s="169"/>
      <c r="BC26" s="139"/>
    </row>
    <row r="27" spans="1:55" ht="51" hidden="1" customHeight="1">
      <c r="A27" s="67" t="str">
        <f>'[158]Приложение 1.1_раздел 1'!A55</f>
        <v>2.1.4</v>
      </c>
      <c r="B27" s="143" t="str">
        <f>'[158]Приложение 1.1_раздел 1'!B55</f>
        <v>Оснащение электро-сетевого хозяйства на границе балансовой принадлежности с смежно-сетевыми организациями АИИС КУЭ</v>
      </c>
      <c r="C27" s="69"/>
      <c r="D27" s="166"/>
      <c r="E27" s="166"/>
      <c r="F27" s="166"/>
      <c r="G27" s="166"/>
      <c r="H27" s="166"/>
      <c r="I27" s="166"/>
      <c r="J27" s="166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9"/>
      <c r="AU27" s="169"/>
      <c r="AV27" s="169"/>
      <c r="AW27" s="169"/>
      <c r="AX27" s="169"/>
      <c r="AY27" s="169"/>
      <c r="AZ27" s="169"/>
      <c r="BC27" s="139"/>
    </row>
    <row r="28" spans="1:55" ht="24" customHeight="1">
      <c r="A28" s="140" t="str">
        <f>'[158]Приложение 1.1_раздел 1'!A56</f>
        <v>2.2.</v>
      </c>
      <c r="B28" s="141" t="str">
        <f>'[158]Приложение 1.1_раздел 1'!B56</f>
        <v>Прочее новое строительство</v>
      </c>
      <c r="C28" s="138"/>
      <c r="D28" s="166"/>
      <c r="E28" s="166"/>
      <c r="F28" s="166"/>
      <c r="G28" s="166"/>
      <c r="H28" s="166"/>
      <c r="I28" s="166"/>
      <c r="J28" s="166"/>
      <c r="K28" s="167"/>
      <c r="L28" s="73">
        <f>L29+L62+L71+L72</f>
        <v>681.4</v>
      </c>
      <c r="M28" s="73"/>
      <c r="N28" s="73"/>
      <c r="O28" s="73"/>
      <c r="P28" s="73">
        <f>P29+P62+P71+P72</f>
        <v>187.2</v>
      </c>
      <c r="Q28" s="73"/>
      <c r="R28" s="73"/>
      <c r="S28" s="73">
        <f>S29+S62+S71+S72</f>
        <v>858</v>
      </c>
      <c r="T28" s="73"/>
      <c r="U28" s="73"/>
      <c r="V28" s="73"/>
      <c r="W28" s="73">
        <f>W29+W62+W71+W72</f>
        <v>151.6</v>
      </c>
      <c r="X28" s="73"/>
      <c r="Y28" s="73"/>
      <c r="Z28" s="73">
        <f>Z29+Z62+Z71+Z72</f>
        <v>1333</v>
      </c>
      <c r="AA28" s="73"/>
      <c r="AB28" s="73"/>
      <c r="AC28" s="73"/>
      <c r="AD28" s="73">
        <f>AD29+AD62+AD71+AD72</f>
        <v>164.6</v>
      </c>
      <c r="AE28" s="73"/>
      <c r="AF28" s="73"/>
      <c r="AG28" s="73">
        <f>AG29+AG62+AG71+AG72</f>
        <v>778.8</v>
      </c>
      <c r="AH28" s="73"/>
      <c r="AI28" s="73"/>
      <c r="AJ28" s="73"/>
      <c r="AK28" s="73">
        <f>AK29+AK62+AK71+AK72</f>
        <v>153.88</v>
      </c>
      <c r="AL28" s="73"/>
      <c r="AM28" s="73"/>
      <c r="AN28" s="73">
        <f>AN29+AN62+AN71+AN72</f>
        <v>501</v>
      </c>
      <c r="AO28" s="73"/>
      <c r="AP28" s="73"/>
      <c r="AQ28" s="73"/>
      <c r="AR28" s="73">
        <f>AR29+AR62+AR71+AR72</f>
        <v>173.4</v>
      </c>
      <c r="AS28" s="73"/>
      <c r="AT28" s="169"/>
      <c r="AU28" s="169">
        <f t="shared" si="6"/>
        <v>4152.2</v>
      </c>
      <c r="AV28" s="169"/>
      <c r="AW28" s="169"/>
      <c r="AX28" s="169"/>
      <c r="AY28" s="169">
        <f t="shared" si="7"/>
        <v>830.68</v>
      </c>
      <c r="AZ28" s="169"/>
      <c r="BC28" s="139"/>
    </row>
    <row r="29" spans="1:55" ht="25.5" customHeight="1">
      <c r="A29" s="140" t="str">
        <f>'[158]Приложение 1.1_раздел 1'!A57</f>
        <v>2.2.1</v>
      </c>
      <c r="B29" s="141" t="str">
        <f>'[158]Приложение 1.1_раздел 1'!B57</f>
        <v xml:space="preserve">    ПС 110 кВ </v>
      </c>
      <c r="C29" s="138"/>
      <c r="D29" s="166"/>
      <c r="E29" s="166"/>
      <c r="F29" s="166"/>
      <c r="G29" s="166"/>
      <c r="H29" s="166"/>
      <c r="I29" s="166"/>
      <c r="J29" s="166"/>
      <c r="K29" s="167"/>
      <c r="L29" s="73">
        <f>SUM(L30:L61)</f>
        <v>582</v>
      </c>
      <c r="M29" s="73"/>
      <c r="N29" s="73"/>
      <c r="O29" s="73"/>
      <c r="P29" s="73">
        <f t="shared" ref="P29:AR29" si="11">SUM(P30:P61)</f>
        <v>58.6</v>
      </c>
      <c r="Q29" s="73"/>
      <c r="R29" s="73"/>
      <c r="S29" s="73">
        <f t="shared" si="11"/>
        <v>756</v>
      </c>
      <c r="T29" s="73"/>
      <c r="U29" s="73"/>
      <c r="V29" s="73"/>
      <c r="W29" s="73">
        <f t="shared" si="11"/>
        <v>28.6</v>
      </c>
      <c r="X29" s="73"/>
      <c r="Y29" s="73"/>
      <c r="Z29" s="73">
        <f t="shared" si="11"/>
        <v>1224</v>
      </c>
      <c r="AA29" s="73"/>
      <c r="AB29" s="73"/>
      <c r="AC29" s="73"/>
      <c r="AD29" s="73">
        <f t="shared" si="11"/>
        <v>37.1</v>
      </c>
      <c r="AE29" s="73"/>
      <c r="AF29" s="73"/>
      <c r="AG29" s="73">
        <f t="shared" si="11"/>
        <v>664</v>
      </c>
      <c r="AH29" s="73"/>
      <c r="AI29" s="73"/>
      <c r="AJ29" s="73"/>
      <c r="AK29" s="73">
        <f t="shared" si="11"/>
        <v>6.28</v>
      </c>
      <c r="AL29" s="73"/>
      <c r="AM29" s="73"/>
      <c r="AN29" s="73">
        <f t="shared" si="11"/>
        <v>378</v>
      </c>
      <c r="AO29" s="73"/>
      <c r="AP29" s="73"/>
      <c r="AQ29" s="73"/>
      <c r="AR29" s="73">
        <f t="shared" si="11"/>
        <v>34.4</v>
      </c>
      <c r="AS29" s="73"/>
      <c r="AT29" s="169"/>
      <c r="AU29" s="169">
        <f t="shared" si="6"/>
        <v>3604</v>
      </c>
      <c r="AV29" s="169"/>
      <c r="AW29" s="169"/>
      <c r="AX29" s="169"/>
      <c r="AY29" s="169">
        <f t="shared" si="7"/>
        <v>164.98000000000002</v>
      </c>
      <c r="AZ29" s="169"/>
      <c r="BC29" s="139"/>
    </row>
    <row r="30" spans="1:55" ht="19.5" customHeight="1">
      <c r="A30" s="67" t="str">
        <f>'[158]Приложение 1.1_раздел 1'!A58</f>
        <v>2.2.1.1</v>
      </c>
      <c r="B30" s="143" t="str">
        <f>'[158]Приложение 1.1_раздел 1'!B58</f>
        <v>ПС 110 кВ "ДК Порт"</v>
      </c>
      <c r="C30" s="69" t="str">
        <f>'[158]Приложение 1.1_раздел 1'!C58</f>
        <v>11-014</v>
      </c>
      <c r="D30" s="166"/>
      <c r="E30" s="167" t="str">
        <f>'[158]Приложение 1.2'!T41</f>
        <v>2*63</v>
      </c>
      <c r="F30" s="166"/>
      <c r="G30" s="166"/>
      <c r="H30" s="166"/>
      <c r="I30" s="167"/>
      <c r="J30" s="166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9"/>
      <c r="AU30" s="169">
        <f t="shared" si="6"/>
        <v>0</v>
      </c>
      <c r="AV30" s="169"/>
      <c r="AW30" s="169"/>
      <c r="AX30" s="169"/>
      <c r="AY30" s="169">
        <f t="shared" si="7"/>
        <v>0</v>
      </c>
      <c r="AZ30" s="169"/>
      <c r="BC30" s="139"/>
    </row>
    <row r="31" spans="1:55" ht="26.25" customHeight="1">
      <c r="A31" s="67" t="str">
        <f>'[158]Приложение 1.1_раздел 1'!A59</f>
        <v>2.2.1.2</v>
      </c>
      <c r="B31" s="143" t="str">
        <f>'[158]Приложение 1.1_раздел 1'!B59</f>
        <v>ПС 110 кВ "Невская губа" с КЛ 110 кВ</v>
      </c>
      <c r="C31" s="69" t="str">
        <f>'[158]Приложение 1.1_раздел 1'!C59</f>
        <v>12-201</v>
      </c>
      <c r="D31" s="166"/>
      <c r="E31" s="167" t="str">
        <f>'[158]Приложение 1.2'!T42</f>
        <v>2*63</v>
      </c>
      <c r="F31" s="166"/>
      <c r="G31" s="166"/>
      <c r="H31" s="166"/>
      <c r="I31" s="167" t="str">
        <f>'[158]Приложение 1.2'!Y42</f>
        <v>2*6,3</v>
      </c>
      <c r="J31" s="166"/>
      <c r="K31" s="167"/>
      <c r="L31" s="167">
        <v>126</v>
      </c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9"/>
      <c r="AU31" s="169">
        <f t="shared" si="6"/>
        <v>126</v>
      </c>
      <c r="AV31" s="169"/>
      <c r="AW31" s="169"/>
      <c r="AX31" s="169"/>
      <c r="AY31" s="169">
        <f t="shared" si="7"/>
        <v>0</v>
      </c>
      <c r="AZ31" s="169"/>
      <c r="BC31" s="139"/>
    </row>
    <row r="32" spans="1:55" ht="26.25" customHeight="1">
      <c r="A32" s="67" t="str">
        <f>'[158]Приложение 1.1_раздел 1'!A60</f>
        <v>2.2.1.3</v>
      </c>
      <c r="B32" s="143" t="str">
        <f>'[158]Приложение 1.1_раздел 1'!B60</f>
        <v xml:space="preserve">ПС 110 кВ "Цветной город" с КЛ 110 кВ </v>
      </c>
      <c r="C32" s="69" t="str">
        <f>'[158]Приложение 1.1_раздел 1'!C60</f>
        <v>15-218</v>
      </c>
      <c r="D32" s="166"/>
      <c r="E32" s="167" t="str">
        <f>'[158]Приложение 1.2'!T43</f>
        <v>2*63</v>
      </c>
      <c r="F32" s="166"/>
      <c r="G32" s="166"/>
      <c r="H32" s="166"/>
      <c r="I32" s="167" t="str">
        <f>'[158]Приложение 1.2'!Y43</f>
        <v>2*7,2</v>
      </c>
      <c r="J32" s="166"/>
      <c r="K32" s="167"/>
      <c r="L32" s="167">
        <v>126</v>
      </c>
      <c r="M32" s="167"/>
      <c r="N32" s="167"/>
      <c r="O32" s="167"/>
      <c r="P32" s="167">
        <v>14.4</v>
      </c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9"/>
      <c r="AU32" s="169">
        <f t="shared" si="6"/>
        <v>126</v>
      </c>
      <c r="AV32" s="169"/>
      <c r="AW32" s="169"/>
      <c r="AX32" s="169"/>
      <c r="AY32" s="169">
        <f t="shared" si="7"/>
        <v>14.4</v>
      </c>
      <c r="AZ32" s="169"/>
      <c r="BC32" s="139"/>
    </row>
    <row r="33" spans="1:55" ht="26.25" customHeight="1">
      <c r="A33" s="67" t="str">
        <f>'[158]Приложение 1.1_раздел 1'!A61</f>
        <v>2.2.1.4</v>
      </c>
      <c r="B33" s="143" t="str">
        <f>'[158]Приложение 1.1_раздел 1'!B61</f>
        <v>ПС 110 кВ "67-А" с КЛ 110 кВ</v>
      </c>
      <c r="C33" s="69" t="str">
        <f>'[158]Приложение 1.1_раздел 1'!C61</f>
        <v>15-105</v>
      </c>
      <c r="D33" s="166"/>
      <c r="E33" s="167" t="str">
        <f>'[158]Приложение 1.2'!T44</f>
        <v>2*63</v>
      </c>
      <c r="F33" s="166"/>
      <c r="G33" s="166"/>
      <c r="H33" s="166"/>
      <c r="I33" s="167" t="str">
        <f>'[158]Приложение 1.2'!Y44</f>
        <v>2*0,5</v>
      </c>
      <c r="J33" s="166"/>
      <c r="K33" s="167"/>
      <c r="L33" s="167">
        <v>50</v>
      </c>
      <c r="M33" s="167"/>
      <c r="N33" s="167"/>
      <c r="O33" s="167"/>
      <c r="P33" s="167">
        <v>1</v>
      </c>
      <c r="Q33" s="167"/>
      <c r="R33" s="167"/>
      <c r="S33" s="167">
        <v>126</v>
      </c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9"/>
      <c r="AU33" s="169">
        <f t="shared" si="6"/>
        <v>176</v>
      </c>
      <c r="AV33" s="169"/>
      <c r="AW33" s="169"/>
      <c r="AX33" s="169"/>
      <c r="AY33" s="169">
        <f t="shared" si="7"/>
        <v>1</v>
      </c>
      <c r="AZ33" s="169"/>
      <c r="BC33" s="139"/>
    </row>
    <row r="34" spans="1:55" ht="26.25" customHeight="1">
      <c r="A34" s="67" t="str">
        <f>'[158]Приложение 1.1_раздел 1'!A62</f>
        <v>2.2.1.5</v>
      </c>
      <c r="B34" s="143" t="str">
        <f>'[158]Приложение 1.1_раздел 1'!B62</f>
        <v>ПС 110 кВ "Московская-товарная"  с КЛ 110 кВ</v>
      </c>
      <c r="C34" s="69" t="str">
        <f>'[158]Приложение 1.1_раздел 1'!C62</f>
        <v>09-010</v>
      </c>
      <c r="D34" s="166"/>
      <c r="E34" s="167" t="str">
        <f>'[158]Приложение 1.2'!T45</f>
        <v>2*63</v>
      </c>
      <c r="F34" s="166"/>
      <c r="G34" s="166"/>
      <c r="H34" s="166"/>
      <c r="I34" s="167" t="str">
        <f>'[158]Приложение 1.2'!Y45</f>
        <v>2*0,5</v>
      </c>
      <c r="J34" s="166"/>
      <c r="K34" s="167"/>
      <c r="L34" s="167"/>
      <c r="M34" s="167"/>
      <c r="N34" s="167"/>
      <c r="O34" s="167"/>
      <c r="P34" s="167"/>
      <c r="Q34" s="167"/>
      <c r="R34" s="167"/>
      <c r="S34" s="167">
        <v>126</v>
      </c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9"/>
      <c r="AU34" s="169">
        <f t="shared" si="6"/>
        <v>126</v>
      </c>
      <c r="AV34" s="169"/>
      <c r="AW34" s="169"/>
      <c r="AX34" s="169"/>
      <c r="AY34" s="169">
        <f t="shared" si="7"/>
        <v>0</v>
      </c>
      <c r="AZ34" s="169"/>
      <c r="BC34" s="139"/>
    </row>
    <row r="35" spans="1:55" ht="26.25" customHeight="1">
      <c r="A35" s="67" t="str">
        <f>'[158]Приложение 1.1_раздел 1'!A63</f>
        <v>2.2.1.6</v>
      </c>
      <c r="B35" s="143" t="str">
        <f>'[158]Приложение 1.1_раздел 1'!B63</f>
        <v>ПС 110 кВ "Шушары-3" с  КЛ 110 кВ</v>
      </c>
      <c r="C35" s="69" t="str">
        <f>'[158]Приложение 1.1_раздел 1'!C63</f>
        <v>13-224</v>
      </c>
      <c r="D35" s="166"/>
      <c r="E35" s="167" t="str">
        <f>'[158]Приложение 1.2'!T46</f>
        <v>2*63</v>
      </c>
      <c r="F35" s="166"/>
      <c r="G35" s="166"/>
      <c r="H35" s="166"/>
      <c r="I35" s="167" t="str">
        <f>'[158]Приложение 1.2'!Y46</f>
        <v>2*7,75</v>
      </c>
      <c r="J35" s="166"/>
      <c r="K35" s="167"/>
      <c r="L35" s="167"/>
      <c r="M35" s="167"/>
      <c r="N35" s="167"/>
      <c r="O35" s="167"/>
      <c r="P35" s="167"/>
      <c r="Q35" s="167"/>
      <c r="R35" s="167"/>
      <c r="S35" s="167">
        <v>126</v>
      </c>
      <c r="T35" s="167"/>
      <c r="U35" s="167"/>
      <c r="V35" s="167"/>
      <c r="W35" s="167">
        <f>2*7.75</f>
        <v>15.5</v>
      </c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9"/>
      <c r="AU35" s="169">
        <f t="shared" si="6"/>
        <v>126</v>
      </c>
      <c r="AV35" s="169"/>
      <c r="AW35" s="169"/>
      <c r="AX35" s="169"/>
      <c r="AY35" s="169">
        <f t="shared" si="7"/>
        <v>15.5</v>
      </c>
      <c r="AZ35" s="169"/>
      <c r="BC35" s="139"/>
    </row>
    <row r="36" spans="1:55" ht="33" customHeight="1">
      <c r="A36" s="67" t="str">
        <f>'[158]Приложение 1.1_раздел 1'!A64</f>
        <v>2.2.1.7</v>
      </c>
      <c r="B36" s="143" t="str">
        <f>'[158]Приложение 1.1_раздел 1'!B64</f>
        <v>ПС 110 кВ "Шушары" (по Схеме "ПС Дальпитерстрой") с  КЛ 110 кВ</v>
      </c>
      <c r="C36" s="69" t="str">
        <f>'[158]Приложение 1.1_раздел 1'!C64</f>
        <v>15-202</v>
      </c>
      <c r="D36" s="166"/>
      <c r="E36" s="167" t="str">
        <f>'[158]Приложение 1.2'!T47</f>
        <v>2*63</v>
      </c>
      <c r="F36" s="166"/>
      <c r="G36" s="166"/>
      <c r="H36" s="166"/>
      <c r="I36" s="167" t="str">
        <f>'[158]Приложение 1.2'!Y47</f>
        <v>2*3</v>
      </c>
      <c r="J36" s="166"/>
      <c r="K36" s="167"/>
      <c r="L36" s="167"/>
      <c r="M36" s="167"/>
      <c r="N36" s="167"/>
      <c r="O36" s="167"/>
      <c r="P36" s="167"/>
      <c r="Q36" s="167"/>
      <c r="R36" s="167"/>
      <c r="S36" s="167">
        <v>126</v>
      </c>
      <c r="T36" s="167"/>
      <c r="U36" s="167"/>
      <c r="V36" s="167"/>
      <c r="W36" s="167">
        <v>6</v>
      </c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9"/>
      <c r="AU36" s="169">
        <f t="shared" si="6"/>
        <v>126</v>
      </c>
      <c r="AV36" s="169"/>
      <c r="AW36" s="169"/>
      <c r="AX36" s="169"/>
      <c r="AY36" s="169">
        <f t="shared" si="7"/>
        <v>6</v>
      </c>
      <c r="AZ36" s="169"/>
      <c r="BC36" s="139"/>
    </row>
    <row r="37" spans="1:55" ht="26.25" customHeight="1">
      <c r="A37" s="67" t="str">
        <f>'[158]Приложение 1.1_раздел 1'!A65</f>
        <v>2.2.1.8</v>
      </c>
      <c r="B37" s="143" t="str">
        <f>'[158]Приложение 1.1_раздел 1'!B65</f>
        <v>ПС 110 кВ "Бадаевская" с  КЛ 110 кВ</v>
      </c>
      <c r="C37" s="69" t="str">
        <f>'[158]Приложение 1.1_раздел 1'!C65</f>
        <v>13-228</v>
      </c>
      <c r="D37" s="166"/>
      <c r="E37" s="167" t="str">
        <f>'[158]Приложение 1.2'!T48</f>
        <v>2*63</v>
      </c>
      <c r="F37" s="166"/>
      <c r="G37" s="166"/>
      <c r="H37" s="166"/>
      <c r="I37" s="167" t="str">
        <f>'[158]Приложение 1.2'!Y48</f>
        <v>2*1,05</v>
      </c>
      <c r="J37" s="166"/>
      <c r="K37" s="167"/>
      <c r="L37" s="167"/>
      <c r="M37" s="167"/>
      <c r="N37" s="167"/>
      <c r="O37" s="167"/>
      <c r="P37" s="167"/>
      <c r="Q37" s="167"/>
      <c r="R37" s="167"/>
      <c r="S37" s="167">
        <v>126</v>
      </c>
      <c r="T37" s="167"/>
      <c r="U37" s="167"/>
      <c r="V37" s="167"/>
      <c r="W37" s="167">
        <f>2*1.05</f>
        <v>2.1</v>
      </c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9"/>
      <c r="AU37" s="169">
        <f t="shared" si="6"/>
        <v>126</v>
      </c>
      <c r="AV37" s="169"/>
      <c r="AW37" s="169"/>
      <c r="AX37" s="169"/>
      <c r="AY37" s="169">
        <f t="shared" si="7"/>
        <v>2.1</v>
      </c>
      <c r="AZ37" s="169"/>
      <c r="BC37" s="139"/>
    </row>
    <row r="38" spans="1:55" ht="26.25" customHeight="1">
      <c r="A38" s="67" t="str">
        <f>'[158]Приложение 1.1_раздел 1'!A66</f>
        <v>2.2.1.9</v>
      </c>
      <c r="B38" s="143" t="str">
        <f>'[158]Приложение 1.1_раздел 1'!B66</f>
        <v>ПС 110 кВ "Броневая-2"  с КЛ 110 кВ</v>
      </c>
      <c r="C38" s="69" t="str">
        <f>'[158]Приложение 1.1_раздел 1'!C66</f>
        <v>13-205</v>
      </c>
      <c r="D38" s="166"/>
      <c r="E38" s="167" t="str">
        <f>'[158]Приложение 1.2'!T49</f>
        <v>2*63</v>
      </c>
      <c r="F38" s="166"/>
      <c r="G38" s="166"/>
      <c r="H38" s="166"/>
      <c r="I38" s="167" t="str">
        <f>'[158]Приложение 1.2'!Y49</f>
        <v>2*2,5</v>
      </c>
      <c r="J38" s="166"/>
      <c r="K38" s="167"/>
      <c r="L38" s="167"/>
      <c r="M38" s="167"/>
      <c r="N38" s="167"/>
      <c r="O38" s="167"/>
      <c r="P38" s="167"/>
      <c r="Q38" s="167"/>
      <c r="R38" s="167"/>
      <c r="S38" s="167">
        <v>126</v>
      </c>
      <c r="T38" s="167"/>
      <c r="U38" s="167"/>
      <c r="V38" s="167"/>
      <c r="W38" s="167">
        <v>5</v>
      </c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9"/>
      <c r="AU38" s="169">
        <f t="shared" si="6"/>
        <v>126</v>
      </c>
      <c r="AV38" s="169"/>
      <c r="AW38" s="169"/>
      <c r="AX38" s="169"/>
      <c r="AY38" s="169">
        <f t="shared" si="7"/>
        <v>5</v>
      </c>
      <c r="AZ38" s="169"/>
      <c r="BC38" s="139"/>
    </row>
    <row r="39" spans="1:55" ht="26.25" customHeight="1">
      <c r="A39" s="67" t="str">
        <f>'[158]Приложение 1.1_раздел 1'!A67</f>
        <v>2.2.1.10</v>
      </c>
      <c r="B39" s="143" t="str">
        <f>'[158]Приложение 1.1_раздел 1'!B67</f>
        <v>ПС 110 кВ «Юго-Западная-1»</v>
      </c>
      <c r="C39" s="69" t="str">
        <f>'[158]Приложение 1.1_раздел 1'!C67</f>
        <v>09-009</v>
      </c>
      <c r="D39" s="166"/>
      <c r="E39" s="167" t="str">
        <f>'[158]Приложение 1.2'!T50</f>
        <v>2*40</v>
      </c>
      <c r="F39" s="166"/>
      <c r="G39" s="166"/>
      <c r="H39" s="166"/>
      <c r="I39" s="167"/>
      <c r="J39" s="166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>
        <v>80</v>
      </c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9"/>
      <c r="AU39" s="169">
        <f t="shared" si="6"/>
        <v>80</v>
      </c>
      <c r="AV39" s="169"/>
      <c r="AW39" s="169"/>
      <c r="AX39" s="169"/>
      <c r="AY39" s="169">
        <f t="shared" si="7"/>
        <v>0</v>
      </c>
      <c r="AZ39" s="169"/>
      <c r="BC39" s="139"/>
    </row>
    <row r="40" spans="1:55" ht="30" customHeight="1">
      <c r="A40" s="67" t="str">
        <f>'[158]Приложение 1.1_раздел 1'!A68</f>
        <v>2.2.1.11</v>
      </c>
      <c r="B40" s="143" t="str">
        <f>'[158]Приложение 1.1_раздел 1'!B68</f>
        <v>ПС 110 кВ  " Намыв-2" с  КЛ 110 кВ</v>
      </c>
      <c r="C40" s="69" t="str">
        <f>'[158]Приложение 1.1_раздел 1'!C68</f>
        <v>13-208</v>
      </c>
      <c r="D40" s="166"/>
      <c r="E40" s="167" t="str">
        <f>'[158]Приложение 1.2'!T51</f>
        <v>2*80</v>
      </c>
      <c r="F40" s="166"/>
      <c r="G40" s="166"/>
      <c r="H40" s="166"/>
      <c r="I40" s="167" t="str">
        <f>'[158]Приложение 1.2'!Y51</f>
        <v>1*8,8, 1*7</v>
      </c>
      <c r="J40" s="166"/>
      <c r="K40" s="167"/>
      <c r="L40" s="167">
        <v>80</v>
      </c>
      <c r="M40" s="167"/>
      <c r="N40" s="167"/>
      <c r="O40" s="167"/>
      <c r="P40" s="167">
        <f>'[158]Приложение 1.3_раздел 1'!AK58</f>
        <v>15.8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>
        <v>160</v>
      </c>
      <c r="AA40" s="167"/>
      <c r="AB40" s="167"/>
      <c r="AC40" s="167"/>
      <c r="AD40" s="167">
        <v>7</v>
      </c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9"/>
      <c r="AU40" s="169">
        <f t="shared" si="6"/>
        <v>240</v>
      </c>
      <c r="AV40" s="169"/>
      <c r="AW40" s="169"/>
      <c r="AX40" s="169"/>
      <c r="AY40" s="169">
        <f t="shared" si="7"/>
        <v>22.8</v>
      </c>
      <c r="AZ40" s="169"/>
      <c r="BC40" s="139"/>
    </row>
    <row r="41" spans="1:55" ht="26.25" customHeight="1">
      <c r="A41" s="67" t="str">
        <f>'[158]Приложение 1.1_раздел 1'!A69</f>
        <v>2.2.1.12</v>
      </c>
      <c r="B41" s="143" t="str">
        <f>'[158]Приложение 1.1_раздел 1'!B69</f>
        <v>ПС 110 кВ "Каменка" с  КЛ 110 кВ</v>
      </c>
      <c r="C41" s="69" t="str">
        <f>'[158]Приложение 1.1_раздел 1'!C69</f>
        <v>13-221</v>
      </c>
      <c r="D41" s="166"/>
      <c r="E41" s="167" t="str">
        <f>'[158]Приложение 1.2'!T52</f>
        <v>2*80</v>
      </c>
      <c r="F41" s="166"/>
      <c r="G41" s="166"/>
      <c r="H41" s="166"/>
      <c r="I41" s="167" t="str">
        <f>'[158]Приложение 1.2'!Y52</f>
        <v>2*6,9</v>
      </c>
      <c r="J41" s="166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>
        <v>160</v>
      </c>
      <c r="AA41" s="167"/>
      <c r="AB41" s="167"/>
      <c r="AC41" s="167"/>
      <c r="AD41" s="167">
        <f>2*6.9</f>
        <v>13.8</v>
      </c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9"/>
      <c r="AU41" s="169">
        <f t="shared" si="6"/>
        <v>160</v>
      </c>
      <c r="AV41" s="169"/>
      <c r="AW41" s="169"/>
      <c r="AX41" s="169"/>
      <c r="AY41" s="169">
        <f t="shared" si="7"/>
        <v>13.8</v>
      </c>
      <c r="AZ41" s="169"/>
      <c r="BC41" s="139"/>
    </row>
    <row r="42" spans="1:55" ht="26.25" customHeight="1">
      <c r="A42" s="67" t="str">
        <f>'[158]Приложение 1.1_раздел 1'!A70</f>
        <v>2.2.1.13</v>
      </c>
      <c r="B42" s="143" t="str">
        <f>'[158]Приложение 1.1_раздел 1'!B70</f>
        <v>ПС  110 кВ "347-А" с КЛ 110 кВ</v>
      </c>
      <c r="C42" s="69" t="str">
        <f>'[158]Приложение 1.1_раздел 1'!C70</f>
        <v>13-207</v>
      </c>
      <c r="D42" s="166"/>
      <c r="E42" s="167" t="str">
        <f>'[158]Приложение 1.2'!T53</f>
        <v>2*63</v>
      </c>
      <c r="F42" s="166"/>
      <c r="G42" s="166"/>
      <c r="H42" s="166"/>
      <c r="I42" s="167" t="str">
        <f>'[158]Приложение 1.2'!Y53</f>
        <v>2*0,5</v>
      </c>
      <c r="J42" s="166"/>
      <c r="K42" s="167"/>
      <c r="L42" s="167">
        <v>50</v>
      </c>
      <c r="M42" s="167"/>
      <c r="N42" s="167"/>
      <c r="O42" s="167"/>
      <c r="P42" s="167">
        <v>1</v>
      </c>
      <c r="Q42" s="167"/>
      <c r="R42" s="167"/>
      <c r="S42" s="167"/>
      <c r="T42" s="167"/>
      <c r="U42" s="167"/>
      <c r="V42" s="167"/>
      <c r="W42" s="167"/>
      <c r="X42" s="167"/>
      <c r="Y42" s="167"/>
      <c r="Z42" s="167">
        <v>126</v>
      </c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9"/>
      <c r="AU42" s="169">
        <f t="shared" si="6"/>
        <v>176</v>
      </c>
      <c r="AV42" s="169"/>
      <c r="AW42" s="169"/>
      <c r="AX42" s="169"/>
      <c r="AY42" s="169">
        <f t="shared" si="7"/>
        <v>1</v>
      </c>
      <c r="AZ42" s="169"/>
      <c r="BC42" s="139"/>
    </row>
    <row r="43" spans="1:55" ht="30.75" customHeight="1">
      <c r="A43" s="67" t="str">
        <f>'[158]Приложение 1.1_раздел 1'!A71</f>
        <v>2.2.1.14</v>
      </c>
      <c r="B43" s="143" t="str">
        <f>'[158]Приложение 1.1_раздел 1'!B71</f>
        <v>ПС  110 кВ "Комендантская" с  КЛ 110 кВ</v>
      </c>
      <c r="C43" s="69" t="str">
        <f>'[158]Приложение 1.1_раздел 1'!C71</f>
        <v>15-203</v>
      </c>
      <c r="D43" s="166"/>
      <c r="E43" s="167" t="str">
        <f>'[158]Приложение 1.2'!T54</f>
        <v>2*80</v>
      </c>
      <c r="F43" s="166"/>
      <c r="G43" s="166"/>
      <c r="H43" s="166"/>
      <c r="I43" s="167" t="str">
        <f>'[158]Приложение 1.2'!Y54</f>
        <v>1*7,3, 1*6,5</v>
      </c>
      <c r="J43" s="166"/>
      <c r="K43" s="167"/>
      <c r="L43" s="167">
        <v>50</v>
      </c>
      <c r="M43" s="167"/>
      <c r="N43" s="167"/>
      <c r="O43" s="167"/>
      <c r="P43" s="167">
        <f>7.3+6.5</f>
        <v>13.8</v>
      </c>
      <c r="Q43" s="167"/>
      <c r="R43" s="167"/>
      <c r="S43" s="167"/>
      <c r="T43" s="167"/>
      <c r="U43" s="167"/>
      <c r="V43" s="167"/>
      <c r="W43" s="167"/>
      <c r="X43" s="167"/>
      <c r="Y43" s="167"/>
      <c r="Z43" s="167">
        <v>160</v>
      </c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9"/>
      <c r="AU43" s="169">
        <f t="shared" si="6"/>
        <v>210</v>
      </c>
      <c r="AV43" s="169"/>
      <c r="AW43" s="169"/>
      <c r="AX43" s="169"/>
      <c r="AY43" s="169">
        <f t="shared" si="7"/>
        <v>13.8</v>
      </c>
      <c r="AZ43" s="169"/>
      <c r="BC43" s="139"/>
    </row>
    <row r="44" spans="1:55" ht="35.25" customHeight="1">
      <c r="A44" s="67" t="str">
        <f>'[158]Приложение 1.1_раздел 1'!A72</f>
        <v>2.2.1.15</v>
      </c>
      <c r="B44" s="143" t="str">
        <f>'[158]Приложение 1.1_раздел 1'!B72</f>
        <v>ПС 110 кВ "108-А" с  КЛ 110 кВ</v>
      </c>
      <c r="C44" s="69" t="str">
        <f>'[158]Приложение 1.1_раздел 1'!C72</f>
        <v>15-102</v>
      </c>
      <c r="D44" s="166"/>
      <c r="E44" s="167" t="str">
        <f>'[158]Приложение 1.2'!T55</f>
        <v>2*63</v>
      </c>
      <c r="F44" s="166"/>
      <c r="G44" s="166"/>
      <c r="H44" s="166"/>
      <c r="I44" s="167" t="str">
        <f>'[158]Приложение 1.2'!Y55</f>
        <v>1*0,6, 1*0,7</v>
      </c>
      <c r="J44" s="166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>
        <v>126</v>
      </c>
      <c r="AA44" s="167"/>
      <c r="AB44" s="167"/>
      <c r="AC44" s="167"/>
      <c r="AD44" s="167">
        <f>0.6+0.7</f>
        <v>1.2999999999999998</v>
      </c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9"/>
      <c r="AU44" s="169">
        <f t="shared" si="6"/>
        <v>126</v>
      </c>
      <c r="AV44" s="169"/>
      <c r="AW44" s="169"/>
      <c r="AX44" s="169"/>
      <c r="AY44" s="169">
        <f t="shared" si="7"/>
        <v>1.2999999999999998</v>
      </c>
      <c r="AZ44" s="169"/>
      <c r="BC44" s="139"/>
    </row>
    <row r="45" spans="1:55" ht="26.25" customHeight="1">
      <c r="A45" s="67" t="str">
        <f>'[158]Приложение 1.1_раздел 1'!A73</f>
        <v>2.2.1.16</v>
      </c>
      <c r="B45" s="143" t="str">
        <f>'[158]Приложение 1.1_раздел 1'!B73</f>
        <v>ПС 110 кВ "155-А" с  КЛ 110 кВ</v>
      </c>
      <c r="C45" s="69" t="str">
        <f>'[158]Приложение 1.1_раздел 1'!C73</f>
        <v>15-204</v>
      </c>
      <c r="D45" s="166"/>
      <c r="E45" s="167" t="str">
        <f>'[158]Приложение 1.2'!T56</f>
        <v>2*63</v>
      </c>
      <c r="F45" s="166"/>
      <c r="G45" s="166"/>
      <c r="H45" s="166"/>
      <c r="I45" s="167" t="str">
        <f>'[158]Приложение 1.2'!Y56</f>
        <v>2*1,8</v>
      </c>
      <c r="J45" s="166"/>
      <c r="K45" s="167"/>
      <c r="L45" s="167">
        <v>50</v>
      </c>
      <c r="M45" s="167"/>
      <c r="N45" s="167"/>
      <c r="O45" s="167"/>
      <c r="P45" s="167">
        <v>3.6</v>
      </c>
      <c r="Q45" s="167"/>
      <c r="R45" s="167"/>
      <c r="S45" s="167"/>
      <c r="T45" s="167"/>
      <c r="U45" s="167"/>
      <c r="V45" s="167"/>
      <c r="W45" s="167"/>
      <c r="X45" s="167"/>
      <c r="Y45" s="167"/>
      <c r="Z45" s="167">
        <v>126</v>
      </c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9"/>
      <c r="AU45" s="169">
        <f t="shared" si="6"/>
        <v>176</v>
      </c>
      <c r="AV45" s="169"/>
      <c r="AW45" s="169"/>
      <c r="AX45" s="169"/>
      <c r="AY45" s="169">
        <f t="shared" si="7"/>
        <v>3.6</v>
      </c>
      <c r="AZ45" s="169"/>
      <c r="BC45" s="139"/>
    </row>
    <row r="46" spans="1:55" ht="26.25" customHeight="1">
      <c r="A46" s="67" t="str">
        <f>'[158]Приложение 1.1_раздел 1'!A74</f>
        <v>2.2.1.17</v>
      </c>
      <c r="B46" s="143" t="str">
        <f>'[158]Приложение 1.1_раздел 1'!B74</f>
        <v>ПС 110 кВ "33-А Понтонная" с  КЛ 110 кВ</v>
      </c>
      <c r="C46" s="69" t="str">
        <f>'[158]Приложение 1.1_раздел 1'!C74</f>
        <v>14-121</v>
      </c>
      <c r="D46" s="166"/>
      <c r="E46" s="167" t="str">
        <f>'[158]Приложение 1.2'!T57</f>
        <v>2*63</v>
      </c>
      <c r="F46" s="166"/>
      <c r="G46" s="166"/>
      <c r="H46" s="166"/>
      <c r="I46" s="167" t="str">
        <f>'[158]Приложение 1.2'!Y57</f>
        <v>2*1</v>
      </c>
      <c r="J46" s="166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>
        <v>126</v>
      </c>
      <c r="AA46" s="167"/>
      <c r="AB46" s="167"/>
      <c r="AC46" s="167"/>
      <c r="AD46" s="167">
        <v>2</v>
      </c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9"/>
      <c r="AU46" s="169">
        <f t="shared" si="6"/>
        <v>126</v>
      </c>
      <c r="AV46" s="169"/>
      <c r="AW46" s="169"/>
      <c r="AX46" s="169"/>
      <c r="AY46" s="169">
        <f t="shared" si="7"/>
        <v>2</v>
      </c>
      <c r="AZ46" s="169"/>
      <c r="BC46" s="139"/>
    </row>
    <row r="47" spans="1:55" ht="26.25" customHeight="1">
      <c r="A47" s="67" t="str">
        <f>'[158]Приложение 1.1_раздел 1'!A75</f>
        <v>2.2.1.18</v>
      </c>
      <c r="B47" s="143" t="str">
        <f>'[158]Приложение 1.1_раздел 1'!B75</f>
        <v xml:space="preserve">ПС 110 кВ "Баррикада" с КЛ 110 кВ </v>
      </c>
      <c r="C47" s="69" t="str">
        <f>'[158]Приложение 1.1_раздел 1'!C75</f>
        <v>15-219</v>
      </c>
      <c r="D47" s="166"/>
      <c r="E47" s="167" t="str">
        <f>'[158]Приложение 1.2'!T58</f>
        <v>2*80</v>
      </c>
      <c r="F47" s="166"/>
      <c r="G47" s="166"/>
      <c r="H47" s="166"/>
      <c r="I47" s="167" t="str">
        <f>'[158]Приложение 1.2'!Y58</f>
        <v>2*6,5</v>
      </c>
      <c r="J47" s="166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>
        <v>160</v>
      </c>
      <c r="AA47" s="167"/>
      <c r="AB47" s="167"/>
      <c r="AC47" s="167"/>
      <c r="AD47" s="167">
        <f>2*6.5</f>
        <v>13</v>
      </c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9"/>
      <c r="AU47" s="169">
        <f t="shared" si="6"/>
        <v>160</v>
      </c>
      <c r="AV47" s="169"/>
      <c r="AW47" s="169"/>
      <c r="AX47" s="169"/>
      <c r="AY47" s="169">
        <f t="shared" si="7"/>
        <v>13</v>
      </c>
      <c r="AZ47" s="169"/>
      <c r="BC47" s="139"/>
    </row>
    <row r="48" spans="1:55" ht="33" customHeight="1">
      <c r="A48" s="67" t="str">
        <f>'[158]Приложение 1.1_раздел 1'!A76</f>
        <v>2.2.1.19</v>
      </c>
      <c r="B48" s="143" t="str">
        <f>'[158]Приложение 1.1_раздел 1'!B76</f>
        <v>ПС 110 кВ "Металлострой-2"  с  КЛ 110 кВ</v>
      </c>
      <c r="C48" s="69" t="str">
        <f>'[158]Приложение 1.1_раздел 1'!C76</f>
        <v>15-205</v>
      </c>
      <c r="D48" s="166"/>
      <c r="E48" s="167" t="str">
        <f>'[158]Приложение 1.2'!T59</f>
        <v>2*63</v>
      </c>
      <c r="F48" s="166"/>
      <c r="G48" s="166"/>
      <c r="H48" s="166"/>
      <c r="I48" s="167" t="str">
        <f>'[158]Приложение 1.2'!Y59</f>
        <v>2*3,04</v>
      </c>
      <c r="J48" s="166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>
        <v>126</v>
      </c>
      <c r="AH48" s="167"/>
      <c r="AI48" s="167"/>
      <c r="AJ48" s="167"/>
      <c r="AK48" s="167">
        <f>3.04*2</f>
        <v>6.08</v>
      </c>
      <c r="AL48" s="167"/>
      <c r="AM48" s="167"/>
      <c r="AN48" s="167"/>
      <c r="AO48" s="167"/>
      <c r="AP48" s="167"/>
      <c r="AQ48" s="167"/>
      <c r="AR48" s="167"/>
      <c r="AS48" s="167"/>
      <c r="AT48" s="169"/>
      <c r="AU48" s="169">
        <f t="shared" si="6"/>
        <v>126</v>
      </c>
      <c r="AV48" s="169"/>
      <c r="AW48" s="169"/>
      <c r="AX48" s="169"/>
      <c r="AY48" s="169">
        <f t="shared" si="7"/>
        <v>6.08</v>
      </c>
      <c r="AZ48" s="169"/>
      <c r="BC48" s="139"/>
    </row>
    <row r="49" spans="1:55" ht="26.25" customHeight="1">
      <c r="A49" s="67" t="str">
        <f>'[158]Приложение 1.1_раздел 1'!A77</f>
        <v>2.2.1.20</v>
      </c>
      <c r="B49" s="143" t="str">
        <f>'[158]Приложение 1.1_раздел 1'!B77</f>
        <v>ПС 110 кВ "Петровская" с КЛ 110 кВ</v>
      </c>
      <c r="C49" s="69" t="str">
        <f>'[158]Приложение 1.1_раздел 1'!C77</f>
        <v>09-011</v>
      </c>
      <c r="D49" s="166"/>
      <c r="E49" s="167" t="str">
        <f>'[158]Приложение 1.2'!T60</f>
        <v>2*63</v>
      </c>
      <c r="F49" s="166"/>
      <c r="G49" s="166"/>
      <c r="H49" s="166"/>
      <c r="I49" s="167" t="str">
        <f>'[158]Приложение 1.2'!Y60</f>
        <v>2*4,5</v>
      </c>
      <c r="J49" s="166"/>
      <c r="K49" s="167"/>
      <c r="L49" s="167">
        <v>50</v>
      </c>
      <c r="M49" s="167"/>
      <c r="N49" s="167"/>
      <c r="O49" s="167"/>
      <c r="P49" s="167">
        <v>9</v>
      </c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>
        <v>126</v>
      </c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9"/>
      <c r="AU49" s="169">
        <f t="shared" si="6"/>
        <v>176</v>
      </c>
      <c r="AV49" s="169"/>
      <c r="AW49" s="169"/>
      <c r="AX49" s="169"/>
      <c r="AY49" s="169">
        <f t="shared" si="7"/>
        <v>9</v>
      </c>
      <c r="AZ49" s="169"/>
      <c r="BC49" s="139"/>
    </row>
    <row r="50" spans="1:55" ht="30" customHeight="1">
      <c r="A50" s="67" t="str">
        <f>'[158]Приложение 1.1_раздел 1'!A78</f>
        <v>2.2.1.21</v>
      </c>
      <c r="B50" s="143" t="str">
        <f>'[158]Приложение 1.1_раздел 1'!B78</f>
        <v>ПС 110 кВ "Гагаринская" с заходами 110 кВ (на площадке ПС 220кВ "Чесменская")</v>
      </c>
      <c r="C50" s="69" t="str">
        <f>'[158]Приложение 1.1_раздел 1'!C78</f>
        <v>15-206</v>
      </c>
      <c r="D50" s="166"/>
      <c r="E50" s="167" t="str">
        <f>'[158]Приложение 1.2'!T61</f>
        <v>2*80</v>
      </c>
      <c r="F50" s="166"/>
      <c r="G50" s="166"/>
      <c r="H50" s="166"/>
      <c r="I50" s="167" t="str">
        <f>'[158]Приложение 1.2'!Y61</f>
        <v>2*0,1</v>
      </c>
      <c r="J50" s="166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>
        <v>160</v>
      </c>
      <c r="AH50" s="167"/>
      <c r="AI50" s="167"/>
      <c r="AJ50" s="167"/>
      <c r="AK50" s="167">
        <v>0.2</v>
      </c>
      <c r="AL50" s="167"/>
      <c r="AM50" s="167"/>
      <c r="AN50" s="167"/>
      <c r="AO50" s="167"/>
      <c r="AP50" s="167"/>
      <c r="AQ50" s="167"/>
      <c r="AR50" s="167"/>
      <c r="AS50" s="167"/>
      <c r="AT50" s="169"/>
      <c r="AU50" s="169">
        <f t="shared" si="6"/>
        <v>160</v>
      </c>
      <c r="AV50" s="169"/>
      <c r="AW50" s="169"/>
      <c r="AX50" s="169"/>
      <c r="AY50" s="169">
        <f t="shared" si="7"/>
        <v>0.2</v>
      </c>
      <c r="AZ50" s="169"/>
      <c r="BC50" s="139"/>
    </row>
    <row r="51" spans="1:55" ht="26.25" customHeight="1">
      <c r="A51" s="67" t="str">
        <f>'[158]Приложение 1.1_раздел 1'!A79</f>
        <v>2.2.1.22</v>
      </c>
      <c r="B51" s="143" t="str">
        <f>'[158]Приложение 1.1_раздел 1'!B79</f>
        <v xml:space="preserve"> ПС 110 кВ №369 Б</v>
      </c>
      <c r="C51" s="69" t="str">
        <f>'[158]Приложение 1.1_раздел 1'!C79</f>
        <v>15-207</v>
      </c>
      <c r="D51" s="166"/>
      <c r="E51" s="167" t="str">
        <f>'[158]Приложение 1.2'!T62</f>
        <v>2*63</v>
      </c>
      <c r="F51" s="166"/>
      <c r="G51" s="166"/>
      <c r="H51" s="166"/>
      <c r="I51" s="167"/>
      <c r="J51" s="166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>
        <v>126</v>
      </c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9"/>
      <c r="AU51" s="169">
        <f t="shared" si="6"/>
        <v>126</v>
      </c>
      <c r="AV51" s="169"/>
      <c r="AW51" s="169"/>
      <c r="AX51" s="169"/>
      <c r="AY51" s="169">
        <f t="shared" si="7"/>
        <v>0</v>
      </c>
      <c r="AZ51" s="169"/>
      <c r="BC51" s="139"/>
    </row>
    <row r="52" spans="1:55" ht="33" customHeight="1">
      <c r="A52" s="67" t="str">
        <f>'[158]Приложение 1.1_раздел 1'!A80</f>
        <v>2.2.1.23</v>
      </c>
      <c r="B52" s="143" t="str">
        <f>'[158]Приложение 1.1_раздел 1'!B80</f>
        <v xml:space="preserve">ПС 110 кВ "Поклонная гора" (по Схеме "ПС Озерки")       </v>
      </c>
      <c r="C52" s="69" t="str">
        <f>'[158]Приложение 1.1_раздел 1'!C80</f>
        <v>15-208</v>
      </c>
      <c r="D52" s="166"/>
      <c r="E52" s="167" t="str">
        <f>'[158]Приложение 1.2'!T63</f>
        <v>2*63</v>
      </c>
      <c r="F52" s="166"/>
      <c r="G52" s="166"/>
      <c r="H52" s="166"/>
      <c r="I52" s="167"/>
      <c r="J52" s="166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>
        <v>126</v>
      </c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9"/>
      <c r="AU52" s="169">
        <f t="shared" si="6"/>
        <v>126</v>
      </c>
      <c r="AV52" s="169"/>
      <c r="AW52" s="169"/>
      <c r="AX52" s="169"/>
      <c r="AY52" s="169">
        <f t="shared" si="7"/>
        <v>0</v>
      </c>
      <c r="AZ52" s="169"/>
      <c r="BC52" s="139"/>
    </row>
    <row r="53" spans="1:55" ht="26.25" customHeight="1">
      <c r="A53" s="67" t="str">
        <f>'[158]Приложение 1.1_раздел 1'!A81</f>
        <v>2.2.1.24</v>
      </c>
      <c r="B53" s="143" t="str">
        <f>'[158]Приложение 1.1_раздел 1'!B81</f>
        <v>ПС 110 кВ "Юнтолово" с КЛ 110 кВ</v>
      </c>
      <c r="C53" s="69" t="str">
        <f>'[158]Приложение 1.1_раздел 1'!C81</f>
        <v>08-027</v>
      </c>
      <c r="D53" s="166"/>
      <c r="E53" s="167" t="str">
        <f>'[158]Приложение 1.2'!T64</f>
        <v>2*63</v>
      </c>
      <c r="F53" s="166"/>
      <c r="G53" s="166"/>
      <c r="H53" s="166"/>
      <c r="I53" s="167" t="str">
        <f>'[158]Приложение 1.2'!Y64</f>
        <v>2*3,5</v>
      </c>
      <c r="J53" s="166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>
        <v>126</v>
      </c>
      <c r="AO53" s="167"/>
      <c r="AP53" s="167"/>
      <c r="AQ53" s="167"/>
      <c r="AR53" s="167">
        <v>7</v>
      </c>
      <c r="AS53" s="167"/>
      <c r="AT53" s="169"/>
      <c r="AU53" s="169">
        <f t="shared" si="6"/>
        <v>126</v>
      </c>
      <c r="AV53" s="169"/>
      <c r="AW53" s="169"/>
      <c r="AX53" s="169"/>
      <c r="AY53" s="169">
        <f t="shared" si="7"/>
        <v>7</v>
      </c>
      <c r="AZ53" s="169"/>
      <c r="BC53" s="139"/>
    </row>
    <row r="54" spans="1:55" ht="30" customHeight="1">
      <c r="A54" s="67" t="str">
        <f>'[158]Приложение 1.1_раздел 1'!A82</f>
        <v>2.2.1.25</v>
      </c>
      <c r="B54" s="143" t="str">
        <f>'[158]Приложение 1.1_раздел 1'!B82</f>
        <v>ПС 110 кВ "Обуховский завод" с  КЛ 110 кВ</v>
      </c>
      <c r="C54" s="69" t="str">
        <f>'[158]Приложение 1.1_раздел 1'!C82</f>
        <v>15-209</v>
      </c>
      <c r="D54" s="166"/>
      <c r="E54" s="167" t="str">
        <f>'[158]Приложение 1.2'!T65</f>
        <v>2*63</v>
      </c>
      <c r="F54" s="166"/>
      <c r="G54" s="166"/>
      <c r="H54" s="166"/>
      <c r="I54" s="167" t="str">
        <f>'[158]Приложение 1.2'!Y65</f>
        <v>1*3,4, 1*4</v>
      </c>
      <c r="J54" s="166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>
        <v>126</v>
      </c>
      <c r="AO54" s="167"/>
      <c r="AP54" s="167"/>
      <c r="AQ54" s="167"/>
      <c r="AR54" s="167">
        <v>7.4</v>
      </c>
      <c r="AS54" s="167"/>
      <c r="AT54" s="169"/>
      <c r="AU54" s="169">
        <f t="shared" si="6"/>
        <v>126</v>
      </c>
      <c r="AV54" s="169"/>
      <c r="AW54" s="169"/>
      <c r="AX54" s="169"/>
      <c r="AY54" s="169">
        <f t="shared" si="7"/>
        <v>7.4</v>
      </c>
      <c r="AZ54" s="169"/>
      <c r="BC54" s="139"/>
    </row>
    <row r="55" spans="1:55" ht="26.25" customHeight="1">
      <c r="A55" s="67" t="str">
        <f>'[158]Приложение 1.1_раздел 1'!A83</f>
        <v>2.2.1.26</v>
      </c>
      <c r="B55" s="143" t="str">
        <f>'[158]Приложение 1.1_раздел 1'!B83</f>
        <v>ПС 110 кВ "Ульянка" с  КЛ 110 кВ</v>
      </c>
      <c r="C55" s="69" t="str">
        <f>'[158]Приложение 1.1_раздел 1'!C83</f>
        <v>15-210</v>
      </c>
      <c r="D55" s="166"/>
      <c r="E55" s="167" t="str">
        <f>'[158]Приложение 1.2'!T66</f>
        <v>2*63</v>
      </c>
      <c r="F55" s="166"/>
      <c r="G55" s="166"/>
      <c r="H55" s="166"/>
      <c r="I55" s="167" t="str">
        <f>'[158]Приложение 1.2'!Y66</f>
        <v>2*10</v>
      </c>
      <c r="J55" s="166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>
        <v>126</v>
      </c>
      <c r="AO55" s="167"/>
      <c r="AP55" s="167"/>
      <c r="AQ55" s="167"/>
      <c r="AR55" s="167">
        <v>20</v>
      </c>
      <c r="AS55" s="167"/>
      <c r="AT55" s="169"/>
      <c r="AU55" s="169">
        <f t="shared" si="6"/>
        <v>126</v>
      </c>
      <c r="AV55" s="169"/>
      <c r="AW55" s="169"/>
      <c r="AX55" s="169"/>
      <c r="AY55" s="169">
        <f t="shared" si="7"/>
        <v>20</v>
      </c>
      <c r="AZ55" s="169"/>
      <c r="BC55" s="139"/>
    </row>
    <row r="56" spans="1:55" ht="26.25" customHeight="1">
      <c r="A56" s="67" t="str">
        <f>'[158]Приложение 1.1_раздел 1'!A84</f>
        <v>2.2.1.27</v>
      </c>
      <c r="B56" s="143" t="str">
        <f>'[158]Приложение 1.1_раздел 1'!B84</f>
        <v>ПС 110 кВ "Цветы" с  КЛ 110 кВ</v>
      </c>
      <c r="C56" s="69" t="str">
        <f>'[158]Приложение 1.1_раздел 1'!C84</f>
        <v>13-227</v>
      </c>
      <c r="D56" s="166"/>
      <c r="E56" s="167" t="str">
        <f>'[158]Приложение 1.2'!T67</f>
        <v>2*63</v>
      </c>
      <c r="F56" s="166"/>
      <c r="G56" s="166"/>
      <c r="H56" s="166"/>
      <c r="I56" s="167" t="str">
        <f>'[158]Приложение 1.2'!Y67</f>
        <v>2*3,1</v>
      </c>
      <c r="J56" s="166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9"/>
      <c r="AU56" s="169">
        <f t="shared" si="6"/>
        <v>0</v>
      </c>
      <c r="AV56" s="169"/>
      <c r="AW56" s="169"/>
      <c r="AX56" s="169"/>
      <c r="AY56" s="169">
        <f t="shared" si="7"/>
        <v>0</v>
      </c>
      <c r="AZ56" s="169"/>
      <c r="BC56" s="139"/>
    </row>
    <row r="57" spans="1:55" ht="26.25" customHeight="1">
      <c r="A57" s="67" t="str">
        <f>'[158]Приложение 1.1_раздел 1'!A85</f>
        <v>2.2.1.28</v>
      </c>
      <c r="B57" s="143" t="str">
        <f>'[158]Приложение 1.1_раздел 1'!B85</f>
        <v>ПС 110 кВ "Горская" с  КЛ 110 кВ</v>
      </c>
      <c r="C57" s="69" t="str">
        <f>'[158]Приложение 1.1_раздел 1'!C85</f>
        <v>15-212</v>
      </c>
      <c r="D57" s="166"/>
      <c r="E57" s="167" t="str">
        <f>'[158]Приложение 1.2'!T68</f>
        <v>2*63</v>
      </c>
      <c r="F57" s="166"/>
      <c r="G57" s="166"/>
      <c r="H57" s="166"/>
      <c r="I57" s="167" t="str">
        <f>'[158]Приложение 1.2'!Y68</f>
        <v>2*12,4</v>
      </c>
      <c r="J57" s="166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9"/>
      <c r="AU57" s="169">
        <f t="shared" si="6"/>
        <v>0</v>
      </c>
      <c r="AV57" s="169"/>
      <c r="AW57" s="169"/>
      <c r="AX57" s="169"/>
      <c r="AY57" s="169">
        <f t="shared" si="7"/>
        <v>0</v>
      </c>
      <c r="AZ57" s="169"/>
      <c r="BC57" s="139"/>
    </row>
    <row r="58" spans="1:55" ht="26.25" customHeight="1">
      <c r="A58" s="67" t="str">
        <f>'[158]Приложение 1.1_раздел 1'!A86</f>
        <v>2.2.1.29</v>
      </c>
      <c r="B58" s="143" t="str">
        <f>'[158]Приложение 1.1_раздел 1'!B86</f>
        <v>ПС 110 кВ " Намыв-1" с  КЛ 110 кВ</v>
      </c>
      <c r="C58" s="69" t="str">
        <f>'[158]Приложение 1.1_раздел 1'!C86</f>
        <v>15-213</v>
      </c>
      <c r="D58" s="166"/>
      <c r="E58" s="167" t="str">
        <f>'[158]Приложение 1.2'!T69</f>
        <v>2*80</v>
      </c>
      <c r="F58" s="166"/>
      <c r="G58" s="166"/>
      <c r="H58" s="166"/>
      <c r="I58" s="167" t="str">
        <f>'[158]Приложение 1.2'!Y69</f>
        <v>2*0,2</v>
      </c>
      <c r="J58" s="166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9"/>
      <c r="AU58" s="169">
        <f t="shared" si="6"/>
        <v>0</v>
      </c>
      <c r="AV58" s="169"/>
      <c r="AW58" s="169"/>
      <c r="AX58" s="169"/>
      <c r="AY58" s="169">
        <f t="shared" si="7"/>
        <v>0</v>
      </c>
      <c r="AZ58" s="169"/>
      <c r="BC58" s="139"/>
    </row>
    <row r="59" spans="1:55" ht="26.25" customHeight="1">
      <c r="A59" s="67" t="str">
        <f>'[158]Приложение 1.1_раздел 1'!A87</f>
        <v>2.2.1.30</v>
      </c>
      <c r="B59" s="143" t="str">
        <f>'[158]Приложение 1.1_раздел 1'!B87</f>
        <v>ПС 110 кВ "Конная Лахта" с КЛ 110 кВ</v>
      </c>
      <c r="C59" s="69" t="str">
        <f>'[158]Приложение 1.1_раздел 1'!C87</f>
        <v>15-214</v>
      </c>
      <c r="D59" s="166"/>
      <c r="E59" s="167" t="str">
        <f>'[158]Приложение 1.2'!T70</f>
        <v>2*63</v>
      </c>
      <c r="F59" s="166"/>
      <c r="G59" s="166"/>
      <c r="H59" s="166"/>
      <c r="I59" s="167" t="str">
        <f>'[158]Приложение 1.2'!Y70</f>
        <v>2*1</v>
      </c>
      <c r="J59" s="166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9"/>
      <c r="AU59" s="169">
        <f t="shared" si="6"/>
        <v>0</v>
      </c>
      <c r="AV59" s="169"/>
      <c r="AW59" s="169"/>
      <c r="AX59" s="169"/>
      <c r="AY59" s="169">
        <f t="shared" si="7"/>
        <v>0</v>
      </c>
      <c r="AZ59" s="169"/>
      <c r="BC59" s="139"/>
    </row>
    <row r="60" spans="1:55" ht="26.25" customHeight="1">
      <c r="A60" s="67" t="str">
        <f>'[158]Приложение 1.1_раздел 1'!A88</f>
        <v>2.2.1.31</v>
      </c>
      <c r="B60" s="143" t="str">
        <f>'[158]Приложение 1.1_раздел 1'!B88</f>
        <v>ПС 110 кВ "Рыбацкая" с КЛ 110 кВ</v>
      </c>
      <c r="C60" s="69" t="str">
        <f>'[158]Приложение 1.1_раздел 1'!C88</f>
        <v>15-215</v>
      </c>
      <c r="D60" s="166"/>
      <c r="E60" s="167" t="str">
        <f>'[158]Приложение 1.2'!T71</f>
        <v>2*63</v>
      </c>
      <c r="F60" s="166"/>
      <c r="G60" s="166"/>
      <c r="H60" s="166"/>
      <c r="I60" s="167" t="str">
        <f>'[158]Приложение 1.2'!Y71</f>
        <v>2*2,5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9"/>
      <c r="AU60" s="169">
        <f t="shared" si="6"/>
        <v>0</v>
      </c>
      <c r="AV60" s="169"/>
      <c r="AW60" s="169"/>
      <c r="AX60" s="169"/>
      <c r="AY60" s="169">
        <f t="shared" si="7"/>
        <v>0</v>
      </c>
      <c r="AZ60" s="169"/>
      <c r="BC60" s="139"/>
    </row>
    <row r="61" spans="1:55" ht="30.75" customHeight="1">
      <c r="A61" s="67" t="str">
        <f>'[158]Приложение 1.1_раздел 1'!A89</f>
        <v>2.2.1.32</v>
      </c>
      <c r="B61" s="143" t="str">
        <f>'[158]Приложение 1.1_раздел 1'!B89</f>
        <v>Технико-экономическое обоснование строительства ПС 110 кВ</v>
      </c>
      <c r="C61" s="69" t="str">
        <f>'[158]Приложение 1.1_раздел 1'!C89</f>
        <v>13-100</v>
      </c>
      <c r="D61" s="166"/>
      <c r="E61" s="167"/>
      <c r="F61" s="166"/>
      <c r="G61" s="166"/>
      <c r="H61" s="166"/>
      <c r="I61" s="167"/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9"/>
      <c r="AU61" s="169">
        <f t="shared" si="6"/>
        <v>0</v>
      </c>
      <c r="AV61" s="169"/>
      <c r="AW61" s="169"/>
      <c r="AX61" s="169"/>
      <c r="AY61" s="169">
        <f t="shared" si="7"/>
        <v>0</v>
      </c>
      <c r="AZ61" s="169"/>
      <c r="BC61" s="139"/>
    </row>
    <row r="62" spans="1:55" ht="27" customHeight="1">
      <c r="A62" s="140" t="str">
        <f>'[158]Приложение 1.1_раздел 1'!A90</f>
        <v>2.2.2</v>
      </c>
      <c r="B62" s="141" t="str">
        <f>'[158]Приложение 1.1_раздел 1'!B90</f>
        <v xml:space="preserve">        КЛ 110 кВ </v>
      </c>
      <c r="C62" s="69"/>
      <c r="D62" s="166"/>
      <c r="E62" s="167"/>
      <c r="F62" s="166"/>
      <c r="G62" s="166"/>
      <c r="H62" s="166"/>
      <c r="I62" s="167"/>
      <c r="J62" s="166"/>
      <c r="K62" s="167"/>
      <c r="L62" s="167"/>
      <c r="M62" s="167"/>
      <c r="N62" s="167"/>
      <c r="O62" s="167"/>
      <c r="P62" s="169">
        <f>SUM(P63:P70)</f>
        <v>3</v>
      </c>
      <c r="Q62" s="169"/>
      <c r="R62" s="169"/>
      <c r="S62" s="169">
        <f t="shared" ref="S62:AR62" si="12">SUM(S63:S70)</f>
        <v>0</v>
      </c>
      <c r="T62" s="169"/>
      <c r="U62" s="169"/>
      <c r="V62" s="169"/>
      <c r="W62" s="169">
        <f t="shared" si="12"/>
        <v>11</v>
      </c>
      <c r="X62" s="169"/>
      <c r="Y62" s="169"/>
      <c r="Z62" s="169">
        <f t="shared" si="12"/>
        <v>0</v>
      </c>
      <c r="AA62" s="169"/>
      <c r="AB62" s="169"/>
      <c r="AC62" s="169"/>
      <c r="AD62" s="169">
        <f t="shared" si="12"/>
        <v>8.1999999999999993</v>
      </c>
      <c r="AE62" s="169"/>
      <c r="AF62" s="169"/>
      <c r="AG62" s="169">
        <f t="shared" si="12"/>
        <v>0</v>
      </c>
      <c r="AH62" s="169"/>
      <c r="AI62" s="169"/>
      <c r="AJ62" s="169"/>
      <c r="AK62" s="169">
        <f t="shared" si="12"/>
        <v>22</v>
      </c>
      <c r="AL62" s="169"/>
      <c r="AM62" s="169"/>
      <c r="AN62" s="169">
        <f t="shared" si="12"/>
        <v>0</v>
      </c>
      <c r="AO62" s="169"/>
      <c r="AP62" s="169"/>
      <c r="AQ62" s="169"/>
      <c r="AR62" s="169">
        <f t="shared" si="12"/>
        <v>0</v>
      </c>
      <c r="AS62" s="169"/>
      <c r="AT62" s="169"/>
      <c r="AU62" s="169">
        <f t="shared" si="6"/>
        <v>0</v>
      </c>
      <c r="AV62" s="169"/>
      <c r="AW62" s="169"/>
      <c r="AX62" s="169"/>
      <c r="AY62" s="169">
        <f t="shared" si="7"/>
        <v>44.2</v>
      </c>
      <c r="AZ62" s="169"/>
      <c r="BC62" s="139"/>
    </row>
    <row r="63" spans="1:55" ht="32.25" customHeight="1">
      <c r="A63" s="67" t="str">
        <f>'[158]Приложение 1.1_раздел 1'!A91</f>
        <v>2.2.2.1</v>
      </c>
      <c r="B63" s="143" t="str">
        <f>'[158]Приложение 1.1_раздел 1'!B91</f>
        <v>2 КЛ 110 кВ направлением от ПС 220 кВ № 20 "Чесменская" до ПС 110 кВ "Авиагородок"</v>
      </c>
      <c r="C63" s="69" t="str">
        <f>'[158]Приложение 1.1_раздел 1'!C91</f>
        <v>11-202</v>
      </c>
      <c r="D63" s="166"/>
      <c r="E63" s="167"/>
      <c r="F63" s="166"/>
      <c r="G63" s="166"/>
      <c r="H63" s="166"/>
      <c r="I63" s="167" t="str">
        <f>'[158]Приложение 1.2'!Y74</f>
        <v>2*9,5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9"/>
      <c r="AU63" s="169">
        <f t="shared" si="6"/>
        <v>0</v>
      </c>
      <c r="AV63" s="169"/>
      <c r="AW63" s="169"/>
      <c r="AX63" s="169"/>
      <c r="AY63" s="169">
        <f t="shared" si="7"/>
        <v>0</v>
      </c>
      <c r="AZ63" s="169"/>
      <c r="BC63" s="139"/>
    </row>
    <row r="64" spans="1:55" ht="22.5" customHeight="1">
      <c r="A64" s="67" t="str">
        <f>'[158]Приложение 1.1_раздел 1'!A92</f>
        <v>2.2.2.2</v>
      </c>
      <c r="B64" s="143" t="str">
        <f>'[158]Приложение 1.1_раздел 1'!B92</f>
        <v xml:space="preserve">Заходы КЛ 110 кВ на ПС № 401 Шоссейная </v>
      </c>
      <c r="C64" s="69" t="str">
        <f>'[158]Приложение 1.1_раздел 1'!C92</f>
        <v>11-201</v>
      </c>
      <c r="D64" s="166"/>
      <c r="E64" s="167"/>
      <c r="F64" s="166"/>
      <c r="G64" s="166"/>
      <c r="H64" s="166"/>
      <c r="I64" s="167" t="str">
        <f>'[158]Приложение 1.2'!Y75</f>
        <v>1*3</v>
      </c>
      <c r="J64" s="166"/>
      <c r="K64" s="167"/>
      <c r="L64" s="167"/>
      <c r="M64" s="167"/>
      <c r="N64" s="167"/>
      <c r="O64" s="167"/>
      <c r="P64" s="167">
        <v>3</v>
      </c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9"/>
      <c r="AU64" s="169">
        <f t="shared" si="6"/>
        <v>0</v>
      </c>
      <c r="AV64" s="169"/>
      <c r="AW64" s="169"/>
      <c r="AX64" s="169"/>
      <c r="AY64" s="169">
        <f t="shared" si="7"/>
        <v>3</v>
      </c>
      <c r="AZ64" s="169"/>
      <c r="BC64" s="139"/>
    </row>
    <row r="65" spans="1:55" ht="30">
      <c r="A65" s="67" t="str">
        <f>'[158]Приложение 1.1_раздел 1'!A93</f>
        <v>2.2.2.3</v>
      </c>
      <c r="B65" s="143" t="str">
        <f>'[158]Приложение 1.1_раздел 1'!B93</f>
        <v>КЛ 110 кВ от ПС 330 кВ "Пулковская" до ПС 110 кВ "Авиагородок"</v>
      </c>
      <c r="C65" s="69" t="str">
        <f>'[158]Приложение 1.1_раздел 1'!C93</f>
        <v>13-210</v>
      </c>
      <c r="D65" s="166"/>
      <c r="E65" s="167"/>
      <c r="F65" s="166"/>
      <c r="G65" s="166"/>
      <c r="H65" s="166"/>
      <c r="I65" s="167" t="str">
        <f>'[158]Приложение 1.2'!Y76</f>
        <v>1*11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>
        <v>11</v>
      </c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9"/>
      <c r="AU65" s="169">
        <f t="shared" si="6"/>
        <v>0</v>
      </c>
      <c r="AV65" s="169"/>
      <c r="AW65" s="169"/>
      <c r="AX65" s="169"/>
      <c r="AY65" s="169">
        <f t="shared" si="7"/>
        <v>11</v>
      </c>
      <c r="AZ65" s="169"/>
      <c r="BC65" s="139"/>
    </row>
    <row r="66" spans="1:55" ht="33.75" customHeight="1">
      <c r="A66" s="67" t="str">
        <f>'[158]Приложение 1.1_раздел 1'!A94</f>
        <v>2.2.2.4</v>
      </c>
      <c r="B66" s="143" t="str">
        <f>'[158]Приложение 1.1_раздел 1'!B94</f>
        <v xml:space="preserve">КЛ 110 кВ от ТЭЦ "Юго-Западная"  до ПС "Юго-Западная-1" между муфт уч  5 и 6, 6 - ПС </v>
      </c>
      <c r="C66" s="69" t="str">
        <f>'[158]Приложение 1.1_раздел 1'!C94</f>
        <v>11-110</v>
      </c>
      <c r="D66" s="166"/>
      <c r="E66" s="167"/>
      <c r="F66" s="166"/>
      <c r="G66" s="166"/>
      <c r="H66" s="166"/>
      <c r="I66" s="167" t="str">
        <f>'[158]Приложение 1.2'!Y77</f>
        <v>2*4,1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>
        <f>4.1*2</f>
        <v>8.1999999999999993</v>
      </c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9"/>
      <c r="AU66" s="169">
        <f t="shared" si="6"/>
        <v>0</v>
      </c>
      <c r="AV66" s="169"/>
      <c r="AW66" s="169"/>
      <c r="AX66" s="169"/>
      <c r="AY66" s="169">
        <f t="shared" si="7"/>
        <v>8.1999999999999993</v>
      </c>
      <c r="AZ66" s="169"/>
      <c r="BC66" s="139"/>
    </row>
    <row r="67" spans="1:55" ht="30">
      <c r="A67" s="67" t="str">
        <f>'[158]Приложение 1.1_раздел 1'!A95</f>
        <v>2.2.2.5</v>
      </c>
      <c r="B67" s="143" t="str">
        <f>'[158]Приложение 1.1_раздел 1'!B95</f>
        <v xml:space="preserve">Заходы 110 кВ на ПС 110 кВ "Поклонная гора" (по Схеме "Заходы на ПС Озерки")    </v>
      </c>
      <c r="C67" s="69" t="str">
        <f>'[158]Приложение 1.1_раздел 1'!C95</f>
        <v>16-201</v>
      </c>
      <c r="D67" s="166"/>
      <c r="E67" s="167"/>
      <c r="F67" s="166"/>
      <c r="G67" s="166"/>
      <c r="H67" s="166"/>
      <c r="I67" s="167" t="str">
        <f>'[158]Приложение 1.2'!Y78</f>
        <v>2*5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>
        <v>10</v>
      </c>
      <c r="AL67" s="167"/>
      <c r="AM67" s="167"/>
      <c r="AN67" s="167"/>
      <c r="AO67" s="167"/>
      <c r="AP67" s="167"/>
      <c r="AQ67" s="167"/>
      <c r="AR67" s="167"/>
      <c r="AS67" s="167"/>
      <c r="AT67" s="169"/>
      <c r="AU67" s="169">
        <f t="shared" si="6"/>
        <v>0</v>
      </c>
      <c r="AV67" s="169"/>
      <c r="AW67" s="169"/>
      <c r="AX67" s="169"/>
      <c r="AY67" s="169">
        <f t="shared" si="7"/>
        <v>10</v>
      </c>
      <c r="AZ67" s="169"/>
      <c r="BC67" s="139"/>
    </row>
    <row r="68" spans="1:55" ht="45">
      <c r="A68" s="67" t="str">
        <f>'[158]Приложение 1.1_раздел 1'!A96</f>
        <v>2.2.2.6</v>
      </c>
      <c r="B68" s="143" t="str">
        <f>'[158]Приложение 1.1_раздел 1'!B96</f>
        <v xml:space="preserve">Строительство 2 КЛ-110 кВ ПС 110 кВ №369Б - КЛ-110 кВ направлением  ПС 330 кВ «Западная» - ПС 110 кВ №369 </v>
      </c>
      <c r="C68" s="69" t="str">
        <f>'[158]Приложение 1.1_раздел 1'!C96</f>
        <v>15-216</v>
      </c>
      <c r="D68" s="166"/>
      <c r="E68" s="167"/>
      <c r="F68" s="166"/>
      <c r="G68" s="166"/>
      <c r="H68" s="166"/>
      <c r="I68" s="167" t="str">
        <f>'[158]Приложение 1.2'!Y79</f>
        <v>2*6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>
        <v>12</v>
      </c>
      <c r="AL68" s="167"/>
      <c r="AM68" s="167"/>
      <c r="AN68" s="167"/>
      <c r="AO68" s="167"/>
      <c r="AP68" s="167"/>
      <c r="AQ68" s="167"/>
      <c r="AR68" s="167"/>
      <c r="AS68" s="167"/>
      <c r="AT68" s="169"/>
      <c r="AU68" s="169">
        <f t="shared" si="6"/>
        <v>0</v>
      </c>
      <c r="AV68" s="169"/>
      <c r="AW68" s="169"/>
      <c r="AX68" s="169"/>
      <c r="AY68" s="169">
        <f t="shared" si="7"/>
        <v>12</v>
      </c>
      <c r="AZ68" s="169"/>
      <c r="BC68" s="139"/>
    </row>
    <row r="69" spans="1:55" ht="22.5" customHeight="1">
      <c r="A69" s="67" t="str">
        <f>'[158]Приложение 1.1_раздел 1'!A97</f>
        <v>2.2.2.7</v>
      </c>
      <c r="B69" s="143" t="str">
        <f>'[158]Приложение 1.1_раздел 1'!B97</f>
        <v>Строительство КЛ 110 кВ (Южная-12)</v>
      </c>
      <c r="C69" s="69" t="str">
        <f>'[158]Приложение 1.1_раздел 1'!C97</f>
        <v>19-201</v>
      </c>
      <c r="D69" s="166"/>
      <c r="E69" s="167"/>
      <c r="F69" s="166"/>
      <c r="G69" s="166"/>
      <c r="H69" s="166"/>
      <c r="I69" s="167" t="str">
        <f>'[158]Приложение 1.2'!Y80</f>
        <v>1*6,4</v>
      </c>
      <c r="J69" s="166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9"/>
      <c r="AU69" s="169">
        <f t="shared" si="6"/>
        <v>0</v>
      </c>
      <c r="AV69" s="169"/>
      <c r="AW69" s="169"/>
      <c r="AX69" s="169"/>
      <c r="AY69" s="169">
        <f t="shared" si="7"/>
        <v>0</v>
      </c>
      <c r="AZ69" s="169"/>
      <c r="BC69" s="139"/>
    </row>
    <row r="70" spans="1:55" ht="22.5" customHeight="1">
      <c r="A70" s="67" t="str">
        <f>'[158]Приложение 1.1_раздел 1'!A98</f>
        <v>2.2.2.8</v>
      </c>
      <c r="B70" s="143" t="str">
        <f>'[158]Приложение 1.1_раздел 1'!B98</f>
        <v>Строительство КЛ 110 кВ (Южная-13)</v>
      </c>
      <c r="C70" s="69" t="str">
        <f>'[158]Приложение 1.1_раздел 1'!C98</f>
        <v>19-202</v>
      </c>
      <c r="D70" s="166"/>
      <c r="E70" s="167"/>
      <c r="F70" s="166"/>
      <c r="G70" s="166"/>
      <c r="H70" s="166"/>
      <c r="I70" s="167" t="str">
        <f>'[158]Приложение 1.2'!Y81</f>
        <v>1*6,4</v>
      </c>
      <c r="J70" s="166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9"/>
      <c r="AU70" s="169">
        <f t="shared" si="6"/>
        <v>0</v>
      </c>
      <c r="AV70" s="169"/>
      <c r="AW70" s="169"/>
      <c r="AX70" s="169"/>
      <c r="AY70" s="169">
        <f t="shared" si="7"/>
        <v>0</v>
      </c>
      <c r="AZ70" s="169"/>
      <c r="BC70" s="139"/>
    </row>
    <row r="71" spans="1:55" ht="30" customHeight="1">
      <c r="A71" s="140" t="str">
        <f>'[158]Приложение 1.1_раздел 1'!A99</f>
        <v>2.2.3</v>
      </c>
      <c r="B71" s="141" t="str">
        <f>'[158]Приложение 1.1_раздел 1'!B99</f>
        <v>Строительство организованных выходов КЛ 10 кВ от ПС 110 кВ</v>
      </c>
      <c r="C71" s="69"/>
      <c r="D71" s="166"/>
      <c r="E71" s="166"/>
      <c r="F71" s="166"/>
      <c r="G71" s="166"/>
      <c r="H71" s="166"/>
      <c r="I71" s="166"/>
      <c r="J71" s="166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9"/>
      <c r="AU71" s="169"/>
      <c r="AV71" s="169"/>
      <c r="AW71" s="169"/>
      <c r="AX71" s="169"/>
      <c r="AY71" s="169"/>
      <c r="AZ71" s="169"/>
      <c r="BC71" s="139"/>
    </row>
    <row r="72" spans="1:55" s="149" customFormat="1" ht="24.75" customHeight="1">
      <c r="A72" s="140" t="str">
        <f>'[158]Приложение 1.1_раздел 1'!A100</f>
        <v>2.2.4</v>
      </c>
      <c r="B72" s="141" t="str">
        <f>'[158]Приложение 1.1_раздел 1'!B100</f>
        <v>Распределительная сеть</v>
      </c>
      <c r="C72" s="138"/>
      <c r="D72" s="170"/>
      <c r="E72" s="170"/>
      <c r="F72" s="170"/>
      <c r="G72" s="170"/>
      <c r="H72" s="170"/>
      <c r="I72" s="170"/>
      <c r="J72" s="170"/>
      <c r="K72" s="169"/>
      <c r="L72" s="169">
        <f>'[158]Приложение 1.3_раздел 1'!AG90</f>
        <v>99.4</v>
      </c>
      <c r="M72" s="169"/>
      <c r="N72" s="169"/>
      <c r="O72" s="169"/>
      <c r="P72" s="169">
        <f>'[158]Приложение 1.3_раздел 1'!AK90</f>
        <v>125.6</v>
      </c>
      <c r="Q72" s="169"/>
      <c r="R72" s="169"/>
      <c r="S72" s="169">
        <v>102</v>
      </c>
      <c r="T72" s="169"/>
      <c r="U72" s="169"/>
      <c r="V72" s="169"/>
      <c r="W72" s="169">
        <v>112</v>
      </c>
      <c r="X72" s="169"/>
      <c r="Y72" s="169"/>
      <c r="Z72" s="169">
        <v>109</v>
      </c>
      <c r="AA72" s="169"/>
      <c r="AB72" s="169"/>
      <c r="AC72" s="169"/>
      <c r="AD72" s="169">
        <v>119.3</v>
      </c>
      <c r="AE72" s="169"/>
      <c r="AF72" s="169"/>
      <c r="AG72" s="169">
        <v>114.8</v>
      </c>
      <c r="AH72" s="169"/>
      <c r="AI72" s="169"/>
      <c r="AJ72" s="169"/>
      <c r="AK72" s="169">
        <v>125.6</v>
      </c>
      <c r="AL72" s="169"/>
      <c r="AM72" s="169"/>
      <c r="AN72" s="169">
        <v>123</v>
      </c>
      <c r="AO72" s="169"/>
      <c r="AP72" s="169"/>
      <c r="AQ72" s="169"/>
      <c r="AR72" s="169">
        <v>139</v>
      </c>
      <c r="AS72" s="169"/>
      <c r="AT72" s="169"/>
      <c r="AU72" s="169">
        <f t="shared" ref="AU72" si="13">L72+S72+Z72+AG72+AN72</f>
        <v>548.20000000000005</v>
      </c>
      <c r="AV72" s="169"/>
      <c r="AW72" s="169"/>
      <c r="AX72" s="169"/>
      <c r="AY72" s="169">
        <f t="shared" ref="AY72" si="14">P72+W72+AD72+AK72+AR72</f>
        <v>621.5</v>
      </c>
      <c r="AZ72" s="169"/>
      <c r="BC72" s="139"/>
    </row>
    <row r="73" spans="1:55" ht="30" hidden="1">
      <c r="A73" s="67" t="str">
        <f>'[158]Приложение 1.1_раздел 1'!A101</f>
        <v>2.2.4.1</v>
      </c>
      <c r="B73" s="143" t="str">
        <f>'[158]Приложение 1.1_раздел 1'!B101</f>
        <v>Строительство распределительной сети 0,4-20 кВ для присоединения потребителей</v>
      </c>
      <c r="C73" s="69"/>
      <c r="D73" s="166"/>
      <c r="E73" s="166"/>
      <c r="F73" s="166"/>
      <c r="G73" s="166"/>
      <c r="H73" s="166"/>
      <c r="I73" s="166"/>
      <c r="J73" s="166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71"/>
    </row>
    <row r="74" spans="1:55" ht="30" hidden="1">
      <c r="A74" s="67" t="str">
        <f>'[158]Приложение 1.1_раздел 1'!A102</f>
        <v>2.2.4.2</v>
      </c>
      <c r="B74" s="143" t="str">
        <f>'[158]Приложение 1.1_раздел 1'!B102</f>
        <v>Строительство объектов  с присоединяемой мощностью до 15 кВт</v>
      </c>
      <c r="C74" s="69"/>
      <c r="D74" s="166"/>
      <c r="E74" s="166"/>
      <c r="F74" s="166"/>
      <c r="G74" s="166"/>
      <c r="H74" s="166"/>
      <c r="I74" s="166"/>
      <c r="J74" s="166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71"/>
    </row>
    <row r="75" spans="1:55" ht="34.5" hidden="1" customHeight="1">
      <c r="A75" s="140" t="str">
        <f>'[158]Приложение 1.1_раздел 1'!A103</f>
        <v>2.3</v>
      </c>
      <c r="B75" s="141" t="str">
        <f>'[158]Приложение 1.1_раздел 1'!B103</f>
        <v>Прочие объекты</v>
      </c>
      <c r="C75" s="69"/>
      <c r="D75" s="166"/>
      <c r="E75" s="166"/>
      <c r="F75" s="166"/>
      <c r="G75" s="166"/>
      <c r="H75" s="166"/>
      <c r="I75" s="166"/>
      <c r="J75" s="166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71"/>
    </row>
    <row r="76" spans="1:55" ht="45" hidden="1">
      <c r="A76" s="67" t="str">
        <f>'[158]Приложение 1.1_раздел 1'!A104</f>
        <v>2.3.1</v>
      </c>
      <c r="B76" s="143" t="str">
        <f>'[158]Приложение 1.1_раздел 1'!B104</f>
        <v>Создание программно-аппаратного комплекса связи и технологической среды передачи данных АО "СПб ЭС"</v>
      </c>
      <c r="C76" s="69"/>
      <c r="D76" s="166"/>
      <c r="E76" s="166"/>
      <c r="F76" s="166"/>
      <c r="G76" s="166"/>
      <c r="H76" s="166"/>
      <c r="I76" s="166"/>
      <c r="J76" s="166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71"/>
    </row>
    <row r="77" spans="1:55" ht="23.25" hidden="1" customHeight="1">
      <c r="A77" s="67" t="str">
        <f>'[158]Приложение 1.1_раздел 1'!A105</f>
        <v>2.3.2</v>
      </c>
      <c r="B77" s="143" t="str">
        <f>'[158]Приложение 1.1_раздел 1'!B105</f>
        <v>Создание инфраструктуры зарядных станций для электробусов и электромобилей</v>
      </c>
      <c r="C77" s="69"/>
      <c r="D77" s="166"/>
      <c r="E77" s="166"/>
      <c r="F77" s="166"/>
      <c r="G77" s="166"/>
      <c r="H77" s="166"/>
      <c r="I77" s="166"/>
      <c r="J77" s="166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71"/>
    </row>
    <row r="78" spans="1:55" ht="31.5" hidden="1" customHeight="1">
      <c r="A78" s="67" t="str">
        <f>'[158]Приложение 1.1_раздел 1'!A106</f>
        <v>2.3.3</v>
      </c>
      <c r="B78" s="143" t="str">
        <f>'[158]Приложение 1.1_раздел 1'!B106</f>
        <v>Создание интеллектуальной электроэнергетической системы Smart Grid («Умные Сети»)</v>
      </c>
      <c r="C78" s="69"/>
      <c r="D78" s="166"/>
      <c r="E78" s="166"/>
      <c r="F78" s="166"/>
      <c r="G78" s="166"/>
      <c r="H78" s="166"/>
      <c r="I78" s="166"/>
      <c r="J78" s="166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71"/>
    </row>
    <row r="79" spans="1:55" ht="60" hidden="1">
      <c r="A79" s="67" t="str">
        <f>'[158]Приложение 1.1_раздел 1'!A107</f>
        <v>2.3.3.1</v>
      </c>
      <c r="B79" s="68" t="str">
        <f>'[158]Приложение 1.1_раздел 1'!B107</f>
        <v>Создание и внедрение Единой информационной платформы (базовые модули: СЭД, ЗУП, БУХ, УДС, УКП, КСИ, ГИС, УЭИ, УТЭ, ТУЗ, УПЭ, ТП, НСИ)</v>
      </c>
      <c r="C79" s="69"/>
      <c r="D79" s="166"/>
      <c r="E79" s="166"/>
      <c r="F79" s="166"/>
      <c r="G79" s="166"/>
      <c r="H79" s="166"/>
      <c r="I79" s="166"/>
      <c r="J79" s="166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71"/>
    </row>
    <row r="80" spans="1:55" ht="33.75" hidden="1" customHeight="1">
      <c r="A80" s="67" t="str">
        <f>'[158]Приложение 1.1_раздел 1'!A108</f>
        <v>2.3.3.2</v>
      </c>
      <c r="B80" s="68" t="str">
        <f>'[158]Приложение 1.1_раздел 1'!B108</f>
        <v>Создание и внедрение интеллектуальной электроэнергетической системы Smart Grid («Умные Сети») на территории г. Санкт-Петербург</v>
      </c>
      <c r="C80" s="69"/>
      <c r="D80" s="166"/>
      <c r="E80" s="166"/>
      <c r="F80" s="166"/>
      <c r="G80" s="166"/>
      <c r="H80" s="166"/>
      <c r="I80" s="166"/>
      <c r="J80" s="166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71"/>
    </row>
    <row r="81" spans="1:52" ht="30" hidden="1">
      <c r="A81" s="67" t="str">
        <f>'[158]Приложение 1.1_раздел 1'!A109</f>
        <v>2.3.3.3</v>
      </c>
      <c r="B81" s="68" t="str">
        <f>'[158]Приложение 1.1_раздел 1'!B109</f>
        <v xml:space="preserve">Создание Центра диспетчерского управления сетями АО "СПб ЭС" </v>
      </c>
      <c r="C81" s="69"/>
      <c r="D81" s="166"/>
      <c r="E81" s="166"/>
      <c r="F81" s="166"/>
      <c r="G81" s="166"/>
      <c r="H81" s="166"/>
      <c r="I81" s="166"/>
      <c r="J81" s="166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71"/>
    </row>
    <row r="82" spans="1:52" ht="35.25" hidden="1" customHeight="1">
      <c r="A82" s="67" t="str">
        <f>'[158]Приложение 1.1_раздел 1'!A110</f>
        <v>2.3.3.4</v>
      </c>
      <c r="B82" s="68" t="str">
        <f>'[158]Приложение 1.1_раздел 1'!B110</f>
        <v>Создание единого центра управления сетями (АИИС КУТЭР)</v>
      </c>
      <c r="C82" s="69"/>
      <c r="D82" s="172"/>
      <c r="E82" s="172"/>
      <c r="F82" s="172"/>
      <c r="G82" s="172"/>
      <c r="H82" s="172"/>
      <c r="I82" s="172"/>
      <c r="J82" s="172"/>
      <c r="K82" s="173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</row>
    <row r="83" spans="1:52" ht="28.5" hidden="1">
      <c r="A83" s="140" t="str">
        <f>'[158]Приложение 1.1_раздел 1'!A111</f>
        <v>3</v>
      </c>
      <c r="B83" s="141" t="str">
        <f>'[158]Приложение 1.1_раздел 1'!B111</f>
        <v>Оборудование, не входящее в сметы строек</v>
      </c>
      <c r="C83" s="69"/>
      <c r="D83" s="172"/>
      <c r="E83" s="172"/>
      <c r="F83" s="172"/>
      <c r="G83" s="172"/>
      <c r="H83" s="172"/>
      <c r="I83" s="172"/>
      <c r="J83" s="172"/>
      <c r="K83" s="173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</row>
    <row r="84" spans="1:52" ht="59.25" hidden="1" customHeight="1">
      <c r="A84" s="67" t="str">
        <f>'[158]Приложение 1.1_раздел 1'!A112</f>
        <v>3.1</v>
      </c>
      <c r="B84" s="143" t="str">
        <f>'[158]Приложение 1.1_раздел 1'!B112</f>
        <v>Оборудование АО "СПб ЭС"</v>
      </c>
      <c r="C84" s="69" t="str">
        <f>'[158]Приложение 1.1_раздел 1'!C112</f>
        <v>14-108</v>
      </c>
      <c r="D84" s="172"/>
      <c r="E84" s="172"/>
      <c r="F84" s="172"/>
      <c r="G84" s="172"/>
      <c r="H84" s="172"/>
      <c r="I84" s="172"/>
      <c r="J84" s="172"/>
      <c r="K84" s="173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</row>
    <row r="85" spans="1:52" ht="60" hidden="1" customHeight="1">
      <c r="A85" s="67" t="str">
        <f>'[158]Приложение 1.1_раздел 1'!A113</f>
        <v>3.2</v>
      </c>
      <c r="B85" s="143" t="str">
        <f>'[158]Приложение 1.1_раздел 1'!B113</f>
        <v>Приобретение ММПС 25МВА (5 комплектов)</v>
      </c>
      <c r="C85" s="69" t="str">
        <f>'[158]Приложение 1.1_раздел 1'!C113</f>
        <v>14-108</v>
      </c>
      <c r="D85" s="172"/>
      <c r="E85" s="172"/>
      <c r="F85" s="172"/>
      <c r="G85" s="172"/>
      <c r="H85" s="172"/>
      <c r="I85" s="172"/>
      <c r="J85" s="172"/>
      <c r="K85" s="173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</row>
    <row r="86" spans="1:52" ht="23.25" hidden="1" customHeight="1">
      <c r="A86" s="140" t="str">
        <f>'[158]Приложение 1.1_раздел 1'!A114</f>
        <v>4</v>
      </c>
      <c r="B86" s="141" t="str">
        <f>'[158]Приложение 1.1_раздел 1'!B114</f>
        <v>Выкуп имущества</v>
      </c>
      <c r="C86" s="69" t="str">
        <f>'[158]Приложение 1.1_раздел 1'!C114</f>
        <v>15-100</v>
      </c>
      <c r="D86" s="172"/>
      <c r="E86" s="172"/>
      <c r="F86" s="172"/>
      <c r="G86" s="172"/>
      <c r="H86" s="172"/>
      <c r="I86" s="172"/>
      <c r="J86" s="172"/>
      <c r="K86" s="173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</row>
  </sheetData>
  <mergeCells count="12">
    <mergeCell ref="AM6:AS6"/>
    <mergeCell ref="AT6:AZ6"/>
    <mergeCell ref="A3:AZ3"/>
    <mergeCell ref="A4:A7"/>
    <mergeCell ref="B4:B7"/>
    <mergeCell ref="C4:C7"/>
    <mergeCell ref="D4:J6"/>
    <mergeCell ref="K4:AZ5"/>
    <mergeCell ref="K6:Q6"/>
    <mergeCell ref="R6:X6"/>
    <mergeCell ref="Y6:AE6"/>
    <mergeCell ref="AF6:AL6"/>
  </mergeCells>
  <printOptions horizontalCentered="1"/>
  <pageMargins left="0.78740157480314965" right="0.39370078740157483" top="0.78740157480314965" bottom="0.78740157480314965" header="0.51181102362204722" footer="0.51181102362204722"/>
  <pageSetup paperSize="8" scale="53" fitToHeight="0" orientation="landscape" r:id="rId1"/>
  <headerFooter differentFirst="1" scaleWithDoc="0">
    <oddHeader>&amp;C&amp;P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85"/>
  <sheetViews>
    <sheetView zoomScaleNormal="100" zoomScaleSheetLayoutView="70" workbookViewId="0">
      <pane xSplit="2" ySplit="6" topLeftCell="L28" activePane="bottomRight" state="frozen"/>
      <selection pane="topRight" activeCell="C1" sqref="C1"/>
      <selection pane="bottomLeft" activeCell="A12" sqref="A12"/>
      <selection pane="bottomRight" activeCell="P11" sqref="P11"/>
    </sheetView>
  </sheetViews>
  <sheetFormatPr defaultRowHeight="15"/>
  <cols>
    <col min="1" max="1" width="7.25" style="107" customWidth="1"/>
    <col min="2" max="2" width="44.75" style="107" customWidth="1"/>
    <col min="3" max="3" width="13.875" style="107" customWidth="1"/>
    <col min="4" max="4" width="11.625" style="174" customWidth="1"/>
    <col min="5" max="5" width="4.5" style="174" customWidth="1"/>
    <col min="6" max="54" width="5.75" style="174" customWidth="1"/>
    <col min="55" max="55" width="6.75" style="174" customWidth="1"/>
    <col min="56" max="56" width="7.625" style="174" customWidth="1"/>
    <col min="57" max="57" width="7" style="174" customWidth="1"/>
    <col min="58" max="58" width="7.25" style="174" customWidth="1"/>
    <col min="59" max="59" width="9" style="174" customWidth="1"/>
    <col min="60" max="60" width="9.125" style="174" customWidth="1"/>
    <col min="61" max="61" width="8.375" style="174" customWidth="1"/>
    <col min="62" max="62" width="9.25" style="174" customWidth="1"/>
    <col min="63" max="63" width="10.125" style="174" customWidth="1"/>
    <col min="64" max="64" width="12.875" style="174" customWidth="1"/>
    <col min="65" max="65" width="5" style="107" customWidth="1"/>
    <col min="66" max="66" width="6.875" style="180" customWidth="1"/>
    <col min="67" max="74" width="5" style="107" customWidth="1"/>
    <col min="75" max="16384" width="9" style="107"/>
  </cols>
  <sheetData>
    <row r="1" spans="1:69" s="106" customFormat="1">
      <c r="A1" s="176"/>
      <c r="B1" s="155"/>
      <c r="C1" s="17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  <c r="Z1" s="157"/>
      <c r="AA1" s="157"/>
      <c r="AB1" s="157"/>
      <c r="AC1" s="157"/>
      <c r="AD1" s="157"/>
      <c r="AE1" s="157"/>
      <c r="AF1" s="157"/>
      <c r="AG1" s="157"/>
      <c r="AH1" s="157"/>
      <c r="AI1" s="157"/>
      <c r="AJ1" s="157"/>
      <c r="AK1" s="157"/>
      <c r="AL1" s="178"/>
      <c r="AM1" s="178"/>
      <c r="AN1" s="178"/>
      <c r="AO1" s="178"/>
      <c r="AP1" s="178"/>
      <c r="AQ1" s="178"/>
      <c r="AR1" s="178"/>
      <c r="AS1" s="157"/>
      <c r="AT1" s="157"/>
      <c r="AU1" s="157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59"/>
      <c r="BH1" s="159"/>
      <c r="BI1" s="159"/>
      <c r="BJ1" s="159"/>
      <c r="BK1" s="159"/>
      <c r="BL1" s="159"/>
      <c r="BN1" s="179"/>
    </row>
    <row r="2" spans="1:69" ht="15.75" customHeight="1">
      <c r="A2" s="282" t="s">
        <v>301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82"/>
      <c r="AI2" s="282"/>
      <c r="AJ2" s="282"/>
      <c r="AK2" s="282"/>
      <c r="AL2" s="282"/>
      <c r="AM2" s="282"/>
      <c r="AN2" s="282"/>
      <c r="AO2" s="282"/>
      <c r="AP2" s="282"/>
      <c r="AQ2" s="282"/>
      <c r="AR2" s="282"/>
      <c r="AS2" s="282"/>
      <c r="AT2" s="282"/>
      <c r="AU2" s="282"/>
      <c r="AV2" s="282"/>
      <c r="AW2" s="282"/>
      <c r="AX2" s="282"/>
      <c r="AY2" s="282"/>
      <c r="AZ2" s="282"/>
      <c r="BA2" s="282"/>
      <c r="BB2" s="282"/>
      <c r="BC2" s="282"/>
      <c r="BD2" s="282"/>
      <c r="BE2" s="282"/>
      <c r="BF2" s="282"/>
      <c r="BG2" s="282"/>
      <c r="BH2" s="282"/>
      <c r="BI2" s="282"/>
      <c r="BJ2" s="282"/>
      <c r="BK2" s="282"/>
      <c r="BL2" s="282"/>
    </row>
    <row r="3" spans="1:69" ht="31.5" customHeight="1">
      <c r="A3" s="293" t="s">
        <v>278</v>
      </c>
      <c r="B3" s="296" t="s">
        <v>302</v>
      </c>
      <c r="C3" s="296" t="s">
        <v>279</v>
      </c>
      <c r="D3" s="314" t="s">
        <v>303</v>
      </c>
      <c r="E3" s="320" t="s">
        <v>304</v>
      </c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2"/>
    </row>
    <row r="4" spans="1:69" ht="17.25" customHeight="1">
      <c r="A4" s="294"/>
      <c r="B4" s="297"/>
      <c r="C4" s="297"/>
      <c r="D4" s="323"/>
      <c r="E4" s="320">
        <v>2016</v>
      </c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2"/>
      <c r="AD4" s="314" t="s">
        <v>27</v>
      </c>
      <c r="AE4" s="315"/>
      <c r="AF4" s="315"/>
      <c r="AG4" s="315"/>
      <c r="AH4" s="316"/>
      <c r="AI4" s="314" t="s">
        <v>28</v>
      </c>
      <c r="AJ4" s="315"/>
      <c r="AK4" s="315"/>
      <c r="AL4" s="315"/>
      <c r="AM4" s="316"/>
      <c r="AN4" s="314" t="s">
        <v>29</v>
      </c>
      <c r="AO4" s="315"/>
      <c r="AP4" s="315"/>
      <c r="AQ4" s="315"/>
      <c r="AR4" s="316"/>
      <c r="AS4" s="314" t="s">
        <v>30</v>
      </c>
      <c r="AT4" s="315"/>
      <c r="AU4" s="315"/>
      <c r="AV4" s="315"/>
      <c r="AW4" s="316"/>
      <c r="AX4" s="314" t="s">
        <v>31</v>
      </c>
      <c r="AY4" s="315"/>
      <c r="AZ4" s="315"/>
      <c r="BA4" s="315"/>
      <c r="BB4" s="316"/>
      <c r="BC4" s="320" t="s">
        <v>305</v>
      </c>
      <c r="BD4" s="321"/>
      <c r="BE4" s="321"/>
      <c r="BF4" s="321"/>
      <c r="BG4" s="322"/>
      <c r="BI4" s="181"/>
      <c r="BJ4" s="181"/>
      <c r="BK4" s="181"/>
      <c r="BL4" s="296" t="s">
        <v>306</v>
      </c>
    </row>
    <row r="5" spans="1:69" ht="94.5" customHeight="1">
      <c r="A5" s="294"/>
      <c r="B5" s="297"/>
      <c r="C5" s="297"/>
      <c r="D5" s="323"/>
      <c r="E5" s="320" t="s">
        <v>281</v>
      </c>
      <c r="F5" s="321"/>
      <c r="G5" s="321"/>
      <c r="H5" s="321"/>
      <c r="I5" s="322"/>
      <c r="J5" s="320" t="s">
        <v>282</v>
      </c>
      <c r="K5" s="321"/>
      <c r="L5" s="321"/>
      <c r="M5" s="321"/>
      <c r="N5" s="322"/>
      <c r="O5" s="320" t="s">
        <v>283</v>
      </c>
      <c r="P5" s="321"/>
      <c r="Q5" s="321"/>
      <c r="R5" s="321"/>
      <c r="S5" s="322"/>
      <c r="T5" s="320" t="s">
        <v>284</v>
      </c>
      <c r="U5" s="321"/>
      <c r="V5" s="321"/>
      <c r="W5" s="321"/>
      <c r="X5" s="322"/>
      <c r="Y5" s="320" t="s">
        <v>307</v>
      </c>
      <c r="Z5" s="321"/>
      <c r="AA5" s="321"/>
      <c r="AB5" s="321"/>
      <c r="AC5" s="322"/>
      <c r="AD5" s="317"/>
      <c r="AE5" s="318"/>
      <c r="AF5" s="318"/>
      <c r="AG5" s="318"/>
      <c r="AH5" s="319"/>
      <c r="AI5" s="317"/>
      <c r="AJ5" s="318"/>
      <c r="AK5" s="318"/>
      <c r="AL5" s="318"/>
      <c r="AM5" s="319"/>
      <c r="AN5" s="317"/>
      <c r="AO5" s="318"/>
      <c r="AP5" s="318"/>
      <c r="AQ5" s="318"/>
      <c r="AR5" s="319"/>
      <c r="AS5" s="317"/>
      <c r="AT5" s="318"/>
      <c r="AU5" s="318"/>
      <c r="AV5" s="318"/>
      <c r="AW5" s="319"/>
      <c r="AX5" s="317"/>
      <c r="AY5" s="318"/>
      <c r="AZ5" s="318"/>
      <c r="BA5" s="318"/>
      <c r="BB5" s="319"/>
      <c r="BC5" s="181" t="s">
        <v>281</v>
      </c>
      <c r="BD5" s="181" t="s">
        <v>282</v>
      </c>
      <c r="BE5" s="181" t="s">
        <v>283</v>
      </c>
      <c r="BF5" s="181" t="s">
        <v>284</v>
      </c>
      <c r="BG5" s="181">
        <v>2016</v>
      </c>
      <c r="BH5" s="181">
        <v>2017</v>
      </c>
      <c r="BI5" s="181">
        <v>2018</v>
      </c>
      <c r="BJ5" s="181">
        <v>2019</v>
      </c>
      <c r="BK5" s="181">
        <v>2020</v>
      </c>
      <c r="BL5" s="298"/>
    </row>
    <row r="6" spans="1:69" ht="53.25" customHeight="1">
      <c r="A6" s="295"/>
      <c r="B6" s="298"/>
      <c r="C6" s="298"/>
      <c r="D6" s="182" t="s">
        <v>308</v>
      </c>
      <c r="E6" s="136" t="s">
        <v>286</v>
      </c>
      <c r="F6" s="135" t="s">
        <v>287</v>
      </c>
      <c r="G6" s="135" t="s">
        <v>288</v>
      </c>
      <c r="H6" s="135" t="s">
        <v>309</v>
      </c>
      <c r="I6" s="135" t="s">
        <v>292</v>
      </c>
      <c r="J6" s="136" t="s">
        <v>286</v>
      </c>
      <c r="K6" s="135" t="s">
        <v>287</v>
      </c>
      <c r="L6" s="135" t="s">
        <v>288</v>
      </c>
      <c r="M6" s="135" t="s">
        <v>309</v>
      </c>
      <c r="N6" s="135" t="s">
        <v>292</v>
      </c>
      <c r="O6" s="136" t="s">
        <v>286</v>
      </c>
      <c r="P6" s="135" t="s">
        <v>287</v>
      </c>
      <c r="Q6" s="135" t="s">
        <v>288</v>
      </c>
      <c r="R6" s="135" t="s">
        <v>309</v>
      </c>
      <c r="S6" s="135" t="s">
        <v>292</v>
      </c>
      <c r="T6" s="136" t="s">
        <v>286</v>
      </c>
      <c r="U6" s="135" t="s">
        <v>287</v>
      </c>
      <c r="V6" s="135" t="s">
        <v>288</v>
      </c>
      <c r="W6" s="135" t="s">
        <v>309</v>
      </c>
      <c r="X6" s="135" t="s">
        <v>292</v>
      </c>
      <c r="Y6" s="136" t="s">
        <v>286</v>
      </c>
      <c r="Z6" s="135" t="s">
        <v>287</v>
      </c>
      <c r="AA6" s="135" t="s">
        <v>288</v>
      </c>
      <c r="AB6" s="135" t="s">
        <v>309</v>
      </c>
      <c r="AC6" s="135" t="s">
        <v>292</v>
      </c>
      <c r="AD6" s="161" t="s">
        <v>286</v>
      </c>
      <c r="AE6" s="135" t="s">
        <v>287</v>
      </c>
      <c r="AF6" s="135" t="s">
        <v>288</v>
      </c>
      <c r="AG6" s="135" t="s">
        <v>309</v>
      </c>
      <c r="AH6" s="135" t="s">
        <v>292</v>
      </c>
      <c r="AI6" s="161" t="s">
        <v>286</v>
      </c>
      <c r="AJ6" s="135" t="s">
        <v>287</v>
      </c>
      <c r="AK6" s="135" t="s">
        <v>288</v>
      </c>
      <c r="AL6" s="135" t="s">
        <v>309</v>
      </c>
      <c r="AM6" s="135" t="s">
        <v>292</v>
      </c>
      <c r="AN6" s="161" t="s">
        <v>286</v>
      </c>
      <c r="AO6" s="135" t="s">
        <v>287</v>
      </c>
      <c r="AP6" s="135" t="s">
        <v>288</v>
      </c>
      <c r="AQ6" s="135" t="s">
        <v>309</v>
      </c>
      <c r="AR6" s="135" t="s">
        <v>292</v>
      </c>
      <c r="AS6" s="161" t="s">
        <v>286</v>
      </c>
      <c r="AT6" s="135" t="s">
        <v>287</v>
      </c>
      <c r="AU6" s="135" t="s">
        <v>288</v>
      </c>
      <c r="AV6" s="135" t="s">
        <v>309</v>
      </c>
      <c r="AW6" s="135" t="s">
        <v>292</v>
      </c>
      <c r="AX6" s="161" t="s">
        <v>286</v>
      </c>
      <c r="AY6" s="135" t="s">
        <v>287</v>
      </c>
      <c r="AZ6" s="135" t="s">
        <v>288</v>
      </c>
      <c r="BA6" s="135" t="s">
        <v>309</v>
      </c>
      <c r="BB6" s="135" t="s">
        <v>292</v>
      </c>
      <c r="BC6" s="278" t="s">
        <v>310</v>
      </c>
      <c r="BD6" s="278"/>
      <c r="BE6" s="278"/>
      <c r="BF6" s="278"/>
      <c r="BG6" s="278"/>
      <c r="BH6" s="278"/>
      <c r="BI6" s="278"/>
      <c r="BJ6" s="278"/>
      <c r="BK6" s="278"/>
      <c r="BL6" s="278"/>
    </row>
    <row r="7" spans="1:69" s="149" customFormat="1" ht="21.75" customHeight="1">
      <c r="A7" s="140"/>
      <c r="B7" s="137" t="s">
        <v>311</v>
      </c>
      <c r="C7" s="164"/>
      <c r="D7" s="73">
        <v>66369.175402779802</v>
      </c>
      <c r="E7" s="73"/>
      <c r="F7" s="73">
        <v>6.5</v>
      </c>
      <c r="G7" s="73"/>
      <c r="H7" s="73">
        <v>7.2</v>
      </c>
      <c r="I7" s="73"/>
      <c r="J7" s="73"/>
      <c r="K7" s="73">
        <v>151.60000000000002</v>
      </c>
      <c r="L7" s="73"/>
      <c r="M7" s="73">
        <v>33.799999999999997</v>
      </c>
      <c r="N7" s="73"/>
      <c r="O7" s="73"/>
      <c r="P7" s="73">
        <v>123.8</v>
      </c>
      <c r="Q7" s="73"/>
      <c r="R7" s="73">
        <v>58.900000000000006</v>
      </c>
      <c r="S7" s="73"/>
      <c r="T7" s="73"/>
      <c r="U7" s="73">
        <v>617.4</v>
      </c>
      <c r="V7" s="73"/>
      <c r="W7" s="73">
        <v>113.46000000000001</v>
      </c>
      <c r="X7" s="73"/>
      <c r="Y7" s="73"/>
      <c r="Z7" s="73">
        <v>899.30000000000007</v>
      </c>
      <c r="AA7" s="73"/>
      <c r="AB7" s="73">
        <v>213.35999999999999</v>
      </c>
      <c r="AC7" s="73"/>
      <c r="AD7" s="73"/>
      <c r="AE7" s="73">
        <v>861.5</v>
      </c>
      <c r="AF7" s="73"/>
      <c r="AG7" s="73">
        <v>153.79999999999998</v>
      </c>
      <c r="AH7" s="73"/>
      <c r="AI7" s="73"/>
      <c r="AJ7" s="73">
        <v>1336.1</v>
      </c>
      <c r="AK7" s="73"/>
      <c r="AL7" s="73">
        <v>171.2</v>
      </c>
      <c r="AM7" s="73"/>
      <c r="AN7" s="73"/>
      <c r="AO7" s="73">
        <v>863.19999999999993</v>
      </c>
      <c r="AP7" s="73"/>
      <c r="AQ7" s="73">
        <v>164.48</v>
      </c>
      <c r="AR7" s="73"/>
      <c r="AS7" s="73"/>
      <c r="AT7" s="73">
        <v>506.7</v>
      </c>
      <c r="AU7" s="73"/>
      <c r="AV7" s="73">
        <v>186</v>
      </c>
      <c r="AW7" s="73"/>
      <c r="AX7" s="73"/>
      <c r="AY7" s="73">
        <v>4466.8</v>
      </c>
      <c r="AZ7" s="73"/>
      <c r="BA7" s="73">
        <v>888.83999999999992</v>
      </c>
      <c r="BB7" s="73"/>
      <c r="BC7" s="73"/>
      <c r="BD7" s="142">
        <v>2306.6798328898303</v>
      </c>
      <c r="BE7" s="142">
        <v>2631.5013982021769</v>
      </c>
      <c r="BF7" s="142">
        <v>7702.1663864406764</v>
      </c>
      <c r="BG7" s="73">
        <v>12640.347617532685</v>
      </c>
      <c r="BH7" s="73">
        <v>10974.704319970406</v>
      </c>
      <c r="BI7" s="73">
        <v>12244.380490481983</v>
      </c>
      <c r="BJ7" s="73">
        <v>10543.827202254433</v>
      </c>
      <c r="BK7" s="73">
        <v>6938.3215051712241</v>
      </c>
      <c r="BL7" s="73">
        <v>53341.581135410735</v>
      </c>
      <c r="BM7" s="139"/>
      <c r="BN7" s="180"/>
    </row>
    <row r="8" spans="1:69" s="149" customFormat="1" ht="22.5" customHeight="1">
      <c r="A8" s="140">
        <v>1</v>
      </c>
      <c r="B8" s="141" t="s">
        <v>44</v>
      </c>
      <c r="C8" s="164"/>
      <c r="D8" s="73">
        <v>4508.9594661016945</v>
      </c>
      <c r="E8" s="73"/>
      <c r="F8" s="73">
        <v>0</v>
      </c>
      <c r="G8" s="73"/>
      <c r="H8" s="73">
        <v>0</v>
      </c>
      <c r="I8" s="73"/>
      <c r="J8" s="73"/>
      <c r="K8" s="73">
        <v>4.8</v>
      </c>
      <c r="L8" s="73"/>
      <c r="M8" s="73">
        <v>8.6999999999999993</v>
      </c>
      <c r="N8" s="73"/>
      <c r="O8" s="73"/>
      <c r="P8" s="73">
        <v>0</v>
      </c>
      <c r="Q8" s="73"/>
      <c r="R8" s="73">
        <v>0</v>
      </c>
      <c r="S8" s="73"/>
      <c r="T8" s="73"/>
      <c r="U8" s="73">
        <v>213.1</v>
      </c>
      <c r="V8" s="73"/>
      <c r="W8" s="73">
        <v>17.46</v>
      </c>
      <c r="X8" s="73"/>
      <c r="Y8" s="73"/>
      <c r="Z8" s="73">
        <v>217.9</v>
      </c>
      <c r="AA8" s="73"/>
      <c r="AB8" s="73">
        <v>26.16</v>
      </c>
      <c r="AC8" s="73"/>
      <c r="AD8" s="73"/>
      <c r="AE8" s="73">
        <v>3.5</v>
      </c>
      <c r="AF8" s="73"/>
      <c r="AG8" s="73">
        <v>2.2000000000000002</v>
      </c>
      <c r="AH8" s="73"/>
      <c r="AI8" s="73"/>
      <c r="AJ8" s="73">
        <v>3.0999999999999996</v>
      </c>
      <c r="AK8" s="73"/>
      <c r="AL8" s="73">
        <v>6.6</v>
      </c>
      <c r="AM8" s="73"/>
      <c r="AN8" s="73"/>
      <c r="AO8" s="73">
        <v>84.4</v>
      </c>
      <c r="AP8" s="73"/>
      <c r="AQ8" s="73">
        <v>10.6</v>
      </c>
      <c r="AR8" s="73"/>
      <c r="AS8" s="73"/>
      <c r="AT8" s="73">
        <v>5.6999999999999993</v>
      </c>
      <c r="AU8" s="73"/>
      <c r="AV8" s="73">
        <v>12.6</v>
      </c>
      <c r="AW8" s="73"/>
      <c r="AX8" s="73"/>
      <c r="AY8" s="73">
        <v>314.60000000000002</v>
      </c>
      <c r="AZ8" s="73"/>
      <c r="BA8" s="73">
        <v>58.160000000000004</v>
      </c>
      <c r="BB8" s="73"/>
      <c r="BC8" s="73"/>
      <c r="BD8" s="142">
        <v>47</v>
      </c>
      <c r="BE8" s="142">
        <v>49</v>
      </c>
      <c r="BF8" s="142">
        <v>1725.0256949152542</v>
      </c>
      <c r="BG8" s="73">
        <v>1821.0256949152542</v>
      </c>
      <c r="BH8" s="73">
        <v>241.11470338983048</v>
      </c>
      <c r="BI8" s="73">
        <v>338.553593220339</v>
      </c>
      <c r="BJ8" s="73">
        <v>1399.0979491525425</v>
      </c>
      <c r="BK8" s="73">
        <v>309.67566101694916</v>
      </c>
      <c r="BL8" s="73">
        <v>4109.4676016949161</v>
      </c>
      <c r="BM8" s="139"/>
      <c r="BN8" s="180"/>
    </row>
    <row r="9" spans="1:69" s="149" customFormat="1" ht="23.25" customHeight="1">
      <c r="A9" s="140" t="s">
        <v>45</v>
      </c>
      <c r="B9" s="141" t="s">
        <v>46</v>
      </c>
      <c r="C9" s="164"/>
      <c r="D9" s="73">
        <v>2502.0293813559324</v>
      </c>
      <c r="E9" s="73"/>
      <c r="F9" s="73">
        <v>0</v>
      </c>
      <c r="G9" s="73"/>
      <c r="H9" s="73">
        <v>0</v>
      </c>
      <c r="I9" s="73"/>
      <c r="J9" s="73"/>
      <c r="K9" s="73">
        <v>0</v>
      </c>
      <c r="L9" s="73"/>
      <c r="M9" s="73">
        <v>0</v>
      </c>
      <c r="N9" s="73"/>
      <c r="O9" s="73"/>
      <c r="P9" s="73">
        <v>0</v>
      </c>
      <c r="Q9" s="73"/>
      <c r="R9" s="73">
        <v>0</v>
      </c>
      <c r="S9" s="73"/>
      <c r="T9" s="73"/>
      <c r="U9" s="73">
        <v>206</v>
      </c>
      <c r="V9" s="73"/>
      <c r="W9" s="73">
        <v>2.46</v>
      </c>
      <c r="X9" s="73"/>
      <c r="Y9" s="73"/>
      <c r="Z9" s="73">
        <v>206</v>
      </c>
      <c r="AA9" s="73"/>
      <c r="AB9" s="73">
        <v>2.46</v>
      </c>
      <c r="AC9" s="73"/>
      <c r="AD9" s="73"/>
      <c r="AE9" s="73">
        <v>0</v>
      </c>
      <c r="AF9" s="73"/>
      <c r="AG9" s="73">
        <v>0</v>
      </c>
      <c r="AH9" s="73"/>
      <c r="AI9" s="73"/>
      <c r="AJ9" s="73">
        <v>0</v>
      </c>
      <c r="AK9" s="73"/>
      <c r="AL9" s="73">
        <v>0</v>
      </c>
      <c r="AM9" s="73"/>
      <c r="AN9" s="73"/>
      <c r="AO9" s="73">
        <v>80</v>
      </c>
      <c r="AP9" s="73"/>
      <c r="AQ9" s="73">
        <v>1</v>
      </c>
      <c r="AR9" s="73"/>
      <c r="AS9" s="73"/>
      <c r="AT9" s="73">
        <v>0</v>
      </c>
      <c r="AU9" s="73"/>
      <c r="AV9" s="73">
        <v>0</v>
      </c>
      <c r="AW9" s="73"/>
      <c r="AX9" s="73"/>
      <c r="AY9" s="73">
        <v>286</v>
      </c>
      <c r="AZ9" s="73"/>
      <c r="BA9" s="73">
        <v>3.46</v>
      </c>
      <c r="BB9" s="73"/>
      <c r="BC9" s="73"/>
      <c r="BD9" s="142">
        <v>0</v>
      </c>
      <c r="BE9" s="142">
        <v>0</v>
      </c>
      <c r="BF9" s="142">
        <v>1230.9456949152543</v>
      </c>
      <c r="BG9" s="73">
        <v>1230.9456949152543</v>
      </c>
      <c r="BH9" s="73">
        <v>0</v>
      </c>
      <c r="BI9" s="73">
        <v>0</v>
      </c>
      <c r="BJ9" s="73">
        <v>1079</v>
      </c>
      <c r="BK9" s="73">
        <v>0</v>
      </c>
      <c r="BL9" s="73">
        <v>2309.9456949152545</v>
      </c>
      <c r="BM9" s="139"/>
      <c r="BN9" s="180"/>
    </row>
    <row r="10" spans="1:69" ht="30">
      <c r="A10" s="67" t="s">
        <v>47</v>
      </c>
      <c r="B10" s="143" t="s">
        <v>48</v>
      </c>
      <c r="C10" s="183" t="s">
        <v>49</v>
      </c>
      <c r="D10" s="142">
        <v>805.0846101694915</v>
      </c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2">
        <v>126</v>
      </c>
      <c r="V10" s="144"/>
      <c r="W10" s="142"/>
      <c r="X10" s="144"/>
      <c r="Y10" s="142"/>
      <c r="Z10" s="73">
        <v>126</v>
      </c>
      <c r="AA10" s="142"/>
      <c r="AB10" s="73">
        <v>0</v>
      </c>
      <c r="AC10" s="142"/>
      <c r="AD10" s="142"/>
      <c r="AE10" s="167"/>
      <c r="AF10" s="142"/>
      <c r="AG10" s="167"/>
      <c r="AH10" s="183"/>
      <c r="AI10" s="183"/>
      <c r="AJ10" s="167"/>
      <c r="AK10" s="183"/>
      <c r="AL10" s="167"/>
      <c r="AM10" s="183"/>
      <c r="AN10" s="183"/>
      <c r="AO10" s="167"/>
      <c r="AP10" s="183"/>
      <c r="AQ10" s="167"/>
      <c r="AR10" s="183"/>
      <c r="AS10" s="183"/>
      <c r="AT10" s="167"/>
      <c r="AU10" s="183"/>
      <c r="AV10" s="167"/>
      <c r="AW10" s="183"/>
      <c r="AX10" s="183"/>
      <c r="AY10" s="73">
        <v>126</v>
      </c>
      <c r="AZ10" s="183"/>
      <c r="BA10" s="73">
        <v>0</v>
      </c>
      <c r="BB10" s="183"/>
      <c r="BC10" s="183"/>
      <c r="BD10" s="183"/>
      <c r="BE10" s="183"/>
      <c r="BF10" s="142">
        <v>805.0846101694915</v>
      </c>
      <c r="BG10" s="73">
        <v>805.0846101694915</v>
      </c>
      <c r="BH10" s="183"/>
      <c r="BI10" s="183"/>
      <c r="BJ10" s="183"/>
      <c r="BK10" s="183"/>
      <c r="BL10" s="73">
        <v>805.0846101694915</v>
      </c>
      <c r="BM10" s="139"/>
    </row>
    <row r="11" spans="1:69" ht="78" customHeight="1">
      <c r="A11" s="67" t="s">
        <v>51</v>
      </c>
      <c r="B11" s="143" t="s">
        <v>52</v>
      </c>
      <c r="C11" s="183" t="s">
        <v>53</v>
      </c>
      <c r="D11" s="142">
        <v>422.86108474576275</v>
      </c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2">
        <v>80</v>
      </c>
      <c r="V11" s="144"/>
      <c r="W11" s="142">
        <v>2.46</v>
      </c>
      <c r="X11" s="144"/>
      <c r="Y11" s="142"/>
      <c r="Z11" s="73">
        <v>80</v>
      </c>
      <c r="AA11" s="142"/>
      <c r="AB11" s="73">
        <v>2.46</v>
      </c>
      <c r="AC11" s="142"/>
      <c r="AD11" s="142"/>
      <c r="AE11" s="167"/>
      <c r="AF11" s="142"/>
      <c r="AG11" s="167"/>
      <c r="AH11" s="183"/>
      <c r="AI11" s="183"/>
      <c r="AJ11" s="167"/>
      <c r="AK11" s="183"/>
      <c r="AL11" s="167"/>
      <c r="AM11" s="183"/>
      <c r="AN11" s="183"/>
      <c r="AO11" s="167"/>
      <c r="AP11" s="183"/>
      <c r="AQ11" s="167"/>
      <c r="AR11" s="183"/>
      <c r="AS11" s="183"/>
      <c r="AT11" s="167"/>
      <c r="AU11" s="183"/>
      <c r="AV11" s="167"/>
      <c r="AW11" s="183"/>
      <c r="AX11" s="183"/>
      <c r="AY11" s="73">
        <v>80</v>
      </c>
      <c r="AZ11" s="183"/>
      <c r="BA11" s="73">
        <v>2.46</v>
      </c>
      <c r="BB11" s="183"/>
      <c r="BC11" s="183"/>
      <c r="BD11" s="183"/>
      <c r="BE11" s="183"/>
      <c r="BF11" s="142">
        <v>422.86108474576275</v>
      </c>
      <c r="BG11" s="73">
        <v>422.86108474576275</v>
      </c>
      <c r="BH11" s="183"/>
      <c r="BI11" s="183"/>
      <c r="BJ11" s="183"/>
      <c r="BK11" s="183"/>
      <c r="BL11" s="73">
        <v>422.86108474576275</v>
      </c>
      <c r="BM11" s="139"/>
    </row>
    <row r="12" spans="1:69" ht="24.75" customHeight="1">
      <c r="A12" s="67" t="s">
        <v>54</v>
      </c>
      <c r="B12" s="143" t="s">
        <v>55</v>
      </c>
      <c r="C12" s="183" t="s">
        <v>56</v>
      </c>
      <c r="D12" s="142">
        <v>3</v>
      </c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2"/>
      <c r="V12" s="144"/>
      <c r="W12" s="142"/>
      <c r="X12" s="144"/>
      <c r="Y12" s="142"/>
      <c r="Z12" s="73">
        <v>0</v>
      </c>
      <c r="AA12" s="142"/>
      <c r="AB12" s="73">
        <v>0</v>
      </c>
      <c r="AC12" s="142"/>
      <c r="AD12" s="142"/>
      <c r="AE12" s="167"/>
      <c r="AF12" s="142"/>
      <c r="AG12" s="167"/>
      <c r="AH12" s="183"/>
      <c r="AI12" s="183"/>
      <c r="AJ12" s="167"/>
      <c r="AK12" s="183"/>
      <c r="AL12" s="167"/>
      <c r="AM12" s="183"/>
      <c r="AN12" s="183"/>
      <c r="AO12" s="167"/>
      <c r="AP12" s="183"/>
      <c r="AQ12" s="167"/>
      <c r="AR12" s="183"/>
      <c r="AS12" s="183"/>
      <c r="AT12" s="167"/>
      <c r="AU12" s="183"/>
      <c r="AV12" s="167"/>
      <c r="AW12" s="183"/>
      <c r="AX12" s="183"/>
      <c r="AY12" s="73">
        <v>0</v>
      </c>
      <c r="AZ12" s="183"/>
      <c r="BA12" s="73">
        <v>0</v>
      </c>
      <c r="BB12" s="183"/>
      <c r="BC12" s="183"/>
      <c r="BD12" s="183"/>
      <c r="BE12" s="183"/>
      <c r="BF12" s="142">
        <v>3</v>
      </c>
      <c r="BG12" s="73">
        <v>3</v>
      </c>
      <c r="BH12" s="183"/>
      <c r="BI12" s="183"/>
      <c r="BJ12" s="183"/>
      <c r="BK12" s="183"/>
      <c r="BL12" s="73">
        <v>3</v>
      </c>
      <c r="BM12" s="139"/>
    </row>
    <row r="13" spans="1:69" ht="31.5" customHeight="1">
      <c r="A13" s="67" t="s">
        <v>58</v>
      </c>
      <c r="B13" s="143" t="s">
        <v>59</v>
      </c>
      <c r="C13" s="183" t="s">
        <v>60</v>
      </c>
      <c r="D13" s="142">
        <v>1271.0836864406781</v>
      </c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2"/>
      <c r="V13" s="144"/>
      <c r="W13" s="142"/>
      <c r="X13" s="144"/>
      <c r="Y13" s="142"/>
      <c r="Z13" s="73">
        <v>0</v>
      </c>
      <c r="AA13" s="142"/>
      <c r="AB13" s="73">
        <v>0</v>
      </c>
      <c r="AC13" s="142"/>
      <c r="AD13" s="142"/>
      <c r="AE13" s="167"/>
      <c r="AF13" s="142"/>
      <c r="AG13" s="167"/>
      <c r="AH13" s="183"/>
      <c r="AI13" s="183"/>
      <c r="AJ13" s="167"/>
      <c r="AK13" s="183"/>
      <c r="AL13" s="167"/>
      <c r="AM13" s="183"/>
      <c r="AN13" s="183"/>
      <c r="AO13" s="167">
        <v>80</v>
      </c>
      <c r="AP13" s="183"/>
      <c r="AQ13" s="167">
        <v>1</v>
      </c>
      <c r="AR13" s="183"/>
      <c r="AS13" s="183"/>
      <c r="AT13" s="167"/>
      <c r="AU13" s="183"/>
      <c r="AV13" s="167"/>
      <c r="AW13" s="183"/>
      <c r="AX13" s="183"/>
      <c r="AY13" s="73">
        <v>80</v>
      </c>
      <c r="AZ13" s="183"/>
      <c r="BA13" s="73">
        <v>1</v>
      </c>
      <c r="BB13" s="183"/>
      <c r="BC13" s="183"/>
      <c r="BD13" s="183"/>
      <c r="BE13" s="183"/>
      <c r="BF13" s="183"/>
      <c r="BG13" s="73">
        <v>0</v>
      </c>
      <c r="BH13" s="183"/>
      <c r="BI13" s="183"/>
      <c r="BJ13" s="142">
        <v>1079</v>
      </c>
      <c r="BK13" s="183"/>
      <c r="BL13" s="73">
        <v>1079</v>
      </c>
      <c r="BM13" s="139"/>
    </row>
    <row r="14" spans="1:69" s="149" customFormat="1" ht="26.25" customHeight="1">
      <c r="A14" s="140" t="s">
        <v>269</v>
      </c>
      <c r="B14" s="141" t="s">
        <v>62</v>
      </c>
      <c r="C14" s="137"/>
      <c r="D14" s="73">
        <v>1512.1840254237286</v>
      </c>
      <c r="E14" s="73"/>
      <c r="F14" s="73">
        <v>0</v>
      </c>
      <c r="G14" s="73"/>
      <c r="H14" s="73">
        <v>0</v>
      </c>
      <c r="I14" s="73"/>
      <c r="J14" s="73"/>
      <c r="K14" s="73">
        <v>4.8</v>
      </c>
      <c r="L14" s="73"/>
      <c r="M14" s="73">
        <v>8.6999999999999993</v>
      </c>
      <c r="N14" s="73"/>
      <c r="O14" s="73"/>
      <c r="P14" s="73">
        <v>0</v>
      </c>
      <c r="Q14" s="73"/>
      <c r="R14" s="73">
        <v>0</v>
      </c>
      <c r="S14" s="73"/>
      <c r="T14" s="73"/>
      <c r="U14" s="73">
        <v>7.1</v>
      </c>
      <c r="V14" s="73"/>
      <c r="W14" s="73">
        <v>15</v>
      </c>
      <c r="X14" s="73"/>
      <c r="Y14" s="73"/>
      <c r="Z14" s="73">
        <v>11.899999999999999</v>
      </c>
      <c r="AA14" s="73"/>
      <c r="AB14" s="73">
        <v>23.7</v>
      </c>
      <c r="AC14" s="73"/>
      <c r="AD14" s="73"/>
      <c r="AE14" s="73">
        <v>3.5</v>
      </c>
      <c r="AF14" s="73"/>
      <c r="AG14" s="73">
        <v>2.2000000000000002</v>
      </c>
      <c r="AH14" s="73"/>
      <c r="AI14" s="73"/>
      <c r="AJ14" s="73">
        <v>3.0999999999999996</v>
      </c>
      <c r="AK14" s="73"/>
      <c r="AL14" s="73">
        <v>6.6</v>
      </c>
      <c r="AM14" s="73"/>
      <c r="AN14" s="73"/>
      <c r="AO14" s="73">
        <v>4.4000000000000004</v>
      </c>
      <c r="AP14" s="73"/>
      <c r="AQ14" s="73">
        <v>9.6</v>
      </c>
      <c r="AR14" s="73"/>
      <c r="AS14" s="73"/>
      <c r="AT14" s="73">
        <v>5.6999999999999993</v>
      </c>
      <c r="AU14" s="73"/>
      <c r="AV14" s="73">
        <v>12.6</v>
      </c>
      <c r="AW14" s="73"/>
      <c r="AX14" s="73"/>
      <c r="AY14" s="73">
        <v>28.599999999999998</v>
      </c>
      <c r="AZ14" s="73"/>
      <c r="BA14" s="73">
        <v>54.7</v>
      </c>
      <c r="BB14" s="73"/>
      <c r="BC14" s="73"/>
      <c r="BD14" s="73">
        <v>47</v>
      </c>
      <c r="BE14" s="73">
        <v>23</v>
      </c>
      <c r="BF14" s="73">
        <v>457.08</v>
      </c>
      <c r="BG14" s="73">
        <v>527.07999999999993</v>
      </c>
      <c r="BH14" s="73">
        <v>167.55446610169489</v>
      </c>
      <c r="BI14" s="73">
        <v>252.48812711864409</v>
      </c>
      <c r="BJ14" s="73">
        <v>219.40134745762714</v>
      </c>
      <c r="BK14" s="73">
        <v>191.86064406779661</v>
      </c>
      <c r="BL14" s="73">
        <v>1358.3845847457628</v>
      </c>
      <c r="BM14" s="139"/>
      <c r="BN14" s="180"/>
    </row>
    <row r="15" spans="1:69" ht="23.25" customHeight="1">
      <c r="A15" s="67" t="s">
        <v>63</v>
      </c>
      <c r="B15" s="143" t="s">
        <v>64</v>
      </c>
      <c r="C15" s="184"/>
      <c r="D15" s="142">
        <v>587.00902542372864</v>
      </c>
      <c r="E15" s="144"/>
      <c r="F15" s="144"/>
      <c r="G15" s="144"/>
      <c r="H15" s="144"/>
      <c r="I15" s="144"/>
      <c r="J15" s="144"/>
      <c r="K15" s="142">
        <v>3</v>
      </c>
      <c r="L15" s="144"/>
      <c r="M15" s="142">
        <v>8</v>
      </c>
      <c r="N15" s="144"/>
      <c r="O15" s="144"/>
      <c r="P15" s="144"/>
      <c r="Q15" s="144"/>
      <c r="R15" s="144"/>
      <c r="S15" s="144"/>
      <c r="T15" s="144"/>
      <c r="U15" s="142">
        <v>5</v>
      </c>
      <c r="V15" s="144"/>
      <c r="W15" s="142">
        <v>14</v>
      </c>
      <c r="X15" s="144"/>
      <c r="Y15" s="142"/>
      <c r="Z15" s="73">
        <v>8</v>
      </c>
      <c r="AA15" s="142"/>
      <c r="AB15" s="73">
        <v>22</v>
      </c>
      <c r="AC15" s="142"/>
      <c r="AD15" s="142"/>
      <c r="AE15" s="167">
        <v>1.3</v>
      </c>
      <c r="AF15" s="142"/>
      <c r="AG15" s="167">
        <v>0.5</v>
      </c>
      <c r="AH15" s="183"/>
      <c r="AI15" s="183"/>
      <c r="AJ15" s="167">
        <v>1.4</v>
      </c>
      <c r="AK15" s="183"/>
      <c r="AL15" s="167">
        <v>0.5</v>
      </c>
      <c r="AM15" s="183"/>
      <c r="AN15" s="183"/>
      <c r="AO15" s="167">
        <v>1.5</v>
      </c>
      <c r="AP15" s="183"/>
      <c r="AQ15" s="167">
        <v>0.6</v>
      </c>
      <c r="AR15" s="183"/>
      <c r="AS15" s="183"/>
      <c r="AT15" s="167">
        <v>1.6</v>
      </c>
      <c r="AU15" s="183"/>
      <c r="AV15" s="167">
        <v>0.6</v>
      </c>
      <c r="AW15" s="183"/>
      <c r="AX15" s="183"/>
      <c r="AY15" s="73">
        <v>13.8</v>
      </c>
      <c r="AZ15" s="185"/>
      <c r="BA15" s="73">
        <v>24.200000000000003</v>
      </c>
      <c r="BB15" s="183"/>
      <c r="BC15" s="183"/>
      <c r="BD15" s="183">
        <v>28</v>
      </c>
      <c r="BE15" s="183"/>
      <c r="BF15" s="186">
        <v>424.58</v>
      </c>
      <c r="BG15" s="73">
        <v>452.58</v>
      </c>
      <c r="BH15" s="187">
        <v>29.418872881355899</v>
      </c>
      <c r="BI15" s="187">
        <v>31.301686440677965</v>
      </c>
      <c r="BJ15" s="187">
        <v>32.960669491525429</v>
      </c>
      <c r="BK15" s="187">
        <v>34.707584745762709</v>
      </c>
      <c r="BL15" s="73">
        <v>580.96881355932203</v>
      </c>
      <c r="BM15" s="139"/>
      <c r="BP15" s="139"/>
      <c r="BQ15" s="139"/>
    </row>
    <row r="16" spans="1:69" ht="30">
      <c r="A16" s="67" t="s">
        <v>65</v>
      </c>
      <c r="B16" s="143" t="s">
        <v>66</v>
      </c>
      <c r="C16" s="184"/>
      <c r="D16" s="142">
        <v>925.17500000000007</v>
      </c>
      <c r="E16" s="144"/>
      <c r="F16" s="144"/>
      <c r="G16" s="144"/>
      <c r="H16" s="144"/>
      <c r="I16" s="144"/>
      <c r="J16" s="144"/>
      <c r="K16" s="142">
        <v>1.8</v>
      </c>
      <c r="L16" s="144"/>
      <c r="M16" s="142">
        <v>0.7</v>
      </c>
      <c r="N16" s="142"/>
      <c r="O16" s="142"/>
      <c r="P16" s="142"/>
      <c r="Q16" s="142"/>
      <c r="R16" s="142"/>
      <c r="S16" s="142"/>
      <c r="T16" s="142"/>
      <c r="U16" s="142">
        <v>2.1</v>
      </c>
      <c r="V16" s="142"/>
      <c r="W16" s="142">
        <v>1</v>
      </c>
      <c r="X16" s="142"/>
      <c r="Y16" s="142"/>
      <c r="Z16" s="73">
        <v>3.9000000000000004</v>
      </c>
      <c r="AA16" s="142"/>
      <c r="AB16" s="73">
        <v>1.7</v>
      </c>
      <c r="AC16" s="142"/>
      <c r="AD16" s="142"/>
      <c r="AE16" s="167">
        <v>2.2000000000000002</v>
      </c>
      <c r="AF16" s="142"/>
      <c r="AG16" s="167">
        <v>1.7</v>
      </c>
      <c r="AH16" s="183"/>
      <c r="AI16" s="183"/>
      <c r="AJ16" s="167">
        <v>1.7</v>
      </c>
      <c r="AK16" s="183"/>
      <c r="AL16" s="167">
        <v>6.1</v>
      </c>
      <c r="AM16" s="183"/>
      <c r="AN16" s="183"/>
      <c r="AO16" s="167">
        <v>2.9</v>
      </c>
      <c r="AP16" s="183"/>
      <c r="AQ16" s="167">
        <v>9</v>
      </c>
      <c r="AR16" s="183"/>
      <c r="AS16" s="183"/>
      <c r="AT16" s="167">
        <v>4.0999999999999996</v>
      </c>
      <c r="AU16" s="183"/>
      <c r="AV16" s="167">
        <v>12</v>
      </c>
      <c r="AW16" s="183"/>
      <c r="AX16" s="183"/>
      <c r="AY16" s="73">
        <v>14.8</v>
      </c>
      <c r="AZ16" s="185"/>
      <c r="BA16" s="73">
        <v>30.5</v>
      </c>
      <c r="BB16" s="183"/>
      <c r="BC16" s="183"/>
      <c r="BD16" s="183">
        <v>19</v>
      </c>
      <c r="BE16" s="183">
        <v>23</v>
      </c>
      <c r="BF16" s="183">
        <v>32.5</v>
      </c>
      <c r="BG16" s="73">
        <v>74.5</v>
      </c>
      <c r="BH16" s="187">
        <v>138.13559322033899</v>
      </c>
      <c r="BI16" s="187">
        <v>221.18644067796612</v>
      </c>
      <c r="BJ16" s="187">
        <v>186.4406779661017</v>
      </c>
      <c r="BK16" s="187">
        <v>157.1530593220339</v>
      </c>
      <c r="BL16" s="73">
        <v>777.41577118644068</v>
      </c>
      <c r="BM16" s="139"/>
    </row>
    <row r="17" spans="1:66" s="149" customFormat="1" ht="27" customHeight="1">
      <c r="A17" s="140" t="s">
        <v>67</v>
      </c>
      <c r="B17" s="141" t="s">
        <v>68</v>
      </c>
      <c r="C17" s="137"/>
      <c r="D17" s="73">
        <v>494.74605932203394</v>
      </c>
      <c r="E17" s="73"/>
      <c r="F17" s="73">
        <v>0</v>
      </c>
      <c r="G17" s="73"/>
      <c r="H17" s="73">
        <v>0</v>
      </c>
      <c r="I17" s="73"/>
      <c r="J17" s="73"/>
      <c r="K17" s="73">
        <v>0</v>
      </c>
      <c r="L17" s="73"/>
      <c r="M17" s="73">
        <v>0</v>
      </c>
      <c r="N17" s="73"/>
      <c r="O17" s="73"/>
      <c r="P17" s="73">
        <v>0</v>
      </c>
      <c r="Q17" s="73"/>
      <c r="R17" s="73">
        <v>0</v>
      </c>
      <c r="S17" s="73"/>
      <c r="T17" s="73"/>
      <c r="U17" s="73">
        <v>0</v>
      </c>
      <c r="V17" s="73"/>
      <c r="W17" s="73">
        <v>0</v>
      </c>
      <c r="X17" s="73"/>
      <c r="Y17" s="73"/>
      <c r="Z17" s="73">
        <v>0</v>
      </c>
      <c r="AA17" s="73"/>
      <c r="AB17" s="73">
        <v>0</v>
      </c>
      <c r="AC17" s="73"/>
      <c r="AD17" s="73"/>
      <c r="AE17" s="73">
        <v>0</v>
      </c>
      <c r="AF17" s="73"/>
      <c r="AG17" s="73">
        <v>0</v>
      </c>
      <c r="AH17" s="73"/>
      <c r="AI17" s="73"/>
      <c r="AJ17" s="73">
        <v>0</v>
      </c>
      <c r="AK17" s="73"/>
      <c r="AL17" s="73">
        <v>0</v>
      </c>
      <c r="AM17" s="73"/>
      <c r="AN17" s="73"/>
      <c r="AO17" s="73">
        <v>0</v>
      </c>
      <c r="AP17" s="73"/>
      <c r="AQ17" s="73">
        <v>0</v>
      </c>
      <c r="AR17" s="73"/>
      <c r="AS17" s="73"/>
      <c r="AT17" s="73">
        <v>0</v>
      </c>
      <c r="AU17" s="73"/>
      <c r="AV17" s="73">
        <v>0</v>
      </c>
      <c r="AW17" s="73"/>
      <c r="AX17" s="73"/>
      <c r="AY17" s="73">
        <v>0</v>
      </c>
      <c r="AZ17" s="73"/>
      <c r="BA17" s="73">
        <v>0</v>
      </c>
      <c r="BB17" s="73"/>
      <c r="BC17" s="142">
        <v>0</v>
      </c>
      <c r="BD17" s="142">
        <v>0</v>
      </c>
      <c r="BE17" s="142">
        <v>26</v>
      </c>
      <c r="BF17" s="142">
        <v>37</v>
      </c>
      <c r="BG17" s="73">
        <v>63</v>
      </c>
      <c r="BH17" s="73">
        <v>73.560237288135596</v>
      </c>
      <c r="BI17" s="73">
        <v>86.065466101694923</v>
      </c>
      <c r="BJ17" s="73">
        <v>100.69660169491526</v>
      </c>
      <c r="BK17" s="73">
        <v>117.81501694915254</v>
      </c>
      <c r="BL17" s="73">
        <v>441.13732203389833</v>
      </c>
      <c r="BM17" s="139"/>
      <c r="BN17" s="180"/>
    </row>
    <row r="18" spans="1:66" ht="60">
      <c r="A18" s="67" t="s">
        <v>69</v>
      </c>
      <c r="B18" s="143" t="s">
        <v>70</v>
      </c>
      <c r="C18" s="184" t="s">
        <v>71</v>
      </c>
      <c r="D18" s="142">
        <v>123.51220338983053</v>
      </c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2"/>
      <c r="V18" s="144"/>
      <c r="W18" s="142"/>
      <c r="X18" s="144"/>
      <c r="Y18" s="142"/>
      <c r="Z18" s="73">
        <v>0</v>
      </c>
      <c r="AA18" s="142"/>
      <c r="AB18" s="73">
        <v>0</v>
      </c>
      <c r="AC18" s="142"/>
      <c r="AD18" s="142"/>
      <c r="AE18" s="167"/>
      <c r="AF18" s="142"/>
      <c r="AG18" s="167"/>
      <c r="AH18" s="183"/>
      <c r="AI18" s="183"/>
      <c r="AJ18" s="167"/>
      <c r="AK18" s="183"/>
      <c r="AL18" s="167"/>
      <c r="AM18" s="183"/>
      <c r="AN18" s="183"/>
      <c r="AO18" s="167"/>
      <c r="AP18" s="183"/>
      <c r="AQ18" s="167"/>
      <c r="AR18" s="183"/>
      <c r="AS18" s="183"/>
      <c r="AT18" s="167"/>
      <c r="AU18" s="183"/>
      <c r="AV18" s="167"/>
      <c r="AW18" s="183"/>
      <c r="AX18" s="183"/>
      <c r="AY18" s="73">
        <v>0</v>
      </c>
      <c r="AZ18" s="183"/>
      <c r="BA18" s="73">
        <v>0</v>
      </c>
      <c r="BB18" s="183"/>
      <c r="BC18" s="183"/>
      <c r="BD18" s="183"/>
      <c r="BE18" s="183">
        <v>8</v>
      </c>
      <c r="BF18" s="142">
        <v>8</v>
      </c>
      <c r="BG18" s="73">
        <v>16</v>
      </c>
      <c r="BH18" s="187">
        <v>18.364144067796609</v>
      </c>
      <c r="BI18" s="187">
        <v>21.486042372881357</v>
      </c>
      <c r="BJ18" s="187">
        <v>25.138669491525427</v>
      </c>
      <c r="BK18" s="187">
        <v>29.412245762711862</v>
      </c>
      <c r="BL18" s="73">
        <v>110.40110169491525</v>
      </c>
      <c r="BM18" s="139"/>
    </row>
    <row r="19" spans="1:66" ht="30">
      <c r="A19" s="67" t="s">
        <v>72</v>
      </c>
      <c r="B19" s="143" t="s">
        <v>73</v>
      </c>
      <c r="C19" s="184" t="s">
        <v>74</v>
      </c>
      <c r="D19" s="142">
        <v>313.53500000000003</v>
      </c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2"/>
      <c r="V19" s="144"/>
      <c r="W19" s="142"/>
      <c r="X19" s="144"/>
      <c r="Y19" s="142"/>
      <c r="Z19" s="73">
        <v>0</v>
      </c>
      <c r="AA19" s="142"/>
      <c r="AB19" s="73">
        <v>0</v>
      </c>
      <c r="AC19" s="142"/>
      <c r="AD19" s="142"/>
      <c r="AE19" s="167"/>
      <c r="AF19" s="142"/>
      <c r="AG19" s="167"/>
      <c r="AH19" s="183"/>
      <c r="AI19" s="183"/>
      <c r="AJ19" s="167"/>
      <c r="AK19" s="183"/>
      <c r="AL19" s="167"/>
      <c r="AM19" s="183"/>
      <c r="AN19" s="183"/>
      <c r="AO19" s="167"/>
      <c r="AP19" s="183"/>
      <c r="AQ19" s="167"/>
      <c r="AR19" s="183"/>
      <c r="AS19" s="183"/>
      <c r="AT19" s="167"/>
      <c r="AU19" s="183"/>
      <c r="AV19" s="167"/>
      <c r="AW19" s="183"/>
      <c r="AX19" s="183"/>
      <c r="AY19" s="73">
        <v>0</v>
      </c>
      <c r="AZ19" s="183"/>
      <c r="BA19" s="73">
        <v>0</v>
      </c>
      <c r="BB19" s="183"/>
      <c r="BC19" s="183"/>
      <c r="BD19" s="183"/>
      <c r="BE19" s="183">
        <v>18</v>
      </c>
      <c r="BF19" s="183">
        <v>22</v>
      </c>
      <c r="BG19" s="73">
        <v>40</v>
      </c>
      <c r="BH19" s="187">
        <v>46.617262711864406</v>
      </c>
      <c r="BI19" s="187">
        <v>54.542194915254242</v>
      </c>
      <c r="BJ19" s="187">
        <v>63.814372881355936</v>
      </c>
      <c r="BK19" s="187">
        <v>74.662813559322032</v>
      </c>
      <c r="BL19" s="73">
        <v>279.63664406779662</v>
      </c>
      <c r="BM19" s="139"/>
    </row>
    <row r="20" spans="1:66" ht="45">
      <c r="A20" s="67" t="s">
        <v>75</v>
      </c>
      <c r="B20" s="143" t="s">
        <v>76</v>
      </c>
      <c r="C20" s="184" t="s">
        <v>77</v>
      </c>
      <c r="D20" s="142">
        <v>57.698855932203386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2"/>
      <c r="V20" s="144"/>
      <c r="W20" s="142"/>
      <c r="X20" s="144"/>
      <c r="Y20" s="142"/>
      <c r="Z20" s="73">
        <v>0</v>
      </c>
      <c r="AA20" s="142"/>
      <c r="AB20" s="73">
        <v>0</v>
      </c>
      <c r="AC20" s="142"/>
      <c r="AD20" s="142"/>
      <c r="AE20" s="167"/>
      <c r="AF20" s="142"/>
      <c r="AG20" s="167"/>
      <c r="AH20" s="183"/>
      <c r="AI20" s="183"/>
      <c r="AJ20" s="167"/>
      <c r="AK20" s="183"/>
      <c r="AL20" s="167"/>
      <c r="AM20" s="183"/>
      <c r="AN20" s="183"/>
      <c r="AO20" s="167"/>
      <c r="AP20" s="183"/>
      <c r="AQ20" s="167"/>
      <c r="AR20" s="183"/>
      <c r="AS20" s="183"/>
      <c r="AT20" s="167"/>
      <c r="AU20" s="183"/>
      <c r="AV20" s="167"/>
      <c r="AW20" s="183"/>
      <c r="AX20" s="183"/>
      <c r="AY20" s="73">
        <v>0</v>
      </c>
      <c r="AZ20" s="183"/>
      <c r="BA20" s="73">
        <v>0</v>
      </c>
      <c r="BB20" s="183"/>
      <c r="BC20" s="183"/>
      <c r="BD20" s="183"/>
      <c r="BE20" s="183"/>
      <c r="BF20" s="183">
        <v>7</v>
      </c>
      <c r="BG20" s="73">
        <v>7</v>
      </c>
      <c r="BH20" s="187">
        <v>8.5788305084745762</v>
      </c>
      <c r="BI20" s="187">
        <v>10.037228813559322</v>
      </c>
      <c r="BJ20" s="187">
        <v>11.743559322033899</v>
      </c>
      <c r="BK20" s="187">
        <v>13.739957627118644</v>
      </c>
      <c r="BL20" s="73">
        <v>51.099576271186436</v>
      </c>
      <c r="BM20" s="139"/>
    </row>
    <row r="21" spans="1:66" ht="24.75" customHeight="1">
      <c r="A21" s="140" t="s">
        <v>78</v>
      </c>
      <c r="B21" s="141" t="s">
        <v>79</v>
      </c>
      <c r="C21" s="137"/>
      <c r="D21" s="73">
        <v>57767.575624666628</v>
      </c>
      <c r="E21" s="73"/>
      <c r="F21" s="73">
        <v>6.5</v>
      </c>
      <c r="G21" s="73"/>
      <c r="H21" s="73">
        <v>7.2</v>
      </c>
      <c r="I21" s="73"/>
      <c r="J21" s="73"/>
      <c r="K21" s="73">
        <v>146.80000000000001</v>
      </c>
      <c r="L21" s="73"/>
      <c r="M21" s="73">
        <v>25.1</v>
      </c>
      <c r="N21" s="73"/>
      <c r="O21" s="73"/>
      <c r="P21" s="73">
        <v>123.8</v>
      </c>
      <c r="Q21" s="73"/>
      <c r="R21" s="73">
        <v>58.900000000000006</v>
      </c>
      <c r="S21" s="73"/>
      <c r="T21" s="73"/>
      <c r="U21" s="73">
        <v>404.3</v>
      </c>
      <c r="V21" s="73"/>
      <c r="W21" s="73">
        <v>96</v>
      </c>
      <c r="X21" s="73"/>
      <c r="Y21" s="73"/>
      <c r="Z21" s="73">
        <v>681.40000000000009</v>
      </c>
      <c r="AA21" s="73"/>
      <c r="AB21" s="73">
        <v>187.2</v>
      </c>
      <c r="AC21" s="73"/>
      <c r="AD21" s="73"/>
      <c r="AE21" s="73">
        <v>858</v>
      </c>
      <c r="AF21" s="73"/>
      <c r="AG21" s="73">
        <v>151.6</v>
      </c>
      <c r="AH21" s="73"/>
      <c r="AI21" s="73"/>
      <c r="AJ21" s="73">
        <v>1333</v>
      </c>
      <c r="AK21" s="73"/>
      <c r="AL21" s="73">
        <v>164.6</v>
      </c>
      <c r="AM21" s="73"/>
      <c r="AN21" s="73"/>
      <c r="AO21" s="73">
        <v>778.8</v>
      </c>
      <c r="AP21" s="73"/>
      <c r="AQ21" s="73">
        <v>153.88</v>
      </c>
      <c r="AR21" s="73"/>
      <c r="AS21" s="73"/>
      <c r="AT21" s="73">
        <v>501</v>
      </c>
      <c r="AU21" s="73"/>
      <c r="AV21" s="73">
        <v>173.4</v>
      </c>
      <c r="AW21" s="73"/>
      <c r="AX21" s="73"/>
      <c r="AY21" s="73">
        <v>4152.2</v>
      </c>
      <c r="AZ21" s="73"/>
      <c r="BA21" s="73">
        <v>830.68</v>
      </c>
      <c r="BB21" s="73"/>
      <c r="BC21" s="73">
        <v>0</v>
      </c>
      <c r="BD21" s="142">
        <v>742.54279380508478</v>
      </c>
      <c r="BE21" s="142">
        <v>2563.5013982021769</v>
      </c>
      <c r="BF21" s="142">
        <v>5020.9475983050843</v>
      </c>
      <c r="BG21" s="73">
        <v>8326.9917903123478</v>
      </c>
      <c r="BH21" s="73">
        <v>9691.156226915662</v>
      </c>
      <c r="BI21" s="73">
        <v>11768.901148371031</v>
      </c>
      <c r="BJ21" s="73">
        <v>8999.2278778058844</v>
      </c>
      <c r="BK21" s="73">
        <v>6474.022042418057</v>
      </c>
      <c r="BL21" s="73">
        <v>45260.299085822982</v>
      </c>
      <c r="BM21" s="139"/>
    </row>
    <row r="22" spans="1:66" ht="28.5">
      <c r="A22" s="140" t="s">
        <v>80</v>
      </c>
      <c r="B22" s="141" t="s">
        <v>81</v>
      </c>
      <c r="C22" s="137"/>
      <c r="D22" s="188">
        <v>583.89996610169487</v>
      </c>
      <c r="E22" s="188"/>
      <c r="F22" s="188">
        <v>0</v>
      </c>
      <c r="G22" s="188"/>
      <c r="H22" s="188">
        <v>0</v>
      </c>
      <c r="I22" s="188"/>
      <c r="J22" s="188"/>
      <c r="K22" s="188">
        <v>0</v>
      </c>
      <c r="L22" s="188"/>
      <c r="M22" s="188">
        <v>0</v>
      </c>
      <c r="N22" s="188"/>
      <c r="O22" s="188"/>
      <c r="P22" s="188">
        <v>0</v>
      </c>
      <c r="Q22" s="188"/>
      <c r="R22" s="188">
        <v>0</v>
      </c>
      <c r="S22" s="188"/>
      <c r="T22" s="188"/>
      <c r="U22" s="188">
        <v>0</v>
      </c>
      <c r="V22" s="188"/>
      <c r="W22" s="188">
        <v>0</v>
      </c>
      <c r="X22" s="188"/>
      <c r="Y22" s="188"/>
      <c r="Z22" s="73">
        <v>0</v>
      </c>
      <c r="AA22" s="188"/>
      <c r="AB22" s="188">
        <v>0</v>
      </c>
      <c r="AC22" s="188"/>
      <c r="AD22" s="188"/>
      <c r="AE22" s="188">
        <v>0</v>
      </c>
      <c r="AF22" s="188"/>
      <c r="AG22" s="188">
        <v>0</v>
      </c>
      <c r="AH22" s="188"/>
      <c r="AI22" s="188"/>
      <c r="AJ22" s="188">
        <v>0</v>
      </c>
      <c r="AK22" s="188"/>
      <c r="AL22" s="188">
        <v>0</v>
      </c>
      <c r="AM22" s="188"/>
      <c r="AN22" s="188"/>
      <c r="AO22" s="188">
        <v>0</v>
      </c>
      <c r="AP22" s="188"/>
      <c r="AQ22" s="188">
        <v>0</v>
      </c>
      <c r="AR22" s="188"/>
      <c r="AS22" s="188"/>
      <c r="AT22" s="188">
        <v>0</v>
      </c>
      <c r="AU22" s="188"/>
      <c r="AV22" s="188">
        <v>0</v>
      </c>
      <c r="AW22" s="188"/>
      <c r="AX22" s="188"/>
      <c r="AY22" s="73">
        <v>0</v>
      </c>
      <c r="AZ22" s="188"/>
      <c r="BA22" s="73">
        <v>0</v>
      </c>
      <c r="BB22" s="188"/>
      <c r="BC22" s="188">
        <v>0</v>
      </c>
      <c r="BD22" s="186">
        <v>22</v>
      </c>
      <c r="BE22" s="186">
        <v>31</v>
      </c>
      <c r="BF22" s="186">
        <v>70.186440677966104</v>
      </c>
      <c r="BG22" s="188">
        <v>123.1864406779661</v>
      </c>
      <c r="BH22" s="188">
        <v>90.946889830508468</v>
      </c>
      <c r="BI22" s="188">
        <v>92.328245762711859</v>
      </c>
      <c r="BJ22" s="188">
        <v>99.949432203389833</v>
      </c>
      <c r="BK22" s="188">
        <v>64.673983050847454</v>
      </c>
      <c r="BL22" s="188">
        <v>471.08499152542367</v>
      </c>
      <c r="BM22" s="139"/>
    </row>
    <row r="23" spans="1:66" ht="22.5" customHeight="1">
      <c r="A23" s="67" t="s">
        <v>82</v>
      </c>
      <c r="B23" s="143" t="s">
        <v>83</v>
      </c>
      <c r="C23" s="184" t="s">
        <v>84</v>
      </c>
      <c r="D23" s="142">
        <v>428.33725423728816</v>
      </c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2"/>
      <c r="V23" s="144"/>
      <c r="W23" s="142"/>
      <c r="X23" s="144"/>
      <c r="Y23" s="142"/>
      <c r="Z23" s="73">
        <v>0</v>
      </c>
      <c r="AA23" s="142"/>
      <c r="AB23" s="73">
        <v>0</v>
      </c>
      <c r="AC23" s="142"/>
      <c r="AD23" s="142"/>
      <c r="AE23" s="167"/>
      <c r="AF23" s="142"/>
      <c r="AG23" s="167"/>
      <c r="AH23" s="183"/>
      <c r="AI23" s="183"/>
      <c r="AJ23" s="167"/>
      <c r="AK23" s="183"/>
      <c r="AL23" s="167"/>
      <c r="AM23" s="183"/>
      <c r="AN23" s="183"/>
      <c r="AO23" s="167"/>
      <c r="AP23" s="183"/>
      <c r="AQ23" s="167"/>
      <c r="AR23" s="183"/>
      <c r="AS23" s="183"/>
      <c r="AT23" s="167"/>
      <c r="AU23" s="183"/>
      <c r="AV23" s="167"/>
      <c r="AW23" s="183"/>
      <c r="AX23" s="183"/>
      <c r="AY23" s="73">
        <v>0</v>
      </c>
      <c r="AZ23" s="183"/>
      <c r="BA23" s="73">
        <v>0</v>
      </c>
      <c r="BB23" s="183"/>
      <c r="BC23" s="183"/>
      <c r="BD23" s="183">
        <v>22</v>
      </c>
      <c r="BE23" s="183">
        <v>31</v>
      </c>
      <c r="BF23" s="183">
        <v>49</v>
      </c>
      <c r="BG23" s="73">
        <v>102</v>
      </c>
      <c r="BH23" s="91">
        <v>73.997737288135582</v>
      </c>
      <c r="BI23" s="91">
        <v>77.07400847457626</v>
      </c>
      <c r="BJ23" s="91">
        <v>80.457906779661016</v>
      </c>
      <c r="BK23" s="91">
        <v>40.945169491525427</v>
      </c>
      <c r="BL23" s="73">
        <v>374.47482203389825</v>
      </c>
      <c r="BM23" s="139"/>
    </row>
    <row r="24" spans="1:66" ht="30">
      <c r="A24" s="67" t="s">
        <v>85</v>
      </c>
      <c r="B24" s="143" t="s">
        <v>86</v>
      </c>
      <c r="C24" s="184" t="s">
        <v>87</v>
      </c>
      <c r="D24" s="142">
        <v>56.369491525423733</v>
      </c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2"/>
      <c r="V24" s="144"/>
      <c r="W24" s="142"/>
      <c r="X24" s="144"/>
      <c r="Y24" s="142"/>
      <c r="Z24" s="73">
        <v>0</v>
      </c>
      <c r="AA24" s="142"/>
      <c r="AB24" s="73">
        <v>0</v>
      </c>
      <c r="AC24" s="142"/>
      <c r="AD24" s="142"/>
      <c r="AE24" s="167"/>
      <c r="AF24" s="142"/>
      <c r="AG24" s="167"/>
      <c r="AH24" s="183"/>
      <c r="AI24" s="183"/>
      <c r="AJ24" s="167"/>
      <c r="AK24" s="183"/>
      <c r="AL24" s="167"/>
      <c r="AM24" s="183"/>
      <c r="AN24" s="183"/>
      <c r="AO24" s="167"/>
      <c r="AP24" s="183"/>
      <c r="AQ24" s="167"/>
      <c r="AR24" s="183"/>
      <c r="AS24" s="183"/>
      <c r="AT24" s="167"/>
      <c r="AU24" s="183"/>
      <c r="AV24" s="167"/>
      <c r="AW24" s="183"/>
      <c r="AX24" s="183"/>
      <c r="AY24" s="73">
        <v>0</v>
      </c>
      <c r="AZ24" s="183"/>
      <c r="BA24" s="73">
        <v>0</v>
      </c>
      <c r="BB24" s="183"/>
      <c r="BC24" s="183"/>
      <c r="BD24" s="183"/>
      <c r="BE24" s="183"/>
      <c r="BF24" s="183"/>
      <c r="BG24" s="73">
        <v>0</v>
      </c>
      <c r="BH24" s="91">
        <v>0</v>
      </c>
      <c r="BI24" s="91">
        <v>0</v>
      </c>
      <c r="BJ24" s="91">
        <v>0</v>
      </c>
      <c r="BK24" s="91">
        <v>0</v>
      </c>
      <c r="BL24" s="73">
        <v>0</v>
      </c>
      <c r="BM24" s="139"/>
    </row>
    <row r="25" spans="1:66" ht="23.25" customHeight="1">
      <c r="A25" s="67" t="s">
        <v>88</v>
      </c>
      <c r="B25" s="143" t="s">
        <v>89</v>
      </c>
      <c r="C25" s="184" t="s">
        <v>90</v>
      </c>
      <c r="D25" s="142">
        <v>2.5830508474576273</v>
      </c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2"/>
      <c r="V25" s="144"/>
      <c r="W25" s="142"/>
      <c r="X25" s="144"/>
      <c r="Y25" s="142"/>
      <c r="Z25" s="73">
        <v>0</v>
      </c>
      <c r="AA25" s="142"/>
      <c r="AB25" s="73">
        <v>0</v>
      </c>
      <c r="AC25" s="142"/>
      <c r="AD25" s="142"/>
      <c r="AE25" s="167"/>
      <c r="AF25" s="142"/>
      <c r="AG25" s="167"/>
      <c r="AH25" s="183"/>
      <c r="AI25" s="183"/>
      <c r="AJ25" s="167"/>
      <c r="AK25" s="183"/>
      <c r="AL25" s="167"/>
      <c r="AM25" s="183"/>
      <c r="AN25" s="183"/>
      <c r="AO25" s="167"/>
      <c r="AP25" s="183"/>
      <c r="AQ25" s="167"/>
      <c r="AR25" s="183"/>
      <c r="AS25" s="183"/>
      <c r="AT25" s="167"/>
      <c r="AU25" s="183"/>
      <c r="AV25" s="167"/>
      <c r="AW25" s="183"/>
      <c r="AX25" s="183"/>
      <c r="AY25" s="73">
        <v>0</v>
      </c>
      <c r="AZ25" s="183"/>
      <c r="BA25" s="73">
        <v>0</v>
      </c>
      <c r="BB25" s="183"/>
      <c r="BC25" s="183"/>
      <c r="BD25" s="183"/>
      <c r="BE25" s="183"/>
      <c r="BF25" s="183"/>
      <c r="BG25" s="73">
        <v>0</v>
      </c>
      <c r="BH25" s="91">
        <v>0</v>
      </c>
      <c r="BI25" s="91">
        <v>0</v>
      </c>
      <c r="BJ25" s="91">
        <v>0</v>
      </c>
      <c r="BK25" s="91">
        <v>0</v>
      </c>
      <c r="BL25" s="73">
        <v>0</v>
      </c>
      <c r="BM25" s="139"/>
    </row>
    <row r="26" spans="1:66" ht="45">
      <c r="A26" s="67" t="s">
        <v>91</v>
      </c>
      <c r="B26" s="143" t="s">
        <v>92</v>
      </c>
      <c r="C26" s="184" t="s">
        <v>93</v>
      </c>
      <c r="D26" s="142">
        <v>96.610169491525426</v>
      </c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2"/>
      <c r="V26" s="144"/>
      <c r="W26" s="142"/>
      <c r="X26" s="144"/>
      <c r="Y26" s="142"/>
      <c r="Z26" s="73">
        <v>0</v>
      </c>
      <c r="AA26" s="142"/>
      <c r="AB26" s="73">
        <v>0</v>
      </c>
      <c r="AC26" s="142"/>
      <c r="AD26" s="142"/>
      <c r="AE26" s="167"/>
      <c r="AF26" s="142"/>
      <c r="AG26" s="167"/>
      <c r="AH26" s="183"/>
      <c r="AI26" s="183"/>
      <c r="AJ26" s="167"/>
      <c r="AK26" s="183"/>
      <c r="AL26" s="167"/>
      <c r="AM26" s="183"/>
      <c r="AN26" s="183"/>
      <c r="AO26" s="167"/>
      <c r="AP26" s="183"/>
      <c r="AQ26" s="167"/>
      <c r="AR26" s="183"/>
      <c r="AS26" s="183"/>
      <c r="AT26" s="167"/>
      <c r="AU26" s="183"/>
      <c r="AV26" s="167"/>
      <c r="AW26" s="183"/>
      <c r="AX26" s="183"/>
      <c r="AY26" s="73">
        <v>0</v>
      </c>
      <c r="AZ26" s="183"/>
      <c r="BA26" s="73">
        <v>0</v>
      </c>
      <c r="BB26" s="183"/>
      <c r="BC26" s="183"/>
      <c r="BD26" s="183"/>
      <c r="BE26" s="183"/>
      <c r="BF26" s="186">
        <v>21.186440677966104</v>
      </c>
      <c r="BG26" s="73">
        <v>21.186440677966104</v>
      </c>
      <c r="BH26" s="91">
        <v>16.949152542372882</v>
      </c>
      <c r="BI26" s="91">
        <v>15.254237288135593</v>
      </c>
      <c r="BJ26" s="91">
        <v>19.491525423728813</v>
      </c>
      <c r="BK26" s="91">
        <v>23.728813559322035</v>
      </c>
      <c r="BL26" s="73">
        <v>96.610169491525426</v>
      </c>
      <c r="BM26" s="139"/>
    </row>
    <row r="27" spans="1:66" ht="24" customHeight="1">
      <c r="A27" s="140" t="s">
        <v>94</v>
      </c>
      <c r="B27" s="141" t="s">
        <v>95</v>
      </c>
      <c r="C27" s="137"/>
      <c r="D27" s="73">
        <v>56312.305319581887</v>
      </c>
      <c r="E27" s="73"/>
      <c r="F27" s="73">
        <v>6.5</v>
      </c>
      <c r="G27" s="73"/>
      <c r="H27" s="73">
        <v>7.2</v>
      </c>
      <c r="I27" s="73"/>
      <c r="J27" s="73"/>
      <c r="K27" s="73">
        <v>146.80000000000001</v>
      </c>
      <c r="L27" s="73"/>
      <c r="M27" s="73">
        <v>25.1</v>
      </c>
      <c r="N27" s="73"/>
      <c r="O27" s="73"/>
      <c r="P27" s="73">
        <v>123.8</v>
      </c>
      <c r="Q27" s="73"/>
      <c r="R27" s="73">
        <v>58.900000000000006</v>
      </c>
      <c r="S27" s="73"/>
      <c r="T27" s="73"/>
      <c r="U27" s="73">
        <v>404.3</v>
      </c>
      <c r="V27" s="73"/>
      <c r="W27" s="73">
        <v>96</v>
      </c>
      <c r="X27" s="73"/>
      <c r="Y27" s="73"/>
      <c r="Z27" s="73">
        <v>681.40000000000009</v>
      </c>
      <c r="AA27" s="73"/>
      <c r="AB27" s="73">
        <v>187.2</v>
      </c>
      <c r="AC27" s="73"/>
      <c r="AD27" s="73"/>
      <c r="AE27" s="73">
        <v>858</v>
      </c>
      <c r="AF27" s="73"/>
      <c r="AG27" s="73">
        <v>151.6</v>
      </c>
      <c r="AH27" s="73"/>
      <c r="AI27" s="73"/>
      <c r="AJ27" s="73">
        <v>1333</v>
      </c>
      <c r="AK27" s="73"/>
      <c r="AL27" s="73">
        <v>164.6</v>
      </c>
      <c r="AM27" s="73"/>
      <c r="AN27" s="73"/>
      <c r="AO27" s="73">
        <v>778.8</v>
      </c>
      <c r="AP27" s="73"/>
      <c r="AQ27" s="73">
        <v>153.88</v>
      </c>
      <c r="AR27" s="73"/>
      <c r="AS27" s="73"/>
      <c r="AT27" s="73">
        <v>501</v>
      </c>
      <c r="AU27" s="73"/>
      <c r="AV27" s="73">
        <v>173.4</v>
      </c>
      <c r="AW27" s="73"/>
      <c r="AX27" s="73"/>
      <c r="AY27" s="73">
        <v>4152.2</v>
      </c>
      <c r="AZ27" s="73"/>
      <c r="BA27" s="73">
        <v>830.68000000000006</v>
      </c>
      <c r="BB27" s="73"/>
      <c r="BC27" s="73"/>
      <c r="BD27" s="142">
        <v>720.54279380508478</v>
      </c>
      <c r="BE27" s="142">
        <v>2532.5013982021769</v>
      </c>
      <c r="BF27" s="142">
        <v>4585.5492932203388</v>
      </c>
      <c r="BG27" s="73">
        <v>7838.5934852276014</v>
      </c>
      <c r="BH27" s="73">
        <v>9522.8788286105773</v>
      </c>
      <c r="BI27" s="73">
        <v>11557.92883481171</v>
      </c>
      <c r="BJ27" s="73">
        <v>8793.3462422126649</v>
      </c>
      <c r="BK27" s="73">
        <v>6299.1785678417855</v>
      </c>
      <c r="BL27" s="73">
        <v>44011.925958704342</v>
      </c>
      <c r="BM27" s="139"/>
    </row>
    <row r="28" spans="1:66" ht="24.75" customHeight="1">
      <c r="A28" s="140" t="s">
        <v>96</v>
      </c>
      <c r="B28" s="141" t="s">
        <v>97</v>
      </c>
      <c r="C28" s="137"/>
      <c r="D28" s="73">
        <v>39114.47478279694</v>
      </c>
      <c r="E28" s="73"/>
      <c r="F28" s="73">
        <v>0</v>
      </c>
      <c r="G28" s="73"/>
      <c r="H28" s="73">
        <v>0</v>
      </c>
      <c r="I28" s="73"/>
      <c r="J28" s="73"/>
      <c r="K28" s="73">
        <v>130</v>
      </c>
      <c r="L28" s="73"/>
      <c r="M28" s="73">
        <v>9.8000000000000007</v>
      </c>
      <c r="N28" s="73"/>
      <c r="O28" s="73"/>
      <c r="P28" s="73">
        <v>100</v>
      </c>
      <c r="Q28" s="73"/>
      <c r="R28" s="73">
        <v>22.8</v>
      </c>
      <c r="S28" s="73"/>
      <c r="T28" s="73"/>
      <c r="U28" s="73">
        <v>352</v>
      </c>
      <c r="V28" s="73"/>
      <c r="W28" s="73">
        <v>26</v>
      </c>
      <c r="X28" s="73"/>
      <c r="Y28" s="73"/>
      <c r="Z28" s="73">
        <v>582</v>
      </c>
      <c r="AA28" s="73"/>
      <c r="AB28" s="73">
        <v>58.6</v>
      </c>
      <c r="AC28" s="73"/>
      <c r="AD28" s="73"/>
      <c r="AE28" s="73">
        <v>756</v>
      </c>
      <c r="AF28" s="73"/>
      <c r="AG28" s="73">
        <v>28.6</v>
      </c>
      <c r="AH28" s="73"/>
      <c r="AI28" s="73"/>
      <c r="AJ28" s="73">
        <v>1224</v>
      </c>
      <c r="AK28" s="73"/>
      <c r="AL28" s="73">
        <v>37.1</v>
      </c>
      <c r="AM28" s="73"/>
      <c r="AN28" s="73"/>
      <c r="AO28" s="73">
        <v>664</v>
      </c>
      <c r="AP28" s="73"/>
      <c r="AQ28" s="73">
        <v>6.28</v>
      </c>
      <c r="AR28" s="73"/>
      <c r="AS28" s="73"/>
      <c r="AT28" s="73">
        <v>378</v>
      </c>
      <c r="AU28" s="73"/>
      <c r="AV28" s="73">
        <v>34.4</v>
      </c>
      <c r="AW28" s="73"/>
      <c r="AX28" s="73"/>
      <c r="AY28" s="73">
        <v>3604</v>
      </c>
      <c r="AZ28" s="73"/>
      <c r="BA28" s="73">
        <v>164.98</v>
      </c>
      <c r="BB28" s="73"/>
      <c r="BC28" s="73"/>
      <c r="BD28" s="142">
        <v>139.1</v>
      </c>
      <c r="BE28" s="142">
        <v>2042</v>
      </c>
      <c r="BF28" s="142">
        <v>3505.9637000000002</v>
      </c>
      <c r="BG28" s="73">
        <v>5687.0637000000006</v>
      </c>
      <c r="BH28" s="73">
        <v>6630.6557574004073</v>
      </c>
      <c r="BI28" s="73">
        <v>9698.9715920338967</v>
      </c>
      <c r="BJ28" s="73">
        <v>4668.8546864406781</v>
      </c>
      <c r="BK28" s="73">
        <v>4384.9845768315845</v>
      </c>
      <c r="BL28" s="73">
        <v>31070.530312706564</v>
      </c>
      <c r="BM28" s="139"/>
    </row>
    <row r="29" spans="1:66" ht="22.5" customHeight="1">
      <c r="A29" s="67" t="s">
        <v>98</v>
      </c>
      <c r="B29" s="143" t="s">
        <v>99</v>
      </c>
      <c r="C29" s="184" t="s">
        <v>100</v>
      </c>
      <c r="D29" s="142">
        <v>535.0946779661017</v>
      </c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2"/>
      <c r="V29" s="144"/>
      <c r="W29" s="142"/>
      <c r="X29" s="144"/>
      <c r="Y29" s="142"/>
      <c r="Z29" s="73">
        <v>0</v>
      </c>
      <c r="AA29" s="142"/>
      <c r="AB29" s="73">
        <v>0</v>
      </c>
      <c r="AC29" s="142"/>
      <c r="AD29" s="142"/>
      <c r="AE29" s="167"/>
      <c r="AF29" s="142"/>
      <c r="AG29" s="167"/>
      <c r="AH29" s="183"/>
      <c r="AI29" s="183"/>
      <c r="AJ29" s="167"/>
      <c r="AK29" s="183"/>
      <c r="AL29" s="167"/>
      <c r="AM29" s="183"/>
      <c r="AN29" s="183"/>
      <c r="AO29" s="167"/>
      <c r="AP29" s="183"/>
      <c r="AQ29" s="167"/>
      <c r="AR29" s="183"/>
      <c r="AS29" s="183"/>
      <c r="AT29" s="167"/>
      <c r="AU29" s="183"/>
      <c r="AV29" s="167"/>
      <c r="AW29" s="183"/>
      <c r="AX29" s="183"/>
      <c r="AY29" s="73">
        <v>0</v>
      </c>
      <c r="AZ29" s="183"/>
      <c r="BA29" s="73">
        <v>0</v>
      </c>
      <c r="BB29" s="183"/>
      <c r="BC29" s="183"/>
      <c r="BD29" s="183"/>
      <c r="BE29" s="183"/>
      <c r="BF29" s="183"/>
      <c r="BG29" s="187">
        <v>0</v>
      </c>
      <c r="BH29" s="187"/>
      <c r="BI29" s="187"/>
      <c r="BJ29" s="187"/>
      <c r="BK29" s="187"/>
      <c r="BL29" s="73">
        <v>0</v>
      </c>
      <c r="BM29" s="139"/>
    </row>
    <row r="30" spans="1:66" ht="22.5" customHeight="1">
      <c r="A30" s="67" t="s">
        <v>101</v>
      </c>
      <c r="B30" s="143" t="s">
        <v>102</v>
      </c>
      <c r="C30" s="184" t="s">
        <v>103</v>
      </c>
      <c r="D30" s="142">
        <v>1626.1092372881358</v>
      </c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2">
        <v>126</v>
      </c>
      <c r="V30" s="144"/>
      <c r="W30" s="142"/>
      <c r="X30" s="144"/>
      <c r="Y30" s="142"/>
      <c r="Z30" s="73">
        <v>126</v>
      </c>
      <c r="AA30" s="142"/>
      <c r="AB30" s="73">
        <v>0</v>
      </c>
      <c r="AC30" s="142"/>
      <c r="AD30" s="142"/>
      <c r="AE30" s="167"/>
      <c r="AF30" s="142"/>
      <c r="AG30" s="167"/>
      <c r="AH30" s="183"/>
      <c r="AI30" s="183"/>
      <c r="AJ30" s="167"/>
      <c r="AK30" s="183"/>
      <c r="AL30" s="167"/>
      <c r="AM30" s="183"/>
      <c r="AN30" s="183"/>
      <c r="AO30" s="167"/>
      <c r="AP30" s="183"/>
      <c r="AQ30" s="167"/>
      <c r="AR30" s="183"/>
      <c r="AS30" s="183"/>
      <c r="AT30" s="167"/>
      <c r="AU30" s="183"/>
      <c r="AV30" s="167"/>
      <c r="AW30" s="183"/>
      <c r="AX30" s="183"/>
      <c r="AY30" s="73">
        <v>126</v>
      </c>
      <c r="AZ30" s="183"/>
      <c r="BA30" s="73">
        <v>0</v>
      </c>
      <c r="BB30" s="183"/>
      <c r="BC30" s="183"/>
      <c r="BD30" s="183"/>
      <c r="BE30" s="142">
        <v>799</v>
      </c>
      <c r="BF30" s="183"/>
      <c r="BG30" s="187">
        <v>799</v>
      </c>
      <c r="BH30" s="187"/>
      <c r="BI30" s="187"/>
      <c r="BJ30" s="187"/>
      <c r="BK30" s="187"/>
      <c r="BL30" s="73">
        <v>799</v>
      </c>
      <c r="BM30" s="139"/>
    </row>
    <row r="31" spans="1:66" ht="22.5" customHeight="1">
      <c r="A31" s="67" t="s">
        <v>104</v>
      </c>
      <c r="B31" s="143" t="s">
        <v>105</v>
      </c>
      <c r="C31" s="184" t="s">
        <v>106</v>
      </c>
      <c r="D31" s="142">
        <v>1843.9637000000002</v>
      </c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2">
        <v>126</v>
      </c>
      <c r="V31" s="144"/>
      <c r="W31" s="142">
        <v>14.4</v>
      </c>
      <c r="X31" s="144"/>
      <c r="Y31" s="142"/>
      <c r="Z31" s="73">
        <v>126</v>
      </c>
      <c r="AA31" s="142"/>
      <c r="AB31" s="73">
        <v>14.4</v>
      </c>
      <c r="AC31" s="142"/>
      <c r="AD31" s="142"/>
      <c r="AE31" s="167"/>
      <c r="AF31" s="142"/>
      <c r="AG31" s="167"/>
      <c r="AH31" s="183"/>
      <c r="AI31" s="183"/>
      <c r="AJ31" s="167"/>
      <c r="AK31" s="183"/>
      <c r="AL31" s="167"/>
      <c r="AM31" s="183"/>
      <c r="AN31" s="183"/>
      <c r="AO31" s="167"/>
      <c r="AP31" s="183"/>
      <c r="AQ31" s="167"/>
      <c r="AR31" s="183"/>
      <c r="AS31" s="183"/>
      <c r="AT31" s="167"/>
      <c r="AU31" s="183"/>
      <c r="AV31" s="167"/>
      <c r="AW31" s="183"/>
      <c r="AX31" s="183"/>
      <c r="AY31" s="73">
        <v>126</v>
      </c>
      <c r="AZ31" s="183"/>
      <c r="BA31" s="73">
        <v>14.4</v>
      </c>
      <c r="BB31" s="183"/>
      <c r="BC31" s="183"/>
      <c r="BD31" s="183"/>
      <c r="BE31" s="183"/>
      <c r="BF31" s="142">
        <v>1843.9637000000002</v>
      </c>
      <c r="BG31" s="187">
        <v>1843.9637000000002</v>
      </c>
      <c r="BH31" s="187"/>
      <c r="BI31" s="187"/>
      <c r="BJ31" s="187"/>
      <c r="BK31" s="187"/>
      <c r="BL31" s="73">
        <v>1843.9637000000002</v>
      </c>
      <c r="BM31" s="139"/>
    </row>
    <row r="32" spans="1:66" ht="22.5" customHeight="1">
      <c r="A32" s="67" t="s">
        <v>107</v>
      </c>
      <c r="B32" s="143" t="s">
        <v>108</v>
      </c>
      <c r="C32" s="184" t="s">
        <v>109</v>
      </c>
      <c r="D32" s="142">
        <v>972.21934745762724</v>
      </c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2">
        <v>50</v>
      </c>
      <c r="V32" s="144"/>
      <c r="W32" s="142">
        <v>1</v>
      </c>
      <c r="X32" s="144"/>
      <c r="Y32" s="142"/>
      <c r="Z32" s="73">
        <v>50</v>
      </c>
      <c r="AA32" s="142"/>
      <c r="AB32" s="73">
        <v>1</v>
      </c>
      <c r="AC32" s="142"/>
      <c r="AD32" s="142"/>
      <c r="AE32" s="167">
        <v>126</v>
      </c>
      <c r="AF32" s="142"/>
      <c r="AG32" s="167"/>
      <c r="AH32" s="183"/>
      <c r="AI32" s="183"/>
      <c r="AJ32" s="167"/>
      <c r="AK32" s="183"/>
      <c r="AL32" s="167"/>
      <c r="AM32" s="183"/>
      <c r="AN32" s="183"/>
      <c r="AO32" s="167"/>
      <c r="AP32" s="183"/>
      <c r="AQ32" s="167"/>
      <c r="AR32" s="183"/>
      <c r="AS32" s="183"/>
      <c r="AT32" s="167"/>
      <c r="AU32" s="183"/>
      <c r="AV32" s="167"/>
      <c r="AW32" s="183"/>
      <c r="AX32" s="183"/>
      <c r="AY32" s="73">
        <v>176</v>
      </c>
      <c r="AZ32" s="183"/>
      <c r="BA32" s="73">
        <v>1</v>
      </c>
      <c r="BB32" s="183"/>
      <c r="BC32" s="183"/>
      <c r="BD32" s="183"/>
      <c r="BE32" s="183"/>
      <c r="BF32" s="142">
        <v>127</v>
      </c>
      <c r="BG32" s="187">
        <v>127</v>
      </c>
      <c r="BH32" s="187">
        <v>845</v>
      </c>
      <c r="BI32" s="187"/>
      <c r="BJ32" s="187"/>
      <c r="BK32" s="187"/>
      <c r="BL32" s="73">
        <v>972</v>
      </c>
      <c r="BM32" s="139"/>
    </row>
    <row r="33" spans="1:65" ht="22.5" customHeight="1">
      <c r="A33" s="67" t="s">
        <v>110</v>
      </c>
      <c r="B33" s="143" t="s">
        <v>111</v>
      </c>
      <c r="C33" s="184" t="s">
        <v>112</v>
      </c>
      <c r="D33" s="142">
        <v>762.71186440677968</v>
      </c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2"/>
      <c r="V33" s="144"/>
      <c r="W33" s="142"/>
      <c r="X33" s="144"/>
      <c r="Y33" s="142"/>
      <c r="Z33" s="73">
        <v>0</v>
      </c>
      <c r="AA33" s="142"/>
      <c r="AB33" s="73">
        <v>0</v>
      </c>
      <c r="AC33" s="142"/>
      <c r="AD33" s="142"/>
      <c r="AE33" s="167">
        <v>126</v>
      </c>
      <c r="AF33" s="142"/>
      <c r="AG33" s="167"/>
      <c r="AH33" s="183"/>
      <c r="AI33" s="183"/>
      <c r="AJ33" s="167"/>
      <c r="AK33" s="183"/>
      <c r="AL33" s="167"/>
      <c r="AM33" s="183"/>
      <c r="AN33" s="183"/>
      <c r="AO33" s="167"/>
      <c r="AP33" s="183"/>
      <c r="AQ33" s="167"/>
      <c r="AR33" s="183"/>
      <c r="AS33" s="183"/>
      <c r="AT33" s="167"/>
      <c r="AU33" s="183"/>
      <c r="AV33" s="167"/>
      <c r="AW33" s="183"/>
      <c r="AX33" s="183"/>
      <c r="AY33" s="73">
        <v>126</v>
      </c>
      <c r="AZ33" s="183"/>
      <c r="BA33" s="73">
        <v>0</v>
      </c>
      <c r="BB33" s="183"/>
      <c r="BC33" s="183"/>
      <c r="BD33" s="183"/>
      <c r="BE33" s="183"/>
      <c r="BF33" s="183"/>
      <c r="BG33" s="187"/>
      <c r="BH33" s="187">
        <v>693</v>
      </c>
      <c r="BI33" s="187"/>
      <c r="BJ33" s="187"/>
      <c r="BK33" s="187"/>
      <c r="BL33" s="73">
        <v>693</v>
      </c>
      <c r="BM33" s="139"/>
    </row>
    <row r="34" spans="1:65" ht="28.5" customHeight="1">
      <c r="A34" s="67" t="s">
        <v>113</v>
      </c>
      <c r="B34" s="143" t="s">
        <v>114</v>
      </c>
      <c r="C34" s="184" t="s">
        <v>115</v>
      </c>
      <c r="D34" s="142">
        <v>1549.795313559322</v>
      </c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2"/>
      <c r="V34" s="144"/>
      <c r="W34" s="142"/>
      <c r="X34" s="144"/>
      <c r="Y34" s="142"/>
      <c r="Z34" s="73">
        <v>0</v>
      </c>
      <c r="AA34" s="142"/>
      <c r="AB34" s="73">
        <v>0</v>
      </c>
      <c r="AC34" s="142"/>
      <c r="AD34" s="142"/>
      <c r="AE34" s="167">
        <v>126</v>
      </c>
      <c r="AF34" s="142"/>
      <c r="AG34" s="167">
        <v>15.5</v>
      </c>
      <c r="AH34" s="183"/>
      <c r="AI34" s="183"/>
      <c r="AJ34" s="167"/>
      <c r="AK34" s="183"/>
      <c r="AL34" s="167"/>
      <c r="AM34" s="183"/>
      <c r="AN34" s="183"/>
      <c r="AO34" s="167"/>
      <c r="AP34" s="183"/>
      <c r="AQ34" s="167"/>
      <c r="AR34" s="183"/>
      <c r="AS34" s="183"/>
      <c r="AT34" s="167"/>
      <c r="AU34" s="183"/>
      <c r="AV34" s="167"/>
      <c r="AW34" s="183"/>
      <c r="AX34" s="183"/>
      <c r="AY34" s="73">
        <v>126</v>
      </c>
      <c r="AZ34" s="183"/>
      <c r="BA34" s="73">
        <v>15.5</v>
      </c>
      <c r="BB34" s="183"/>
      <c r="BC34" s="183"/>
      <c r="BD34" s="183"/>
      <c r="BE34" s="183"/>
      <c r="BF34" s="183"/>
      <c r="BG34" s="187"/>
      <c r="BH34" s="187">
        <v>1549.795313559322</v>
      </c>
      <c r="BI34" s="187"/>
      <c r="BJ34" s="187"/>
      <c r="BK34" s="187"/>
      <c r="BL34" s="73">
        <v>1549.795313559322</v>
      </c>
      <c r="BM34" s="139"/>
    </row>
    <row r="35" spans="1:65" ht="30.75" customHeight="1">
      <c r="A35" s="67" t="s">
        <v>116</v>
      </c>
      <c r="B35" s="143" t="s">
        <v>117</v>
      </c>
      <c r="C35" s="184" t="s">
        <v>118</v>
      </c>
      <c r="D35" s="142">
        <v>1323.0739946885426</v>
      </c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2"/>
      <c r="V35" s="144"/>
      <c r="W35" s="142"/>
      <c r="X35" s="144"/>
      <c r="Y35" s="142"/>
      <c r="Z35" s="73">
        <v>0</v>
      </c>
      <c r="AA35" s="142"/>
      <c r="AB35" s="73">
        <v>0</v>
      </c>
      <c r="AC35" s="142"/>
      <c r="AD35" s="142"/>
      <c r="AE35" s="167">
        <v>126</v>
      </c>
      <c r="AF35" s="142"/>
      <c r="AG35" s="167">
        <v>6</v>
      </c>
      <c r="AH35" s="183"/>
      <c r="AI35" s="183"/>
      <c r="AJ35" s="167"/>
      <c r="AK35" s="183"/>
      <c r="AL35" s="167"/>
      <c r="AM35" s="183"/>
      <c r="AN35" s="183"/>
      <c r="AO35" s="167"/>
      <c r="AP35" s="183"/>
      <c r="AQ35" s="167"/>
      <c r="AR35" s="183"/>
      <c r="AS35" s="183"/>
      <c r="AT35" s="167"/>
      <c r="AU35" s="183"/>
      <c r="AV35" s="167"/>
      <c r="AW35" s="183"/>
      <c r="AX35" s="183"/>
      <c r="AY35" s="73">
        <v>126</v>
      </c>
      <c r="AZ35" s="183"/>
      <c r="BA35" s="73">
        <v>6</v>
      </c>
      <c r="BB35" s="183"/>
      <c r="BC35" s="183"/>
      <c r="BD35" s="183"/>
      <c r="BE35" s="183"/>
      <c r="BF35" s="183"/>
      <c r="BG35" s="187"/>
      <c r="BH35" s="187">
        <v>1323.0739946885426</v>
      </c>
      <c r="BI35" s="187"/>
      <c r="BJ35" s="187"/>
      <c r="BK35" s="187"/>
      <c r="BL35" s="73">
        <v>1323.0739946885426</v>
      </c>
      <c r="BM35" s="139"/>
    </row>
    <row r="36" spans="1:65" ht="22.5" customHeight="1">
      <c r="A36" s="67" t="s">
        <v>119</v>
      </c>
      <c r="B36" s="143" t="s">
        <v>120</v>
      </c>
      <c r="C36" s="184" t="s">
        <v>121</v>
      </c>
      <c r="D36" s="142">
        <v>1145.7082288135593</v>
      </c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2"/>
      <c r="V36" s="144"/>
      <c r="W36" s="142"/>
      <c r="X36" s="144"/>
      <c r="Y36" s="142"/>
      <c r="Z36" s="73">
        <v>0</v>
      </c>
      <c r="AA36" s="142"/>
      <c r="AB36" s="73">
        <v>0</v>
      </c>
      <c r="AC36" s="142"/>
      <c r="AD36" s="142"/>
      <c r="AE36" s="167">
        <v>126</v>
      </c>
      <c r="AF36" s="142"/>
      <c r="AG36" s="167">
        <v>2.1</v>
      </c>
      <c r="AH36" s="183"/>
      <c r="AI36" s="183"/>
      <c r="AJ36" s="167"/>
      <c r="AK36" s="183"/>
      <c r="AL36" s="167"/>
      <c r="AM36" s="183"/>
      <c r="AN36" s="183"/>
      <c r="AO36" s="167"/>
      <c r="AP36" s="183"/>
      <c r="AQ36" s="167"/>
      <c r="AR36" s="183"/>
      <c r="AS36" s="183"/>
      <c r="AT36" s="167"/>
      <c r="AU36" s="183"/>
      <c r="AV36" s="167"/>
      <c r="AW36" s="183"/>
      <c r="AX36" s="183"/>
      <c r="AY36" s="73">
        <v>126</v>
      </c>
      <c r="AZ36" s="183"/>
      <c r="BA36" s="73">
        <v>2.1</v>
      </c>
      <c r="BB36" s="183"/>
      <c r="BC36" s="183"/>
      <c r="BD36" s="183"/>
      <c r="BE36" s="183"/>
      <c r="BF36" s="183"/>
      <c r="BG36" s="187"/>
      <c r="BH36" s="187">
        <v>1145.7082288135593</v>
      </c>
      <c r="BI36" s="187"/>
      <c r="BJ36" s="187"/>
      <c r="BK36" s="187"/>
      <c r="BL36" s="73">
        <v>1145.7082288135593</v>
      </c>
      <c r="BM36" s="139"/>
    </row>
    <row r="37" spans="1:65" ht="22.5" customHeight="1">
      <c r="A37" s="67" t="s">
        <v>122</v>
      </c>
      <c r="B37" s="143" t="s">
        <v>123</v>
      </c>
      <c r="C37" s="184" t="s">
        <v>124</v>
      </c>
      <c r="D37" s="142">
        <v>1074.0782203389831</v>
      </c>
      <c r="E37" s="144"/>
      <c r="F37" s="144"/>
      <c r="G37" s="144"/>
      <c r="H37" s="144"/>
      <c r="I37" s="144"/>
      <c r="J37" s="144"/>
      <c r="K37" s="142"/>
      <c r="L37" s="142"/>
      <c r="M37" s="142"/>
      <c r="N37" s="142"/>
      <c r="O37" s="142"/>
      <c r="P37" s="144"/>
      <c r="Q37" s="142"/>
      <c r="R37" s="144"/>
      <c r="S37" s="144"/>
      <c r="T37" s="144"/>
      <c r="U37" s="142"/>
      <c r="V37" s="144"/>
      <c r="W37" s="142"/>
      <c r="X37" s="144"/>
      <c r="Y37" s="142"/>
      <c r="Z37" s="73">
        <v>0</v>
      </c>
      <c r="AA37" s="142"/>
      <c r="AB37" s="73">
        <v>0</v>
      </c>
      <c r="AC37" s="142"/>
      <c r="AD37" s="142"/>
      <c r="AE37" s="167">
        <v>126</v>
      </c>
      <c r="AF37" s="142"/>
      <c r="AG37" s="167">
        <v>5</v>
      </c>
      <c r="AH37" s="183"/>
      <c r="AI37" s="183"/>
      <c r="AJ37" s="167"/>
      <c r="AK37" s="183"/>
      <c r="AL37" s="167"/>
      <c r="AM37" s="183"/>
      <c r="AN37" s="183"/>
      <c r="AO37" s="167"/>
      <c r="AP37" s="183"/>
      <c r="AQ37" s="167"/>
      <c r="AR37" s="183"/>
      <c r="AS37" s="183"/>
      <c r="AT37" s="167"/>
      <c r="AU37" s="183"/>
      <c r="AV37" s="167"/>
      <c r="AW37" s="183"/>
      <c r="AX37" s="183"/>
      <c r="AY37" s="73">
        <v>126</v>
      </c>
      <c r="AZ37" s="183"/>
      <c r="BA37" s="73">
        <v>5</v>
      </c>
      <c r="BB37" s="183"/>
      <c r="BC37" s="183"/>
      <c r="BD37" s="183"/>
      <c r="BE37" s="183"/>
      <c r="BF37" s="183"/>
      <c r="BG37" s="187"/>
      <c r="BH37" s="187">
        <v>1074.0782203389831</v>
      </c>
      <c r="BI37" s="187"/>
      <c r="BJ37" s="187"/>
      <c r="BK37" s="187"/>
      <c r="BL37" s="73">
        <v>1074.0782203389831</v>
      </c>
      <c r="BM37" s="139"/>
    </row>
    <row r="38" spans="1:65" ht="22.5" customHeight="1">
      <c r="A38" s="67" t="s">
        <v>125</v>
      </c>
      <c r="B38" s="143" t="s">
        <v>126</v>
      </c>
      <c r="C38" s="184" t="s">
        <v>127</v>
      </c>
      <c r="D38" s="142">
        <v>720.25554237288134</v>
      </c>
      <c r="E38" s="144"/>
      <c r="F38" s="144"/>
      <c r="G38" s="144"/>
      <c r="H38" s="144"/>
      <c r="I38" s="144"/>
      <c r="J38" s="144"/>
      <c r="K38" s="142"/>
      <c r="L38" s="142"/>
      <c r="M38" s="142"/>
      <c r="N38" s="142"/>
      <c r="O38" s="142"/>
      <c r="P38" s="144"/>
      <c r="Q38" s="142"/>
      <c r="R38" s="144"/>
      <c r="S38" s="144"/>
      <c r="T38" s="144"/>
      <c r="U38" s="142"/>
      <c r="V38" s="144"/>
      <c r="W38" s="142"/>
      <c r="X38" s="144"/>
      <c r="Y38" s="142"/>
      <c r="Z38" s="73">
        <v>0</v>
      </c>
      <c r="AA38" s="142"/>
      <c r="AB38" s="73">
        <v>0</v>
      </c>
      <c r="AC38" s="142"/>
      <c r="AD38" s="142"/>
      <c r="AE38" s="167"/>
      <c r="AF38" s="142"/>
      <c r="AG38" s="167"/>
      <c r="AH38" s="183"/>
      <c r="AI38" s="183"/>
      <c r="AJ38" s="167">
        <v>80</v>
      </c>
      <c r="AK38" s="183"/>
      <c r="AL38" s="167"/>
      <c r="AM38" s="183"/>
      <c r="AN38" s="183"/>
      <c r="AO38" s="167"/>
      <c r="AP38" s="183"/>
      <c r="AQ38" s="167"/>
      <c r="AR38" s="183"/>
      <c r="AS38" s="183"/>
      <c r="AT38" s="167"/>
      <c r="AU38" s="183"/>
      <c r="AV38" s="167"/>
      <c r="AW38" s="183"/>
      <c r="AX38" s="183"/>
      <c r="AY38" s="73">
        <v>80</v>
      </c>
      <c r="AZ38" s="183"/>
      <c r="BA38" s="73">
        <v>0</v>
      </c>
      <c r="BB38" s="183"/>
      <c r="BC38" s="183"/>
      <c r="BD38" s="183"/>
      <c r="BE38" s="183"/>
      <c r="BF38" s="183"/>
      <c r="BG38" s="187"/>
      <c r="BH38" s="187"/>
      <c r="BI38" s="187">
        <v>720.25554237288134</v>
      </c>
      <c r="BJ38" s="187"/>
      <c r="BK38" s="187"/>
      <c r="BL38" s="73">
        <v>720.25554237288134</v>
      </c>
      <c r="BM38" s="139"/>
    </row>
    <row r="39" spans="1:65" ht="22.5" customHeight="1">
      <c r="A39" s="67" t="s">
        <v>128</v>
      </c>
      <c r="B39" s="143" t="s">
        <v>129</v>
      </c>
      <c r="C39" s="184" t="s">
        <v>130</v>
      </c>
      <c r="D39" s="142">
        <v>1801.3045847457627</v>
      </c>
      <c r="E39" s="144"/>
      <c r="F39" s="144"/>
      <c r="G39" s="144"/>
      <c r="H39" s="144"/>
      <c r="I39" s="144"/>
      <c r="J39" s="144"/>
      <c r="K39" s="142">
        <v>80</v>
      </c>
      <c r="L39" s="142"/>
      <c r="M39" s="142">
        <v>8.8000000000000007</v>
      </c>
      <c r="N39" s="142"/>
      <c r="O39" s="142"/>
      <c r="P39" s="144"/>
      <c r="Q39" s="142"/>
      <c r="R39" s="144"/>
      <c r="S39" s="144"/>
      <c r="T39" s="144"/>
      <c r="U39" s="142"/>
      <c r="V39" s="144"/>
      <c r="W39" s="142">
        <v>7</v>
      </c>
      <c r="X39" s="144"/>
      <c r="Y39" s="142"/>
      <c r="Z39" s="73">
        <v>80</v>
      </c>
      <c r="AA39" s="142"/>
      <c r="AB39" s="73">
        <v>15.8</v>
      </c>
      <c r="AC39" s="142"/>
      <c r="AD39" s="142"/>
      <c r="AE39" s="167"/>
      <c r="AF39" s="142"/>
      <c r="AG39" s="167"/>
      <c r="AH39" s="183"/>
      <c r="AI39" s="183"/>
      <c r="AJ39" s="167">
        <v>160</v>
      </c>
      <c r="AK39" s="183"/>
      <c r="AL39" s="167">
        <v>7</v>
      </c>
      <c r="AM39" s="183"/>
      <c r="AN39" s="183"/>
      <c r="AO39" s="167"/>
      <c r="AP39" s="183"/>
      <c r="AQ39" s="167"/>
      <c r="AR39" s="183"/>
      <c r="AS39" s="183"/>
      <c r="AT39" s="167"/>
      <c r="AU39" s="183"/>
      <c r="AV39" s="167"/>
      <c r="AW39" s="183"/>
      <c r="AX39" s="183"/>
      <c r="AY39" s="73">
        <v>240</v>
      </c>
      <c r="AZ39" s="183"/>
      <c r="BA39" s="73">
        <v>22.8</v>
      </c>
      <c r="BB39" s="183"/>
      <c r="BC39" s="183"/>
      <c r="BD39" s="183"/>
      <c r="BE39" s="183"/>
      <c r="BF39" s="142">
        <v>1221</v>
      </c>
      <c r="BG39" s="187">
        <v>1221</v>
      </c>
      <c r="BH39" s="187"/>
      <c r="BI39" s="187">
        <v>580</v>
      </c>
      <c r="BJ39" s="187"/>
      <c r="BK39" s="187"/>
      <c r="BL39" s="73">
        <v>1801</v>
      </c>
      <c r="BM39" s="139"/>
    </row>
    <row r="40" spans="1:65" ht="22.5" customHeight="1">
      <c r="A40" s="67" t="s">
        <v>131</v>
      </c>
      <c r="B40" s="143" t="s">
        <v>132</v>
      </c>
      <c r="C40" s="184" t="s">
        <v>133</v>
      </c>
      <c r="D40" s="142">
        <v>1707.5017796610171</v>
      </c>
      <c r="E40" s="144"/>
      <c r="F40" s="144"/>
      <c r="G40" s="144"/>
      <c r="H40" s="144"/>
      <c r="I40" s="144"/>
      <c r="J40" s="144"/>
      <c r="K40" s="142"/>
      <c r="L40" s="142"/>
      <c r="M40" s="142"/>
      <c r="N40" s="142"/>
      <c r="O40" s="142"/>
      <c r="P40" s="144"/>
      <c r="Q40" s="142"/>
      <c r="R40" s="144"/>
      <c r="S40" s="144"/>
      <c r="T40" s="144"/>
      <c r="U40" s="142"/>
      <c r="V40" s="144"/>
      <c r="W40" s="142"/>
      <c r="X40" s="144"/>
      <c r="Y40" s="142"/>
      <c r="Z40" s="73">
        <v>0</v>
      </c>
      <c r="AA40" s="142"/>
      <c r="AB40" s="73">
        <v>0</v>
      </c>
      <c r="AC40" s="142"/>
      <c r="AD40" s="142"/>
      <c r="AE40" s="167"/>
      <c r="AF40" s="142"/>
      <c r="AG40" s="167"/>
      <c r="AH40" s="183"/>
      <c r="AI40" s="183"/>
      <c r="AJ40" s="167">
        <v>160</v>
      </c>
      <c r="AK40" s="183"/>
      <c r="AL40" s="167">
        <v>13.8</v>
      </c>
      <c r="AM40" s="183"/>
      <c r="AN40" s="183"/>
      <c r="AO40" s="167"/>
      <c r="AP40" s="183"/>
      <c r="AQ40" s="167"/>
      <c r="AR40" s="183"/>
      <c r="AS40" s="183"/>
      <c r="AT40" s="167"/>
      <c r="AU40" s="183"/>
      <c r="AV40" s="167"/>
      <c r="AW40" s="183"/>
      <c r="AX40" s="183"/>
      <c r="AY40" s="73">
        <v>160</v>
      </c>
      <c r="AZ40" s="183"/>
      <c r="BA40" s="73">
        <v>13.8</v>
      </c>
      <c r="BB40" s="183"/>
      <c r="BC40" s="183"/>
      <c r="BD40" s="183"/>
      <c r="BE40" s="183"/>
      <c r="BF40" s="183"/>
      <c r="BG40" s="187"/>
      <c r="BH40" s="187"/>
      <c r="BI40" s="187">
        <v>1707.5017796610171</v>
      </c>
      <c r="BJ40" s="187"/>
      <c r="BK40" s="187"/>
      <c r="BL40" s="73">
        <v>1707.5017796610171</v>
      </c>
      <c r="BM40" s="139"/>
    </row>
    <row r="41" spans="1:65" ht="22.5" customHeight="1">
      <c r="A41" s="67" t="s">
        <v>134</v>
      </c>
      <c r="B41" s="143" t="s">
        <v>135</v>
      </c>
      <c r="C41" s="184" t="s">
        <v>136</v>
      </c>
      <c r="D41" s="142">
        <v>769.55624576271191</v>
      </c>
      <c r="E41" s="144"/>
      <c r="F41" s="144"/>
      <c r="G41" s="144"/>
      <c r="H41" s="144"/>
      <c r="I41" s="144"/>
      <c r="J41" s="144"/>
      <c r="K41" s="142">
        <v>50</v>
      </c>
      <c r="L41" s="142"/>
      <c r="M41" s="142">
        <v>1</v>
      </c>
      <c r="N41" s="142"/>
      <c r="O41" s="142"/>
      <c r="P41" s="139"/>
      <c r="Q41" s="142"/>
      <c r="R41" s="150"/>
      <c r="S41" s="144"/>
      <c r="T41" s="150"/>
      <c r="U41" s="189"/>
      <c r="V41" s="144"/>
      <c r="W41" s="189"/>
      <c r="X41" s="150"/>
      <c r="Y41" s="142"/>
      <c r="Z41" s="73">
        <v>50</v>
      </c>
      <c r="AA41" s="189"/>
      <c r="AB41" s="73">
        <v>1</v>
      </c>
      <c r="AC41" s="142"/>
      <c r="AD41" s="142"/>
      <c r="AE41" s="167"/>
      <c r="AF41" s="142"/>
      <c r="AG41" s="167"/>
      <c r="AH41" s="183"/>
      <c r="AI41" s="183"/>
      <c r="AJ41" s="167">
        <v>126</v>
      </c>
      <c r="AK41" s="183"/>
      <c r="AL41" s="167"/>
      <c r="AM41" s="183"/>
      <c r="AN41" s="183"/>
      <c r="AO41" s="167"/>
      <c r="AP41" s="183"/>
      <c r="AQ41" s="167"/>
      <c r="AR41" s="183"/>
      <c r="AS41" s="183"/>
      <c r="AT41" s="167"/>
      <c r="AU41" s="183"/>
      <c r="AV41" s="167"/>
      <c r="AW41" s="183"/>
      <c r="AX41" s="183"/>
      <c r="AY41" s="73">
        <v>176</v>
      </c>
      <c r="AZ41" s="183"/>
      <c r="BA41" s="73">
        <v>1</v>
      </c>
      <c r="BB41" s="183"/>
      <c r="BC41" s="183"/>
      <c r="BD41" s="142">
        <v>139.1</v>
      </c>
      <c r="BE41" s="183"/>
      <c r="BF41" s="183"/>
      <c r="BG41" s="187">
        <v>139.1</v>
      </c>
      <c r="BH41" s="187"/>
      <c r="BI41" s="187">
        <v>630</v>
      </c>
      <c r="BJ41" s="187"/>
      <c r="BK41" s="187"/>
      <c r="BL41" s="73">
        <v>769.1</v>
      </c>
      <c r="BM41" s="139"/>
    </row>
    <row r="42" spans="1:65" ht="22.5" customHeight="1">
      <c r="A42" s="67" t="s">
        <v>137</v>
      </c>
      <c r="B42" s="143" t="s">
        <v>138</v>
      </c>
      <c r="C42" s="184" t="s">
        <v>139</v>
      </c>
      <c r="D42" s="142">
        <v>1948.8167993928814</v>
      </c>
      <c r="E42" s="144"/>
      <c r="F42" s="144"/>
      <c r="G42" s="144"/>
      <c r="H42" s="144"/>
      <c r="I42" s="144"/>
      <c r="J42" s="144"/>
      <c r="K42" s="139"/>
      <c r="L42" s="144"/>
      <c r="M42" s="139"/>
      <c r="N42" s="144"/>
      <c r="O42" s="144"/>
      <c r="P42" s="142">
        <v>50</v>
      </c>
      <c r="Q42" s="150"/>
      <c r="R42" s="142">
        <v>13.8</v>
      </c>
      <c r="S42" s="144"/>
      <c r="T42" s="142"/>
      <c r="U42" s="142"/>
      <c r="V42" s="142"/>
      <c r="W42" s="142"/>
      <c r="X42" s="142"/>
      <c r="Y42" s="142"/>
      <c r="Z42" s="73">
        <v>50</v>
      </c>
      <c r="AA42" s="142"/>
      <c r="AB42" s="73">
        <v>13.8</v>
      </c>
      <c r="AC42" s="142"/>
      <c r="AD42" s="142"/>
      <c r="AE42" s="167"/>
      <c r="AF42" s="142"/>
      <c r="AG42" s="167"/>
      <c r="AH42" s="183"/>
      <c r="AI42" s="183"/>
      <c r="AJ42" s="167">
        <v>160</v>
      </c>
      <c r="AK42" s="183"/>
      <c r="AL42" s="167"/>
      <c r="AM42" s="183"/>
      <c r="AN42" s="183"/>
      <c r="AO42" s="167"/>
      <c r="AP42" s="183"/>
      <c r="AQ42" s="167"/>
      <c r="AR42" s="183"/>
      <c r="AS42" s="183"/>
      <c r="AT42" s="167"/>
      <c r="AU42" s="183"/>
      <c r="AV42" s="167"/>
      <c r="AW42" s="183"/>
      <c r="AX42" s="183"/>
      <c r="AY42" s="73">
        <v>210</v>
      </c>
      <c r="AZ42" s="183"/>
      <c r="BA42" s="73">
        <v>13.8</v>
      </c>
      <c r="BB42" s="183"/>
      <c r="BC42" s="183"/>
      <c r="BD42" s="183"/>
      <c r="BE42" s="142">
        <v>1243</v>
      </c>
      <c r="BF42" s="183"/>
      <c r="BG42" s="187">
        <v>1243</v>
      </c>
      <c r="BH42" s="187"/>
      <c r="BI42" s="187">
        <v>706</v>
      </c>
      <c r="BJ42" s="187"/>
      <c r="BK42" s="187"/>
      <c r="BL42" s="73">
        <v>1949</v>
      </c>
      <c r="BM42" s="139"/>
    </row>
    <row r="43" spans="1:65" ht="22.5" customHeight="1">
      <c r="A43" s="67" t="s">
        <v>140</v>
      </c>
      <c r="B43" s="143" t="s">
        <v>141</v>
      </c>
      <c r="C43" s="184" t="s">
        <v>142</v>
      </c>
      <c r="D43" s="142">
        <v>1144.0678220338982</v>
      </c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2"/>
      <c r="Q43" s="144"/>
      <c r="R43" s="142"/>
      <c r="S43" s="144"/>
      <c r="T43" s="142"/>
      <c r="U43" s="142"/>
      <c r="V43" s="142"/>
      <c r="W43" s="142"/>
      <c r="X43" s="142"/>
      <c r="Y43" s="142"/>
      <c r="Z43" s="73">
        <v>0</v>
      </c>
      <c r="AA43" s="142"/>
      <c r="AB43" s="73">
        <v>0</v>
      </c>
      <c r="AC43" s="142"/>
      <c r="AD43" s="142"/>
      <c r="AE43" s="167"/>
      <c r="AF43" s="142"/>
      <c r="AG43" s="167"/>
      <c r="AH43" s="183"/>
      <c r="AI43" s="183"/>
      <c r="AJ43" s="167">
        <v>126</v>
      </c>
      <c r="AK43" s="183"/>
      <c r="AL43" s="167">
        <v>1.2999999999999998</v>
      </c>
      <c r="AM43" s="183"/>
      <c r="AN43" s="183"/>
      <c r="AO43" s="167"/>
      <c r="AP43" s="183"/>
      <c r="AQ43" s="167"/>
      <c r="AR43" s="183"/>
      <c r="AS43" s="183"/>
      <c r="AT43" s="167"/>
      <c r="AU43" s="183"/>
      <c r="AV43" s="167"/>
      <c r="AW43" s="183"/>
      <c r="AX43" s="183"/>
      <c r="AY43" s="73">
        <v>126</v>
      </c>
      <c r="AZ43" s="183"/>
      <c r="BA43" s="73">
        <v>1.2999999999999998</v>
      </c>
      <c r="BB43" s="183"/>
      <c r="BC43" s="183"/>
      <c r="BD43" s="183"/>
      <c r="BE43" s="183"/>
      <c r="BF43" s="183"/>
      <c r="BG43" s="187"/>
      <c r="BH43" s="187"/>
      <c r="BI43" s="187">
        <v>1144.0678220338982</v>
      </c>
      <c r="BJ43" s="187"/>
      <c r="BK43" s="187"/>
      <c r="BL43" s="73">
        <v>1144.0678220338982</v>
      </c>
      <c r="BM43" s="139"/>
    </row>
    <row r="44" spans="1:65" ht="22.5" customHeight="1">
      <c r="A44" s="67" t="s">
        <v>143</v>
      </c>
      <c r="B44" s="143" t="s">
        <v>144</v>
      </c>
      <c r="C44" s="184" t="s">
        <v>145</v>
      </c>
      <c r="D44" s="142">
        <v>1000.77729323339</v>
      </c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2"/>
      <c r="Q44" s="144"/>
      <c r="R44" s="142"/>
      <c r="S44" s="144"/>
      <c r="T44" s="142"/>
      <c r="U44" s="142">
        <v>50</v>
      </c>
      <c r="V44" s="142"/>
      <c r="W44" s="142">
        <v>3.6</v>
      </c>
      <c r="X44" s="142"/>
      <c r="Y44" s="142"/>
      <c r="Z44" s="73">
        <v>50</v>
      </c>
      <c r="AA44" s="142"/>
      <c r="AB44" s="73">
        <v>3.6</v>
      </c>
      <c r="AC44" s="142"/>
      <c r="AD44" s="142"/>
      <c r="AE44" s="167"/>
      <c r="AF44" s="142"/>
      <c r="AG44" s="167"/>
      <c r="AH44" s="183"/>
      <c r="AI44" s="183"/>
      <c r="AJ44" s="167">
        <v>126</v>
      </c>
      <c r="AK44" s="183"/>
      <c r="AL44" s="167"/>
      <c r="AM44" s="183"/>
      <c r="AN44" s="183"/>
      <c r="AO44" s="167"/>
      <c r="AP44" s="183"/>
      <c r="AQ44" s="167"/>
      <c r="AR44" s="183"/>
      <c r="AS44" s="183"/>
      <c r="AT44" s="167"/>
      <c r="AU44" s="183"/>
      <c r="AV44" s="167"/>
      <c r="AW44" s="183"/>
      <c r="AX44" s="183"/>
      <c r="AY44" s="73">
        <v>176</v>
      </c>
      <c r="AZ44" s="183"/>
      <c r="BA44" s="73">
        <v>3.6</v>
      </c>
      <c r="BB44" s="183"/>
      <c r="BC44" s="183"/>
      <c r="BD44" s="183"/>
      <c r="BE44" s="183"/>
      <c r="BF44" s="142">
        <v>314</v>
      </c>
      <c r="BG44" s="187">
        <v>314</v>
      </c>
      <c r="BH44" s="187"/>
      <c r="BI44" s="187">
        <v>687</v>
      </c>
      <c r="BJ44" s="187"/>
      <c r="BK44" s="187"/>
      <c r="BL44" s="73">
        <v>1001</v>
      </c>
      <c r="BM44" s="139"/>
    </row>
    <row r="45" spans="1:65" ht="22.5" customHeight="1">
      <c r="A45" s="67" t="s">
        <v>146</v>
      </c>
      <c r="B45" s="143" t="s">
        <v>147</v>
      </c>
      <c r="C45" s="184" t="s">
        <v>148</v>
      </c>
      <c r="D45" s="142">
        <v>1137.2186779661017</v>
      </c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2"/>
      <c r="Q45" s="144"/>
      <c r="R45" s="142"/>
      <c r="S45" s="144"/>
      <c r="T45" s="142"/>
      <c r="U45" s="142"/>
      <c r="V45" s="142"/>
      <c r="W45" s="142"/>
      <c r="X45" s="142"/>
      <c r="Y45" s="142"/>
      <c r="Z45" s="73">
        <v>0</v>
      </c>
      <c r="AA45" s="142"/>
      <c r="AB45" s="73">
        <v>0</v>
      </c>
      <c r="AC45" s="142"/>
      <c r="AD45" s="142"/>
      <c r="AE45" s="167"/>
      <c r="AF45" s="142"/>
      <c r="AG45" s="167"/>
      <c r="AH45" s="183"/>
      <c r="AI45" s="183"/>
      <c r="AJ45" s="167">
        <v>126</v>
      </c>
      <c r="AK45" s="183"/>
      <c r="AL45" s="167">
        <v>2</v>
      </c>
      <c r="AM45" s="183"/>
      <c r="AN45" s="183"/>
      <c r="AO45" s="167"/>
      <c r="AP45" s="183"/>
      <c r="AQ45" s="167"/>
      <c r="AR45" s="183"/>
      <c r="AS45" s="183"/>
      <c r="AT45" s="167"/>
      <c r="AU45" s="183"/>
      <c r="AV45" s="167"/>
      <c r="AW45" s="183"/>
      <c r="AX45" s="183"/>
      <c r="AY45" s="73">
        <v>126</v>
      </c>
      <c r="AZ45" s="183"/>
      <c r="BA45" s="73">
        <v>2</v>
      </c>
      <c r="BB45" s="183"/>
      <c r="BC45" s="183"/>
      <c r="BD45" s="183"/>
      <c r="BE45" s="183"/>
      <c r="BF45" s="183"/>
      <c r="BG45" s="187"/>
      <c r="BH45" s="187"/>
      <c r="BI45" s="187">
        <v>1137.2186779661017</v>
      </c>
      <c r="BJ45" s="187"/>
      <c r="BK45" s="187"/>
      <c r="BL45" s="73">
        <v>1137.2186779661017</v>
      </c>
      <c r="BM45" s="139"/>
    </row>
    <row r="46" spans="1:65" ht="22.5" customHeight="1">
      <c r="A46" s="67" t="s">
        <v>149</v>
      </c>
      <c r="B46" s="143" t="s">
        <v>150</v>
      </c>
      <c r="C46" s="184" t="s">
        <v>151</v>
      </c>
      <c r="D46" s="142">
        <v>1785.9277699999998</v>
      </c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2"/>
      <c r="Q46" s="144"/>
      <c r="R46" s="142"/>
      <c r="S46" s="144"/>
      <c r="T46" s="142"/>
      <c r="U46" s="142"/>
      <c r="V46" s="142"/>
      <c r="W46" s="142"/>
      <c r="X46" s="142"/>
      <c r="Y46" s="142"/>
      <c r="Z46" s="73">
        <v>0</v>
      </c>
      <c r="AA46" s="142"/>
      <c r="AB46" s="73">
        <v>0</v>
      </c>
      <c r="AC46" s="142"/>
      <c r="AD46" s="142"/>
      <c r="AE46" s="167"/>
      <c r="AF46" s="142"/>
      <c r="AG46" s="167"/>
      <c r="AH46" s="183"/>
      <c r="AI46" s="183"/>
      <c r="AJ46" s="167">
        <v>160</v>
      </c>
      <c r="AK46" s="183"/>
      <c r="AL46" s="167">
        <v>13</v>
      </c>
      <c r="AM46" s="183"/>
      <c r="AN46" s="183"/>
      <c r="AO46" s="167"/>
      <c r="AP46" s="183"/>
      <c r="AQ46" s="167"/>
      <c r="AR46" s="183"/>
      <c r="AS46" s="183"/>
      <c r="AT46" s="167"/>
      <c r="AU46" s="183"/>
      <c r="AV46" s="167"/>
      <c r="AW46" s="183"/>
      <c r="AX46" s="183"/>
      <c r="AY46" s="73">
        <v>160</v>
      </c>
      <c r="AZ46" s="183"/>
      <c r="BA46" s="73">
        <v>13</v>
      </c>
      <c r="BB46" s="183"/>
      <c r="BC46" s="183"/>
      <c r="BD46" s="183"/>
      <c r="BE46" s="183"/>
      <c r="BF46" s="183"/>
      <c r="BG46" s="187"/>
      <c r="BH46" s="187"/>
      <c r="BI46" s="187">
        <v>1785.9277699999998</v>
      </c>
      <c r="BJ46" s="187"/>
      <c r="BK46" s="187"/>
      <c r="BL46" s="73">
        <v>1785.9277699999998</v>
      </c>
      <c r="BM46" s="139"/>
    </row>
    <row r="47" spans="1:65" ht="31.5" customHeight="1">
      <c r="A47" s="67" t="s">
        <v>152</v>
      </c>
      <c r="B47" s="143" t="s">
        <v>153</v>
      </c>
      <c r="C47" s="184" t="s">
        <v>154</v>
      </c>
      <c r="D47" s="142">
        <v>1165.154720338983</v>
      </c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2"/>
      <c r="Q47" s="144"/>
      <c r="R47" s="142"/>
      <c r="S47" s="144"/>
      <c r="T47" s="142"/>
      <c r="U47" s="142"/>
      <c r="V47" s="142"/>
      <c r="W47" s="142"/>
      <c r="X47" s="142"/>
      <c r="Y47" s="142"/>
      <c r="Z47" s="73">
        <v>0</v>
      </c>
      <c r="AA47" s="142"/>
      <c r="AB47" s="73">
        <v>0</v>
      </c>
      <c r="AC47" s="142"/>
      <c r="AD47" s="142"/>
      <c r="AE47" s="167"/>
      <c r="AF47" s="142"/>
      <c r="AG47" s="167"/>
      <c r="AH47" s="183"/>
      <c r="AI47" s="183"/>
      <c r="AJ47" s="167"/>
      <c r="AK47" s="183"/>
      <c r="AL47" s="167"/>
      <c r="AM47" s="183"/>
      <c r="AN47" s="183"/>
      <c r="AO47" s="167">
        <v>126</v>
      </c>
      <c r="AP47" s="183"/>
      <c r="AQ47" s="167">
        <v>6.08</v>
      </c>
      <c r="AR47" s="183"/>
      <c r="AS47" s="183"/>
      <c r="AT47" s="167"/>
      <c r="AU47" s="183"/>
      <c r="AV47" s="167"/>
      <c r="AW47" s="183"/>
      <c r="AX47" s="183"/>
      <c r="AY47" s="73">
        <v>126</v>
      </c>
      <c r="AZ47" s="183"/>
      <c r="BA47" s="73">
        <v>6.08</v>
      </c>
      <c r="BB47" s="183"/>
      <c r="BC47" s="183"/>
      <c r="BD47" s="183"/>
      <c r="BE47" s="183"/>
      <c r="BF47" s="183"/>
      <c r="BG47" s="187"/>
      <c r="BH47" s="187"/>
      <c r="BI47" s="187"/>
      <c r="BJ47" s="187">
        <v>1165.154720338983</v>
      </c>
      <c r="BK47" s="187"/>
      <c r="BL47" s="73">
        <v>1165.154720338983</v>
      </c>
      <c r="BM47" s="139"/>
    </row>
    <row r="48" spans="1:65" ht="22.5" customHeight="1">
      <c r="A48" s="67" t="s">
        <v>155</v>
      </c>
      <c r="B48" s="143" t="s">
        <v>156</v>
      </c>
      <c r="C48" s="184" t="s">
        <v>157</v>
      </c>
      <c r="D48" s="142">
        <v>1356.0170847457628</v>
      </c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2">
        <v>50</v>
      </c>
      <c r="Q48" s="144"/>
      <c r="R48" s="142">
        <v>9</v>
      </c>
      <c r="S48" s="144"/>
      <c r="T48" s="142"/>
      <c r="U48" s="142"/>
      <c r="V48" s="142"/>
      <c r="W48" s="142"/>
      <c r="X48" s="142"/>
      <c r="Y48" s="142"/>
      <c r="Z48" s="73">
        <v>50</v>
      </c>
      <c r="AA48" s="142"/>
      <c r="AB48" s="73">
        <v>9</v>
      </c>
      <c r="AC48" s="142"/>
      <c r="AD48" s="142"/>
      <c r="AE48" s="167"/>
      <c r="AF48" s="142"/>
      <c r="AG48" s="167"/>
      <c r="AH48" s="183"/>
      <c r="AI48" s="183"/>
      <c r="AJ48" s="167"/>
      <c r="AK48" s="183"/>
      <c r="AL48" s="167"/>
      <c r="AM48" s="183"/>
      <c r="AN48" s="183"/>
      <c r="AO48" s="167">
        <v>126</v>
      </c>
      <c r="AP48" s="183"/>
      <c r="AQ48" s="167"/>
      <c r="AR48" s="183"/>
      <c r="AS48" s="183"/>
      <c r="AT48" s="167"/>
      <c r="AU48" s="183"/>
      <c r="AV48" s="167"/>
      <c r="AW48" s="183"/>
      <c r="AX48" s="183"/>
      <c r="AY48" s="73">
        <v>176</v>
      </c>
      <c r="AZ48" s="183"/>
      <c r="BA48" s="73">
        <v>9</v>
      </c>
      <c r="BB48" s="183"/>
      <c r="BC48" s="183"/>
      <c r="BD48" s="183"/>
      <c r="BE48" s="183"/>
      <c r="BF48" s="183"/>
      <c r="BG48" s="187"/>
      <c r="BH48" s="187"/>
      <c r="BI48" s="187"/>
      <c r="BJ48" s="187">
        <v>1356.0170847457628</v>
      </c>
      <c r="BK48" s="187"/>
      <c r="BL48" s="73">
        <v>1356.0170847457628</v>
      </c>
      <c r="BM48" s="139"/>
    </row>
    <row r="49" spans="1:66" ht="33" customHeight="1">
      <c r="A49" s="67" t="s">
        <v>158</v>
      </c>
      <c r="B49" s="143" t="s">
        <v>159</v>
      </c>
      <c r="C49" s="184" t="s">
        <v>160</v>
      </c>
      <c r="D49" s="142">
        <v>858.47457627118649</v>
      </c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2"/>
      <c r="V49" s="144"/>
      <c r="W49" s="142"/>
      <c r="X49" s="144"/>
      <c r="Y49" s="142"/>
      <c r="Z49" s="73">
        <v>0</v>
      </c>
      <c r="AA49" s="142"/>
      <c r="AB49" s="73">
        <v>0</v>
      </c>
      <c r="AC49" s="142"/>
      <c r="AD49" s="142"/>
      <c r="AE49" s="167"/>
      <c r="AF49" s="142"/>
      <c r="AG49" s="167"/>
      <c r="AH49" s="183"/>
      <c r="AI49" s="183"/>
      <c r="AJ49" s="167"/>
      <c r="AK49" s="183"/>
      <c r="AL49" s="167"/>
      <c r="AM49" s="183"/>
      <c r="AN49" s="183"/>
      <c r="AO49" s="167">
        <v>160</v>
      </c>
      <c r="AP49" s="183"/>
      <c r="AQ49" s="167">
        <v>0.2</v>
      </c>
      <c r="AR49" s="183"/>
      <c r="AS49" s="183"/>
      <c r="AT49" s="167"/>
      <c r="AU49" s="183"/>
      <c r="AV49" s="167"/>
      <c r="AW49" s="183"/>
      <c r="AX49" s="183"/>
      <c r="AY49" s="73">
        <v>160</v>
      </c>
      <c r="AZ49" s="183"/>
      <c r="BA49" s="73">
        <v>0.2</v>
      </c>
      <c r="BB49" s="183"/>
      <c r="BC49" s="183"/>
      <c r="BD49" s="183"/>
      <c r="BE49" s="183"/>
      <c r="BF49" s="183"/>
      <c r="BG49" s="187"/>
      <c r="BH49" s="187"/>
      <c r="BI49" s="187"/>
      <c r="BJ49" s="187">
        <v>858.47457627118649</v>
      </c>
      <c r="BK49" s="187"/>
      <c r="BL49" s="73">
        <v>858.47457627118649</v>
      </c>
      <c r="BM49" s="139"/>
    </row>
    <row r="50" spans="1:66" ht="22.5" customHeight="1">
      <c r="A50" s="67" t="s">
        <v>161</v>
      </c>
      <c r="B50" s="143" t="s">
        <v>162</v>
      </c>
      <c r="C50" s="184" t="s">
        <v>163</v>
      </c>
      <c r="D50" s="142">
        <v>610.16949152542372</v>
      </c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2"/>
      <c r="V50" s="144"/>
      <c r="W50" s="142"/>
      <c r="X50" s="144"/>
      <c r="Y50" s="142"/>
      <c r="Z50" s="73">
        <v>0</v>
      </c>
      <c r="AA50" s="142"/>
      <c r="AB50" s="73">
        <v>0</v>
      </c>
      <c r="AC50" s="142"/>
      <c r="AD50" s="142"/>
      <c r="AE50" s="167"/>
      <c r="AF50" s="142"/>
      <c r="AG50" s="167"/>
      <c r="AH50" s="183"/>
      <c r="AI50" s="183"/>
      <c r="AJ50" s="167"/>
      <c r="AK50" s="183"/>
      <c r="AL50" s="167"/>
      <c r="AM50" s="183"/>
      <c r="AN50" s="183"/>
      <c r="AO50" s="167">
        <v>126</v>
      </c>
      <c r="AP50" s="183"/>
      <c r="AQ50" s="167"/>
      <c r="AR50" s="183"/>
      <c r="AS50" s="183"/>
      <c r="AT50" s="167"/>
      <c r="AU50" s="183"/>
      <c r="AV50" s="167"/>
      <c r="AW50" s="183"/>
      <c r="AX50" s="183"/>
      <c r="AY50" s="73">
        <v>126</v>
      </c>
      <c r="AZ50" s="183"/>
      <c r="BA50" s="73">
        <v>0</v>
      </c>
      <c r="BB50" s="183"/>
      <c r="BC50" s="183"/>
      <c r="BD50" s="183"/>
      <c r="BE50" s="183"/>
      <c r="BF50" s="183"/>
      <c r="BG50" s="187"/>
      <c r="BH50" s="187"/>
      <c r="BI50" s="187"/>
      <c r="BJ50" s="187">
        <v>610.16949152542372</v>
      </c>
      <c r="BK50" s="187"/>
      <c r="BL50" s="73">
        <v>610.16949152542372</v>
      </c>
      <c r="BM50" s="139"/>
    </row>
    <row r="51" spans="1:66" ht="22.5" customHeight="1">
      <c r="A51" s="67" t="s">
        <v>164</v>
      </c>
      <c r="B51" s="143" t="s">
        <v>165</v>
      </c>
      <c r="C51" s="184" t="s">
        <v>166</v>
      </c>
      <c r="D51" s="142">
        <v>679.03881355932208</v>
      </c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2"/>
      <c r="V51" s="144"/>
      <c r="W51" s="142"/>
      <c r="X51" s="144"/>
      <c r="Y51" s="142"/>
      <c r="Z51" s="73">
        <v>0</v>
      </c>
      <c r="AA51" s="142"/>
      <c r="AB51" s="73">
        <v>0</v>
      </c>
      <c r="AC51" s="142"/>
      <c r="AD51" s="142"/>
      <c r="AE51" s="167"/>
      <c r="AF51" s="142"/>
      <c r="AG51" s="167"/>
      <c r="AH51" s="183"/>
      <c r="AI51" s="183"/>
      <c r="AJ51" s="167"/>
      <c r="AK51" s="183"/>
      <c r="AL51" s="167"/>
      <c r="AM51" s="183"/>
      <c r="AN51" s="183"/>
      <c r="AO51" s="167">
        <v>126</v>
      </c>
      <c r="AP51" s="183"/>
      <c r="AQ51" s="167"/>
      <c r="AR51" s="183"/>
      <c r="AS51" s="183"/>
      <c r="AT51" s="167"/>
      <c r="AU51" s="183"/>
      <c r="AV51" s="167"/>
      <c r="AW51" s="183"/>
      <c r="AX51" s="183"/>
      <c r="AY51" s="73">
        <v>126</v>
      </c>
      <c r="AZ51" s="183"/>
      <c r="BA51" s="73">
        <v>0</v>
      </c>
      <c r="BB51" s="183"/>
      <c r="BC51" s="183"/>
      <c r="BD51" s="183"/>
      <c r="BE51" s="183"/>
      <c r="BF51" s="183"/>
      <c r="BG51" s="187"/>
      <c r="BH51" s="187"/>
      <c r="BI51" s="187"/>
      <c r="BJ51" s="187">
        <v>679.03881355932208</v>
      </c>
      <c r="BK51" s="187"/>
      <c r="BL51" s="73">
        <v>679.03881355932208</v>
      </c>
      <c r="BM51" s="139"/>
    </row>
    <row r="52" spans="1:66" ht="22.5" customHeight="1">
      <c r="A52" s="67" t="s">
        <v>167</v>
      </c>
      <c r="B52" s="143" t="s">
        <v>168</v>
      </c>
      <c r="C52" s="184" t="s">
        <v>169</v>
      </c>
      <c r="D52" s="142">
        <v>1282.2451016949153</v>
      </c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2"/>
      <c r="V52" s="144"/>
      <c r="W52" s="142"/>
      <c r="X52" s="144"/>
      <c r="Y52" s="142"/>
      <c r="Z52" s="73">
        <v>0</v>
      </c>
      <c r="AA52" s="142"/>
      <c r="AB52" s="73">
        <v>0</v>
      </c>
      <c r="AC52" s="142"/>
      <c r="AD52" s="142"/>
      <c r="AE52" s="167"/>
      <c r="AF52" s="142"/>
      <c r="AG52" s="167"/>
      <c r="AH52" s="183"/>
      <c r="AI52" s="183"/>
      <c r="AJ52" s="167"/>
      <c r="AK52" s="183"/>
      <c r="AL52" s="167"/>
      <c r="AM52" s="183"/>
      <c r="AN52" s="183"/>
      <c r="AO52" s="167"/>
      <c r="AP52" s="183"/>
      <c r="AQ52" s="167"/>
      <c r="AR52" s="183"/>
      <c r="AS52" s="183"/>
      <c r="AT52" s="167">
        <v>126</v>
      </c>
      <c r="AU52" s="183"/>
      <c r="AV52" s="167">
        <v>7</v>
      </c>
      <c r="AW52" s="183"/>
      <c r="AX52" s="183"/>
      <c r="AY52" s="73">
        <v>126</v>
      </c>
      <c r="AZ52" s="183"/>
      <c r="BA52" s="73">
        <v>7</v>
      </c>
      <c r="BB52" s="183"/>
      <c r="BC52" s="183"/>
      <c r="BD52" s="183"/>
      <c r="BE52" s="183"/>
      <c r="BF52" s="183"/>
      <c r="BG52" s="187"/>
      <c r="BH52" s="187"/>
      <c r="BI52" s="187">
        <v>601</v>
      </c>
      <c r="BJ52" s="187"/>
      <c r="BK52" s="187">
        <v>681</v>
      </c>
      <c r="BL52" s="73">
        <v>1282</v>
      </c>
      <c r="BM52" s="139"/>
    </row>
    <row r="53" spans="1:66" ht="22.5" customHeight="1">
      <c r="A53" s="67" t="s">
        <v>170</v>
      </c>
      <c r="B53" s="143" t="s">
        <v>171</v>
      </c>
      <c r="C53" s="184" t="s">
        <v>172</v>
      </c>
      <c r="D53" s="142">
        <v>1650.2762711864407</v>
      </c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2"/>
      <c r="V53" s="144"/>
      <c r="W53" s="142"/>
      <c r="X53" s="144"/>
      <c r="Y53" s="142"/>
      <c r="Z53" s="73">
        <v>0</v>
      </c>
      <c r="AA53" s="142"/>
      <c r="AB53" s="73">
        <v>0</v>
      </c>
      <c r="AC53" s="142"/>
      <c r="AD53" s="142"/>
      <c r="AE53" s="167"/>
      <c r="AF53" s="142"/>
      <c r="AG53" s="167"/>
      <c r="AH53" s="183"/>
      <c r="AI53" s="183"/>
      <c r="AJ53" s="167"/>
      <c r="AK53" s="183"/>
      <c r="AL53" s="167"/>
      <c r="AM53" s="183"/>
      <c r="AN53" s="183"/>
      <c r="AO53" s="167"/>
      <c r="AP53" s="183"/>
      <c r="AQ53" s="167"/>
      <c r="AR53" s="183"/>
      <c r="AS53" s="183"/>
      <c r="AT53" s="167">
        <v>126</v>
      </c>
      <c r="AU53" s="183"/>
      <c r="AV53" s="167">
        <v>7.4</v>
      </c>
      <c r="AW53" s="183"/>
      <c r="AX53" s="183"/>
      <c r="AY53" s="73">
        <v>126</v>
      </c>
      <c r="AZ53" s="183"/>
      <c r="BA53" s="73">
        <v>7.4</v>
      </c>
      <c r="BB53" s="183"/>
      <c r="BC53" s="183"/>
      <c r="BD53" s="183"/>
      <c r="BE53" s="183"/>
      <c r="BF53" s="183"/>
      <c r="BG53" s="187"/>
      <c r="BH53" s="187"/>
      <c r="BI53" s="187"/>
      <c r="BJ53" s="187"/>
      <c r="BK53" s="187">
        <v>1650.2762711864407</v>
      </c>
      <c r="BL53" s="73">
        <v>1650.2762711864407</v>
      </c>
      <c r="BM53" s="139"/>
    </row>
    <row r="54" spans="1:66" ht="22.5" customHeight="1">
      <c r="A54" s="67" t="s">
        <v>173</v>
      </c>
      <c r="B54" s="143" t="s">
        <v>174</v>
      </c>
      <c r="C54" s="184" t="s">
        <v>175</v>
      </c>
      <c r="D54" s="142">
        <v>2053.7083056451443</v>
      </c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2"/>
      <c r="V54" s="144"/>
      <c r="W54" s="142"/>
      <c r="X54" s="144"/>
      <c r="Y54" s="142"/>
      <c r="Z54" s="73">
        <v>0</v>
      </c>
      <c r="AA54" s="142"/>
      <c r="AB54" s="73">
        <v>0</v>
      </c>
      <c r="AC54" s="142"/>
      <c r="AD54" s="142"/>
      <c r="AE54" s="167"/>
      <c r="AF54" s="142"/>
      <c r="AG54" s="167"/>
      <c r="AH54" s="183"/>
      <c r="AI54" s="183"/>
      <c r="AJ54" s="167"/>
      <c r="AK54" s="183"/>
      <c r="AL54" s="167"/>
      <c r="AM54" s="183"/>
      <c r="AN54" s="183"/>
      <c r="AO54" s="167"/>
      <c r="AP54" s="183"/>
      <c r="AQ54" s="167"/>
      <c r="AR54" s="183"/>
      <c r="AS54" s="183"/>
      <c r="AT54" s="167">
        <v>126</v>
      </c>
      <c r="AU54" s="183"/>
      <c r="AV54" s="167">
        <v>20</v>
      </c>
      <c r="AW54" s="183"/>
      <c r="AX54" s="183"/>
      <c r="AY54" s="73">
        <v>126</v>
      </c>
      <c r="AZ54" s="183"/>
      <c r="BA54" s="73">
        <v>20</v>
      </c>
      <c r="BB54" s="183"/>
      <c r="BC54" s="183"/>
      <c r="BD54" s="183"/>
      <c r="BE54" s="183"/>
      <c r="BF54" s="183"/>
      <c r="BG54" s="187"/>
      <c r="BH54" s="187"/>
      <c r="BI54" s="187"/>
      <c r="BJ54" s="187"/>
      <c r="BK54" s="187">
        <v>2053.7083056451443</v>
      </c>
      <c r="BL54" s="73">
        <v>2053.7083056451443</v>
      </c>
      <c r="BM54" s="139"/>
    </row>
    <row r="55" spans="1:66" ht="22.5" customHeight="1">
      <c r="A55" s="67" t="s">
        <v>176</v>
      </c>
      <c r="B55" s="143" t="s">
        <v>177</v>
      </c>
      <c r="C55" s="184" t="s">
        <v>178</v>
      </c>
      <c r="D55" s="142">
        <v>1214.1269237288136</v>
      </c>
      <c r="E55" s="144"/>
      <c r="F55" s="144"/>
      <c r="G55" s="144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2"/>
      <c r="V55" s="144"/>
      <c r="W55" s="142"/>
      <c r="X55" s="144"/>
      <c r="Y55" s="142"/>
      <c r="Z55" s="73">
        <v>0</v>
      </c>
      <c r="AA55" s="142"/>
      <c r="AB55" s="73">
        <v>0</v>
      </c>
      <c r="AC55" s="142"/>
      <c r="AD55" s="142"/>
      <c r="AE55" s="167"/>
      <c r="AF55" s="142"/>
      <c r="AG55" s="167"/>
      <c r="AH55" s="183"/>
      <c r="AI55" s="183"/>
      <c r="AJ55" s="167"/>
      <c r="AK55" s="183"/>
      <c r="AL55" s="167"/>
      <c r="AM55" s="183"/>
      <c r="AN55" s="183"/>
      <c r="AO55" s="167"/>
      <c r="AP55" s="183"/>
      <c r="AQ55" s="167"/>
      <c r="AR55" s="183"/>
      <c r="AS55" s="183"/>
      <c r="AT55" s="167"/>
      <c r="AU55" s="183"/>
      <c r="AV55" s="167"/>
      <c r="AW55" s="183"/>
      <c r="AX55" s="183"/>
      <c r="AY55" s="73">
        <v>0</v>
      </c>
      <c r="AZ55" s="183"/>
      <c r="BA55" s="73">
        <v>0</v>
      </c>
      <c r="BB55" s="183"/>
      <c r="BC55" s="183"/>
      <c r="BD55" s="183"/>
      <c r="BE55" s="183"/>
      <c r="BF55" s="183"/>
      <c r="BG55" s="187"/>
      <c r="BH55" s="187"/>
      <c r="BI55" s="187"/>
      <c r="BJ55" s="187"/>
      <c r="BK55" s="187"/>
      <c r="BL55" s="73">
        <v>0</v>
      </c>
      <c r="BM55" s="139"/>
    </row>
    <row r="56" spans="1:66" ht="22.5" customHeight="1">
      <c r="A56" s="67" t="s">
        <v>179</v>
      </c>
      <c r="B56" s="143" t="s">
        <v>180</v>
      </c>
      <c r="C56" s="184" t="s">
        <v>181</v>
      </c>
      <c r="D56" s="142">
        <v>2118.7161694915253</v>
      </c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2"/>
      <c r="V56" s="144"/>
      <c r="W56" s="142"/>
      <c r="X56" s="144"/>
      <c r="Y56" s="142"/>
      <c r="Z56" s="73">
        <v>0</v>
      </c>
      <c r="AA56" s="142"/>
      <c r="AB56" s="73">
        <v>0</v>
      </c>
      <c r="AC56" s="142"/>
      <c r="AD56" s="142"/>
      <c r="AE56" s="167"/>
      <c r="AF56" s="142"/>
      <c r="AG56" s="167"/>
      <c r="AH56" s="183"/>
      <c r="AI56" s="183"/>
      <c r="AJ56" s="167"/>
      <c r="AK56" s="183"/>
      <c r="AL56" s="167"/>
      <c r="AM56" s="183"/>
      <c r="AN56" s="183"/>
      <c r="AO56" s="167"/>
      <c r="AP56" s="183"/>
      <c r="AQ56" s="167"/>
      <c r="AR56" s="183"/>
      <c r="AS56" s="183"/>
      <c r="AT56" s="167"/>
      <c r="AU56" s="183"/>
      <c r="AV56" s="167"/>
      <c r="AW56" s="183"/>
      <c r="AX56" s="183"/>
      <c r="AY56" s="73">
        <v>0</v>
      </c>
      <c r="AZ56" s="183"/>
      <c r="BA56" s="73">
        <v>0</v>
      </c>
      <c r="BB56" s="183"/>
      <c r="BC56" s="183"/>
      <c r="BD56" s="183"/>
      <c r="BE56" s="183"/>
      <c r="BF56" s="183"/>
      <c r="BG56" s="187"/>
      <c r="BH56" s="187"/>
      <c r="BI56" s="187"/>
      <c r="BJ56" s="187"/>
      <c r="BK56" s="187"/>
      <c r="BL56" s="73">
        <v>0</v>
      </c>
      <c r="BM56" s="139"/>
    </row>
    <row r="57" spans="1:66" ht="22.5" customHeight="1">
      <c r="A57" s="67" t="s">
        <v>182</v>
      </c>
      <c r="B57" s="143" t="s">
        <v>183</v>
      </c>
      <c r="C57" s="184" t="s">
        <v>184</v>
      </c>
      <c r="D57" s="142">
        <v>1005.939360514949</v>
      </c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2"/>
      <c r="V57" s="144"/>
      <c r="W57" s="142"/>
      <c r="X57" s="144"/>
      <c r="Y57" s="142"/>
      <c r="Z57" s="73">
        <v>0</v>
      </c>
      <c r="AA57" s="142"/>
      <c r="AB57" s="73">
        <v>0</v>
      </c>
      <c r="AC57" s="142"/>
      <c r="AD57" s="142"/>
      <c r="AE57" s="167"/>
      <c r="AF57" s="142"/>
      <c r="AG57" s="167"/>
      <c r="AH57" s="183"/>
      <c r="AI57" s="183"/>
      <c r="AJ57" s="167"/>
      <c r="AK57" s="183"/>
      <c r="AL57" s="167"/>
      <c r="AM57" s="183"/>
      <c r="AN57" s="183"/>
      <c r="AO57" s="167"/>
      <c r="AP57" s="183"/>
      <c r="AQ57" s="167"/>
      <c r="AR57" s="183"/>
      <c r="AS57" s="183"/>
      <c r="AT57" s="167"/>
      <c r="AU57" s="183"/>
      <c r="AV57" s="167"/>
      <c r="AW57" s="183"/>
      <c r="AX57" s="183"/>
      <c r="AY57" s="73">
        <v>0</v>
      </c>
      <c r="AZ57" s="183"/>
      <c r="BA57" s="73">
        <v>0</v>
      </c>
      <c r="BB57" s="183"/>
      <c r="BC57" s="183"/>
      <c r="BD57" s="183"/>
      <c r="BE57" s="183"/>
      <c r="BF57" s="183"/>
      <c r="BG57" s="187"/>
      <c r="BH57" s="187"/>
      <c r="BI57" s="187"/>
      <c r="BJ57" s="187"/>
      <c r="BK57" s="187"/>
      <c r="BL57" s="73">
        <v>0</v>
      </c>
      <c r="BM57" s="139"/>
    </row>
    <row r="58" spans="1:66" ht="29.25" customHeight="1">
      <c r="A58" s="67" t="s">
        <v>185</v>
      </c>
      <c r="B58" s="143" t="s">
        <v>186</v>
      </c>
      <c r="C58" s="184" t="s">
        <v>187</v>
      </c>
      <c r="D58" s="142">
        <v>1137.2186779661017</v>
      </c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2"/>
      <c r="V58" s="144"/>
      <c r="W58" s="142"/>
      <c r="X58" s="144"/>
      <c r="Y58" s="142"/>
      <c r="Z58" s="73">
        <v>0</v>
      </c>
      <c r="AA58" s="142"/>
      <c r="AB58" s="73">
        <v>0</v>
      </c>
      <c r="AC58" s="142"/>
      <c r="AD58" s="142"/>
      <c r="AE58" s="167"/>
      <c r="AF58" s="142"/>
      <c r="AG58" s="167"/>
      <c r="AH58" s="183"/>
      <c r="AI58" s="183"/>
      <c r="AJ58" s="167"/>
      <c r="AK58" s="183"/>
      <c r="AL58" s="167"/>
      <c r="AM58" s="183"/>
      <c r="AN58" s="183"/>
      <c r="AO58" s="167"/>
      <c r="AP58" s="183"/>
      <c r="AQ58" s="167"/>
      <c r="AR58" s="183"/>
      <c r="AS58" s="183"/>
      <c r="AT58" s="167"/>
      <c r="AU58" s="183"/>
      <c r="AV58" s="167"/>
      <c r="AW58" s="183"/>
      <c r="AX58" s="183"/>
      <c r="AY58" s="73">
        <v>0</v>
      </c>
      <c r="AZ58" s="183"/>
      <c r="BA58" s="73">
        <v>0</v>
      </c>
      <c r="BB58" s="183"/>
      <c r="BC58" s="183"/>
      <c r="BD58" s="183"/>
      <c r="BE58" s="183"/>
      <c r="BF58" s="183"/>
      <c r="BG58" s="187"/>
      <c r="BH58" s="187"/>
      <c r="BI58" s="187"/>
      <c r="BJ58" s="187"/>
      <c r="BK58" s="187"/>
      <c r="BL58" s="73">
        <v>0</v>
      </c>
      <c r="BM58" s="139"/>
    </row>
    <row r="59" spans="1:66" s="149" customFormat="1" ht="18.75" customHeight="1">
      <c r="A59" s="67" t="s">
        <v>188</v>
      </c>
      <c r="B59" s="143" t="s">
        <v>189</v>
      </c>
      <c r="C59" s="184" t="s">
        <v>190</v>
      </c>
      <c r="D59" s="142">
        <v>1086.9031016949152</v>
      </c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2"/>
      <c r="V59" s="144"/>
      <c r="W59" s="142"/>
      <c r="X59" s="144"/>
      <c r="Y59" s="142"/>
      <c r="Z59" s="73">
        <v>0</v>
      </c>
      <c r="AA59" s="142"/>
      <c r="AB59" s="73">
        <v>0</v>
      </c>
      <c r="AC59" s="142"/>
      <c r="AD59" s="142"/>
      <c r="AE59" s="167"/>
      <c r="AF59" s="142"/>
      <c r="AG59" s="167"/>
      <c r="AH59" s="185"/>
      <c r="AI59" s="185"/>
      <c r="AJ59" s="167"/>
      <c r="AK59" s="185"/>
      <c r="AL59" s="167"/>
      <c r="AM59" s="185"/>
      <c r="AN59" s="185"/>
      <c r="AO59" s="167"/>
      <c r="AP59" s="185"/>
      <c r="AQ59" s="167"/>
      <c r="AR59" s="185"/>
      <c r="AS59" s="185"/>
      <c r="AT59" s="167"/>
      <c r="AU59" s="185"/>
      <c r="AV59" s="167"/>
      <c r="AW59" s="185"/>
      <c r="AX59" s="185"/>
      <c r="AY59" s="73">
        <v>0</v>
      </c>
      <c r="AZ59" s="185"/>
      <c r="BA59" s="73">
        <v>0</v>
      </c>
      <c r="BB59" s="185"/>
      <c r="BC59" s="183"/>
      <c r="BD59" s="183"/>
      <c r="BE59" s="183"/>
      <c r="BF59" s="183"/>
      <c r="BG59" s="187"/>
      <c r="BH59" s="187"/>
      <c r="BI59" s="187"/>
      <c r="BJ59" s="187"/>
      <c r="BK59" s="187"/>
      <c r="BL59" s="73">
        <v>0</v>
      </c>
      <c r="BM59" s="139"/>
      <c r="BN59" s="180"/>
    </row>
    <row r="60" spans="1:66" ht="30">
      <c r="A60" s="67" t="s">
        <v>191</v>
      </c>
      <c r="B60" s="143" t="s">
        <v>192</v>
      </c>
      <c r="C60" s="184" t="s">
        <v>193</v>
      </c>
      <c r="D60" s="142">
        <v>48.305084745762713</v>
      </c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2"/>
      <c r="V60" s="144"/>
      <c r="W60" s="142"/>
      <c r="X60" s="144"/>
      <c r="Y60" s="142"/>
      <c r="Z60" s="73">
        <v>0</v>
      </c>
      <c r="AA60" s="142"/>
      <c r="AB60" s="73">
        <v>0</v>
      </c>
      <c r="AC60" s="142"/>
      <c r="AD60" s="142"/>
      <c r="AE60" s="167"/>
      <c r="AF60" s="142"/>
      <c r="AG60" s="167"/>
      <c r="AH60" s="190"/>
      <c r="AI60" s="190"/>
      <c r="AJ60" s="167"/>
      <c r="AK60" s="190"/>
      <c r="AL60" s="167"/>
      <c r="AM60" s="190"/>
      <c r="AN60" s="190"/>
      <c r="AO60" s="167"/>
      <c r="AP60" s="190"/>
      <c r="AQ60" s="167"/>
      <c r="AR60" s="190"/>
      <c r="AS60" s="190"/>
      <c r="AT60" s="167"/>
      <c r="AU60" s="190"/>
      <c r="AV60" s="167"/>
      <c r="AW60" s="190"/>
      <c r="AX60" s="190"/>
      <c r="AY60" s="73">
        <v>0</v>
      </c>
      <c r="AZ60" s="190"/>
      <c r="BA60" s="73">
        <v>0</v>
      </c>
      <c r="BB60" s="190"/>
      <c r="BC60" s="183"/>
      <c r="BD60" s="183"/>
      <c r="BE60" s="183"/>
      <c r="BF60" s="183"/>
      <c r="BG60" s="187"/>
      <c r="BH60" s="187"/>
      <c r="BI60" s="187"/>
      <c r="BJ60" s="187"/>
      <c r="BK60" s="187"/>
      <c r="BL60" s="73">
        <v>0</v>
      </c>
      <c r="BM60" s="139"/>
    </row>
    <row r="61" spans="1:66" ht="24" customHeight="1">
      <c r="A61" s="140" t="s">
        <v>194</v>
      </c>
      <c r="B61" s="141" t="s">
        <v>195</v>
      </c>
      <c r="C61" s="137"/>
      <c r="D61" s="73">
        <v>6701.732038069491</v>
      </c>
      <c r="E61" s="73"/>
      <c r="F61" s="73">
        <v>0</v>
      </c>
      <c r="G61" s="73"/>
      <c r="H61" s="73">
        <v>0</v>
      </c>
      <c r="I61" s="73"/>
      <c r="J61" s="73"/>
      <c r="K61" s="73">
        <v>0</v>
      </c>
      <c r="L61" s="73"/>
      <c r="M61" s="73">
        <v>0</v>
      </c>
      <c r="N61" s="73"/>
      <c r="O61" s="73"/>
      <c r="P61" s="73">
        <v>0</v>
      </c>
      <c r="Q61" s="73"/>
      <c r="R61" s="73">
        <v>0</v>
      </c>
      <c r="S61" s="73"/>
      <c r="T61" s="73"/>
      <c r="U61" s="73">
        <v>0</v>
      </c>
      <c r="V61" s="73"/>
      <c r="W61" s="73">
        <v>3</v>
      </c>
      <c r="X61" s="73"/>
      <c r="Y61" s="73"/>
      <c r="Z61" s="73">
        <v>0</v>
      </c>
      <c r="AA61" s="73"/>
      <c r="AB61" s="73">
        <v>3</v>
      </c>
      <c r="AC61" s="73"/>
      <c r="AD61" s="73"/>
      <c r="AE61" s="73">
        <v>0</v>
      </c>
      <c r="AF61" s="73"/>
      <c r="AG61" s="73">
        <v>11</v>
      </c>
      <c r="AH61" s="73"/>
      <c r="AI61" s="73"/>
      <c r="AJ61" s="73">
        <v>0</v>
      </c>
      <c r="AK61" s="73"/>
      <c r="AL61" s="73">
        <v>8.1999999999999993</v>
      </c>
      <c r="AM61" s="73"/>
      <c r="AN61" s="73"/>
      <c r="AO61" s="73">
        <v>0</v>
      </c>
      <c r="AP61" s="73"/>
      <c r="AQ61" s="73">
        <v>22</v>
      </c>
      <c r="AR61" s="73"/>
      <c r="AS61" s="73"/>
      <c r="AT61" s="73">
        <v>0</v>
      </c>
      <c r="AU61" s="73"/>
      <c r="AV61" s="73">
        <v>0</v>
      </c>
      <c r="AW61" s="73"/>
      <c r="AX61" s="73"/>
      <c r="AY61" s="73">
        <v>0</v>
      </c>
      <c r="AZ61" s="73"/>
      <c r="BA61" s="73">
        <v>44.2</v>
      </c>
      <c r="BB61" s="73"/>
      <c r="BC61" s="142">
        <v>0</v>
      </c>
      <c r="BD61" s="142">
        <v>0</v>
      </c>
      <c r="BE61" s="142">
        <v>0</v>
      </c>
      <c r="BF61" s="142">
        <v>399.185593220339</v>
      </c>
      <c r="BG61" s="73">
        <v>399.185593220339</v>
      </c>
      <c r="BH61" s="73">
        <v>1309.4390254237289</v>
      </c>
      <c r="BI61" s="73">
        <v>189.83050847457628</v>
      </c>
      <c r="BJ61" s="73">
        <v>2379.9392372881357</v>
      </c>
      <c r="BK61" s="73">
        <v>0</v>
      </c>
      <c r="BL61" s="73">
        <v>4278.3943644067804</v>
      </c>
      <c r="BM61" s="139"/>
    </row>
    <row r="62" spans="1:66" ht="30">
      <c r="A62" s="67" t="s">
        <v>196</v>
      </c>
      <c r="B62" s="143" t="s">
        <v>197</v>
      </c>
      <c r="C62" s="184" t="s">
        <v>198</v>
      </c>
      <c r="D62" s="142">
        <v>1231.3559322033898</v>
      </c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2"/>
      <c r="V62" s="144"/>
      <c r="W62" s="142"/>
      <c r="X62" s="144"/>
      <c r="Y62" s="142"/>
      <c r="Z62" s="73">
        <v>0</v>
      </c>
      <c r="AA62" s="142"/>
      <c r="AB62" s="73">
        <v>0</v>
      </c>
      <c r="AC62" s="142"/>
      <c r="AD62" s="142"/>
      <c r="AE62" s="167"/>
      <c r="AF62" s="142"/>
      <c r="AG62" s="167"/>
      <c r="AH62" s="190"/>
      <c r="AI62" s="190"/>
      <c r="AJ62" s="167"/>
      <c r="AK62" s="190"/>
      <c r="AL62" s="167"/>
      <c r="AM62" s="190"/>
      <c r="AN62" s="190"/>
      <c r="AO62" s="167"/>
      <c r="AP62" s="190"/>
      <c r="AQ62" s="167"/>
      <c r="AR62" s="190"/>
      <c r="AS62" s="190"/>
      <c r="AT62" s="167"/>
      <c r="AU62" s="190"/>
      <c r="AV62" s="167"/>
      <c r="AW62" s="190"/>
      <c r="AX62" s="190"/>
      <c r="AY62" s="73">
        <v>0</v>
      </c>
      <c r="AZ62" s="190"/>
      <c r="BA62" s="73">
        <v>0</v>
      </c>
      <c r="BB62" s="190"/>
      <c r="BC62" s="190"/>
      <c r="BD62" s="190"/>
      <c r="BE62" s="190"/>
      <c r="BF62" s="190"/>
      <c r="BG62" s="73"/>
      <c r="BH62" s="190"/>
      <c r="BI62" s="190"/>
      <c r="BJ62" s="190"/>
      <c r="BK62" s="190"/>
      <c r="BL62" s="73">
        <v>0</v>
      </c>
      <c r="BM62" s="139"/>
    </row>
    <row r="63" spans="1:66" ht="21" customHeight="1">
      <c r="A63" s="67" t="s">
        <v>199</v>
      </c>
      <c r="B63" s="143" t="s">
        <v>200</v>
      </c>
      <c r="C63" s="184" t="s">
        <v>201</v>
      </c>
      <c r="D63" s="142">
        <v>399.185593220339</v>
      </c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2"/>
      <c r="V63" s="144"/>
      <c r="W63" s="142">
        <v>3</v>
      </c>
      <c r="X63" s="144"/>
      <c r="Y63" s="142"/>
      <c r="Z63" s="73">
        <v>0</v>
      </c>
      <c r="AA63" s="142"/>
      <c r="AB63" s="73">
        <v>3</v>
      </c>
      <c r="AC63" s="142"/>
      <c r="AD63" s="142"/>
      <c r="AE63" s="167"/>
      <c r="AF63" s="142"/>
      <c r="AG63" s="167"/>
      <c r="AH63" s="190"/>
      <c r="AI63" s="190"/>
      <c r="AJ63" s="167"/>
      <c r="AK63" s="190"/>
      <c r="AL63" s="167"/>
      <c r="AM63" s="190"/>
      <c r="AN63" s="190"/>
      <c r="AO63" s="167"/>
      <c r="AP63" s="190"/>
      <c r="AQ63" s="167"/>
      <c r="AR63" s="190"/>
      <c r="AS63" s="190"/>
      <c r="AT63" s="167"/>
      <c r="AU63" s="190"/>
      <c r="AV63" s="167"/>
      <c r="AW63" s="190"/>
      <c r="AX63" s="190"/>
      <c r="AY63" s="73">
        <v>0</v>
      </c>
      <c r="AZ63" s="190"/>
      <c r="BA63" s="73">
        <v>3</v>
      </c>
      <c r="BB63" s="190"/>
      <c r="BC63" s="190"/>
      <c r="BD63" s="190"/>
      <c r="BE63" s="190"/>
      <c r="BF63" s="147">
        <v>399.185593220339</v>
      </c>
      <c r="BG63" s="73">
        <v>399.185593220339</v>
      </c>
      <c r="BH63" s="190"/>
      <c r="BI63" s="190"/>
      <c r="BJ63" s="190"/>
      <c r="BK63" s="190"/>
      <c r="BL63" s="73">
        <v>399.185593220339</v>
      </c>
      <c r="BM63" s="139"/>
    </row>
    <row r="64" spans="1:66" ht="30">
      <c r="A64" s="67" t="s">
        <v>202</v>
      </c>
      <c r="B64" s="143" t="s">
        <v>203</v>
      </c>
      <c r="C64" s="184" t="s">
        <v>60</v>
      </c>
      <c r="D64" s="142">
        <v>1309.4390254237289</v>
      </c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2"/>
      <c r="V64" s="144"/>
      <c r="W64" s="142"/>
      <c r="X64" s="144"/>
      <c r="Y64" s="142"/>
      <c r="Z64" s="73">
        <v>0</v>
      </c>
      <c r="AA64" s="142"/>
      <c r="AB64" s="73">
        <v>0</v>
      </c>
      <c r="AC64" s="142"/>
      <c r="AD64" s="142"/>
      <c r="AE64" s="167"/>
      <c r="AF64" s="142"/>
      <c r="AG64" s="167">
        <v>11</v>
      </c>
      <c r="AH64" s="190"/>
      <c r="AI64" s="190"/>
      <c r="AJ64" s="167"/>
      <c r="AK64" s="190"/>
      <c r="AL64" s="167"/>
      <c r="AM64" s="190"/>
      <c r="AN64" s="190"/>
      <c r="AO64" s="167"/>
      <c r="AP64" s="190"/>
      <c r="AQ64" s="167"/>
      <c r="AR64" s="190"/>
      <c r="AS64" s="190"/>
      <c r="AT64" s="167"/>
      <c r="AU64" s="190"/>
      <c r="AV64" s="167"/>
      <c r="AW64" s="190"/>
      <c r="AX64" s="190"/>
      <c r="AY64" s="73">
        <v>0</v>
      </c>
      <c r="AZ64" s="190"/>
      <c r="BA64" s="73">
        <v>11</v>
      </c>
      <c r="BB64" s="190"/>
      <c r="BC64" s="190"/>
      <c r="BD64" s="190"/>
      <c r="BE64" s="190"/>
      <c r="BF64" s="190"/>
      <c r="BG64" s="73">
        <v>0</v>
      </c>
      <c r="BH64" s="147">
        <v>1309.4390254237289</v>
      </c>
      <c r="BI64" s="190"/>
      <c r="BJ64" s="190"/>
      <c r="BK64" s="190"/>
      <c r="BL64" s="73">
        <v>1309.4390254237289</v>
      </c>
      <c r="BM64" s="139"/>
    </row>
    <row r="65" spans="1:66" ht="30">
      <c r="A65" s="67" t="s">
        <v>204</v>
      </c>
      <c r="B65" s="143" t="s">
        <v>205</v>
      </c>
      <c r="C65" s="184" t="s">
        <v>206</v>
      </c>
      <c r="D65" s="142">
        <v>189.83050847457628</v>
      </c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2"/>
      <c r="V65" s="144"/>
      <c r="W65" s="142"/>
      <c r="X65" s="144"/>
      <c r="Y65" s="142"/>
      <c r="Z65" s="73">
        <v>0</v>
      </c>
      <c r="AA65" s="142"/>
      <c r="AB65" s="73">
        <v>0</v>
      </c>
      <c r="AC65" s="142"/>
      <c r="AD65" s="142"/>
      <c r="AE65" s="167"/>
      <c r="AF65" s="142"/>
      <c r="AG65" s="167"/>
      <c r="AH65" s="190"/>
      <c r="AI65" s="190"/>
      <c r="AJ65" s="167"/>
      <c r="AK65" s="190"/>
      <c r="AL65" s="167">
        <v>8.1999999999999993</v>
      </c>
      <c r="AM65" s="190"/>
      <c r="AN65" s="190"/>
      <c r="AO65" s="167"/>
      <c r="AP65" s="190"/>
      <c r="AQ65" s="167"/>
      <c r="AR65" s="190"/>
      <c r="AS65" s="190"/>
      <c r="AT65" s="167"/>
      <c r="AU65" s="190"/>
      <c r="AV65" s="167"/>
      <c r="AW65" s="190"/>
      <c r="AX65" s="190"/>
      <c r="AY65" s="73">
        <v>0</v>
      </c>
      <c r="AZ65" s="190"/>
      <c r="BA65" s="73">
        <v>8.1999999999999993</v>
      </c>
      <c r="BB65" s="190"/>
      <c r="BC65" s="190"/>
      <c r="BD65" s="190"/>
      <c r="BE65" s="190"/>
      <c r="BF65" s="190"/>
      <c r="BG65" s="73">
        <v>0</v>
      </c>
      <c r="BH65" s="190"/>
      <c r="BI65" s="147">
        <v>189.83050847457628</v>
      </c>
      <c r="BJ65" s="190"/>
      <c r="BK65" s="190"/>
      <c r="BL65" s="73">
        <v>189.83050847457628</v>
      </c>
      <c r="BM65" s="139"/>
    </row>
    <row r="66" spans="1:66" ht="34.5" customHeight="1">
      <c r="A66" s="67" t="s">
        <v>207</v>
      </c>
      <c r="B66" s="143" t="s">
        <v>208</v>
      </c>
      <c r="C66" s="184" t="s">
        <v>209</v>
      </c>
      <c r="D66" s="142">
        <v>1081.9392372881357</v>
      </c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2"/>
      <c r="V66" s="144"/>
      <c r="W66" s="142"/>
      <c r="X66" s="144"/>
      <c r="Y66" s="142"/>
      <c r="Z66" s="73">
        <v>0</v>
      </c>
      <c r="AA66" s="142"/>
      <c r="AB66" s="73">
        <v>0</v>
      </c>
      <c r="AC66" s="142"/>
      <c r="AD66" s="142"/>
      <c r="AE66" s="167"/>
      <c r="AF66" s="142"/>
      <c r="AG66" s="167"/>
      <c r="AH66" s="190"/>
      <c r="AI66" s="190"/>
      <c r="AJ66" s="167"/>
      <c r="AK66" s="190"/>
      <c r="AL66" s="167"/>
      <c r="AM66" s="190"/>
      <c r="AN66" s="190"/>
      <c r="AO66" s="167"/>
      <c r="AP66" s="190"/>
      <c r="AQ66" s="167">
        <v>10</v>
      </c>
      <c r="AR66" s="190"/>
      <c r="AS66" s="190"/>
      <c r="AT66" s="167"/>
      <c r="AU66" s="190"/>
      <c r="AV66" s="167"/>
      <c r="AW66" s="190"/>
      <c r="AX66" s="190"/>
      <c r="AY66" s="73">
        <v>0</v>
      </c>
      <c r="AZ66" s="190"/>
      <c r="BA66" s="73">
        <v>10</v>
      </c>
      <c r="BB66" s="190"/>
      <c r="BC66" s="190"/>
      <c r="BD66" s="190"/>
      <c r="BE66" s="190"/>
      <c r="BF66" s="190"/>
      <c r="BG66" s="73">
        <v>0</v>
      </c>
      <c r="BH66" s="190"/>
      <c r="BI66" s="190"/>
      <c r="BJ66" s="147">
        <v>1081.9392372881357</v>
      </c>
      <c r="BK66" s="190"/>
      <c r="BL66" s="73">
        <v>1081.9392372881357</v>
      </c>
      <c r="BM66" s="139"/>
    </row>
    <row r="67" spans="1:66" ht="33" customHeight="1">
      <c r="A67" s="67" t="s">
        <v>210</v>
      </c>
      <c r="B67" s="143" t="s">
        <v>211</v>
      </c>
      <c r="C67" s="184" t="s">
        <v>212</v>
      </c>
      <c r="D67" s="142">
        <v>1298.3253468208475</v>
      </c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2"/>
      <c r="V67" s="144"/>
      <c r="W67" s="142"/>
      <c r="X67" s="144"/>
      <c r="Y67" s="142"/>
      <c r="Z67" s="73">
        <v>0</v>
      </c>
      <c r="AA67" s="142"/>
      <c r="AB67" s="73">
        <v>0</v>
      </c>
      <c r="AC67" s="142"/>
      <c r="AD67" s="142"/>
      <c r="AE67" s="167"/>
      <c r="AF67" s="142"/>
      <c r="AG67" s="167"/>
      <c r="AH67" s="190"/>
      <c r="AI67" s="190"/>
      <c r="AJ67" s="167"/>
      <c r="AK67" s="190"/>
      <c r="AL67" s="167"/>
      <c r="AM67" s="190"/>
      <c r="AN67" s="190"/>
      <c r="AO67" s="167"/>
      <c r="AP67" s="190"/>
      <c r="AQ67" s="167">
        <v>12</v>
      </c>
      <c r="AR67" s="190"/>
      <c r="AS67" s="190"/>
      <c r="AT67" s="167"/>
      <c r="AU67" s="190"/>
      <c r="AV67" s="167"/>
      <c r="AW67" s="190"/>
      <c r="AX67" s="190"/>
      <c r="AY67" s="73">
        <v>0</v>
      </c>
      <c r="AZ67" s="190"/>
      <c r="BA67" s="73">
        <v>12</v>
      </c>
      <c r="BB67" s="190"/>
      <c r="BC67" s="190"/>
      <c r="BD67" s="190"/>
      <c r="BE67" s="190"/>
      <c r="BF67" s="190"/>
      <c r="BG67" s="73">
        <v>0</v>
      </c>
      <c r="BH67" s="190"/>
      <c r="BI67" s="190"/>
      <c r="BJ67" s="190">
        <v>1298</v>
      </c>
      <c r="BK67" s="190"/>
      <c r="BL67" s="73">
        <v>1298</v>
      </c>
      <c r="BM67" s="139"/>
    </row>
    <row r="68" spans="1:66" s="149" customFormat="1" ht="22.5" customHeight="1">
      <c r="A68" s="67" t="s">
        <v>213</v>
      </c>
      <c r="B68" s="143" t="s">
        <v>214</v>
      </c>
      <c r="C68" s="184" t="s">
        <v>215</v>
      </c>
      <c r="D68" s="142">
        <v>595.82819731923735</v>
      </c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2"/>
      <c r="V68" s="144"/>
      <c r="W68" s="142"/>
      <c r="X68" s="144"/>
      <c r="Y68" s="142"/>
      <c r="Z68" s="73">
        <v>0</v>
      </c>
      <c r="AA68" s="142"/>
      <c r="AB68" s="73">
        <v>0</v>
      </c>
      <c r="AC68" s="142"/>
      <c r="AD68" s="142"/>
      <c r="AE68" s="167"/>
      <c r="AF68" s="142"/>
      <c r="AG68" s="167"/>
      <c r="AH68" s="191"/>
      <c r="AI68" s="191"/>
      <c r="AJ68" s="167"/>
      <c r="AK68" s="191"/>
      <c r="AL68" s="167"/>
      <c r="AM68" s="191"/>
      <c r="AN68" s="191"/>
      <c r="AO68" s="167"/>
      <c r="AP68" s="191"/>
      <c r="AQ68" s="167"/>
      <c r="AR68" s="191"/>
      <c r="AS68" s="191"/>
      <c r="AT68" s="167"/>
      <c r="AU68" s="191"/>
      <c r="AV68" s="167"/>
      <c r="AW68" s="191"/>
      <c r="AX68" s="191"/>
      <c r="AY68" s="73">
        <v>0</v>
      </c>
      <c r="AZ68" s="191"/>
      <c r="BA68" s="73">
        <v>0</v>
      </c>
      <c r="BB68" s="191"/>
      <c r="BC68" s="190"/>
      <c r="BD68" s="190"/>
      <c r="BE68" s="190"/>
      <c r="BF68" s="190"/>
      <c r="BG68" s="73">
        <v>0</v>
      </c>
      <c r="BH68" s="192"/>
      <c r="BI68" s="192"/>
      <c r="BJ68" s="192"/>
      <c r="BK68" s="192"/>
      <c r="BL68" s="73">
        <v>0</v>
      </c>
      <c r="BM68" s="139"/>
      <c r="BN68" s="180"/>
    </row>
    <row r="69" spans="1:66" s="149" customFormat="1" ht="22.5" customHeight="1">
      <c r="A69" s="67" t="s">
        <v>216</v>
      </c>
      <c r="B69" s="143" t="s">
        <v>217</v>
      </c>
      <c r="C69" s="184" t="s">
        <v>218</v>
      </c>
      <c r="D69" s="142">
        <v>595.82819731923735</v>
      </c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2"/>
      <c r="V69" s="144"/>
      <c r="W69" s="142"/>
      <c r="X69" s="144"/>
      <c r="Y69" s="142"/>
      <c r="Z69" s="73">
        <v>0</v>
      </c>
      <c r="AA69" s="142"/>
      <c r="AB69" s="73">
        <v>0</v>
      </c>
      <c r="AC69" s="142"/>
      <c r="AD69" s="142"/>
      <c r="AE69" s="167"/>
      <c r="AF69" s="142"/>
      <c r="AG69" s="167"/>
      <c r="AH69" s="185"/>
      <c r="AI69" s="185"/>
      <c r="AJ69" s="167"/>
      <c r="AK69" s="185"/>
      <c r="AL69" s="167"/>
      <c r="AM69" s="185"/>
      <c r="AN69" s="185"/>
      <c r="AO69" s="167"/>
      <c r="AP69" s="185"/>
      <c r="AQ69" s="167"/>
      <c r="AR69" s="185"/>
      <c r="AS69" s="185"/>
      <c r="AT69" s="167"/>
      <c r="AU69" s="185"/>
      <c r="AV69" s="167"/>
      <c r="AW69" s="185"/>
      <c r="AX69" s="185"/>
      <c r="AY69" s="73">
        <v>0</v>
      </c>
      <c r="AZ69" s="185"/>
      <c r="BA69" s="73">
        <v>0</v>
      </c>
      <c r="BB69" s="185"/>
      <c r="BC69" s="193"/>
      <c r="BD69" s="193"/>
      <c r="BE69" s="193"/>
      <c r="BF69" s="193"/>
      <c r="BG69" s="73">
        <v>0</v>
      </c>
      <c r="BH69" s="194"/>
      <c r="BI69" s="194"/>
      <c r="BJ69" s="194"/>
      <c r="BK69" s="194"/>
      <c r="BL69" s="73">
        <v>0</v>
      </c>
      <c r="BM69" s="139"/>
      <c r="BN69" s="180"/>
    </row>
    <row r="70" spans="1:66" s="149" customFormat="1" ht="28.5">
      <c r="A70" s="140" t="s">
        <v>219</v>
      </c>
      <c r="B70" s="141" t="s">
        <v>220</v>
      </c>
      <c r="C70" s="137"/>
      <c r="D70" s="73">
        <v>557.96320400299999</v>
      </c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73"/>
      <c r="V70" s="148"/>
      <c r="W70" s="73"/>
      <c r="X70" s="148"/>
      <c r="Y70" s="73"/>
      <c r="Z70" s="73">
        <v>0</v>
      </c>
      <c r="AA70" s="73"/>
      <c r="AB70" s="73">
        <v>0</v>
      </c>
      <c r="AC70" s="73"/>
      <c r="AD70" s="73"/>
      <c r="AE70" s="169"/>
      <c r="AF70" s="73"/>
      <c r="AG70" s="169"/>
      <c r="AH70" s="191"/>
      <c r="AI70" s="191"/>
      <c r="AJ70" s="169"/>
      <c r="AK70" s="191"/>
      <c r="AL70" s="169"/>
      <c r="AM70" s="191"/>
      <c r="AN70" s="191"/>
      <c r="AO70" s="169"/>
      <c r="AP70" s="191"/>
      <c r="AQ70" s="169"/>
      <c r="AR70" s="191"/>
      <c r="AS70" s="191"/>
      <c r="AT70" s="169"/>
      <c r="AU70" s="191"/>
      <c r="AV70" s="169"/>
      <c r="AW70" s="191"/>
      <c r="AX70" s="191"/>
      <c r="AY70" s="73">
        <v>0</v>
      </c>
      <c r="AZ70" s="191"/>
      <c r="BA70" s="73">
        <v>0</v>
      </c>
      <c r="BB70" s="191"/>
      <c r="BC70" s="190"/>
      <c r="BD70" s="147">
        <v>255.44279380508476</v>
      </c>
      <c r="BE70" s="190"/>
      <c r="BF70" s="190"/>
      <c r="BG70" s="73">
        <v>255.44279380508476</v>
      </c>
      <c r="BH70" s="192"/>
      <c r="BI70" s="192"/>
      <c r="BJ70" s="192"/>
      <c r="BK70" s="192"/>
      <c r="BL70" s="73">
        <v>255.44279380508476</v>
      </c>
      <c r="BM70" s="139"/>
      <c r="BN70" s="180"/>
    </row>
    <row r="71" spans="1:66" ht="21.75" customHeight="1">
      <c r="A71" s="140" t="s">
        <v>221</v>
      </c>
      <c r="B71" s="141" t="s">
        <v>62</v>
      </c>
      <c r="C71" s="137"/>
      <c r="D71" s="73">
        <v>9938.1352947124597</v>
      </c>
      <c r="E71" s="73"/>
      <c r="F71" s="73">
        <v>6.5</v>
      </c>
      <c r="G71" s="73"/>
      <c r="H71" s="73">
        <v>7.2</v>
      </c>
      <c r="I71" s="73"/>
      <c r="J71" s="73"/>
      <c r="K71" s="73">
        <v>16.8</v>
      </c>
      <c r="L71" s="73"/>
      <c r="M71" s="73">
        <v>15.3</v>
      </c>
      <c r="N71" s="73"/>
      <c r="O71" s="73"/>
      <c r="P71" s="73">
        <v>23.8</v>
      </c>
      <c r="Q71" s="73"/>
      <c r="R71" s="73">
        <v>36.1</v>
      </c>
      <c r="S71" s="73"/>
      <c r="T71" s="73"/>
      <c r="U71" s="73">
        <v>52.3</v>
      </c>
      <c r="V71" s="73"/>
      <c r="W71" s="73">
        <v>67</v>
      </c>
      <c r="X71" s="73"/>
      <c r="Y71" s="73"/>
      <c r="Z71" s="73">
        <v>99.4</v>
      </c>
      <c r="AA71" s="73"/>
      <c r="AB71" s="73">
        <v>125.6</v>
      </c>
      <c r="AC71" s="73"/>
      <c r="AD71" s="73"/>
      <c r="AE71" s="73">
        <v>102</v>
      </c>
      <c r="AF71" s="73"/>
      <c r="AG71" s="73">
        <v>112</v>
      </c>
      <c r="AH71" s="73"/>
      <c r="AI71" s="73"/>
      <c r="AJ71" s="73">
        <v>109</v>
      </c>
      <c r="AK71" s="73"/>
      <c r="AL71" s="73">
        <v>119.3</v>
      </c>
      <c r="AM71" s="73"/>
      <c r="AN71" s="73"/>
      <c r="AO71" s="73">
        <v>114.8</v>
      </c>
      <c r="AP71" s="73"/>
      <c r="AQ71" s="73">
        <v>125.6</v>
      </c>
      <c r="AR71" s="73"/>
      <c r="AS71" s="73"/>
      <c r="AT71" s="73">
        <v>123</v>
      </c>
      <c r="AU71" s="73"/>
      <c r="AV71" s="73">
        <v>139</v>
      </c>
      <c r="AW71" s="73"/>
      <c r="AX71" s="73"/>
      <c r="AY71" s="73">
        <v>548.20000000000005</v>
      </c>
      <c r="AZ71" s="73"/>
      <c r="BA71" s="73">
        <v>621.5</v>
      </c>
      <c r="BB71" s="73"/>
      <c r="BC71" s="142">
        <v>0</v>
      </c>
      <c r="BD71" s="142">
        <v>326</v>
      </c>
      <c r="BE71" s="142">
        <v>490.5013982021768</v>
      </c>
      <c r="BF71" s="142">
        <v>680.4</v>
      </c>
      <c r="BG71" s="73">
        <v>1496.9013982021768</v>
      </c>
      <c r="BH71" s="73">
        <v>1582.7840457864409</v>
      </c>
      <c r="BI71" s="73">
        <v>1669.1267343032366</v>
      </c>
      <c r="BJ71" s="73">
        <v>1744.5523184838503</v>
      </c>
      <c r="BK71" s="73">
        <v>1914.1939910102014</v>
      </c>
      <c r="BL71" s="73">
        <v>8407.5584877859055</v>
      </c>
      <c r="BM71" s="139"/>
    </row>
    <row r="72" spans="1:66" ht="31.5" customHeight="1">
      <c r="A72" s="67" t="s">
        <v>222</v>
      </c>
      <c r="B72" s="143" t="s">
        <v>223</v>
      </c>
      <c r="C72" s="184"/>
      <c r="D72" s="142">
        <v>9528.1828631852422</v>
      </c>
      <c r="E72" s="187"/>
      <c r="F72" s="187">
        <v>6.5</v>
      </c>
      <c r="G72" s="187"/>
      <c r="H72" s="187">
        <v>7.2</v>
      </c>
      <c r="I72" s="187"/>
      <c r="J72" s="187"/>
      <c r="K72" s="187">
        <v>16.8</v>
      </c>
      <c r="L72" s="187"/>
      <c r="M72" s="187">
        <v>15.3</v>
      </c>
      <c r="N72" s="187"/>
      <c r="O72" s="187"/>
      <c r="P72" s="187">
        <v>23.8</v>
      </c>
      <c r="Q72" s="187"/>
      <c r="R72" s="187">
        <v>36.1</v>
      </c>
      <c r="S72" s="187"/>
      <c r="T72" s="187"/>
      <c r="U72" s="187">
        <v>52.3</v>
      </c>
      <c r="V72" s="187"/>
      <c r="W72" s="187">
        <v>67</v>
      </c>
      <c r="X72" s="187"/>
      <c r="Y72" s="187"/>
      <c r="Z72" s="142">
        <v>99.4</v>
      </c>
      <c r="AA72" s="187"/>
      <c r="AB72" s="142">
        <v>125.6</v>
      </c>
      <c r="AC72" s="187"/>
      <c r="AD72" s="187"/>
      <c r="AE72" s="187">
        <v>102</v>
      </c>
      <c r="AF72" s="187"/>
      <c r="AG72" s="187">
        <v>112</v>
      </c>
      <c r="AH72" s="187"/>
      <c r="AI72" s="187"/>
      <c r="AJ72" s="187">
        <v>109</v>
      </c>
      <c r="AK72" s="187"/>
      <c r="AL72" s="187">
        <v>119.3</v>
      </c>
      <c r="AM72" s="187"/>
      <c r="AN72" s="187"/>
      <c r="AO72" s="187">
        <v>114.8</v>
      </c>
      <c r="AP72" s="187"/>
      <c r="AQ72" s="187">
        <v>125.6</v>
      </c>
      <c r="AR72" s="187"/>
      <c r="AS72" s="187"/>
      <c r="AT72" s="187">
        <v>123</v>
      </c>
      <c r="AU72" s="187"/>
      <c r="AV72" s="187">
        <v>139</v>
      </c>
      <c r="AW72" s="187"/>
      <c r="AX72" s="187"/>
      <c r="AY72" s="142">
        <v>548.20000000000005</v>
      </c>
      <c r="AZ72" s="187"/>
      <c r="BA72" s="142">
        <v>621.5</v>
      </c>
      <c r="BB72" s="187"/>
      <c r="BC72" s="193"/>
      <c r="BD72" s="193">
        <v>315</v>
      </c>
      <c r="BE72" s="193">
        <v>473.5013982021768</v>
      </c>
      <c r="BF72" s="193">
        <v>646.4</v>
      </c>
      <c r="BG72" s="73">
        <v>1434.9013982021768</v>
      </c>
      <c r="BH72" s="147">
        <v>1516.1859980688632</v>
      </c>
      <c r="BI72" s="147">
        <v>1597.9402936252704</v>
      </c>
      <c r="BJ72" s="147">
        <v>1669.9760472974097</v>
      </c>
      <c r="BK72" s="147">
        <v>1837.0753469424048</v>
      </c>
      <c r="BL72" s="142">
        <v>8056.0790841361249</v>
      </c>
      <c r="BM72" s="139"/>
    </row>
    <row r="73" spans="1:66" ht="30">
      <c r="A73" s="67" t="s">
        <v>224</v>
      </c>
      <c r="B73" s="143" t="s">
        <v>225</v>
      </c>
      <c r="C73" s="184"/>
      <c r="D73" s="142">
        <v>409.95243152721713</v>
      </c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73">
        <v>0</v>
      </c>
      <c r="AA73" s="190"/>
      <c r="AB73" s="73">
        <v>0</v>
      </c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73">
        <v>0</v>
      </c>
      <c r="AZ73" s="190"/>
      <c r="BA73" s="73">
        <v>0</v>
      </c>
      <c r="BB73" s="190"/>
      <c r="BC73" s="190"/>
      <c r="BD73" s="190">
        <v>11</v>
      </c>
      <c r="BE73" s="190">
        <v>17</v>
      </c>
      <c r="BF73" s="190">
        <v>34</v>
      </c>
      <c r="BG73" s="73">
        <v>62</v>
      </c>
      <c r="BH73" s="147">
        <v>66.598047717577543</v>
      </c>
      <c r="BI73" s="147">
        <v>71.186440677966104</v>
      </c>
      <c r="BJ73" s="147">
        <v>74.576271186440678</v>
      </c>
      <c r="BK73" s="147">
        <v>77.118644067796609</v>
      </c>
      <c r="BL73" s="73">
        <v>351.47940364978092</v>
      </c>
      <c r="BM73" s="139"/>
    </row>
    <row r="74" spans="1:66" ht="24" customHeight="1">
      <c r="A74" s="140" t="s">
        <v>226</v>
      </c>
      <c r="B74" s="141" t="s">
        <v>68</v>
      </c>
      <c r="C74" s="137"/>
      <c r="D74" s="73">
        <v>871.37033898305083</v>
      </c>
      <c r="E74" s="73"/>
      <c r="F74" s="73">
        <v>0</v>
      </c>
      <c r="G74" s="73"/>
      <c r="H74" s="73">
        <v>0</v>
      </c>
      <c r="I74" s="73"/>
      <c r="J74" s="73"/>
      <c r="K74" s="73">
        <v>0</v>
      </c>
      <c r="L74" s="73"/>
      <c r="M74" s="73">
        <v>0</v>
      </c>
      <c r="N74" s="73"/>
      <c r="O74" s="73"/>
      <c r="P74" s="73">
        <v>0</v>
      </c>
      <c r="Q74" s="73"/>
      <c r="R74" s="73">
        <v>0</v>
      </c>
      <c r="S74" s="73"/>
      <c r="T74" s="73"/>
      <c r="U74" s="73">
        <v>0</v>
      </c>
      <c r="V74" s="73"/>
      <c r="W74" s="73">
        <v>0</v>
      </c>
      <c r="X74" s="73"/>
      <c r="Y74" s="73"/>
      <c r="Z74" s="73">
        <v>0</v>
      </c>
      <c r="AA74" s="73"/>
      <c r="AB74" s="73">
        <v>0</v>
      </c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>
        <v>0</v>
      </c>
      <c r="AZ74" s="73"/>
      <c r="BA74" s="73">
        <v>0</v>
      </c>
      <c r="BB74" s="73"/>
      <c r="BC74" s="142">
        <v>0</v>
      </c>
      <c r="BD74" s="142">
        <v>0</v>
      </c>
      <c r="BE74" s="142">
        <v>0</v>
      </c>
      <c r="BF74" s="142">
        <v>365.21186440677968</v>
      </c>
      <c r="BG74" s="73">
        <v>365.21186440677968</v>
      </c>
      <c r="BH74" s="73">
        <v>77.330508474576277</v>
      </c>
      <c r="BI74" s="73">
        <v>118.64406779661017</v>
      </c>
      <c r="BJ74" s="73">
        <v>105.93220338983052</v>
      </c>
      <c r="BK74" s="73">
        <v>110.16949152542374</v>
      </c>
      <c r="BL74" s="73">
        <v>777.28813559322043</v>
      </c>
      <c r="BM74" s="139"/>
    </row>
    <row r="75" spans="1:66" ht="31.5" customHeight="1">
      <c r="A75" s="67" t="s">
        <v>227</v>
      </c>
      <c r="B75" s="143" t="s">
        <v>228</v>
      </c>
      <c r="C75" s="184" t="s">
        <v>229</v>
      </c>
      <c r="D75" s="142">
        <v>55.946610169491528</v>
      </c>
      <c r="E75" s="187"/>
      <c r="F75" s="187"/>
      <c r="G75" s="187"/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73">
        <v>0</v>
      </c>
      <c r="AA75" s="187"/>
      <c r="AB75" s="73">
        <v>0</v>
      </c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73">
        <v>0</v>
      </c>
      <c r="AZ75" s="187"/>
      <c r="BA75" s="73">
        <v>0</v>
      </c>
      <c r="BB75" s="187"/>
      <c r="BC75" s="193"/>
      <c r="BD75" s="193"/>
      <c r="BE75" s="193"/>
      <c r="BF75" s="193">
        <v>8.4745762711864412</v>
      </c>
      <c r="BG75" s="73">
        <v>8.4745762711864412</v>
      </c>
      <c r="BH75" s="147">
        <v>8.4745762711864412</v>
      </c>
      <c r="BI75" s="147">
        <v>8.4745762711864412</v>
      </c>
      <c r="BJ75" s="147">
        <v>8.4745762711864412</v>
      </c>
      <c r="BK75" s="147">
        <v>8.4745762711864412</v>
      </c>
      <c r="BL75" s="73">
        <v>42.372881355932208</v>
      </c>
      <c r="BM75" s="139"/>
    </row>
    <row r="76" spans="1:66" s="197" customFormat="1" ht="30">
      <c r="A76" s="67" t="s">
        <v>230</v>
      </c>
      <c r="B76" s="143" t="s">
        <v>231</v>
      </c>
      <c r="C76" s="184" t="s">
        <v>232</v>
      </c>
      <c r="D76" s="142">
        <v>210.80508474576271</v>
      </c>
      <c r="E76" s="195"/>
      <c r="F76" s="195"/>
      <c r="G76" s="195"/>
      <c r="H76" s="195"/>
      <c r="I76" s="195"/>
      <c r="J76" s="195"/>
      <c r="K76" s="195"/>
      <c r="L76" s="195"/>
      <c r="M76" s="195"/>
      <c r="N76" s="195"/>
      <c r="O76" s="195"/>
      <c r="P76" s="195"/>
      <c r="Q76" s="195"/>
      <c r="R76" s="195"/>
      <c r="S76" s="195"/>
      <c r="T76" s="195"/>
      <c r="U76" s="195"/>
      <c r="V76" s="195"/>
      <c r="W76" s="195"/>
      <c r="X76" s="195"/>
      <c r="Y76" s="195"/>
      <c r="Z76" s="73">
        <v>0</v>
      </c>
      <c r="AA76" s="195"/>
      <c r="AB76" s="73">
        <v>0</v>
      </c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5"/>
      <c r="AP76" s="195"/>
      <c r="AQ76" s="195"/>
      <c r="AR76" s="195"/>
      <c r="AS76" s="195"/>
      <c r="AT76" s="195"/>
      <c r="AU76" s="195"/>
      <c r="AV76" s="195"/>
      <c r="AW76" s="195"/>
      <c r="AX76" s="195"/>
      <c r="AY76" s="73">
        <v>0</v>
      </c>
      <c r="AZ76" s="195"/>
      <c r="BA76" s="73">
        <v>0</v>
      </c>
      <c r="BB76" s="195"/>
      <c r="BC76" s="195"/>
      <c r="BD76" s="195"/>
      <c r="BE76" s="195"/>
      <c r="BF76" s="196">
        <v>10.593220338983052</v>
      </c>
      <c r="BG76" s="73">
        <v>10.593220338983052</v>
      </c>
      <c r="BH76" s="147">
        <v>34.957627118644069</v>
      </c>
      <c r="BI76" s="147">
        <v>50.847457627118644</v>
      </c>
      <c r="BJ76" s="147">
        <v>55.084745762711869</v>
      </c>
      <c r="BK76" s="147">
        <v>59.322033898305087</v>
      </c>
      <c r="BL76" s="73">
        <v>210.80508474576271</v>
      </c>
      <c r="BM76" s="139"/>
      <c r="BN76" s="180"/>
    </row>
    <row r="77" spans="1:66" s="197" customFormat="1" ht="30">
      <c r="A77" s="67" t="s">
        <v>233</v>
      </c>
      <c r="B77" s="143" t="s">
        <v>234</v>
      </c>
      <c r="C77" s="184">
        <v>0</v>
      </c>
      <c r="D77" s="142">
        <v>604.61864406779659</v>
      </c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73">
        <v>0</v>
      </c>
      <c r="AA77" s="142"/>
      <c r="AB77" s="142">
        <v>0</v>
      </c>
      <c r="AC77" s="142"/>
      <c r="AD77" s="142"/>
      <c r="AE77" s="142"/>
      <c r="AF77" s="142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42"/>
      <c r="AV77" s="142"/>
      <c r="AW77" s="142"/>
      <c r="AX77" s="142"/>
      <c r="AY77" s="73">
        <v>0</v>
      </c>
      <c r="AZ77" s="142"/>
      <c r="BA77" s="73">
        <v>0</v>
      </c>
      <c r="BB77" s="142"/>
      <c r="BC77" s="142">
        <v>0</v>
      </c>
      <c r="BD77" s="142">
        <v>0</v>
      </c>
      <c r="BE77" s="142">
        <v>0</v>
      </c>
      <c r="BF77" s="142">
        <v>346.14406779661016</v>
      </c>
      <c r="BG77" s="73">
        <v>346.14406779661016</v>
      </c>
      <c r="BH77" s="147">
        <v>33.898305084745765</v>
      </c>
      <c r="BI77" s="147">
        <v>59.322033898305087</v>
      </c>
      <c r="BJ77" s="147">
        <v>42.372881355932208</v>
      </c>
      <c r="BK77" s="147">
        <v>42.372881355932208</v>
      </c>
      <c r="BL77" s="73">
        <v>524.11016949152543</v>
      </c>
      <c r="BM77" s="139"/>
      <c r="BN77" s="180"/>
    </row>
    <row r="78" spans="1:66" s="197" customFormat="1" ht="50.25" customHeight="1">
      <c r="A78" s="67" t="s">
        <v>235</v>
      </c>
      <c r="B78" s="68" t="s">
        <v>236</v>
      </c>
      <c r="C78" s="184" t="s">
        <v>237</v>
      </c>
      <c r="D78" s="142">
        <v>84.745762711864415</v>
      </c>
      <c r="E78" s="195"/>
      <c r="F78" s="195"/>
      <c r="G78" s="195"/>
      <c r="H78" s="195"/>
      <c r="I78" s="195"/>
      <c r="J78" s="195"/>
      <c r="K78" s="195"/>
      <c r="L78" s="195"/>
      <c r="M78" s="195"/>
      <c r="N78" s="195"/>
      <c r="O78" s="195"/>
      <c r="P78" s="195"/>
      <c r="Q78" s="195"/>
      <c r="R78" s="195"/>
      <c r="S78" s="195"/>
      <c r="T78" s="195"/>
      <c r="U78" s="195"/>
      <c r="V78" s="195"/>
      <c r="W78" s="195"/>
      <c r="X78" s="195"/>
      <c r="Y78" s="195"/>
      <c r="Z78" s="73">
        <v>0</v>
      </c>
      <c r="AA78" s="195"/>
      <c r="AB78" s="73">
        <v>0</v>
      </c>
      <c r="AC78" s="195"/>
      <c r="AD78" s="195"/>
      <c r="AE78" s="195"/>
      <c r="AF78" s="195"/>
      <c r="AG78" s="195"/>
      <c r="AH78" s="195"/>
      <c r="AI78" s="195"/>
      <c r="AJ78" s="195"/>
      <c r="AK78" s="195"/>
      <c r="AL78" s="195"/>
      <c r="AM78" s="195"/>
      <c r="AN78" s="195"/>
      <c r="AO78" s="195"/>
      <c r="AP78" s="195"/>
      <c r="AQ78" s="195"/>
      <c r="AR78" s="195"/>
      <c r="AS78" s="195"/>
      <c r="AT78" s="195"/>
      <c r="AU78" s="195"/>
      <c r="AV78" s="195"/>
      <c r="AW78" s="195"/>
      <c r="AX78" s="195"/>
      <c r="AY78" s="73">
        <v>0</v>
      </c>
      <c r="AZ78" s="195"/>
      <c r="BA78" s="73">
        <v>0</v>
      </c>
      <c r="BB78" s="195"/>
      <c r="BC78" s="195"/>
      <c r="BD78" s="195"/>
      <c r="BE78" s="195"/>
      <c r="BF78" s="196">
        <v>63.559322033898312</v>
      </c>
      <c r="BG78" s="73">
        <v>63.559322033898312</v>
      </c>
      <c r="BH78" s="147"/>
      <c r="BI78" s="147"/>
      <c r="BJ78" s="147"/>
      <c r="BK78" s="147"/>
      <c r="BL78" s="73">
        <v>63.559322033898312</v>
      </c>
      <c r="BM78" s="139"/>
      <c r="BN78" s="180"/>
    </row>
    <row r="79" spans="1:66" s="197" customFormat="1" ht="60">
      <c r="A79" s="67" t="s">
        <v>238</v>
      </c>
      <c r="B79" s="68" t="s">
        <v>239</v>
      </c>
      <c r="C79" s="184" t="s">
        <v>240</v>
      </c>
      <c r="D79" s="142">
        <v>254.23728813559325</v>
      </c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95"/>
      <c r="Q79" s="195"/>
      <c r="R79" s="195"/>
      <c r="S79" s="195"/>
      <c r="T79" s="195"/>
      <c r="U79" s="195"/>
      <c r="V79" s="195"/>
      <c r="W79" s="195"/>
      <c r="X79" s="195"/>
      <c r="Y79" s="195"/>
      <c r="Z79" s="73">
        <v>0</v>
      </c>
      <c r="AA79" s="195"/>
      <c r="AB79" s="73">
        <v>0</v>
      </c>
      <c r="AC79" s="195"/>
      <c r="AD79" s="195"/>
      <c r="AE79" s="195"/>
      <c r="AF79" s="195"/>
      <c r="AG79" s="195"/>
      <c r="AH79" s="195"/>
      <c r="AI79" s="195"/>
      <c r="AJ79" s="195"/>
      <c r="AK79" s="195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73">
        <v>0</v>
      </c>
      <c r="AZ79" s="195"/>
      <c r="BA79" s="73">
        <v>0</v>
      </c>
      <c r="BB79" s="195"/>
      <c r="BC79" s="195"/>
      <c r="BD79" s="195"/>
      <c r="BE79" s="195"/>
      <c r="BF79" s="196">
        <v>33.898305084745765</v>
      </c>
      <c r="BG79" s="73">
        <v>33.898305084745765</v>
      </c>
      <c r="BH79" s="147">
        <v>33.898305084745765</v>
      </c>
      <c r="BI79" s="147">
        <v>59.322033898305087</v>
      </c>
      <c r="BJ79" s="147">
        <v>42.372881355932208</v>
      </c>
      <c r="BK79" s="147">
        <v>42.372881355932208</v>
      </c>
      <c r="BL79" s="73">
        <v>211.86440677966104</v>
      </c>
      <c r="BM79" s="139"/>
      <c r="BN79" s="180"/>
    </row>
    <row r="80" spans="1:66" ht="33.75" customHeight="1">
      <c r="A80" s="67" t="s">
        <v>241</v>
      </c>
      <c r="B80" s="68" t="s">
        <v>242</v>
      </c>
      <c r="C80" s="184" t="s">
        <v>243</v>
      </c>
      <c r="D80" s="142">
        <v>141.52542372881356</v>
      </c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73">
        <v>0</v>
      </c>
      <c r="AA80" s="185"/>
      <c r="AB80" s="73">
        <v>0</v>
      </c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73">
        <v>0</v>
      </c>
      <c r="AZ80" s="185"/>
      <c r="BA80" s="73">
        <v>0</v>
      </c>
      <c r="BB80" s="185"/>
      <c r="BC80" s="193"/>
      <c r="BD80" s="193"/>
      <c r="BE80" s="193"/>
      <c r="BF80" s="196">
        <v>133.05084745762713</v>
      </c>
      <c r="BG80" s="73">
        <v>133.05084745762713</v>
      </c>
      <c r="BH80" s="147"/>
      <c r="BI80" s="147"/>
      <c r="BJ80" s="147"/>
      <c r="BK80" s="147"/>
      <c r="BL80" s="73">
        <v>133.05084745762713</v>
      </c>
      <c r="BM80" s="139"/>
    </row>
    <row r="81" spans="1:65" ht="35.25" customHeight="1">
      <c r="A81" s="67" t="s">
        <v>244</v>
      </c>
      <c r="B81" s="68" t="s">
        <v>245</v>
      </c>
      <c r="C81" s="184" t="s">
        <v>246</v>
      </c>
      <c r="D81" s="142">
        <v>124.11016949152543</v>
      </c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73">
        <v>0</v>
      </c>
      <c r="AA81" s="190"/>
      <c r="AB81" s="73">
        <v>0</v>
      </c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73">
        <v>0</v>
      </c>
      <c r="AZ81" s="190"/>
      <c r="BA81" s="73">
        <v>0</v>
      </c>
      <c r="BB81" s="190"/>
      <c r="BC81" s="190"/>
      <c r="BD81" s="190"/>
      <c r="BE81" s="190"/>
      <c r="BF81" s="196">
        <v>115.63559322033898</v>
      </c>
      <c r="BG81" s="73">
        <v>115.63559322033898</v>
      </c>
      <c r="BH81" s="147"/>
      <c r="BI81" s="147"/>
      <c r="BJ81" s="147"/>
      <c r="BK81" s="147"/>
      <c r="BL81" s="73">
        <v>115.63559322033898</v>
      </c>
      <c r="BM81" s="139"/>
    </row>
    <row r="82" spans="1:65" ht="19.5" customHeight="1">
      <c r="A82" s="140" t="s">
        <v>247</v>
      </c>
      <c r="B82" s="141" t="s">
        <v>248</v>
      </c>
      <c r="C82" s="137"/>
      <c r="D82" s="73">
        <v>1953.0388765199536</v>
      </c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>
        <v>0</v>
      </c>
      <c r="AA82" s="73"/>
      <c r="AB82" s="73">
        <v>0</v>
      </c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>
        <v>0</v>
      </c>
      <c r="AZ82" s="73"/>
      <c r="BA82" s="73">
        <v>0</v>
      </c>
      <c r="BB82" s="73"/>
      <c r="BC82" s="142">
        <v>0</v>
      </c>
      <c r="BD82" s="142">
        <v>1517.1370390847458</v>
      </c>
      <c r="BE82" s="142">
        <v>19</v>
      </c>
      <c r="BF82" s="142">
        <v>32</v>
      </c>
      <c r="BG82" s="73">
        <v>1568.1370390847458</v>
      </c>
      <c r="BH82" s="73">
        <v>72.487940512372887</v>
      </c>
      <c r="BI82" s="73">
        <v>77.562096348238995</v>
      </c>
      <c r="BJ82" s="73">
        <v>82.991443092615739</v>
      </c>
      <c r="BK82" s="73">
        <v>88.800844109098847</v>
      </c>
      <c r="BL82" s="73">
        <v>1889.9793631470723</v>
      </c>
      <c r="BM82" s="139"/>
    </row>
    <row r="83" spans="1:65" ht="24" customHeight="1">
      <c r="A83" s="67" t="s">
        <v>249</v>
      </c>
      <c r="B83" s="143" t="s">
        <v>250</v>
      </c>
      <c r="C83" s="184" t="s">
        <v>251</v>
      </c>
      <c r="D83" s="142">
        <v>452.90183743520788</v>
      </c>
      <c r="E83" s="191"/>
      <c r="F83" s="191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73">
        <v>0</v>
      </c>
      <c r="AA83" s="191"/>
      <c r="AB83" s="73">
        <v>0</v>
      </c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73">
        <v>0</v>
      </c>
      <c r="AZ83" s="191"/>
      <c r="BA83" s="73">
        <v>0</v>
      </c>
      <c r="BB83" s="191"/>
      <c r="BC83" s="190"/>
      <c r="BD83" s="190">
        <v>17</v>
      </c>
      <c r="BE83" s="190">
        <v>19</v>
      </c>
      <c r="BF83" s="190">
        <v>32</v>
      </c>
      <c r="BG83" s="73">
        <v>68</v>
      </c>
      <c r="BH83" s="147">
        <v>72.487940512372887</v>
      </c>
      <c r="BI83" s="147">
        <v>77.562096348238995</v>
      </c>
      <c r="BJ83" s="147">
        <v>82.991443092615739</v>
      </c>
      <c r="BK83" s="147">
        <v>88.800844109098847</v>
      </c>
      <c r="BL83" s="73">
        <v>389.8423240623265</v>
      </c>
      <c r="BM83" s="139"/>
    </row>
    <row r="84" spans="1:65" ht="20.25" customHeight="1">
      <c r="A84" s="67" t="s">
        <v>252</v>
      </c>
      <c r="B84" s="143" t="s">
        <v>253</v>
      </c>
      <c r="C84" s="184" t="s">
        <v>251</v>
      </c>
      <c r="D84" s="142">
        <v>1500.1370390847458</v>
      </c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73">
        <v>0</v>
      </c>
      <c r="AA84" s="190"/>
      <c r="AB84" s="73">
        <v>0</v>
      </c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73">
        <v>0</v>
      </c>
      <c r="AZ84" s="190"/>
      <c r="BA84" s="73">
        <v>0</v>
      </c>
      <c r="BB84" s="190"/>
      <c r="BC84" s="190"/>
      <c r="BD84" s="147">
        <v>1500.1370390847458</v>
      </c>
      <c r="BE84" s="190"/>
      <c r="BF84" s="190"/>
      <c r="BG84" s="73">
        <v>1500.1370390847458</v>
      </c>
      <c r="BH84" s="147"/>
      <c r="BI84" s="147"/>
      <c r="BJ84" s="147"/>
      <c r="BK84" s="147"/>
      <c r="BL84" s="73">
        <v>1500.1370390847458</v>
      </c>
      <c r="BM84" s="139"/>
    </row>
    <row r="85" spans="1:65" ht="23.25" customHeight="1">
      <c r="A85" s="140" t="s">
        <v>254</v>
      </c>
      <c r="B85" s="141" t="s">
        <v>255</v>
      </c>
      <c r="C85" s="137" t="s">
        <v>256</v>
      </c>
      <c r="D85" s="142">
        <v>2139.6014354915224</v>
      </c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73">
        <v>0</v>
      </c>
      <c r="AA85" s="190"/>
      <c r="AB85" s="73">
        <v>0</v>
      </c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73">
        <v>0</v>
      </c>
      <c r="AZ85" s="190"/>
      <c r="BA85" s="73">
        <v>0</v>
      </c>
      <c r="BB85" s="190"/>
      <c r="BC85" s="190"/>
      <c r="BD85" s="198"/>
      <c r="BE85" s="190"/>
      <c r="BF85" s="198">
        <v>924.19309322033769</v>
      </c>
      <c r="BG85" s="73">
        <v>924.19309322033769</v>
      </c>
      <c r="BH85" s="73">
        <v>969.94544915254107</v>
      </c>
      <c r="BI85" s="95">
        <v>59.363652542372883</v>
      </c>
      <c r="BJ85" s="95">
        <v>62.50993220338983</v>
      </c>
      <c r="BK85" s="95">
        <v>65.822957627118655</v>
      </c>
      <c r="BL85" s="73">
        <v>2081.83508474576</v>
      </c>
      <c r="BM85" s="139"/>
    </row>
  </sheetData>
  <mergeCells count="20">
    <mergeCell ref="A2:BL2"/>
    <mergeCell ref="A3:A6"/>
    <mergeCell ref="B3:B6"/>
    <mergeCell ref="C3:C6"/>
    <mergeCell ref="D3:D5"/>
    <mergeCell ref="E3:BL3"/>
    <mergeCell ref="E4:AC4"/>
    <mergeCell ref="AD4:AH5"/>
    <mergeCell ref="AI4:AM5"/>
    <mergeCell ref="AN4:AR5"/>
    <mergeCell ref="E5:I5"/>
    <mergeCell ref="J5:N5"/>
    <mergeCell ref="O5:S5"/>
    <mergeCell ref="T5:X5"/>
    <mergeCell ref="Y5:AC5"/>
    <mergeCell ref="BC6:BL6"/>
    <mergeCell ref="AS4:AW5"/>
    <mergeCell ref="AX4:BB5"/>
    <mergeCell ref="BC4:BG4"/>
    <mergeCell ref="BL4:BL5"/>
  </mergeCells>
  <printOptions horizontalCentered="1"/>
  <pageMargins left="0.78740157480314965" right="0" top="0" bottom="0" header="0.51181102362204722" footer="0.51181102362204722"/>
  <pageSetup paperSize="8" fitToHeight="0" orientation="landscape" r:id="rId1"/>
  <headerFooter differentFirst="1" scaleWithDoc="0"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85"/>
  <sheetViews>
    <sheetView zoomScaleNormal="100" zoomScaleSheetLayoutView="70" workbookViewId="0">
      <selection activeCell="R106" sqref="R106"/>
    </sheetView>
  </sheetViews>
  <sheetFormatPr defaultRowHeight="15"/>
  <cols>
    <col min="1" max="1" width="7.25" style="203" customWidth="1"/>
    <col min="2" max="2" width="44.75" style="203" customWidth="1"/>
    <col min="3" max="3" width="9" style="203" customWidth="1"/>
    <col min="4" max="9" width="5.75" style="203" customWidth="1"/>
    <col min="10" max="20" width="5.75" style="202" customWidth="1"/>
    <col min="21" max="29" width="5.75" style="203" customWidth="1"/>
    <col min="30" max="30" width="5.75" style="202" customWidth="1"/>
    <col min="31" max="31" width="5.75" style="203" customWidth="1"/>
    <col min="32" max="32" width="5.75" style="202" customWidth="1"/>
    <col min="33" max="33" width="5.75" style="203" customWidth="1"/>
    <col min="34" max="34" width="3.875" style="203" customWidth="1"/>
    <col min="35" max="35" width="4.5" style="203" customWidth="1"/>
    <col min="36" max="36" width="3.875" style="203" customWidth="1"/>
    <col min="37" max="37" width="4.375" style="203" customWidth="1"/>
    <col min="38" max="40" width="5.75" style="203" customWidth="1"/>
    <col min="41" max="41" width="4.125" style="203" customWidth="1"/>
    <col min="42" max="42" width="3.75" style="203" customWidth="1"/>
    <col min="43" max="43" width="3.875" style="203" customWidth="1"/>
    <col min="44" max="44" width="3.5" style="203" customWidth="1"/>
    <col min="45" max="47" width="5.75" style="203" customWidth="1"/>
    <col min="48" max="48" width="4.25" style="203" customWidth="1"/>
    <col min="49" max="49" width="3.875" style="203" customWidth="1"/>
    <col min="50" max="53" width="4.125" style="203" customWidth="1"/>
    <col min="54" max="54" width="3.75" style="203" customWidth="1"/>
    <col min="55" max="55" width="3.875" style="203" customWidth="1"/>
    <col min="56" max="56" width="4.5" style="203" customWidth="1"/>
    <col min="57" max="57" width="5" style="203" customWidth="1"/>
    <col min="58" max="58" width="5.5" style="203" customWidth="1"/>
    <col min="59" max="59" width="5.75" style="203" customWidth="1"/>
    <col min="60" max="60" width="5.5" style="203" customWidth="1"/>
    <col min="61" max="62" width="5" style="203" customWidth="1"/>
    <col min="63" max="63" width="12.875" style="203" customWidth="1"/>
    <col min="64" max="73" width="5" style="203" customWidth="1"/>
    <col min="74" max="16384" width="9" style="203"/>
  </cols>
  <sheetData>
    <row r="1" spans="1:55" ht="21" customHeight="1">
      <c r="A1" s="199"/>
      <c r="B1" s="200"/>
      <c r="C1" s="200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201"/>
      <c r="AF1" s="201"/>
      <c r="AG1" s="201"/>
      <c r="AH1" s="201"/>
      <c r="AI1" s="202"/>
      <c r="AJ1" s="202"/>
      <c r="AK1" s="202"/>
      <c r="AL1" s="202"/>
      <c r="AM1" s="202"/>
      <c r="AN1" s="202"/>
      <c r="AO1" s="202"/>
      <c r="AP1" s="202"/>
      <c r="AQ1" s="202"/>
      <c r="AR1" s="202"/>
      <c r="AS1" s="202"/>
      <c r="AT1" s="202"/>
      <c r="AU1" s="202"/>
      <c r="AV1" s="202"/>
      <c r="AW1" s="202"/>
      <c r="AX1" s="202"/>
      <c r="AY1" s="202"/>
      <c r="AZ1" s="202"/>
      <c r="BA1" s="202"/>
      <c r="BB1" s="202"/>
      <c r="BC1" s="202"/>
    </row>
    <row r="2" spans="1:55">
      <c r="A2" s="282" t="s">
        <v>312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  <c r="AC2" s="282"/>
      <c r="AD2" s="282"/>
      <c r="AE2" s="282"/>
      <c r="AF2" s="282"/>
      <c r="AG2" s="282"/>
      <c r="AH2" s="204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02"/>
      <c r="BB2" s="202"/>
      <c r="BC2" s="202"/>
    </row>
    <row r="3" spans="1:55" ht="15.75" customHeight="1">
      <c r="A3" s="283" t="s">
        <v>278</v>
      </c>
      <c r="B3" s="296" t="s">
        <v>15</v>
      </c>
      <c r="C3" s="296" t="s">
        <v>279</v>
      </c>
      <c r="D3" s="283" t="s">
        <v>313</v>
      </c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05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02"/>
      <c r="BC3" s="202"/>
    </row>
    <row r="4" spans="1:55" ht="15.75" customHeight="1">
      <c r="A4" s="283"/>
      <c r="B4" s="297"/>
      <c r="C4" s="297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</row>
    <row r="5" spans="1:55" ht="34.5" customHeight="1">
      <c r="A5" s="283"/>
      <c r="B5" s="297"/>
      <c r="C5" s="297"/>
      <c r="D5" s="283">
        <v>2016</v>
      </c>
      <c r="E5" s="283"/>
      <c r="F5" s="283"/>
      <c r="G5" s="283"/>
      <c r="H5" s="283"/>
      <c r="I5" s="283">
        <v>2017</v>
      </c>
      <c r="J5" s="283"/>
      <c r="K5" s="283"/>
      <c r="L5" s="283"/>
      <c r="M5" s="283"/>
      <c r="N5" s="283">
        <v>2018</v>
      </c>
      <c r="O5" s="283"/>
      <c r="P5" s="283"/>
      <c r="Q5" s="283"/>
      <c r="R5" s="283"/>
      <c r="S5" s="283">
        <v>2019</v>
      </c>
      <c r="T5" s="283"/>
      <c r="U5" s="283"/>
      <c r="V5" s="283"/>
      <c r="W5" s="283"/>
      <c r="X5" s="283">
        <v>2020</v>
      </c>
      <c r="Y5" s="283"/>
      <c r="Z5" s="283"/>
      <c r="AA5" s="283"/>
      <c r="AB5" s="283"/>
      <c r="AC5" s="279" t="s">
        <v>31</v>
      </c>
      <c r="AD5" s="279"/>
      <c r="AE5" s="279"/>
      <c r="AF5" s="279"/>
      <c r="AG5" s="279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</row>
    <row r="6" spans="1:55" ht="65.25" customHeight="1">
      <c r="A6" s="283"/>
      <c r="B6" s="298"/>
      <c r="C6" s="298"/>
      <c r="D6" s="206" t="s">
        <v>286</v>
      </c>
      <c r="E6" s="206" t="s">
        <v>287</v>
      </c>
      <c r="F6" s="206" t="s">
        <v>288</v>
      </c>
      <c r="G6" s="206" t="s">
        <v>309</v>
      </c>
      <c r="H6" s="135" t="s">
        <v>292</v>
      </c>
      <c r="I6" s="206" t="s">
        <v>286</v>
      </c>
      <c r="J6" s="206" t="s">
        <v>287</v>
      </c>
      <c r="K6" s="206" t="s">
        <v>288</v>
      </c>
      <c r="L6" s="206" t="s">
        <v>309</v>
      </c>
      <c r="M6" s="135" t="s">
        <v>292</v>
      </c>
      <c r="N6" s="206" t="s">
        <v>286</v>
      </c>
      <c r="O6" s="206" t="s">
        <v>287</v>
      </c>
      <c r="P6" s="206" t="s">
        <v>288</v>
      </c>
      <c r="Q6" s="206" t="s">
        <v>309</v>
      </c>
      <c r="R6" s="135" t="s">
        <v>292</v>
      </c>
      <c r="S6" s="206" t="s">
        <v>286</v>
      </c>
      <c r="T6" s="206" t="s">
        <v>287</v>
      </c>
      <c r="U6" s="206" t="s">
        <v>288</v>
      </c>
      <c r="V6" s="206" t="s">
        <v>309</v>
      </c>
      <c r="W6" s="135" t="s">
        <v>292</v>
      </c>
      <c r="X6" s="206" t="s">
        <v>286</v>
      </c>
      <c r="Y6" s="206" t="s">
        <v>287</v>
      </c>
      <c r="Z6" s="206" t="s">
        <v>288</v>
      </c>
      <c r="AA6" s="206" t="s">
        <v>309</v>
      </c>
      <c r="AB6" s="135" t="s">
        <v>292</v>
      </c>
      <c r="AC6" s="206" t="s">
        <v>286</v>
      </c>
      <c r="AD6" s="206" t="s">
        <v>287</v>
      </c>
      <c r="AE6" s="206" t="s">
        <v>288</v>
      </c>
      <c r="AF6" s="206" t="s">
        <v>309</v>
      </c>
      <c r="AG6" s="135" t="s">
        <v>292</v>
      </c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</row>
    <row r="7" spans="1:55" ht="22.5" customHeight="1">
      <c r="A7" s="170"/>
      <c r="B7" s="170" t="s">
        <v>311</v>
      </c>
      <c r="C7" s="170"/>
      <c r="D7" s="170"/>
      <c r="E7" s="170">
        <v>50</v>
      </c>
      <c r="F7" s="170"/>
      <c r="G7" s="170"/>
      <c r="H7" s="170"/>
      <c r="I7" s="170"/>
      <c r="J7" s="170">
        <v>100</v>
      </c>
      <c r="K7" s="170"/>
      <c r="L7" s="170"/>
      <c r="M7" s="170"/>
      <c r="N7" s="170"/>
      <c r="O7" s="170">
        <v>230</v>
      </c>
      <c r="P7" s="170"/>
      <c r="Q7" s="170"/>
      <c r="R7" s="170"/>
      <c r="S7" s="170"/>
      <c r="T7" s="170">
        <v>50</v>
      </c>
      <c r="U7" s="170"/>
      <c r="V7" s="170"/>
      <c r="W7" s="170"/>
      <c r="X7" s="170"/>
      <c r="Y7" s="170"/>
      <c r="Z7" s="170"/>
      <c r="AA7" s="170"/>
      <c r="AB7" s="170"/>
      <c r="AC7" s="170"/>
      <c r="AD7" s="170">
        <v>430</v>
      </c>
      <c r="AE7" s="170"/>
      <c r="AF7" s="170"/>
      <c r="AG7" s="170"/>
      <c r="AH7" s="207"/>
      <c r="AI7" s="207"/>
      <c r="AJ7" s="207"/>
      <c r="AK7" s="207"/>
    </row>
    <row r="8" spans="1:55" ht="20.25" customHeight="1">
      <c r="A8" s="208">
        <v>1</v>
      </c>
      <c r="B8" s="209" t="s">
        <v>44</v>
      </c>
      <c r="C8" s="210"/>
      <c r="D8" s="211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3"/>
      <c r="AI8" s="213"/>
      <c r="AJ8" s="213"/>
      <c r="AK8" s="213"/>
    </row>
    <row r="9" spans="1:55" ht="21" customHeight="1">
      <c r="A9" s="208" t="s">
        <v>45</v>
      </c>
      <c r="B9" s="209" t="s">
        <v>46</v>
      </c>
      <c r="C9" s="210"/>
      <c r="D9" s="211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3"/>
      <c r="AI9" s="213"/>
      <c r="AJ9" s="213"/>
      <c r="AK9" s="213"/>
    </row>
    <row r="10" spans="1:55" ht="30">
      <c r="A10" s="214" t="s">
        <v>47</v>
      </c>
      <c r="B10" s="215" t="s">
        <v>48</v>
      </c>
      <c r="C10" s="216" t="s">
        <v>49</v>
      </c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3"/>
      <c r="AI10" s="213"/>
      <c r="AJ10" s="213"/>
      <c r="AK10" s="213"/>
    </row>
    <row r="11" spans="1:55" ht="72.75" customHeight="1">
      <c r="A11" s="214" t="s">
        <v>51</v>
      </c>
      <c r="B11" s="215" t="s">
        <v>52</v>
      </c>
      <c r="C11" s="216" t="s">
        <v>53</v>
      </c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3"/>
      <c r="AI11" s="213"/>
      <c r="AJ11" s="213"/>
      <c r="AK11" s="213"/>
    </row>
    <row r="12" spans="1:55" ht="22.5" customHeight="1">
      <c r="A12" s="214" t="s">
        <v>54</v>
      </c>
      <c r="B12" s="215" t="s">
        <v>55</v>
      </c>
      <c r="C12" s="216" t="s">
        <v>56</v>
      </c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3"/>
      <c r="AI12" s="213"/>
      <c r="AJ12" s="213"/>
      <c r="AK12" s="213"/>
    </row>
    <row r="13" spans="1:55" ht="30" customHeight="1">
      <c r="A13" s="214" t="s">
        <v>58</v>
      </c>
      <c r="B13" s="215" t="s">
        <v>59</v>
      </c>
      <c r="C13" s="216" t="s">
        <v>60</v>
      </c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3"/>
      <c r="AI13" s="213"/>
      <c r="AJ13" s="213"/>
      <c r="AK13" s="213"/>
    </row>
    <row r="14" spans="1:55" ht="24.75" customHeight="1">
      <c r="A14" s="208" t="s">
        <v>269</v>
      </c>
      <c r="B14" s="209" t="s">
        <v>62</v>
      </c>
      <c r="C14" s="210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3"/>
      <c r="AI14" s="213"/>
      <c r="AJ14" s="213"/>
      <c r="AK14" s="213"/>
    </row>
    <row r="15" spans="1:55" ht="25.5" hidden="1" customHeight="1">
      <c r="A15" s="214" t="s">
        <v>63</v>
      </c>
      <c r="B15" s="215" t="s">
        <v>64</v>
      </c>
      <c r="C15" s="216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3"/>
      <c r="AI15" s="213"/>
      <c r="AJ15" s="213"/>
      <c r="AK15" s="213"/>
    </row>
    <row r="16" spans="1:55" ht="36" hidden="1" customHeight="1">
      <c r="A16" s="214" t="s">
        <v>65</v>
      </c>
      <c r="B16" s="215" t="s">
        <v>66</v>
      </c>
      <c r="C16" s="216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3"/>
      <c r="AI16" s="213"/>
      <c r="AJ16" s="213"/>
      <c r="AK16" s="213"/>
    </row>
    <row r="17" spans="1:37" ht="23.25" customHeight="1">
      <c r="A17" s="208" t="s">
        <v>67</v>
      </c>
      <c r="B17" s="209" t="s">
        <v>68</v>
      </c>
      <c r="C17" s="210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3"/>
      <c r="AI17" s="213"/>
      <c r="AJ17" s="213"/>
      <c r="AK17" s="213"/>
    </row>
    <row r="18" spans="1:37" ht="51" hidden="1" customHeight="1">
      <c r="A18" s="214" t="s">
        <v>69</v>
      </c>
      <c r="B18" s="215" t="s">
        <v>70</v>
      </c>
      <c r="C18" s="217" t="s">
        <v>71</v>
      </c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3"/>
      <c r="AI18" s="213"/>
      <c r="AJ18" s="213"/>
      <c r="AK18" s="213"/>
    </row>
    <row r="19" spans="1:37" ht="30" hidden="1">
      <c r="A19" s="214" t="s">
        <v>72</v>
      </c>
      <c r="B19" s="215" t="s">
        <v>73</v>
      </c>
      <c r="C19" s="217" t="s">
        <v>74</v>
      </c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3"/>
      <c r="AI19" s="213"/>
      <c r="AJ19" s="213"/>
      <c r="AK19" s="213"/>
    </row>
    <row r="20" spans="1:37" ht="48" hidden="1" customHeight="1">
      <c r="A20" s="214" t="s">
        <v>75</v>
      </c>
      <c r="B20" s="215" t="s">
        <v>76</v>
      </c>
      <c r="C20" s="216" t="s">
        <v>77</v>
      </c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3"/>
      <c r="AI20" s="213"/>
      <c r="AJ20" s="213"/>
      <c r="AK20" s="213"/>
    </row>
    <row r="21" spans="1:37" ht="29.25" customHeight="1">
      <c r="A21" s="208" t="s">
        <v>78</v>
      </c>
      <c r="B21" s="209" t="s">
        <v>79</v>
      </c>
      <c r="C21" s="210"/>
      <c r="D21" s="170"/>
      <c r="E21" s="166">
        <v>50</v>
      </c>
      <c r="F21" s="166"/>
      <c r="G21" s="166"/>
      <c r="H21" s="166"/>
      <c r="I21" s="166"/>
      <c r="J21" s="166">
        <v>100</v>
      </c>
      <c r="K21" s="166"/>
      <c r="L21" s="166"/>
      <c r="M21" s="166"/>
      <c r="N21" s="166"/>
      <c r="O21" s="166">
        <v>230</v>
      </c>
      <c r="P21" s="166"/>
      <c r="Q21" s="166"/>
      <c r="R21" s="166"/>
      <c r="S21" s="166"/>
      <c r="T21" s="166">
        <v>50</v>
      </c>
      <c r="U21" s="166"/>
      <c r="V21" s="166"/>
      <c r="W21" s="166"/>
      <c r="X21" s="166"/>
      <c r="Y21" s="166"/>
      <c r="Z21" s="166"/>
      <c r="AA21" s="166"/>
      <c r="AB21" s="166"/>
      <c r="AC21" s="166"/>
      <c r="AD21" s="166">
        <v>430</v>
      </c>
      <c r="AE21" s="166"/>
      <c r="AF21" s="166"/>
      <c r="AG21" s="166"/>
      <c r="AH21" s="213"/>
      <c r="AI21" s="213"/>
      <c r="AJ21" s="213"/>
      <c r="AK21" s="213"/>
    </row>
    <row r="22" spans="1:37" ht="28.5">
      <c r="A22" s="208" t="s">
        <v>80</v>
      </c>
      <c r="B22" s="209" t="s">
        <v>81</v>
      </c>
      <c r="C22" s="210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3"/>
      <c r="AI22" s="213"/>
      <c r="AJ22" s="213"/>
      <c r="AK22" s="213"/>
    </row>
    <row r="23" spans="1:37" ht="21.75" hidden="1" customHeight="1">
      <c r="A23" s="214" t="s">
        <v>82</v>
      </c>
      <c r="B23" s="215" t="s">
        <v>83</v>
      </c>
      <c r="C23" s="216" t="s">
        <v>84</v>
      </c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3"/>
      <c r="AI23" s="213"/>
      <c r="AJ23" s="213"/>
      <c r="AK23" s="213"/>
    </row>
    <row r="24" spans="1:37" ht="36" hidden="1" customHeight="1">
      <c r="A24" s="214" t="s">
        <v>85</v>
      </c>
      <c r="B24" s="215" t="s">
        <v>86</v>
      </c>
      <c r="C24" s="216" t="s">
        <v>87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3"/>
      <c r="AI24" s="213"/>
      <c r="AJ24" s="213"/>
      <c r="AK24" s="213"/>
    </row>
    <row r="25" spans="1:37" ht="21.75" hidden="1" customHeight="1">
      <c r="A25" s="214" t="s">
        <v>88</v>
      </c>
      <c r="B25" s="215" t="s">
        <v>89</v>
      </c>
      <c r="C25" s="216" t="s">
        <v>90</v>
      </c>
      <c r="D25" s="211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3"/>
      <c r="AI25" s="213"/>
      <c r="AJ25" s="213"/>
      <c r="AK25" s="213"/>
    </row>
    <row r="26" spans="1:37" ht="45.75" hidden="1" customHeight="1">
      <c r="A26" s="214" t="s">
        <v>91</v>
      </c>
      <c r="B26" s="215" t="s">
        <v>92</v>
      </c>
      <c r="C26" s="216" t="s">
        <v>93</v>
      </c>
      <c r="D26" s="211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3"/>
      <c r="AI26" s="213"/>
      <c r="AJ26" s="213"/>
      <c r="AK26" s="213"/>
    </row>
    <row r="27" spans="1:37" ht="26.25" customHeight="1">
      <c r="A27" s="208" t="s">
        <v>94</v>
      </c>
      <c r="B27" s="209" t="s">
        <v>95</v>
      </c>
      <c r="C27" s="210"/>
      <c r="D27" s="170"/>
      <c r="E27" s="166">
        <v>50</v>
      </c>
      <c r="F27" s="166"/>
      <c r="G27" s="166"/>
      <c r="H27" s="166"/>
      <c r="I27" s="166"/>
      <c r="J27" s="166">
        <v>100</v>
      </c>
      <c r="K27" s="166"/>
      <c r="L27" s="166"/>
      <c r="M27" s="166"/>
      <c r="N27" s="166"/>
      <c r="O27" s="166">
        <v>230</v>
      </c>
      <c r="P27" s="166"/>
      <c r="Q27" s="166"/>
      <c r="R27" s="166"/>
      <c r="S27" s="166"/>
      <c r="T27" s="166">
        <v>50</v>
      </c>
      <c r="U27" s="166"/>
      <c r="V27" s="166"/>
      <c r="W27" s="166"/>
      <c r="X27" s="166"/>
      <c r="Y27" s="166"/>
      <c r="Z27" s="166"/>
      <c r="AA27" s="166"/>
      <c r="AB27" s="166"/>
      <c r="AC27" s="166"/>
      <c r="AD27" s="166">
        <v>430</v>
      </c>
      <c r="AE27" s="166"/>
      <c r="AF27" s="166"/>
      <c r="AG27" s="166"/>
      <c r="AH27" s="213"/>
      <c r="AI27" s="213"/>
      <c r="AJ27" s="213"/>
      <c r="AK27" s="213"/>
    </row>
    <row r="28" spans="1:37" ht="23.25" customHeight="1">
      <c r="A28" s="208" t="s">
        <v>96</v>
      </c>
      <c r="B28" s="209" t="s">
        <v>97</v>
      </c>
      <c r="C28" s="210"/>
      <c r="D28" s="170"/>
      <c r="E28" s="166">
        <v>50</v>
      </c>
      <c r="F28" s="166"/>
      <c r="G28" s="166"/>
      <c r="H28" s="166"/>
      <c r="I28" s="166"/>
      <c r="J28" s="166">
        <v>100</v>
      </c>
      <c r="K28" s="166"/>
      <c r="L28" s="166"/>
      <c r="M28" s="166"/>
      <c r="N28" s="166"/>
      <c r="O28" s="166">
        <v>230</v>
      </c>
      <c r="P28" s="166"/>
      <c r="Q28" s="166"/>
      <c r="R28" s="166"/>
      <c r="S28" s="166"/>
      <c r="T28" s="166">
        <v>50</v>
      </c>
      <c r="U28" s="166"/>
      <c r="V28" s="166"/>
      <c r="W28" s="166"/>
      <c r="X28" s="166"/>
      <c r="Y28" s="166"/>
      <c r="Z28" s="166"/>
      <c r="AA28" s="166"/>
      <c r="AB28" s="166"/>
      <c r="AC28" s="166"/>
      <c r="AD28" s="166">
        <v>430</v>
      </c>
      <c r="AE28" s="166"/>
      <c r="AF28" s="166"/>
      <c r="AG28" s="166"/>
      <c r="AH28" s="213"/>
      <c r="AI28" s="213"/>
      <c r="AJ28" s="213"/>
      <c r="AK28" s="213"/>
    </row>
    <row r="29" spans="1:37" ht="24" customHeight="1">
      <c r="A29" s="214" t="s">
        <v>98</v>
      </c>
      <c r="B29" s="215" t="s">
        <v>99</v>
      </c>
      <c r="C29" s="216" t="s">
        <v>100</v>
      </c>
      <c r="D29" s="166"/>
      <c r="E29" s="166"/>
      <c r="F29" s="166"/>
      <c r="G29" s="166"/>
      <c r="H29" s="166"/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213"/>
      <c r="AI29" s="213"/>
      <c r="AJ29" s="213"/>
      <c r="AK29" s="213"/>
    </row>
    <row r="30" spans="1:37" ht="24" customHeight="1">
      <c r="A30" s="214" t="s">
        <v>101</v>
      </c>
      <c r="B30" s="215" t="s">
        <v>102</v>
      </c>
      <c r="C30" s="216" t="s">
        <v>103</v>
      </c>
      <c r="D30" s="166"/>
      <c r="E30" s="166">
        <v>50</v>
      </c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>
        <v>50</v>
      </c>
      <c r="AE30" s="166"/>
      <c r="AF30" s="166"/>
      <c r="AG30" s="166"/>
      <c r="AH30" s="213"/>
      <c r="AI30" s="213"/>
      <c r="AJ30" s="213"/>
      <c r="AK30" s="213"/>
    </row>
    <row r="31" spans="1:37" ht="24" customHeight="1">
      <c r="A31" s="214" t="s">
        <v>104</v>
      </c>
      <c r="B31" s="215" t="s">
        <v>105</v>
      </c>
      <c r="C31" s="216" t="s">
        <v>106</v>
      </c>
      <c r="D31" s="166"/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213"/>
      <c r="AI31" s="213"/>
      <c r="AJ31" s="213"/>
      <c r="AK31" s="213"/>
    </row>
    <row r="32" spans="1:37" ht="24" customHeight="1">
      <c r="A32" s="214" t="s">
        <v>107</v>
      </c>
      <c r="B32" s="215" t="s">
        <v>108</v>
      </c>
      <c r="C32" s="216" t="s">
        <v>109</v>
      </c>
      <c r="D32" s="166"/>
      <c r="E32" s="166"/>
      <c r="F32" s="166"/>
      <c r="G32" s="166"/>
      <c r="H32" s="166"/>
      <c r="I32" s="166"/>
      <c r="J32" s="166">
        <v>50</v>
      </c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>
        <v>50</v>
      </c>
      <c r="AE32" s="166"/>
      <c r="AF32" s="166"/>
      <c r="AG32" s="166"/>
      <c r="AH32" s="213"/>
      <c r="AI32" s="213"/>
      <c r="AJ32" s="213"/>
      <c r="AK32" s="213"/>
    </row>
    <row r="33" spans="1:37" ht="24" customHeight="1">
      <c r="A33" s="214" t="s">
        <v>110</v>
      </c>
      <c r="B33" s="215" t="s">
        <v>111</v>
      </c>
      <c r="C33" s="216" t="s">
        <v>112</v>
      </c>
      <c r="D33" s="166"/>
      <c r="E33" s="166"/>
      <c r="F33" s="166"/>
      <c r="G33" s="166"/>
      <c r="H33" s="166"/>
      <c r="I33" s="166"/>
      <c r="J33" s="166">
        <v>50</v>
      </c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>
        <v>50</v>
      </c>
      <c r="AE33" s="166"/>
      <c r="AF33" s="166"/>
      <c r="AG33" s="166"/>
      <c r="AH33" s="213"/>
      <c r="AI33" s="213"/>
      <c r="AJ33" s="213"/>
      <c r="AK33" s="213"/>
    </row>
    <row r="34" spans="1:37" ht="24" customHeight="1">
      <c r="A34" s="214" t="s">
        <v>113</v>
      </c>
      <c r="B34" s="215" t="s">
        <v>114</v>
      </c>
      <c r="C34" s="216" t="s">
        <v>115</v>
      </c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213"/>
      <c r="AI34" s="213"/>
      <c r="AJ34" s="213"/>
      <c r="AK34" s="213"/>
    </row>
    <row r="35" spans="1:37" ht="31.5" customHeight="1">
      <c r="A35" s="214" t="s">
        <v>116</v>
      </c>
      <c r="B35" s="215" t="s">
        <v>117</v>
      </c>
      <c r="C35" s="216" t="s">
        <v>118</v>
      </c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213"/>
      <c r="AI35" s="213"/>
      <c r="AJ35" s="213"/>
      <c r="AK35" s="213"/>
    </row>
    <row r="36" spans="1:37" ht="24" customHeight="1">
      <c r="A36" s="214" t="s">
        <v>119</v>
      </c>
      <c r="B36" s="215" t="s">
        <v>120</v>
      </c>
      <c r="C36" s="216" t="s">
        <v>121</v>
      </c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213"/>
      <c r="AI36" s="213"/>
      <c r="AJ36" s="213"/>
      <c r="AK36" s="213"/>
    </row>
    <row r="37" spans="1:37" ht="24" customHeight="1">
      <c r="A37" s="214" t="s">
        <v>122</v>
      </c>
      <c r="B37" s="215" t="s">
        <v>123</v>
      </c>
      <c r="C37" s="216" t="s">
        <v>124</v>
      </c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213"/>
      <c r="AI37" s="213"/>
      <c r="AJ37" s="213"/>
      <c r="AK37" s="213"/>
    </row>
    <row r="38" spans="1:37" ht="24" customHeight="1">
      <c r="A38" s="214" t="s">
        <v>125</v>
      </c>
      <c r="B38" s="215" t="s">
        <v>126</v>
      </c>
      <c r="C38" s="216" t="s">
        <v>127</v>
      </c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213"/>
      <c r="AI38" s="213"/>
      <c r="AJ38" s="213"/>
      <c r="AK38" s="213"/>
    </row>
    <row r="39" spans="1:37" ht="24" customHeight="1">
      <c r="A39" s="214" t="s">
        <v>128</v>
      </c>
      <c r="B39" s="215" t="s">
        <v>129</v>
      </c>
      <c r="C39" s="216" t="s">
        <v>130</v>
      </c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>
        <v>80</v>
      </c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>
        <v>80</v>
      </c>
      <c r="AE39" s="166"/>
      <c r="AF39" s="166"/>
      <c r="AG39" s="166"/>
      <c r="AH39" s="213"/>
      <c r="AI39" s="213"/>
      <c r="AJ39" s="213"/>
      <c r="AK39" s="213"/>
    </row>
    <row r="40" spans="1:37" ht="24" customHeight="1">
      <c r="A40" s="214" t="s">
        <v>131</v>
      </c>
      <c r="B40" s="215" t="s">
        <v>132</v>
      </c>
      <c r="C40" s="216" t="s">
        <v>133</v>
      </c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213"/>
      <c r="AI40" s="213"/>
      <c r="AJ40" s="213"/>
      <c r="AK40" s="213"/>
    </row>
    <row r="41" spans="1:37" ht="24" customHeight="1">
      <c r="A41" s="214" t="s">
        <v>134</v>
      </c>
      <c r="B41" s="215" t="s">
        <v>135</v>
      </c>
      <c r="C41" s="216" t="s">
        <v>136</v>
      </c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>
        <v>50</v>
      </c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>
        <v>50</v>
      </c>
      <c r="AE41" s="166"/>
      <c r="AF41" s="166"/>
      <c r="AG41" s="166"/>
      <c r="AH41" s="213"/>
      <c r="AI41" s="213"/>
      <c r="AJ41" s="213"/>
      <c r="AK41" s="213"/>
    </row>
    <row r="42" spans="1:37" ht="24" customHeight="1">
      <c r="A42" s="214" t="s">
        <v>137</v>
      </c>
      <c r="B42" s="215" t="s">
        <v>138</v>
      </c>
      <c r="C42" s="216" t="s">
        <v>139</v>
      </c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>
        <v>50</v>
      </c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>
        <v>50</v>
      </c>
      <c r="AE42" s="166"/>
      <c r="AF42" s="166"/>
      <c r="AG42" s="166"/>
      <c r="AH42" s="213"/>
      <c r="AI42" s="213"/>
      <c r="AJ42" s="213"/>
      <c r="AK42" s="213"/>
    </row>
    <row r="43" spans="1:37" ht="24" customHeight="1">
      <c r="A43" s="214" t="s">
        <v>140</v>
      </c>
      <c r="B43" s="215" t="s">
        <v>141</v>
      </c>
      <c r="C43" s="216" t="s">
        <v>142</v>
      </c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213"/>
      <c r="AI43" s="213"/>
      <c r="AJ43" s="213"/>
      <c r="AK43" s="213"/>
    </row>
    <row r="44" spans="1:37" ht="24" customHeight="1">
      <c r="A44" s="214" t="s">
        <v>143</v>
      </c>
      <c r="B44" s="215" t="s">
        <v>144</v>
      </c>
      <c r="C44" s="216" t="s">
        <v>145</v>
      </c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>
        <v>50</v>
      </c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>
        <v>50</v>
      </c>
      <c r="AE44" s="166"/>
      <c r="AF44" s="166"/>
      <c r="AG44" s="166"/>
      <c r="AH44" s="213"/>
      <c r="AI44" s="213"/>
      <c r="AJ44" s="213"/>
      <c r="AK44" s="213"/>
    </row>
    <row r="45" spans="1:37" ht="24" customHeight="1">
      <c r="A45" s="214" t="s">
        <v>146</v>
      </c>
      <c r="B45" s="215" t="s">
        <v>147</v>
      </c>
      <c r="C45" s="216" t="s">
        <v>148</v>
      </c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213"/>
      <c r="AI45" s="213"/>
      <c r="AJ45" s="213"/>
      <c r="AK45" s="213"/>
    </row>
    <row r="46" spans="1:37" ht="24" customHeight="1">
      <c r="A46" s="214" t="s">
        <v>149</v>
      </c>
      <c r="B46" s="215" t="s">
        <v>150</v>
      </c>
      <c r="C46" s="216" t="s">
        <v>151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213"/>
      <c r="AI46" s="213"/>
      <c r="AJ46" s="213"/>
      <c r="AK46" s="213"/>
    </row>
    <row r="47" spans="1:37" ht="24" customHeight="1">
      <c r="A47" s="214" t="s">
        <v>152</v>
      </c>
      <c r="B47" s="215" t="s">
        <v>153</v>
      </c>
      <c r="C47" s="216" t="s">
        <v>154</v>
      </c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213"/>
      <c r="AI47" s="213"/>
      <c r="AJ47" s="213"/>
      <c r="AK47" s="213"/>
    </row>
    <row r="48" spans="1:37" ht="24" customHeight="1">
      <c r="A48" s="214" t="s">
        <v>155</v>
      </c>
      <c r="B48" s="215" t="s">
        <v>156</v>
      </c>
      <c r="C48" s="216" t="s">
        <v>157</v>
      </c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>
        <v>50</v>
      </c>
      <c r="U48" s="166"/>
      <c r="V48" s="166"/>
      <c r="W48" s="166"/>
      <c r="X48" s="166"/>
      <c r="Y48" s="166"/>
      <c r="Z48" s="166"/>
      <c r="AA48" s="166"/>
      <c r="AB48" s="166"/>
      <c r="AC48" s="166"/>
      <c r="AD48" s="166">
        <v>50</v>
      </c>
      <c r="AE48" s="166"/>
      <c r="AF48" s="166"/>
      <c r="AG48" s="166"/>
      <c r="AH48" s="213"/>
      <c r="AI48" s="213"/>
      <c r="AJ48" s="213"/>
      <c r="AK48" s="213"/>
    </row>
    <row r="49" spans="1:37" ht="33" hidden="1" customHeight="1">
      <c r="A49" s="214" t="s">
        <v>161</v>
      </c>
      <c r="B49" s="215" t="s">
        <v>159</v>
      </c>
      <c r="C49" s="216" t="s">
        <v>160</v>
      </c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213"/>
      <c r="AI49" s="213"/>
      <c r="AJ49" s="213"/>
      <c r="AK49" s="213"/>
    </row>
    <row r="50" spans="1:37" ht="24" hidden="1" customHeight="1">
      <c r="A50" s="214" t="s">
        <v>164</v>
      </c>
      <c r="B50" s="215" t="s">
        <v>162</v>
      </c>
      <c r="C50" s="216" t="s">
        <v>163</v>
      </c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213"/>
      <c r="AI50" s="213"/>
      <c r="AJ50" s="213"/>
      <c r="AK50" s="213"/>
    </row>
    <row r="51" spans="1:37" ht="24" hidden="1" customHeight="1">
      <c r="A51" s="214" t="s">
        <v>167</v>
      </c>
      <c r="B51" s="215" t="s">
        <v>165</v>
      </c>
      <c r="C51" s="216" t="s">
        <v>166</v>
      </c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213"/>
      <c r="AI51" s="213"/>
      <c r="AJ51" s="213"/>
      <c r="AK51" s="213"/>
    </row>
    <row r="52" spans="1:37" ht="24" hidden="1" customHeight="1">
      <c r="A52" s="214" t="s">
        <v>170</v>
      </c>
      <c r="B52" s="215" t="s">
        <v>168</v>
      </c>
      <c r="C52" s="216" t="s">
        <v>169</v>
      </c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213"/>
      <c r="AI52" s="213"/>
      <c r="AJ52" s="213"/>
      <c r="AK52" s="213"/>
    </row>
    <row r="53" spans="1:37" ht="24" hidden="1" customHeight="1">
      <c r="A53" s="214" t="s">
        <v>173</v>
      </c>
      <c r="B53" s="215" t="s">
        <v>171</v>
      </c>
      <c r="C53" s="216" t="s">
        <v>172</v>
      </c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213"/>
      <c r="AI53" s="213"/>
      <c r="AJ53" s="213"/>
      <c r="AK53" s="213"/>
    </row>
    <row r="54" spans="1:37" ht="24" hidden="1" customHeight="1">
      <c r="A54" s="214" t="s">
        <v>176</v>
      </c>
      <c r="B54" s="215" t="s">
        <v>174</v>
      </c>
      <c r="C54" s="216" t="s">
        <v>175</v>
      </c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213"/>
      <c r="AI54" s="213"/>
      <c r="AJ54" s="213"/>
      <c r="AK54" s="213"/>
    </row>
    <row r="55" spans="1:37" ht="24" hidden="1" customHeight="1">
      <c r="A55" s="214" t="s">
        <v>179</v>
      </c>
      <c r="B55" s="215" t="s">
        <v>177</v>
      </c>
      <c r="C55" s="216" t="s">
        <v>178</v>
      </c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213"/>
      <c r="AI55" s="213"/>
      <c r="AJ55" s="213"/>
      <c r="AK55" s="213"/>
    </row>
    <row r="56" spans="1:37" ht="24" hidden="1" customHeight="1">
      <c r="A56" s="214" t="s">
        <v>182</v>
      </c>
      <c r="B56" s="215" t="s">
        <v>180</v>
      </c>
      <c r="C56" s="216" t="s">
        <v>181</v>
      </c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213"/>
      <c r="AI56" s="213"/>
      <c r="AJ56" s="213"/>
      <c r="AK56" s="213"/>
    </row>
    <row r="57" spans="1:37" ht="24" hidden="1" customHeight="1">
      <c r="A57" s="214" t="s">
        <v>185</v>
      </c>
      <c r="B57" s="215" t="s">
        <v>183</v>
      </c>
      <c r="C57" s="216" t="s">
        <v>184</v>
      </c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213"/>
      <c r="AI57" s="213"/>
      <c r="AJ57" s="213"/>
      <c r="AK57" s="213"/>
    </row>
    <row r="58" spans="1:37" ht="24" hidden="1" customHeight="1">
      <c r="A58" s="214" t="s">
        <v>188</v>
      </c>
      <c r="B58" s="215" t="s">
        <v>186</v>
      </c>
      <c r="C58" s="216" t="s">
        <v>187</v>
      </c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213"/>
      <c r="AI58" s="213"/>
      <c r="AJ58" s="213"/>
      <c r="AK58" s="213"/>
    </row>
    <row r="59" spans="1:37" ht="24" hidden="1" customHeight="1">
      <c r="A59" s="214" t="s">
        <v>191</v>
      </c>
      <c r="B59" s="215" t="s">
        <v>189</v>
      </c>
      <c r="C59" s="216" t="s">
        <v>190</v>
      </c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213"/>
      <c r="AI59" s="213"/>
      <c r="AJ59" s="213"/>
      <c r="AK59" s="213"/>
    </row>
    <row r="60" spans="1:37" ht="33.75" hidden="1" customHeight="1">
      <c r="A60" s="214" t="s">
        <v>314</v>
      </c>
      <c r="B60" s="215" t="s">
        <v>192</v>
      </c>
      <c r="C60" s="216" t="s">
        <v>193</v>
      </c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213"/>
      <c r="AI60" s="213"/>
      <c r="AJ60" s="213"/>
      <c r="AK60" s="213"/>
    </row>
    <row r="61" spans="1:37" ht="27" hidden="1" customHeight="1">
      <c r="A61" s="208" t="s">
        <v>194</v>
      </c>
      <c r="B61" s="209" t="s">
        <v>195</v>
      </c>
      <c r="C61" s="216"/>
      <c r="D61" s="172"/>
      <c r="E61" s="172"/>
      <c r="F61" s="172"/>
      <c r="G61" s="172"/>
      <c r="H61" s="172"/>
      <c r="I61" s="172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172"/>
      <c r="V61" s="172"/>
      <c r="W61" s="172"/>
      <c r="X61" s="172"/>
      <c r="Y61" s="172"/>
      <c r="Z61" s="172"/>
      <c r="AA61" s="172"/>
      <c r="AB61" s="172"/>
      <c r="AC61" s="172"/>
      <c r="AD61" s="218"/>
      <c r="AE61" s="172"/>
      <c r="AF61" s="218"/>
      <c r="AG61" s="172"/>
    </row>
    <row r="62" spans="1:37" ht="35.25" hidden="1" customHeight="1">
      <c r="A62" s="214" t="s">
        <v>196</v>
      </c>
      <c r="B62" s="215" t="s">
        <v>197</v>
      </c>
      <c r="C62" s="216" t="s">
        <v>198</v>
      </c>
      <c r="D62" s="172"/>
      <c r="E62" s="172"/>
      <c r="F62" s="172"/>
      <c r="G62" s="172"/>
      <c r="H62" s="172"/>
      <c r="I62" s="172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172"/>
      <c r="V62" s="172"/>
      <c r="W62" s="172"/>
      <c r="X62" s="172"/>
      <c r="Y62" s="172"/>
      <c r="Z62" s="172"/>
      <c r="AA62" s="172"/>
      <c r="AB62" s="172"/>
      <c r="AC62" s="172"/>
      <c r="AD62" s="218"/>
      <c r="AE62" s="172"/>
      <c r="AF62" s="218"/>
      <c r="AG62" s="172"/>
    </row>
    <row r="63" spans="1:37" ht="23.25" hidden="1" customHeight="1">
      <c r="A63" s="214" t="s">
        <v>199</v>
      </c>
      <c r="B63" s="215" t="s">
        <v>200</v>
      </c>
      <c r="C63" s="216" t="s">
        <v>201</v>
      </c>
      <c r="D63" s="172"/>
      <c r="E63" s="172"/>
      <c r="F63" s="172"/>
      <c r="G63" s="172"/>
      <c r="H63" s="172"/>
      <c r="I63" s="172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172"/>
      <c r="V63" s="172"/>
      <c r="W63" s="172"/>
      <c r="X63" s="172"/>
      <c r="Y63" s="172"/>
      <c r="Z63" s="172"/>
      <c r="AA63" s="172"/>
      <c r="AB63" s="172"/>
      <c r="AC63" s="172"/>
      <c r="AD63" s="218"/>
      <c r="AE63" s="172"/>
      <c r="AF63" s="218"/>
      <c r="AG63" s="172"/>
    </row>
    <row r="64" spans="1:37" ht="34.5" hidden="1" customHeight="1">
      <c r="A64" s="214" t="s">
        <v>202</v>
      </c>
      <c r="B64" s="215" t="s">
        <v>203</v>
      </c>
      <c r="C64" s="216" t="s">
        <v>60</v>
      </c>
      <c r="D64" s="172"/>
      <c r="E64" s="172"/>
      <c r="F64" s="172"/>
      <c r="G64" s="172"/>
      <c r="H64" s="172"/>
      <c r="I64" s="172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172"/>
      <c r="V64" s="172"/>
      <c r="W64" s="172"/>
      <c r="X64" s="172"/>
      <c r="Y64" s="172"/>
      <c r="Z64" s="172"/>
      <c r="AA64" s="172"/>
      <c r="AB64" s="172"/>
      <c r="AC64" s="172"/>
      <c r="AD64" s="218"/>
      <c r="AE64" s="172"/>
      <c r="AF64" s="218"/>
      <c r="AG64" s="172"/>
    </row>
    <row r="65" spans="1:33" ht="34.5" hidden="1" customHeight="1">
      <c r="A65" s="214" t="s">
        <v>204</v>
      </c>
      <c r="B65" s="215" t="s">
        <v>205</v>
      </c>
      <c r="C65" s="216" t="s">
        <v>206</v>
      </c>
      <c r="D65" s="172"/>
      <c r="E65" s="172"/>
      <c r="F65" s="172"/>
      <c r="G65" s="172"/>
      <c r="H65" s="172"/>
      <c r="I65" s="172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172"/>
      <c r="V65" s="172"/>
      <c r="W65" s="172"/>
      <c r="X65" s="172"/>
      <c r="Y65" s="172"/>
      <c r="Z65" s="172"/>
      <c r="AA65" s="172"/>
      <c r="AB65" s="172"/>
      <c r="AC65" s="172"/>
      <c r="AD65" s="218"/>
      <c r="AE65" s="172"/>
      <c r="AF65" s="218"/>
      <c r="AG65" s="172"/>
    </row>
    <row r="66" spans="1:33" ht="31.5" hidden="1" customHeight="1">
      <c r="A66" s="214" t="s">
        <v>207</v>
      </c>
      <c r="B66" s="215" t="s">
        <v>208</v>
      </c>
      <c r="C66" s="216" t="s">
        <v>209</v>
      </c>
      <c r="D66" s="172"/>
      <c r="E66" s="172"/>
      <c r="F66" s="172"/>
      <c r="G66" s="172"/>
      <c r="H66" s="172"/>
      <c r="I66" s="172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172"/>
      <c r="V66" s="172"/>
      <c r="W66" s="172"/>
      <c r="X66" s="172"/>
      <c r="Y66" s="172"/>
      <c r="Z66" s="172"/>
      <c r="AA66" s="172"/>
      <c r="AB66" s="172"/>
      <c r="AC66" s="172"/>
      <c r="AD66" s="218"/>
      <c r="AE66" s="172"/>
      <c r="AF66" s="218"/>
      <c r="AG66" s="172"/>
    </row>
    <row r="67" spans="1:33" ht="49.5" hidden="1" customHeight="1">
      <c r="A67" s="214" t="s">
        <v>210</v>
      </c>
      <c r="B67" s="215" t="s">
        <v>211</v>
      </c>
      <c r="C67" s="216" t="s">
        <v>212</v>
      </c>
      <c r="D67" s="172"/>
      <c r="E67" s="172"/>
      <c r="F67" s="172"/>
      <c r="G67" s="172"/>
      <c r="H67" s="172"/>
      <c r="I67" s="172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172"/>
      <c r="V67" s="172"/>
      <c r="W67" s="172"/>
      <c r="X67" s="172"/>
      <c r="Y67" s="172"/>
      <c r="Z67" s="172"/>
      <c r="AA67" s="172"/>
      <c r="AB67" s="172"/>
      <c r="AC67" s="172"/>
      <c r="AD67" s="218"/>
      <c r="AE67" s="172"/>
      <c r="AF67" s="218"/>
      <c r="AG67" s="172"/>
    </row>
    <row r="68" spans="1:33" ht="24.75" hidden="1" customHeight="1">
      <c r="A68" s="214" t="s">
        <v>213</v>
      </c>
      <c r="B68" s="215" t="s">
        <v>214</v>
      </c>
      <c r="C68" s="216" t="s">
        <v>215</v>
      </c>
      <c r="D68" s="172"/>
      <c r="E68" s="172"/>
      <c r="F68" s="172"/>
      <c r="G68" s="172"/>
      <c r="H68" s="172"/>
      <c r="I68" s="172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172"/>
      <c r="V68" s="172"/>
      <c r="W68" s="172"/>
      <c r="X68" s="172"/>
      <c r="Y68" s="172"/>
      <c r="Z68" s="172"/>
      <c r="AA68" s="172"/>
      <c r="AB68" s="172"/>
      <c r="AC68" s="172"/>
      <c r="AD68" s="218"/>
      <c r="AE68" s="172"/>
      <c r="AF68" s="218"/>
      <c r="AG68" s="172"/>
    </row>
    <row r="69" spans="1:33" ht="24.75" hidden="1" customHeight="1">
      <c r="A69" s="214" t="s">
        <v>216</v>
      </c>
      <c r="B69" s="215" t="s">
        <v>217</v>
      </c>
      <c r="C69" s="216" t="s">
        <v>218</v>
      </c>
      <c r="D69" s="172"/>
      <c r="E69" s="172"/>
      <c r="F69" s="172"/>
      <c r="G69" s="172"/>
      <c r="H69" s="172"/>
      <c r="I69" s="172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172"/>
      <c r="V69" s="172"/>
      <c r="W69" s="172"/>
      <c r="X69" s="172"/>
      <c r="Y69" s="172"/>
      <c r="Z69" s="172"/>
      <c r="AA69" s="172"/>
      <c r="AB69" s="172"/>
      <c r="AC69" s="172"/>
      <c r="AD69" s="218"/>
      <c r="AE69" s="172"/>
      <c r="AF69" s="218"/>
      <c r="AG69" s="172"/>
    </row>
    <row r="70" spans="1:33" ht="28.5" hidden="1">
      <c r="A70" s="208" t="s">
        <v>219</v>
      </c>
      <c r="B70" s="209" t="s">
        <v>220</v>
      </c>
      <c r="C70" s="216"/>
      <c r="D70" s="172"/>
      <c r="E70" s="172"/>
      <c r="F70" s="172"/>
      <c r="G70" s="172"/>
      <c r="H70" s="172"/>
      <c r="I70" s="172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172"/>
      <c r="V70" s="172"/>
      <c r="W70" s="172"/>
      <c r="X70" s="172"/>
      <c r="Y70" s="172"/>
      <c r="Z70" s="172"/>
      <c r="AA70" s="172"/>
      <c r="AB70" s="172"/>
      <c r="AC70" s="172"/>
      <c r="AD70" s="218"/>
      <c r="AE70" s="172"/>
      <c r="AF70" s="218"/>
      <c r="AG70" s="172"/>
    </row>
    <row r="71" spans="1:33" ht="23.25" hidden="1" customHeight="1">
      <c r="A71" s="208" t="s">
        <v>221</v>
      </c>
      <c r="B71" s="209" t="s">
        <v>62</v>
      </c>
      <c r="C71" s="216"/>
      <c r="D71" s="172"/>
      <c r="E71" s="172"/>
      <c r="F71" s="172"/>
      <c r="G71" s="172"/>
      <c r="H71" s="172"/>
      <c r="I71" s="172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172"/>
      <c r="V71" s="172"/>
      <c r="W71" s="172"/>
      <c r="X71" s="172"/>
      <c r="Y71" s="172"/>
      <c r="Z71" s="172"/>
      <c r="AA71" s="172"/>
      <c r="AB71" s="172"/>
      <c r="AC71" s="172"/>
      <c r="AD71" s="218"/>
      <c r="AE71" s="172"/>
      <c r="AF71" s="218"/>
      <c r="AG71" s="172"/>
    </row>
    <row r="72" spans="1:33" ht="36.75" hidden="1" customHeight="1">
      <c r="A72" s="214" t="s">
        <v>222</v>
      </c>
      <c r="B72" s="215" t="s">
        <v>223</v>
      </c>
      <c r="C72" s="216"/>
      <c r="D72" s="172"/>
      <c r="E72" s="172"/>
      <c r="F72" s="172"/>
      <c r="G72" s="172"/>
      <c r="H72" s="172"/>
      <c r="I72" s="172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172"/>
      <c r="V72" s="172"/>
      <c r="W72" s="172"/>
      <c r="X72" s="172"/>
      <c r="Y72" s="172"/>
      <c r="Z72" s="172"/>
      <c r="AA72" s="172"/>
      <c r="AB72" s="172"/>
      <c r="AC72" s="172"/>
      <c r="AD72" s="218"/>
      <c r="AE72" s="172"/>
      <c r="AF72" s="218"/>
      <c r="AG72" s="172"/>
    </row>
    <row r="73" spans="1:33" ht="30.75" hidden="1" customHeight="1">
      <c r="A73" s="214" t="s">
        <v>224</v>
      </c>
      <c r="B73" s="215" t="s">
        <v>225</v>
      </c>
      <c r="C73" s="216"/>
      <c r="D73" s="172"/>
      <c r="E73" s="172"/>
      <c r="F73" s="172"/>
      <c r="G73" s="172"/>
      <c r="H73" s="172"/>
      <c r="I73" s="172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172"/>
      <c r="V73" s="172"/>
      <c r="W73" s="172"/>
      <c r="X73" s="172"/>
      <c r="Y73" s="172"/>
      <c r="Z73" s="172"/>
      <c r="AA73" s="172"/>
      <c r="AB73" s="172"/>
      <c r="AC73" s="172"/>
      <c r="AD73" s="218"/>
      <c r="AE73" s="172"/>
      <c r="AF73" s="218"/>
      <c r="AG73" s="172"/>
    </row>
    <row r="74" spans="1:33" ht="24.75" hidden="1" customHeight="1">
      <c r="A74" s="208" t="s">
        <v>226</v>
      </c>
      <c r="B74" s="209" t="s">
        <v>68</v>
      </c>
      <c r="C74" s="216"/>
      <c r="D74" s="172"/>
      <c r="E74" s="172"/>
      <c r="F74" s="172"/>
      <c r="G74" s="172"/>
      <c r="H74" s="172"/>
      <c r="I74" s="172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172"/>
      <c r="V74" s="172"/>
      <c r="W74" s="172"/>
      <c r="X74" s="172"/>
      <c r="Y74" s="172"/>
      <c r="Z74" s="172"/>
      <c r="AA74" s="172"/>
      <c r="AB74" s="172"/>
      <c r="AC74" s="172"/>
      <c r="AD74" s="218"/>
      <c r="AE74" s="172"/>
      <c r="AF74" s="218"/>
      <c r="AG74" s="172"/>
    </row>
    <row r="75" spans="1:33" ht="36" hidden="1" customHeight="1">
      <c r="A75" s="214" t="s">
        <v>227</v>
      </c>
      <c r="B75" s="215" t="s">
        <v>228</v>
      </c>
      <c r="C75" s="216" t="s">
        <v>229</v>
      </c>
      <c r="D75" s="172"/>
      <c r="E75" s="172"/>
      <c r="F75" s="172"/>
      <c r="G75" s="172"/>
      <c r="H75" s="172"/>
      <c r="I75" s="172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172"/>
      <c r="V75" s="172"/>
      <c r="W75" s="172"/>
      <c r="X75" s="172"/>
      <c r="Y75" s="172"/>
      <c r="Z75" s="172"/>
      <c r="AA75" s="172"/>
      <c r="AB75" s="172"/>
      <c r="AC75" s="172"/>
      <c r="AD75" s="218"/>
      <c r="AE75" s="172"/>
      <c r="AF75" s="218"/>
      <c r="AG75" s="172"/>
    </row>
    <row r="76" spans="1:33" ht="29.25" hidden="1" customHeight="1">
      <c r="A76" s="214" t="s">
        <v>230</v>
      </c>
      <c r="B76" s="215" t="s">
        <v>231</v>
      </c>
      <c r="C76" s="216" t="s">
        <v>232</v>
      </c>
      <c r="D76" s="172"/>
      <c r="E76" s="172"/>
      <c r="F76" s="172"/>
      <c r="G76" s="172"/>
      <c r="H76" s="172"/>
      <c r="I76" s="172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172"/>
      <c r="V76" s="172"/>
      <c r="W76" s="172"/>
      <c r="X76" s="172"/>
      <c r="Y76" s="172"/>
      <c r="Z76" s="172"/>
      <c r="AA76" s="172"/>
      <c r="AB76" s="172"/>
      <c r="AC76" s="172"/>
      <c r="AD76" s="218"/>
      <c r="AE76" s="172"/>
      <c r="AF76" s="218"/>
      <c r="AG76" s="172"/>
    </row>
    <row r="77" spans="1:33" ht="33" hidden="1" customHeight="1">
      <c r="A77" s="214" t="s">
        <v>233</v>
      </c>
      <c r="B77" s="215" t="s">
        <v>234</v>
      </c>
      <c r="C77" s="216"/>
      <c r="D77" s="172"/>
      <c r="E77" s="172"/>
      <c r="F77" s="172"/>
      <c r="G77" s="172"/>
      <c r="H77" s="172"/>
      <c r="I77" s="172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172"/>
      <c r="V77" s="172"/>
      <c r="W77" s="172"/>
      <c r="X77" s="172"/>
      <c r="Y77" s="172"/>
      <c r="Z77" s="172"/>
      <c r="AA77" s="172"/>
      <c r="AB77" s="172"/>
      <c r="AC77" s="172"/>
      <c r="AD77" s="218"/>
      <c r="AE77" s="172"/>
      <c r="AF77" s="218"/>
      <c r="AG77" s="172"/>
    </row>
    <row r="78" spans="1:33" ht="48.75" hidden="1" customHeight="1">
      <c r="A78" s="214" t="s">
        <v>235</v>
      </c>
      <c r="B78" s="219" t="s">
        <v>236</v>
      </c>
      <c r="C78" s="216" t="s">
        <v>237</v>
      </c>
      <c r="D78" s="172"/>
      <c r="E78" s="172"/>
      <c r="F78" s="172"/>
      <c r="G78" s="172"/>
      <c r="H78" s="172"/>
      <c r="I78" s="172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172"/>
      <c r="V78" s="172"/>
      <c r="W78" s="172"/>
      <c r="X78" s="172"/>
      <c r="Y78" s="172"/>
      <c r="Z78" s="172"/>
      <c r="AA78" s="172"/>
      <c r="AB78" s="172"/>
      <c r="AC78" s="172"/>
      <c r="AD78" s="218"/>
      <c r="AE78" s="172"/>
      <c r="AF78" s="218"/>
      <c r="AG78" s="172"/>
    </row>
    <row r="79" spans="1:33" ht="60.75" hidden="1" customHeight="1">
      <c r="A79" s="214" t="s">
        <v>238</v>
      </c>
      <c r="B79" s="219" t="s">
        <v>239</v>
      </c>
      <c r="C79" s="216" t="s">
        <v>240</v>
      </c>
      <c r="D79" s="172"/>
      <c r="E79" s="172"/>
      <c r="F79" s="172"/>
      <c r="G79" s="172"/>
      <c r="H79" s="172"/>
      <c r="I79" s="172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172"/>
      <c r="V79" s="172"/>
      <c r="W79" s="172"/>
      <c r="X79" s="172"/>
      <c r="Y79" s="172"/>
      <c r="Z79" s="172"/>
      <c r="AA79" s="172"/>
      <c r="AB79" s="172"/>
      <c r="AC79" s="172"/>
      <c r="AD79" s="218"/>
      <c r="AE79" s="172"/>
      <c r="AF79" s="218"/>
      <c r="AG79" s="172"/>
    </row>
    <row r="80" spans="1:33" ht="30" hidden="1">
      <c r="A80" s="214" t="s">
        <v>241</v>
      </c>
      <c r="B80" s="219" t="s">
        <v>242</v>
      </c>
      <c r="C80" s="216" t="s">
        <v>243</v>
      </c>
      <c r="D80" s="172"/>
      <c r="E80" s="172"/>
      <c r="F80" s="172"/>
      <c r="G80" s="172"/>
      <c r="H80" s="172"/>
      <c r="I80" s="172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172"/>
      <c r="V80" s="172"/>
      <c r="W80" s="172"/>
      <c r="X80" s="172"/>
      <c r="Y80" s="172"/>
      <c r="Z80" s="172"/>
      <c r="AA80" s="172"/>
      <c r="AB80" s="172"/>
      <c r="AC80" s="172"/>
      <c r="AD80" s="218"/>
      <c r="AE80" s="172"/>
      <c r="AF80" s="218"/>
      <c r="AG80" s="172"/>
    </row>
    <row r="81" spans="1:33" ht="30" hidden="1">
      <c r="A81" s="214" t="s">
        <v>244</v>
      </c>
      <c r="B81" s="219" t="s">
        <v>245</v>
      </c>
      <c r="C81" s="216" t="s">
        <v>246</v>
      </c>
      <c r="D81" s="172"/>
      <c r="E81" s="172"/>
      <c r="F81" s="172"/>
      <c r="G81" s="172"/>
      <c r="H81" s="172"/>
      <c r="I81" s="172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172"/>
      <c r="V81" s="172"/>
      <c r="W81" s="172"/>
      <c r="X81" s="172"/>
      <c r="Y81" s="172"/>
      <c r="Z81" s="172"/>
      <c r="AA81" s="172"/>
      <c r="AB81" s="172"/>
      <c r="AC81" s="172"/>
      <c r="AD81" s="218"/>
      <c r="AE81" s="172"/>
      <c r="AF81" s="218"/>
      <c r="AG81" s="172"/>
    </row>
    <row r="82" spans="1:33" ht="21" hidden="1" customHeight="1">
      <c r="A82" s="208" t="s">
        <v>247</v>
      </c>
      <c r="B82" s="209" t="s">
        <v>248</v>
      </c>
      <c r="C82" s="216"/>
      <c r="D82" s="172"/>
      <c r="E82" s="172"/>
      <c r="F82" s="172"/>
      <c r="G82" s="172"/>
      <c r="H82" s="172"/>
      <c r="I82" s="172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172"/>
      <c r="V82" s="172"/>
      <c r="W82" s="172"/>
      <c r="X82" s="172"/>
      <c r="Y82" s="172"/>
      <c r="Z82" s="172"/>
      <c r="AA82" s="172"/>
      <c r="AB82" s="172"/>
      <c r="AC82" s="172"/>
      <c r="AD82" s="218"/>
      <c r="AE82" s="172"/>
      <c r="AF82" s="218"/>
      <c r="AG82" s="172"/>
    </row>
    <row r="83" spans="1:33" ht="21" hidden="1" customHeight="1">
      <c r="A83" s="214" t="s">
        <v>249</v>
      </c>
      <c r="B83" s="215" t="s">
        <v>250</v>
      </c>
      <c r="C83" s="216" t="s">
        <v>251</v>
      </c>
      <c r="D83" s="220"/>
      <c r="E83" s="220"/>
      <c r="F83" s="220"/>
      <c r="G83" s="220"/>
      <c r="H83" s="220"/>
      <c r="I83" s="220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0"/>
      <c r="V83" s="220"/>
      <c r="W83" s="220"/>
      <c r="X83" s="220"/>
      <c r="Y83" s="220"/>
      <c r="Z83" s="220"/>
      <c r="AA83" s="220"/>
      <c r="AB83" s="220"/>
      <c r="AC83" s="220"/>
      <c r="AD83" s="221"/>
      <c r="AE83" s="220"/>
      <c r="AF83" s="221"/>
      <c r="AG83" s="220"/>
    </row>
    <row r="84" spans="1:33" ht="25.5" hidden="1" customHeight="1">
      <c r="A84" s="214" t="s">
        <v>252</v>
      </c>
      <c r="B84" s="215" t="s">
        <v>253</v>
      </c>
      <c r="C84" s="216" t="s">
        <v>251</v>
      </c>
      <c r="D84" s="220"/>
      <c r="E84" s="220"/>
      <c r="F84" s="220"/>
      <c r="G84" s="220"/>
      <c r="H84" s="220"/>
      <c r="I84" s="220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0"/>
      <c r="V84" s="220"/>
      <c r="W84" s="220"/>
      <c r="X84" s="220"/>
      <c r="Y84" s="220"/>
      <c r="Z84" s="220"/>
      <c r="AA84" s="220"/>
      <c r="AB84" s="220"/>
      <c r="AC84" s="220"/>
      <c r="AD84" s="221"/>
      <c r="AE84" s="220"/>
      <c r="AF84" s="221"/>
      <c r="AG84" s="220"/>
    </row>
    <row r="85" spans="1:33" ht="21.75" hidden="1" customHeight="1">
      <c r="A85" s="208" t="s">
        <v>254</v>
      </c>
      <c r="B85" s="209" t="s">
        <v>255</v>
      </c>
      <c r="C85" s="216" t="s">
        <v>256</v>
      </c>
      <c r="D85" s="220"/>
      <c r="E85" s="220"/>
      <c r="F85" s="220"/>
      <c r="G85" s="220"/>
      <c r="H85" s="220"/>
      <c r="I85" s="220"/>
      <c r="J85" s="221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0"/>
      <c r="V85" s="220"/>
      <c r="W85" s="220"/>
      <c r="X85" s="220"/>
      <c r="Y85" s="220"/>
      <c r="Z85" s="220"/>
      <c r="AA85" s="220"/>
      <c r="AB85" s="220"/>
      <c r="AC85" s="220"/>
      <c r="AD85" s="221"/>
      <c r="AE85" s="220"/>
      <c r="AF85" s="221"/>
      <c r="AG85" s="220"/>
    </row>
  </sheetData>
  <mergeCells count="11">
    <mergeCell ref="AC5:AG5"/>
    <mergeCell ref="A2:AG2"/>
    <mergeCell ref="A3:A6"/>
    <mergeCell ref="B3:B6"/>
    <mergeCell ref="C3:C6"/>
    <mergeCell ref="D3:AG4"/>
    <mergeCell ref="D5:H5"/>
    <mergeCell ref="I5:M5"/>
    <mergeCell ref="N5:R5"/>
    <mergeCell ref="S5:W5"/>
    <mergeCell ref="X5:AB5"/>
  </mergeCells>
  <printOptions horizontalCentered="1"/>
  <pageMargins left="0.78740157480314965" right="0" top="0" bottom="0" header="0.51181102362204722" footer="0.51181102362204722"/>
  <pageSetup paperSize="8" scale="79" orientation="landscape" r:id="rId1"/>
  <headerFooter differentFirst="1" scaleWithDoc="0"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7"/>
  <sheetViews>
    <sheetView tabSelected="1" zoomScaleNormal="100" workbookViewId="0">
      <selection activeCell="M24" sqref="M24"/>
    </sheetView>
  </sheetViews>
  <sheetFormatPr defaultRowHeight="15.75"/>
  <cols>
    <col min="1" max="2" width="9" style="222"/>
    <col min="3" max="3" width="44" style="222" bestFit="1" customWidth="1"/>
    <col min="4" max="4" width="10.875" style="223" customWidth="1"/>
    <col min="5" max="8" width="10.125" style="223" customWidth="1"/>
    <col min="9" max="9" width="15.75" style="232" customWidth="1"/>
    <col min="10" max="10" width="9" style="222"/>
    <col min="11" max="11" width="12" style="222" customWidth="1"/>
    <col min="12" max="16384" width="9" style="222"/>
  </cols>
  <sheetData>
    <row r="1" spans="2:9">
      <c r="I1" s="224"/>
    </row>
    <row r="2" spans="2:9">
      <c r="I2" s="224" t="s">
        <v>315</v>
      </c>
    </row>
    <row r="3" spans="2:9">
      <c r="I3" s="224" t="s">
        <v>1</v>
      </c>
    </row>
    <row r="4" spans="2:9">
      <c r="I4" s="224" t="s">
        <v>316</v>
      </c>
    </row>
    <row r="5" spans="2:9">
      <c r="I5" s="224"/>
    </row>
    <row r="6" spans="2:9" s="228" customFormat="1" ht="30" customHeight="1">
      <c r="B6" s="225"/>
      <c r="C6" s="225"/>
      <c r="D6" s="226"/>
      <c r="E6" s="226"/>
      <c r="F6" s="226"/>
      <c r="G6" s="226"/>
      <c r="H6" s="226"/>
      <c r="I6" s="227"/>
    </row>
    <row r="7" spans="2:9">
      <c r="F7" s="229"/>
      <c r="G7" s="229"/>
      <c r="H7" s="229"/>
      <c r="I7" s="224" t="s">
        <v>4</v>
      </c>
    </row>
    <row r="8" spans="2:9">
      <c r="F8" s="229"/>
      <c r="G8" s="229"/>
      <c r="H8" s="229"/>
      <c r="I8" s="224" t="s">
        <v>317</v>
      </c>
    </row>
    <row r="9" spans="2:9">
      <c r="F9" s="229"/>
      <c r="G9" s="229"/>
      <c r="H9" s="229"/>
      <c r="I9" s="224"/>
    </row>
    <row r="10" spans="2:9">
      <c r="E10" s="230"/>
      <c r="F10" s="229"/>
      <c r="G10" s="229"/>
      <c r="H10" s="229"/>
      <c r="I10" s="229" t="s">
        <v>318</v>
      </c>
    </row>
    <row r="11" spans="2:9">
      <c r="F11" s="229"/>
      <c r="G11" s="229"/>
      <c r="H11" s="229"/>
      <c r="I11" s="223"/>
    </row>
    <row r="12" spans="2:9">
      <c r="F12" s="231"/>
      <c r="I12" s="231" t="s">
        <v>319</v>
      </c>
    </row>
    <row r="13" spans="2:9">
      <c r="I13" s="232" t="s">
        <v>320</v>
      </c>
    </row>
    <row r="14" spans="2:9" s="228" customFormat="1" ht="30" customHeight="1">
      <c r="B14" s="324" t="s">
        <v>321</v>
      </c>
      <c r="C14" s="324"/>
      <c r="D14" s="324"/>
      <c r="E14" s="324"/>
      <c r="F14" s="324"/>
      <c r="G14" s="324"/>
      <c r="H14" s="324"/>
      <c r="I14" s="324"/>
    </row>
    <row r="15" spans="2:9">
      <c r="B15" s="233"/>
      <c r="I15" s="232" t="s">
        <v>322</v>
      </c>
    </row>
    <row r="16" spans="2:9" ht="48" customHeight="1">
      <c r="B16" s="234" t="s">
        <v>14</v>
      </c>
      <c r="C16" s="234" t="s">
        <v>323</v>
      </c>
      <c r="D16" s="234" t="s">
        <v>324</v>
      </c>
      <c r="E16" s="234" t="s">
        <v>325</v>
      </c>
      <c r="F16" s="234" t="s">
        <v>326</v>
      </c>
      <c r="G16" s="234" t="s">
        <v>327</v>
      </c>
      <c r="H16" s="234" t="s">
        <v>328</v>
      </c>
      <c r="I16" s="234" t="s">
        <v>329</v>
      </c>
    </row>
    <row r="17" spans="2:9" s="233" customFormat="1" ht="23.1" customHeight="1">
      <c r="B17" s="234">
        <v>1</v>
      </c>
      <c r="C17" s="235" t="s">
        <v>330</v>
      </c>
      <c r="D17" s="236">
        <v>7274.7551538820107</v>
      </c>
      <c r="E17" s="236">
        <v>4812.4450326351962</v>
      </c>
      <c r="F17" s="236">
        <v>7546.7503564977133</v>
      </c>
      <c r="G17" s="236">
        <v>6007.4692434758108</v>
      </c>
      <c r="H17" s="236">
        <v>7542.6808174604585</v>
      </c>
      <c r="I17" s="236">
        <v>33184.100603951192</v>
      </c>
    </row>
    <row r="18" spans="2:9" ht="23.1" customHeight="1">
      <c r="B18" s="237" t="s">
        <v>331</v>
      </c>
      <c r="C18" s="238" t="s">
        <v>332</v>
      </c>
      <c r="D18" s="239">
        <v>4837.2002272267327</v>
      </c>
      <c r="E18" s="239">
        <v>1867.6851740279999</v>
      </c>
      <c r="F18" s="239">
        <v>4287.0563818720675</v>
      </c>
      <c r="G18" s="239">
        <v>2215.888833884896</v>
      </c>
      <c r="H18" s="239">
        <v>3180.4126422414802</v>
      </c>
      <c r="I18" s="239">
        <v>16388.243259253177</v>
      </c>
    </row>
    <row r="19" spans="2:9" ht="23.1" customHeight="1">
      <c r="B19" s="237" t="s">
        <v>333</v>
      </c>
      <c r="C19" s="238" t="s">
        <v>334</v>
      </c>
      <c r="D19" s="239"/>
      <c r="E19" s="239"/>
      <c r="F19" s="239"/>
      <c r="G19" s="239"/>
      <c r="H19" s="239"/>
      <c r="I19" s="239">
        <v>0</v>
      </c>
    </row>
    <row r="20" spans="2:9" ht="23.1" customHeight="1">
      <c r="B20" s="237" t="s">
        <v>335</v>
      </c>
      <c r="C20" s="238" t="s">
        <v>336</v>
      </c>
      <c r="D20" s="239">
        <v>373.97460282673308</v>
      </c>
      <c r="E20" s="239">
        <v>0</v>
      </c>
      <c r="F20" s="239">
        <v>210.48683539424815</v>
      </c>
      <c r="G20" s="239">
        <v>157.31709807395274</v>
      </c>
      <c r="H20" s="239">
        <v>921.66373284944268</v>
      </c>
      <c r="I20" s="239">
        <v>1663.4422691443765</v>
      </c>
    </row>
    <row r="21" spans="2:9" ht="38.25" customHeight="1">
      <c r="B21" s="237" t="s">
        <v>337</v>
      </c>
      <c r="C21" s="238" t="s">
        <v>338</v>
      </c>
      <c r="D21" s="239">
        <v>4463.2256244</v>
      </c>
      <c r="E21" s="239">
        <v>1867.6851740279999</v>
      </c>
      <c r="F21" s="239">
        <v>4076.5695464778191</v>
      </c>
      <c r="G21" s="239">
        <v>2058.5717358109432</v>
      </c>
      <c r="H21" s="239">
        <v>2258.7489093920376</v>
      </c>
      <c r="I21" s="239">
        <v>14724.800990108801</v>
      </c>
    </row>
    <row r="22" spans="2:9" ht="34.5" customHeight="1">
      <c r="B22" s="237" t="s">
        <v>339</v>
      </c>
      <c r="C22" s="238" t="s">
        <v>340</v>
      </c>
      <c r="D22" s="239"/>
      <c r="E22" s="239"/>
      <c r="F22" s="239"/>
      <c r="G22" s="239"/>
      <c r="H22" s="239"/>
      <c r="I22" s="239">
        <v>0</v>
      </c>
    </row>
    <row r="23" spans="2:9" ht="33.75" customHeight="1">
      <c r="B23" s="237" t="s">
        <v>341</v>
      </c>
      <c r="C23" s="238" t="s">
        <v>342</v>
      </c>
      <c r="D23" s="239">
        <v>4463.2256244</v>
      </c>
      <c r="E23" s="239">
        <v>1867.6851740279999</v>
      </c>
      <c r="F23" s="239">
        <v>4076.5695464778191</v>
      </c>
      <c r="G23" s="239">
        <v>2058.5717358109432</v>
      </c>
      <c r="H23" s="239">
        <v>2258.7489093920376</v>
      </c>
      <c r="I23" s="239">
        <v>14724.800990108801</v>
      </c>
    </row>
    <row r="24" spans="2:9" ht="23.1" customHeight="1">
      <c r="B24" s="237" t="s">
        <v>343</v>
      </c>
      <c r="C24" s="238" t="s">
        <v>344</v>
      </c>
      <c r="D24" s="237"/>
      <c r="E24" s="239"/>
      <c r="F24" s="239"/>
      <c r="G24" s="239"/>
      <c r="H24" s="239"/>
      <c r="I24" s="239">
        <v>0</v>
      </c>
    </row>
    <row r="25" spans="2:9" ht="23.1" customHeight="1">
      <c r="B25" s="237" t="s">
        <v>269</v>
      </c>
      <c r="C25" s="238" t="s">
        <v>345</v>
      </c>
      <c r="D25" s="239">
        <v>2225.554926655278</v>
      </c>
      <c r="E25" s="239">
        <v>2744.7294494071966</v>
      </c>
      <c r="F25" s="239">
        <v>3259.6939746256458</v>
      </c>
      <c r="G25" s="239">
        <v>3791.5804095909152</v>
      </c>
      <c r="H25" s="239">
        <v>4362.2681752189783</v>
      </c>
      <c r="I25" s="239">
        <v>16383.826935498015</v>
      </c>
    </row>
    <row r="26" spans="2:9" ht="23.1" customHeight="1">
      <c r="B26" s="237" t="s">
        <v>346</v>
      </c>
      <c r="C26" s="238" t="s">
        <v>347</v>
      </c>
      <c r="D26" s="239">
        <v>2225.554926655278</v>
      </c>
      <c r="E26" s="239">
        <v>2744.7294494071966</v>
      </c>
      <c r="F26" s="239">
        <v>3259.6939746256458</v>
      </c>
      <c r="G26" s="239">
        <v>3791.5804095909152</v>
      </c>
      <c r="H26" s="239">
        <v>4362.2681752189783</v>
      </c>
      <c r="I26" s="239">
        <v>16383.826935498015</v>
      </c>
    </row>
    <row r="27" spans="2:9" ht="23.1" customHeight="1">
      <c r="B27" s="237" t="s">
        <v>348</v>
      </c>
      <c r="C27" s="238" t="s">
        <v>349</v>
      </c>
      <c r="D27" s="239"/>
      <c r="E27" s="239"/>
      <c r="F27" s="239"/>
      <c r="G27" s="239"/>
      <c r="H27" s="239"/>
      <c r="I27" s="239">
        <v>0</v>
      </c>
    </row>
    <row r="28" spans="2:9" ht="23.1" customHeight="1">
      <c r="B28" s="237" t="s">
        <v>350</v>
      </c>
      <c r="C28" s="238" t="s">
        <v>351</v>
      </c>
      <c r="D28" s="239"/>
      <c r="E28" s="239"/>
      <c r="F28" s="239"/>
      <c r="G28" s="239"/>
      <c r="H28" s="239"/>
      <c r="I28" s="239">
        <v>0</v>
      </c>
    </row>
    <row r="29" spans="2:9" ht="23.1" customHeight="1">
      <c r="B29" s="237" t="s">
        <v>352</v>
      </c>
      <c r="C29" s="238" t="s">
        <v>353</v>
      </c>
      <c r="D29" s="239"/>
      <c r="E29" s="239"/>
      <c r="F29" s="239"/>
      <c r="G29" s="239"/>
      <c r="H29" s="239"/>
      <c r="I29" s="239">
        <v>0</v>
      </c>
    </row>
    <row r="30" spans="2:9" ht="23.1" customHeight="1">
      <c r="B30" s="237" t="s">
        <v>354</v>
      </c>
      <c r="C30" s="238" t="s">
        <v>355</v>
      </c>
      <c r="D30" s="239">
        <v>212</v>
      </c>
      <c r="E30" s="239">
        <v>200.03040920000001</v>
      </c>
      <c r="F30" s="239">
        <v>0</v>
      </c>
      <c r="G30" s="239">
        <v>0</v>
      </c>
      <c r="H30" s="239">
        <v>0</v>
      </c>
      <c r="I30" s="239">
        <v>412.03040920000001</v>
      </c>
    </row>
    <row r="31" spans="2:9" ht="23.1" customHeight="1">
      <c r="B31" s="237" t="s">
        <v>356</v>
      </c>
      <c r="C31" s="238" t="s">
        <v>357</v>
      </c>
      <c r="D31" s="239">
        <v>212</v>
      </c>
      <c r="E31" s="239">
        <v>200.03040920000001</v>
      </c>
      <c r="F31" s="239">
        <v>0</v>
      </c>
      <c r="G31" s="239">
        <v>0</v>
      </c>
      <c r="H31" s="239">
        <v>0</v>
      </c>
      <c r="I31" s="239">
        <v>412.03040920000001</v>
      </c>
    </row>
    <row r="32" spans="2:9" ht="23.1" customHeight="1">
      <c r="B32" s="237" t="s">
        <v>358</v>
      </c>
      <c r="C32" s="238" t="s">
        <v>359</v>
      </c>
      <c r="D32" s="239"/>
      <c r="E32" s="239"/>
      <c r="F32" s="239"/>
      <c r="G32" s="239"/>
      <c r="H32" s="239"/>
      <c r="I32" s="239">
        <v>0</v>
      </c>
    </row>
    <row r="33" spans="2:11" s="233" customFormat="1" ht="23.1" customHeight="1">
      <c r="B33" s="240" t="s">
        <v>78</v>
      </c>
      <c r="C33" s="235" t="s">
        <v>360</v>
      </c>
      <c r="D33" s="236">
        <v>6362.8791894665201</v>
      </c>
      <c r="E33" s="236">
        <v>5558.7138745298826</v>
      </c>
      <c r="F33" s="236">
        <v>7780.9310404973048</v>
      </c>
      <c r="G33" s="236">
        <v>4217.1255844330217</v>
      </c>
      <c r="H33" s="236">
        <v>768.8741486415895</v>
      </c>
      <c r="I33" s="236">
        <v>24688.523837568318</v>
      </c>
    </row>
    <row r="34" spans="2:11" ht="23.1" customHeight="1">
      <c r="B34" s="237" t="s">
        <v>80</v>
      </c>
      <c r="C34" s="238" t="s">
        <v>361</v>
      </c>
      <c r="D34" s="239">
        <v>6362.8791894665201</v>
      </c>
      <c r="E34" s="239">
        <v>5558.7138745298826</v>
      </c>
      <c r="F34" s="239">
        <v>7780.9310404973048</v>
      </c>
      <c r="G34" s="239">
        <v>4217.1255844330217</v>
      </c>
      <c r="H34" s="239">
        <v>768.8741486415895</v>
      </c>
      <c r="I34" s="239">
        <v>24688.523837568318</v>
      </c>
      <c r="K34" s="241"/>
    </row>
    <row r="35" spans="2:11" ht="23.1" customHeight="1">
      <c r="B35" s="237" t="s">
        <v>94</v>
      </c>
      <c r="C35" s="238" t="s">
        <v>362</v>
      </c>
      <c r="D35" s="239"/>
      <c r="E35" s="239"/>
      <c r="F35" s="239"/>
      <c r="G35" s="239"/>
      <c r="H35" s="239"/>
      <c r="I35" s="239">
        <v>0</v>
      </c>
    </row>
    <row r="36" spans="2:11" ht="23.1" customHeight="1">
      <c r="B36" s="242" t="s">
        <v>363</v>
      </c>
      <c r="C36" s="238" t="s">
        <v>364</v>
      </c>
      <c r="D36" s="239"/>
      <c r="E36" s="239"/>
      <c r="F36" s="239"/>
      <c r="G36" s="239"/>
      <c r="H36" s="239"/>
      <c r="I36" s="239">
        <v>0</v>
      </c>
    </row>
    <row r="37" spans="2:11" ht="23.1" customHeight="1">
      <c r="B37" s="242" t="s">
        <v>365</v>
      </c>
      <c r="C37" s="238" t="s">
        <v>366</v>
      </c>
      <c r="D37" s="239"/>
      <c r="E37" s="239"/>
      <c r="F37" s="239"/>
      <c r="G37" s="239"/>
      <c r="H37" s="239"/>
      <c r="I37" s="239">
        <v>0</v>
      </c>
    </row>
    <row r="38" spans="2:11" ht="23.1" customHeight="1">
      <c r="B38" s="237" t="s">
        <v>367</v>
      </c>
      <c r="C38" s="238" t="s">
        <v>368</v>
      </c>
      <c r="D38" s="239"/>
      <c r="E38" s="239"/>
      <c r="F38" s="239"/>
      <c r="G38" s="239"/>
      <c r="H38" s="239"/>
      <c r="I38" s="239">
        <v>0</v>
      </c>
    </row>
    <row r="39" spans="2:11" ht="23.1" customHeight="1">
      <c r="B39" s="237" t="s">
        <v>369</v>
      </c>
      <c r="C39" s="238" t="s">
        <v>370</v>
      </c>
      <c r="D39" s="239"/>
      <c r="E39" s="239"/>
      <c r="F39" s="239"/>
      <c r="G39" s="239"/>
      <c r="H39" s="239"/>
      <c r="I39" s="239">
        <v>0</v>
      </c>
    </row>
    <row r="40" spans="2:11" ht="23.1" customHeight="1">
      <c r="B40" s="237" t="s">
        <v>371</v>
      </c>
      <c r="C40" s="238" t="s">
        <v>372</v>
      </c>
      <c r="D40" s="239"/>
      <c r="E40" s="239"/>
      <c r="F40" s="239"/>
      <c r="G40" s="239"/>
      <c r="H40" s="239"/>
      <c r="I40" s="239">
        <v>0</v>
      </c>
    </row>
    <row r="41" spans="2:11" s="233" customFormat="1" ht="23.1" customHeight="1">
      <c r="B41" s="243"/>
      <c r="C41" s="235" t="s">
        <v>373</v>
      </c>
      <c r="D41" s="236">
        <v>13637.634343348531</v>
      </c>
      <c r="E41" s="236">
        <v>10371.158907165078</v>
      </c>
      <c r="F41" s="236">
        <v>15327.681396995018</v>
      </c>
      <c r="G41" s="236">
        <v>10224.594827908833</v>
      </c>
      <c r="H41" s="236">
        <v>8311.5549661020486</v>
      </c>
      <c r="I41" s="236">
        <v>57872.624441519511</v>
      </c>
      <c r="J41" s="244"/>
    </row>
    <row r="43" spans="2:11">
      <c r="D43" s="245"/>
      <c r="E43" s="245"/>
      <c r="F43" s="245"/>
      <c r="G43" s="245"/>
      <c r="H43" s="245"/>
      <c r="I43" s="241"/>
    </row>
    <row r="44" spans="2:11">
      <c r="F44" s="245"/>
    </row>
    <row r="45" spans="2:11">
      <c r="D45" s="245"/>
      <c r="F45" s="245"/>
    </row>
    <row r="46" spans="2:11">
      <c r="D46" s="245"/>
    </row>
    <row r="47" spans="2:11">
      <c r="D47" s="245"/>
    </row>
  </sheetData>
  <mergeCells count="1">
    <mergeCell ref="B14:I14"/>
  </mergeCells>
  <pageMargins left="0.59055118110236227" right="0" top="0.94488188976377963" bottom="0.55118110236220474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Приложение 1.1_раздел 1</vt:lpstr>
      <vt:lpstr>Приложение 1.1_раздел 2</vt:lpstr>
      <vt:lpstr>Приложение 1.3_раздел 1</vt:lpstr>
      <vt:lpstr>Приложение 1.3_раздел 2</vt:lpstr>
      <vt:lpstr>Приложение 1.3_раздел 3</vt:lpstr>
      <vt:lpstr>Приложение 1.3_раздел 4</vt:lpstr>
      <vt:lpstr>ИП 16-20_Приложение 4.2 (с НДС)</vt:lpstr>
      <vt:lpstr>'Приложение 1.1_раздел 1'!Заголовки_для_печати</vt:lpstr>
      <vt:lpstr>'Приложение 1.1_раздел 2'!Заголовки_для_печати</vt:lpstr>
      <vt:lpstr>'Приложение 1.3_раздел 1'!Заголовки_для_печати</vt:lpstr>
      <vt:lpstr>'Приложение 1.3_раздел 2'!Заголовки_для_печати</vt:lpstr>
      <vt:lpstr>'Приложение 1.3_раздел 3'!Заголовки_для_печати</vt:lpstr>
      <vt:lpstr>'ИП 16-20_Приложение 4.2 (с НДС)'!Область_печати</vt:lpstr>
      <vt:lpstr>'Приложение 1.1_раздел 1'!Область_печати</vt:lpstr>
      <vt:lpstr>'Приложение 1.1_раздел 2'!Область_печати</vt:lpstr>
      <vt:lpstr>'Приложение 1.3_раздел 1'!Область_печати</vt:lpstr>
      <vt:lpstr>'Приложение 1.3_раздел 2'!Область_печати</vt:lpstr>
      <vt:lpstr>'Приложение 1.3_раздел 3'!Область_печати</vt:lpstr>
      <vt:lpstr>'Приложение 1.3_раздел 4'!Область_печати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petrov</dc:creator>
  <cp:lastModifiedBy>Николаева А.А.</cp:lastModifiedBy>
  <dcterms:created xsi:type="dcterms:W3CDTF">2015-08-12T07:38:45Z</dcterms:created>
  <dcterms:modified xsi:type="dcterms:W3CDTF">2015-08-27T13:48:30Z</dcterms:modified>
</cp:coreProperties>
</file>