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68" i="1" l="1"/>
  <c r="D48" i="1"/>
  <c r="D22" i="1"/>
  <c r="D25" i="1" s="1"/>
  <c r="D13" i="1"/>
  <c r="D26" i="1" l="1"/>
  <c r="D41" i="1"/>
  <c r="D27" i="1"/>
  <c r="D29" i="1" s="1"/>
  <c r="D49" i="1"/>
  <c r="D51" i="1" s="1"/>
  <c r="D23" i="1"/>
</calcChain>
</file>

<file path=xl/sharedStrings.xml><?xml version="1.0" encoding="utf-8"?>
<sst xmlns="http://schemas.openxmlformats.org/spreadsheetml/2006/main" count="153" uniqueCount="99">
  <si>
    <t>Приложение</t>
  </si>
  <si>
    <t>к распоряжению</t>
  </si>
  <si>
    <t>Комитета по тарифам Санкт-Петербурга</t>
  </si>
  <si>
    <t>от 10.12.2014 № 457-р</t>
  </si>
  <si>
    <t>Баланс водоотведения 
открытого акционерного общества "Интер РАО - Электрогенерация" 
(филиал "Северо-Западная ТЭЦ")</t>
  </si>
  <si>
    <t>№ 
п/п</t>
  </si>
  <si>
    <t>Наименование</t>
  </si>
  <si>
    <t>Единица
измерения</t>
  </si>
  <si>
    <t>2015 год</t>
  </si>
  <si>
    <t>Прием сточных вод</t>
  </si>
  <si>
    <t>1.1</t>
  </si>
  <si>
    <t>Объем сточных вод, принятых у абонентов</t>
  </si>
  <si>
    <r>
      <t>тыс. м</t>
    </r>
    <r>
      <rPr>
        <vertAlign val="superscript"/>
        <sz val="14"/>
        <rFont val="Times New Roman"/>
        <family val="1"/>
        <charset val="204"/>
      </rPr>
      <t>3</t>
    </r>
    <r>
      <rPr>
        <sz val="14"/>
        <rFont val="Times New Roman"/>
        <family val="1"/>
        <charset val="204"/>
      </rPr>
      <t xml:space="preserve"> </t>
    </r>
  </si>
  <si>
    <t>1.1.1</t>
  </si>
  <si>
    <t>в пределах норматива по объему</t>
  </si>
  <si>
    <t>1.1.2</t>
  </si>
  <si>
    <t>сверх норматива по объему</t>
  </si>
  <si>
    <t>Справочно:</t>
  </si>
  <si>
    <t>бюджетных потребителей, в том числе:</t>
  </si>
  <si>
    <t xml:space="preserve">              по приборам учета</t>
  </si>
  <si>
    <t xml:space="preserve">              при отсутствии приборов учета</t>
  </si>
  <si>
    <t>исполнителей коммунальных услуг, в том числе:</t>
  </si>
  <si>
    <t>прочих потребителей</t>
  </si>
  <si>
    <t>1.2</t>
  </si>
  <si>
    <t>По категориям сточных вод:</t>
  </si>
  <si>
    <t>1.2.1</t>
  </si>
  <si>
    <t>жидких бытовых отходов</t>
  </si>
  <si>
    <t>1.2.2</t>
  </si>
  <si>
    <t>поверхностных сточных вод</t>
  </si>
  <si>
    <t>1.2.2.1</t>
  </si>
  <si>
    <t>от абонентов, которым установлены тарифы</t>
  </si>
  <si>
    <t>1.2.2.2</t>
  </si>
  <si>
    <t>от других абонентов</t>
  </si>
  <si>
    <t>1.2.3</t>
  </si>
  <si>
    <t>у нормируемых абонентов</t>
  </si>
  <si>
    <t>1.2.4</t>
  </si>
  <si>
    <t>у многоквартирных домов и приравненных к ним</t>
  </si>
  <si>
    <t>1.2.5</t>
  </si>
  <si>
    <t>у прочих абонентов</t>
  </si>
  <si>
    <t>1.2.5.1</t>
  </si>
  <si>
    <t>категория абонентов 1</t>
  </si>
  <si>
    <t>1.2.5.2</t>
  </si>
  <si>
    <t>категория абонентов 2</t>
  </si>
  <si>
    <t>1.2.5.n</t>
  </si>
  <si>
    <t>категория абонентов n</t>
  </si>
  <si>
    <t>1.3</t>
  </si>
  <si>
    <t>По абонентам</t>
  </si>
  <si>
    <t>1.3.1</t>
  </si>
  <si>
    <t>от других организаций, осуществляющих водоотведение</t>
  </si>
  <si>
    <t>1.3.1.1</t>
  </si>
  <si>
    <t>организация 1</t>
  </si>
  <si>
    <t>1.3.1.2</t>
  </si>
  <si>
    <t>организация 2</t>
  </si>
  <si>
    <t>1.3.1.n</t>
  </si>
  <si>
    <t>организация n</t>
  </si>
  <si>
    <t>1.3.2</t>
  </si>
  <si>
    <t>от собственных абонентов</t>
  </si>
  <si>
    <t>1.3.3</t>
  </si>
  <si>
    <t>от абонентов ГУП "Водоканал Санкт-Петербурга"</t>
  </si>
  <si>
    <t>1.4</t>
  </si>
  <si>
    <t>Неучтенный приток сточных вод (нереализованный приток сточных вод)</t>
  </si>
  <si>
    <t>1.4.1</t>
  </si>
  <si>
    <t>Организованный приток</t>
  </si>
  <si>
    <t>1.4.2</t>
  </si>
  <si>
    <t>Неорганизованный приток</t>
  </si>
  <si>
    <t>1.5</t>
  </si>
  <si>
    <t>Поступило с территорий, дифференцированных по тарифу</t>
  </si>
  <si>
    <t>1.6</t>
  </si>
  <si>
    <t>Объем сточных вод от производственно-хозяйственных нужд</t>
  </si>
  <si>
    <t>Объем транспортируемых сточных вод</t>
  </si>
  <si>
    <t>2.1</t>
  </si>
  <si>
    <t>На собственные очистные сооружения</t>
  </si>
  <si>
    <t>2.2</t>
  </si>
  <si>
    <t>Другим организациям (ГУП "Водоканал Санкт-Петербурга")</t>
  </si>
  <si>
    <t>2.3</t>
  </si>
  <si>
    <t>Объем сточных вод, сброшенных в открытый водоем</t>
  </si>
  <si>
    <t>Объем сточных вод, поступивших на очистные сооружения</t>
  </si>
  <si>
    <t>3.1</t>
  </si>
  <si>
    <t>Объем сточных вод, прошедших очистку</t>
  </si>
  <si>
    <t>3.2</t>
  </si>
  <si>
    <t>Сбросы сточных вод в пределах нормативов 
и лимитов</t>
  </si>
  <si>
    <t>Объем обезвоженного осадка сточных вод</t>
  </si>
  <si>
    <t>Справочно: в том числе:</t>
  </si>
  <si>
    <t>объем утилизированного осадка</t>
  </si>
  <si>
    <t>Темп изменения объема отводимых сточных вод</t>
  </si>
  <si>
    <t>%</t>
  </si>
  <si>
    <t>-</t>
  </si>
  <si>
    <t>1</t>
  </si>
  <si>
    <t>Установленная пропускная способность очистных сооружений</t>
  </si>
  <si>
    <r>
      <t>тыс. м</t>
    </r>
    <r>
      <rPr>
        <vertAlign val="superscript"/>
        <sz val="14"/>
        <rFont val="Times New Roman"/>
        <family val="1"/>
        <charset val="204"/>
      </rPr>
      <t xml:space="preserve">3 </t>
    </r>
    <r>
      <rPr>
        <sz val="14"/>
        <rFont val="Times New Roman"/>
        <family val="1"/>
        <charset val="204"/>
      </rPr>
      <t>в сутки</t>
    </r>
  </si>
  <si>
    <t>2</t>
  </si>
  <si>
    <t>Установленная производственная мощность сооружений 
по обработке осадка</t>
  </si>
  <si>
    <t>3</t>
  </si>
  <si>
    <t xml:space="preserve">Расход электрической энергии на водоотведение                           </t>
  </si>
  <si>
    <t>тыс. кВт∙ч</t>
  </si>
  <si>
    <t>4</t>
  </si>
  <si>
    <t xml:space="preserve">Удельный расход электрической энергии, потребляемой 
в технологическом процессе очистки сточных вод, 
на единицу объема очищаемых сточных вод </t>
  </si>
  <si>
    <r>
      <t>кВт∙ч/м</t>
    </r>
    <r>
      <rPr>
        <vertAlign val="superscript"/>
        <sz val="14"/>
        <rFont val="Times New Roman"/>
        <family val="1"/>
        <charset val="204"/>
      </rPr>
      <t>3</t>
    </r>
  </si>
  <si>
    <t xml:space="preserve">Удельный расход электрической энергии, потребляемой 
в технологическом процессе транспортировки сточных вод, 
на единицу объема транспортируемых сточных вод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</si>
</sst>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vertAlign val="superscript"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1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4" fillId="0" borderId="0" xfId="0" applyFont="1" applyBorder="1"/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2" fillId="0" borderId="4" xfId="1" applyFont="1" applyBorder="1" applyAlignment="1">
      <alignment horizontal="center"/>
    </xf>
    <xf numFmtId="4" fontId="2" fillId="0" borderId="4" xfId="1" applyNumberFormat="1" applyFont="1" applyBorder="1" applyAlignment="1">
      <alignment horizontal="center" vertical="center"/>
    </xf>
    <xf numFmtId="4" fontId="8" fillId="0" borderId="0" xfId="0" applyNumberFormat="1" applyFont="1"/>
    <xf numFmtId="0" fontId="8" fillId="0" borderId="0" xfId="0" applyFont="1"/>
    <xf numFmtId="0" fontId="2" fillId="0" borderId="5" xfId="1" applyFont="1" applyBorder="1" applyAlignment="1">
      <alignment horizontal="center" vertical="center"/>
    </xf>
    <xf numFmtId="0" fontId="2" fillId="0" borderId="5" xfId="1" applyFont="1" applyBorder="1" applyAlignment="1"/>
    <xf numFmtId="0" fontId="2" fillId="0" borderId="5" xfId="1" applyFont="1" applyBorder="1" applyAlignment="1">
      <alignment horizontal="center"/>
    </xf>
    <xf numFmtId="4" fontId="2" fillId="0" borderId="5" xfId="1" applyNumberFormat="1" applyFont="1" applyBorder="1" applyAlignment="1">
      <alignment horizontal="center" vertical="center"/>
    </xf>
    <xf numFmtId="0" fontId="2" fillId="0" borderId="5" xfId="1" applyFont="1" applyBorder="1" applyAlignment="1">
      <alignment vertical="center"/>
    </xf>
    <xf numFmtId="4" fontId="4" fillId="0" borderId="0" xfId="0" applyNumberFormat="1" applyFont="1"/>
    <xf numFmtId="0" fontId="2" fillId="0" borderId="5" xfId="1" applyFont="1" applyBorder="1" applyAlignment="1">
      <alignment vertical="center" wrapText="1"/>
    </xf>
    <xf numFmtId="4" fontId="2" fillId="0" borderId="5" xfId="1" applyNumberFormat="1" applyFont="1" applyBorder="1" applyAlignment="1">
      <alignment horizontal="center" vertical="center" wrapText="1"/>
    </xf>
    <xf numFmtId="49" fontId="2" fillId="0" borderId="5" xfId="1" applyNumberFormat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3" xfId="0" applyFont="1" applyBorder="1"/>
    <xf numFmtId="4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abSelected="1" workbookViewId="0">
      <selection sqref="A1:XFD1048576"/>
    </sheetView>
  </sheetViews>
  <sheetFormatPr defaultRowHeight="15" x14ac:dyDescent="0.25"/>
  <cols>
    <col min="1" max="1" width="9" style="4" customWidth="1"/>
    <col min="2" max="2" width="76.5703125" style="4" customWidth="1"/>
    <col min="3" max="3" width="25.7109375" style="4" customWidth="1"/>
    <col min="4" max="4" width="25.7109375" style="10" customWidth="1"/>
    <col min="5" max="5" width="9.140625" style="4"/>
    <col min="6" max="6" width="10" style="4" bestFit="1" customWidth="1"/>
    <col min="7" max="7" width="9.140625" style="4"/>
    <col min="8" max="8" width="10" style="4" bestFit="1" customWidth="1"/>
    <col min="9" max="16384" width="9.140625" style="4"/>
  </cols>
  <sheetData>
    <row r="1" spans="1:18" ht="18" customHeight="1" x14ac:dyDescent="0.3">
      <c r="A1" s="1"/>
      <c r="B1" s="1"/>
      <c r="C1" s="2" t="s">
        <v>0</v>
      </c>
      <c r="D1" s="3"/>
    </row>
    <row r="2" spans="1:18" ht="18" customHeight="1" x14ac:dyDescent="0.3">
      <c r="A2" s="1"/>
      <c r="B2" s="1"/>
      <c r="C2" s="5" t="s">
        <v>1</v>
      </c>
      <c r="D2" s="6"/>
    </row>
    <row r="3" spans="1:18" ht="18" customHeight="1" x14ac:dyDescent="0.3">
      <c r="A3" s="1"/>
      <c r="B3" s="1"/>
      <c r="C3" s="5" t="s">
        <v>2</v>
      </c>
      <c r="D3" s="6"/>
    </row>
    <row r="4" spans="1:18" ht="18" customHeight="1" x14ac:dyDescent="0.3">
      <c r="A4" s="1"/>
      <c r="B4" s="1"/>
      <c r="C4" s="5" t="s">
        <v>3</v>
      </c>
      <c r="D4" s="6"/>
    </row>
    <row r="5" spans="1:18" ht="18" customHeight="1" x14ac:dyDescent="0.3">
      <c r="A5" s="1"/>
      <c r="B5" s="1"/>
      <c r="C5" s="7"/>
      <c r="D5" s="8"/>
    </row>
    <row r="6" spans="1:18" ht="83.25" customHeight="1" x14ac:dyDescent="0.35">
      <c r="A6" s="1"/>
      <c r="B6" s="9" t="s">
        <v>4</v>
      </c>
      <c r="C6" s="9"/>
      <c r="D6" s="9"/>
    </row>
    <row r="7" spans="1:18" ht="15.75" thickBot="1" x14ac:dyDescent="0.3"/>
    <row r="8" spans="1:18" ht="15" customHeight="1" x14ac:dyDescent="0.25">
      <c r="A8" s="11" t="s">
        <v>5</v>
      </c>
      <c r="B8" s="11" t="s">
        <v>6</v>
      </c>
      <c r="C8" s="11" t="s">
        <v>7</v>
      </c>
      <c r="D8" s="11" t="s">
        <v>8</v>
      </c>
      <c r="E8" s="12"/>
    </row>
    <row r="9" spans="1:18" ht="27" customHeight="1" thickBot="1" x14ac:dyDescent="0.3">
      <c r="A9" s="13"/>
      <c r="B9" s="13"/>
      <c r="C9" s="13"/>
      <c r="D9" s="13"/>
      <c r="E9" s="12"/>
    </row>
    <row r="10" spans="1:18" ht="17.25" customHeight="1" thickBot="1" x14ac:dyDescent="0.3">
      <c r="A10" s="14">
        <v>1</v>
      </c>
      <c r="B10" s="14">
        <v>2</v>
      </c>
      <c r="C10" s="14">
        <v>3</v>
      </c>
      <c r="D10" s="14">
        <v>4</v>
      </c>
      <c r="E10" s="12"/>
    </row>
    <row r="11" spans="1:18" s="20" customFormat="1" ht="20.25" customHeight="1" x14ac:dyDescent="0.3">
      <c r="A11" s="15">
        <v>1</v>
      </c>
      <c r="B11" s="16" t="s">
        <v>9</v>
      </c>
      <c r="C11" s="17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s="20" customFormat="1" ht="22.5" x14ac:dyDescent="0.3">
      <c r="A12" s="21" t="s">
        <v>10</v>
      </c>
      <c r="B12" s="22" t="s">
        <v>11</v>
      </c>
      <c r="C12" s="23" t="s">
        <v>12</v>
      </c>
      <c r="D12" s="24">
        <v>741.42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22.5" x14ac:dyDescent="0.3">
      <c r="A13" s="21" t="s">
        <v>13</v>
      </c>
      <c r="B13" s="25" t="s">
        <v>14</v>
      </c>
      <c r="C13" s="23" t="s">
        <v>12</v>
      </c>
      <c r="D13" s="24">
        <f>D12</f>
        <v>741.42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ht="22.5" x14ac:dyDescent="0.3">
      <c r="A14" s="21" t="s">
        <v>15</v>
      </c>
      <c r="B14" s="25" t="s">
        <v>16</v>
      </c>
      <c r="C14" s="23" t="s">
        <v>12</v>
      </c>
      <c r="D14" s="24">
        <v>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ht="18.75" x14ac:dyDescent="0.3">
      <c r="A15" s="21"/>
      <c r="B15" s="25" t="s">
        <v>17</v>
      </c>
      <c r="C15" s="23"/>
      <c r="D15" s="24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22.5" hidden="1" x14ac:dyDescent="0.3">
      <c r="A16" s="21"/>
      <c r="B16" s="25" t="s">
        <v>18</v>
      </c>
      <c r="C16" s="23" t="s">
        <v>12</v>
      </c>
      <c r="D16" s="24">
        <v>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ht="22.5" hidden="1" x14ac:dyDescent="0.3">
      <c r="A17" s="21"/>
      <c r="B17" s="25" t="s">
        <v>19</v>
      </c>
      <c r="C17" s="23" t="s">
        <v>12</v>
      </c>
      <c r="D17" s="24">
        <v>0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ht="22.5" hidden="1" x14ac:dyDescent="0.3">
      <c r="A18" s="21"/>
      <c r="B18" s="25" t="s">
        <v>20</v>
      </c>
      <c r="C18" s="23" t="s">
        <v>12</v>
      </c>
      <c r="D18" s="24">
        <v>0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ht="22.5" hidden="1" x14ac:dyDescent="0.3">
      <c r="A19" s="21"/>
      <c r="B19" s="25" t="s">
        <v>21</v>
      </c>
      <c r="C19" s="23" t="s">
        <v>12</v>
      </c>
      <c r="D19" s="24">
        <v>0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ht="22.5" hidden="1" x14ac:dyDescent="0.3">
      <c r="A20" s="21"/>
      <c r="B20" s="25" t="s">
        <v>19</v>
      </c>
      <c r="C20" s="23" t="s">
        <v>12</v>
      </c>
      <c r="D20" s="24">
        <v>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ht="22.5" hidden="1" x14ac:dyDescent="0.3">
      <c r="A21" s="21"/>
      <c r="B21" s="25" t="s">
        <v>20</v>
      </c>
      <c r="C21" s="23" t="s">
        <v>12</v>
      </c>
      <c r="D21" s="24">
        <v>0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ht="22.5" x14ac:dyDescent="0.3">
      <c r="A22" s="21"/>
      <c r="B22" s="25" t="s">
        <v>22</v>
      </c>
      <c r="C22" s="23" t="s">
        <v>12</v>
      </c>
      <c r="D22" s="24">
        <f>D12</f>
        <v>741.42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ht="22.5" x14ac:dyDescent="0.3">
      <c r="A23" s="21"/>
      <c r="B23" s="25" t="s">
        <v>19</v>
      </c>
      <c r="C23" s="23" t="s">
        <v>12</v>
      </c>
      <c r="D23" s="24">
        <f>D22</f>
        <v>741.42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ht="22.5" x14ac:dyDescent="0.3">
      <c r="A24" s="21"/>
      <c r="B24" s="25" t="s">
        <v>20</v>
      </c>
      <c r="C24" s="23" t="s">
        <v>12</v>
      </c>
      <c r="D24" s="24">
        <v>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ht="22.5" x14ac:dyDescent="0.3">
      <c r="A25" s="21" t="s">
        <v>23</v>
      </c>
      <c r="B25" s="25" t="s">
        <v>24</v>
      </c>
      <c r="C25" s="23" t="s">
        <v>12</v>
      </c>
      <c r="D25" s="24">
        <f>D22</f>
        <v>741.42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ht="22.5" x14ac:dyDescent="0.3">
      <c r="A26" s="21" t="s">
        <v>25</v>
      </c>
      <c r="B26" s="25" t="s">
        <v>26</v>
      </c>
      <c r="C26" s="23" t="s">
        <v>12</v>
      </c>
      <c r="D26" s="24">
        <f>D25</f>
        <v>741.42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ht="22.5" x14ac:dyDescent="0.3">
      <c r="A27" s="21" t="s">
        <v>27</v>
      </c>
      <c r="B27" s="25" t="s">
        <v>28</v>
      </c>
      <c r="C27" s="23" t="s">
        <v>12</v>
      </c>
      <c r="D27" s="24">
        <f>D25-D26</f>
        <v>0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ht="22.5" hidden="1" x14ac:dyDescent="0.3">
      <c r="A28" s="21" t="s">
        <v>29</v>
      </c>
      <c r="B28" s="25" t="s">
        <v>30</v>
      </c>
      <c r="C28" s="23" t="s">
        <v>12</v>
      </c>
      <c r="D28" s="24">
        <v>0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ht="22.5" hidden="1" x14ac:dyDescent="0.3">
      <c r="A29" s="21" t="s">
        <v>31</v>
      </c>
      <c r="B29" s="25" t="s">
        <v>32</v>
      </c>
      <c r="C29" s="23" t="s">
        <v>12</v>
      </c>
      <c r="D29" s="24">
        <f>D27</f>
        <v>0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ht="22.5" x14ac:dyDescent="0.3">
      <c r="A30" s="21" t="s">
        <v>33</v>
      </c>
      <c r="B30" s="25" t="s">
        <v>34</v>
      </c>
      <c r="C30" s="23" t="s">
        <v>12</v>
      </c>
      <c r="D30" s="24">
        <v>0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24" customHeight="1" x14ac:dyDescent="0.3">
      <c r="A31" s="21" t="s">
        <v>35</v>
      </c>
      <c r="B31" s="27" t="s">
        <v>36</v>
      </c>
      <c r="C31" s="23" t="s">
        <v>12</v>
      </c>
      <c r="D31" s="28">
        <v>0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22.5" x14ac:dyDescent="0.3">
      <c r="A32" s="21" t="s">
        <v>37</v>
      </c>
      <c r="B32" s="25" t="s">
        <v>38</v>
      </c>
      <c r="C32" s="23" t="s">
        <v>12</v>
      </c>
      <c r="D32" s="24">
        <v>0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22.5" hidden="1" x14ac:dyDescent="0.3">
      <c r="A33" s="21" t="s">
        <v>39</v>
      </c>
      <c r="B33" s="25" t="s">
        <v>40</v>
      </c>
      <c r="C33" s="23" t="s">
        <v>12</v>
      </c>
      <c r="D33" s="24">
        <v>0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ht="22.5" hidden="1" x14ac:dyDescent="0.3">
      <c r="A34" s="21" t="s">
        <v>41</v>
      </c>
      <c r="B34" s="25" t="s">
        <v>42</v>
      </c>
      <c r="C34" s="23" t="s">
        <v>12</v>
      </c>
      <c r="D34" s="24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ht="22.5" hidden="1" x14ac:dyDescent="0.3">
      <c r="A35" s="21" t="s">
        <v>43</v>
      </c>
      <c r="B35" s="25" t="s">
        <v>44</v>
      </c>
      <c r="C35" s="23" t="s">
        <v>12</v>
      </c>
      <c r="D35" s="24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ht="22.5" x14ac:dyDescent="0.3">
      <c r="A36" s="21" t="s">
        <v>45</v>
      </c>
      <c r="B36" s="25" t="s">
        <v>46</v>
      </c>
      <c r="C36" s="23" t="s">
        <v>12</v>
      </c>
      <c r="D36" s="24">
        <v>9.02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ht="21.75" customHeight="1" x14ac:dyDescent="0.3">
      <c r="A37" s="21" t="s">
        <v>47</v>
      </c>
      <c r="B37" s="27" t="s">
        <v>48</v>
      </c>
      <c r="C37" s="23" t="s">
        <v>12</v>
      </c>
      <c r="D37" s="28">
        <v>0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ht="22.5" hidden="1" x14ac:dyDescent="0.3">
      <c r="A38" s="21" t="s">
        <v>49</v>
      </c>
      <c r="B38" s="25" t="s">
        <v>50</v>
      </c>
      <c r="C38" s="23" t="s">
        <v>12</v>
      </c>
      <c r="D38" s="24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ht="22.5" hidden="1" x14ac:dyDescent="0.3">
      <c r="A39" s="21" t="s">
        <v>51</v>
      </c>
      <c r="B39" s="25" t="s">
        <v>52</v>
      </c>
      <c r="C39" s="23" t="s">
        <v>12</v>
      </c>
      <c r="D39" s="24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ht="22.5" hidden="1" x14ac:dyDescent="0.3">
      <c r="A40" s="21" t="s">
        <v>53</v>
      </c>
      <c r="B40" s="25" t="s">
        <v>54</v>
      </c>
      <c r="C40" s="23" t="s">
        <v>12</v>
      </c>
      <c r="D40" s="24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ht="22.5" x14ac:dyDescent="0.3">
      <c r="A41" s="21" t="s">
        <v>55</v>
      </c>
      <c r="B41" s="25" t="s">
        <v>56</v>
      </c>
      <c r="C41" s="23" t="s">
        <v>12</v>
      </c>
      <c r="D41" s="24">
        <f>D25-D26</f>
        <v>0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ht="22.5" x14ac:dyDescent="0.3">
      <c r="A42" s="21" t="s">
        <v>57</v>
      </c>
      <c r="B42" s="25" t="s">
        <v>58</v>
      </c>
      <c r="C42" s="23" t="s">
        <v>12</v>
      </c>
      <c r="D42" s="24">
        <v>9.02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ht="39" customHeight="1" x14ac:dyDescent="0.3">
      <c r="A43" s="21" t="s">
        <v>59</v>
      </c>
      <c r="B43" s="27" t="s">
        <v>60</v>
      </c>
      <c r="C43" s="23" t="s">
        <v>12</v>
      </c>
      <c r="D43" s="24">
        <v>0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ht="22.5" hidden="1" x14ac:dyDescent="0.3">
      <c r="A44" s="21" t="s">
        <v>61</v>
      </c>
      <c r="B44" s="25" t="s">
        <v>62</v>
      </c>
      <c r="C44" s="23" t="s">
        <v>12</v>
      </c>
      <c r="D44" s="24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ht="22.5" hidden="1" x14ac:dyDescent="0.3">
      <c r="A45" s="21" t="s">
        <v>63</v>
      </c>
      <c r="B45" s="25" t="s">
        <v>64</v>
      </c>
      <c r="C45" s="23" t="s">
        <v>12</v>
      </c>
      <c r="D45" s="24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 ht="24" customHeight="1" x14ac:dyDescent="0.3">
      <c r="A46" s="21" t="s">
        <v>65</v>
      </c>
      <c r="B46" s="27" t="s">
        <v>66</v>
      </c>
      <c r="C46" s="23" t="s">
        <v>12</v>
      </c>
      <c r="D46" s="28">
        <v>0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</row>
    <row r="47" spans="1:18" ht="20.25" customHeight="1" x14ac:dyDescent="0.3">
      <c r="A47" s="29"/>
      <c r="B47" s="27" t="s">
        <v>17</v>
      </c>
      <c r="C47" s="23"/>
      <c r="D47" s="28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1:18" ht="24" customHeight="1" x14ac:dyDescent="0.3">
      <c r="A48" s="29" t="s">
        <v>67</v>
      </c>
      <c r="B48" s="27" t="s">
        <v>68</v>
      </c>
      <c r="C48" s="23" t="s">
        <v>12</v>
      </c>
      <c r="D48" s="28">
        <f>741.42-9.02</f>
        <v>732.4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1:18" ht="22.5" x14ac:dyDescent="0.3">
      <c r="A49" s="21">
        <v>2</v>
      </c>
      <c r="B49" s="25" t="s">
        <v>69</v>
      </c>
      <c r="C49" s="23" t="s">
        <v>12</v>
      </c>
      <c r="D49" s="24">
        <f>D22</f>
        <v>741.42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</row>
    <row r="50" spans="1:18" ht="22.5" x14ac:dyDescent="0.3">
      <c r="A50" s="21" t="s">
        <v>70</v>
      </c>
      <c r="B50" s="25" t="s">
        <v>71</v>
      </c>
      <c r="C50" s="23" t="s">
        <v>12</v>
      </c>
      <c r="D50" s="24">
        <v>0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</row>
    <row r="51" spans="1:18" ht="22.5" x14ac:dyDescent="0.3">
      <c r="A51" s="21" t="s">
        <v>72</v>
      </c>
      <c r="B51" s="25" t="s">
        <v>73</v>
      </c>
      <c r="C51" s="23" t="s">
        <v>12</v>
      </c>
      <c r="D51" s="24">
        <f>D49</f>
        <v>741.42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1:18" ht="18.75" x14ac:dyDescent="0.3">
      <c r="A52" s="29"/>
      <c r="B52" s="27" t="s">
        <v>17</v>
      </c>
      <c r="C52" s="23"/>
      <c r="D52" s="24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1:18" ht="24" customHeight="1" x14ac:dyDescent="0.3">
      <c r="A53" s="29" t="s">
        <v>74</v>
      </c>
      <c r="B53" s="27" t="s">
        <v>75</v>
      </c>
      <c r="C53" s="23" t="s">
        <v>12</v>
      </c>
      <c r="D53" s="24">
        <v>0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1:18" ht="20.25" customHeight="1" x14ac:dyDescent="0.3">
      <c r="A54" s="21">
        <v>3</v>
      </c>
      <c r="B54" s="27" t="s">
        <v>76</v>
      </c>
      <c r="C54" s="23" t="s">
        <v>12</v>
      </c>
      <c r="D54" s="28">
        <v>0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ht="22.5" hidden="1" x14ac:dyDescent="0.3">
      <c r="A55" s="21" t="s">
        <v>77</v>
      </c>
      <c r="B55" s="25" t="s">
        <v>78</v>
      </c>
      <c r="C55" s="23" t="s">
        <v>12</v>
      </c>
      <c r="D55" s="24">
        <v>0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1:18" ht="37.5" hidden="1" x14ac:dyDescent="0.3">
      <c r="A56" s="21" t="s">
        <v>79</v>
      </c>
      <c r="B56" s="27" t="s">
        <v>80</v>
      </c>
      <c r="C56" s="23" t="s">
        <v>12</v>
      </c>
      <c r="D56" s="28">
        <v>0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1:18" ht="22.5" x14ac:dyDescent="0.3">
      <c r="A57" s="21">
        <v>4</v>
      </c>
      <c r="B57" s="25" t="s">
        <v>81</v>
      </c>
      <c r="C57" s="23" t="s">
        <v>12</v>
      </c>
      <c r="D57" s="24">
        <v>0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1:18" ht="18.75" hidden="1" x14ac:dyDescent="0.3">
      <c r="A58" s="21"/>
      <c r="B58" s="27" t="s">
        <v>82</v>
      </c>
      <c r="C58" s="23"/>
      <c r="D58" s="24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1:18" ht="22.5" hidden="1" x14ac:dyDescent="0.3">
      <c r="A59" s="21"/>
      <c r="B59" s="25" t="s">
        <v>83</v>
      </c>
      <c r="C59" s="23" t="s">
        <v>12</v>
      </c>
      <c r="D59" s="24">
        <v>0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spans="1:18" ht="24.75" customHeight="1" thickBot="1" x14ac:dyDescent="0.3">
      <c r="A60" s="30">
        <v>5</v>
      </c>
      <c r="B60" s="31" t="s">
        <v>84</v>
      </c>
      <c r="C60" s="32" t="s">
        <v>85</v>
      </c>
      <c r="D60" s="33" t="s">
        <v>86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1:18" ht="19.5" thickBot="1" x14ac:dyDescent="0.35">
      <c r="A61" s="34"/>
      <c r="B61" s="34" t="s">
        <v>17</v>
      </c>
      <c r="C61" s="34"/>
      <c r="D61" s="35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1:18" ht="26.25" customHeight="1" x14ac:dyDescent="0.25">
      <c r="A62" s="36" t="s">
        <v>87</v>
      </c>
      <c r="B62" s="37" t="s">
        <v>88</v>
      </c>
      <c r="C62" s="38" t="s">
        <v>89</v>
      </c>
      <c r="D62" s="39">
        <v>0</v>
      </c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1:18" ht="41.25" customHeight="1" x14ac:dyDescent="0.25">
      <c r="A63" s="40" t="s">
        <v>90</v>
      </c>
      <c r="B63" s="41" t="s">
        <v>91</v>
      </c>
      <c r="C63" s="42" t="s">
        <v>89</v>
      </c>
      <c r="D63" s="43">
        <v>0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1:18" ht="22.5" customHeight="1" x14ac:dyDescent="0.25">
      <c r="A64" s="40" t="s">
        <v>92</v>
      </c>
      <c r="B64" s="44" t="s">
        <v>93</v>
      </c>
      <c r="C64" s="42" t="s">
        <v>94</v>
      </c>
      <c r="D64" s="43">
        <v>470.80200000000002</v>
      </c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1:18" ht="21" hidden="1" customHeight="1" x14ac:dyDescent="0.25">
      <c r="A65" s="40"/>
      <c r="B65" s="44"/>
      <c r="C65" s="42" t="s">
        <v>94</v>
      </c>
      <c r="D65" s="43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ht="21" hidden="1" customHeight="1" x14ac:dyDescent="0.25">
      <c r="A66" s="40"/>
      <c r="B66" s="44"/>
      <c r="C66" s="42" t="s">
        <v>94</v>
      </c>
      <c r="D66" s="43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1:18" ht="63" customHeight="1" x14ac:dyDescent="0.25">
      <c r="A67" s="40" t="s">
        <v>95</v>
      </c>
      <c r="B67" s="44" t="s">
        <v>96</v>
      </c>
      <c r="C67" s="42" t="s">
        <v>97</v>
      </c>
      <c r="D67" s="45">
        <v>0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1:18" ht="66" customHeight="1" thickBot="1" x14ac:dyDescent="0.3">
      <c r="A68" s="46">
        <v>5</v>
      </c>
      <c r="B68" s="47" t="s">
        <v>98</v>
      </c>
      <c r="C68" s="48" t="s">
        <v>97</v>
      </c>
      <c r="D68" s="49">
        <f>D64/D12</f>
        <v>0.63500040462895535</v>
      </c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1:18" x14ac:dyDescent="0.25">
      <c r="D69" s="50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1:18" x14ac:dyDescent="0.25">
      <c r="D70" s="50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1:18" x14ac:dyDescent="0.25">
      <c r="D71" s="50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1:18" x14ac:dyDescent="0.25">
      <c r="D72" s="50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1:18" x14ac:dyDescent="0.25">
      <c r="D73" s="50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1:18" x14ac:dyDescent="0.25">
      <c r="D74" s="50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1:18" x14ac:dyDescent="0.25">
      <c r="D75" s="50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</sheetData>
  <mergeCells count="9">
    <mergeCell ref="C1:D1"/>
    <mergeCell ref="C2:D2"/>
    <mergeCell ref="C3:D3"/>
    <mergeCell ref="C4:D4"/>
    <mergeCell ref="B6:D6"/>
    <mergeCell ref="A8:A9"/>
    <mergeCell ref="B8:B9"/>
    <mergeCell ref="C8:C9"/>
    <mergeCell ref="D8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Иванова</cp:lastModifiedBy>
  <dcterms:created xsi:type="dcterms:W3CDTF">2014-12-30T06:35:52Z</dcterms:created>
  <dcterms:modified xsi:type="dcterms:W3CDTF">2014-12-30T06:37:01Z</dcterms:modified>
</cp:coreProperties>
</file>