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\ф23">#REF!</definedName>
    <definedName name="___" localSheetId="0">'[1]7'!$B$25</definedName>
    <definedName name="___" localSheetId="1">'[2]7'!$B$25</definedName>
    <definedName name="___">'[3]7'!$B$25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>#REF!</definedName>
    <definedName name="____A1">#REF!</definedName>
    <definedName name="____A100000">#REF!</definedName>
    <definedName name="____A1000000">#REF!</definedName>
    <definedName name="____cur1">'[4]#ССЫЛКА'!$Q$2</definedName>
    <definedName name="____FOT1">'[5]ФОТ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'[4]#ССЫЛКА'!$Q$2</definedName>
    <definedName name="___FOT1">'[5]ФОТ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[6]ЦЕНА!#REF!</definedName>
    <definedName name="__a02" localSheetId="0">#REF!</definedName>
    <definedName name="__a02" localSheetId="1">#REF!</definedName>
    <definedName name="__a02">#REF!</definedName>
    <definedName name="__A1" localSheetId="1">#REF!</definedName>
    <definedName name="__A1">#REF!</definedName>
    <definedName name="__A100000">#REF!</definedName>
    <definedName name="__A1000000">#REF!</definedName>
    <definedName name="__cur1">'[7]#ССЫЛКА'!$Q$2</definedName>
    <definedName name="__FOT1">'[5]ФОТ по месяцам'!$D$5:$D$41</definedName>
    <definedName name="__FY1" localSheetId="0">[8]!__FY1</definedName>
    <definedName name="__FY1" localSheetId="1">[8]!__FY1</definedName>
    <definedName name="__FY1">[9]!__FY1</definedName>
    <definedName name="__gf2" localSheetId="0">#REF!</definedName>
    <definedName name="__gf2" localSheetId="1">#REF!</definedName>
    <definedName name="__gf2">#REF!</definedName>
    <definedName name="__M8" localSheetId="0">[8]!__M8</definedName>
    <definedName name="__M8" localSheetId="1">[8]!__M8</definedName>
    <definedName name="__M8">[9]!__M8</definedName>
    <definedName name="__M9" localSheetId="0">[8]!__M9</definedName>
    <definedName name="__M9" localSheetId="1">[8]!__M9</definedName>
    <definedName name="__M9">[9]!__M9</definedName>
    <definedName name="__mm1" localSheetId="0">[10]ПРОГНОЗ_1!#REF!</definedName>
    <definedName name="__mm1" localSheetId="1">[11]ПРОГНОЗ_1!#REF!</definedName>
    <definedName name="__mm1">[12]ПРОГНОЗ_1!#REF!</definedName>
    <definedName name="__mmm89" localSheetId="0">#REF!</definedName>
    <definedName name="__mmm89" localSheetId="1">#REF!</definedName>
    <definedName name="__mmm89">#REF!</definedName>
    <definedName name="__mn5">'[13]BCS APP CR'!$E$24</definedName>
    <definedName name="__Ob1" localSheetId="0">#REF!</definedName>
    <definedName name="__Ob1" localSheetId="1">#REF!</definedName>
    <definedName name="__Ob1">#REF!</definedName>
    <definedName name="__q11" localSheetId="0">[8]!__q11</definedName>
    <definedName name="__q11" localSheetId="1">[8]!__q11</definedName>
    <definedName name="__q11">[9]!__q11</definedName>
    <definedName name="__q15" localSheetId="0">[8]!__q15</definedName>
    <definedName name="__q15" localSheetId="1">[8]!__q15</definedName>
    <definedName name="__q15">[9]!__q15</definedName>
    <definedName name="__q17" localSheetId="0">[8]!__q17</definedName>
    <definedName name="__q17" localSheetId="1">[8]!__q17</definedName>
    <definedName name="__q17">[9]!__q17</definedName>
    <definedName name="__q2" localSheetId="0">[8]!__q2</definedName>
    <definedName name="__q2" localSheetId="1">[8]!__q2</definedName>
    <definedName name="__q2">[9]!__q2</definedName>
    <definedName name="__q3" localSheetId="0">[8]!__q3</definedName>
    <definedName name="__q3" localSheetId="1">[8]!__q3</definedName>
    <definedName name="__q3">[9]!__q3</definedName>
    <definedName name="__q4" localSheetId="0">[8]!__q4</definedName>
    <definedName name="__q4" localSheetId="1">[8]!__q4</definedName>
    <definedName name="__q4">[9]!__q4</definedName>
    <definedName name="__q5" localSheetId="0">[8]!__q5</definedName>
    <definedName name="__q5" localSheetId="1">[8]!__q5</definedName>
    <definedName name="__q5">[9]!__q5</definedName>
    <definedName name="__q6" localSheetId="0">[8]!__q6</definedName>
    <definedName name="__q6" localSheetId="1">[8]!__q6</definedName>
    <definedName name="__q6">[9]!__q6</definedName>
    <definedName name="__q7" localSheetId="0">[8]!__q7</definedName>
    <definedName name="__q7" localSheetId="1">[8]!__q7</definedName>
    <definedName name="__q7">[9]!__q7</definedName>
    <definedName name="__q8" localSheetId="0">[8]!__q8</definedName>
    <definedName name="__q8" localSheetId="1">[8]!__q8</definedName>
    <definedName name="__q8">[9]!__q8</definedName>
    <definedName name="__q9" localSheetId="0">[8]!__q9</definedName>
    <definedName name="__q9" localSheetId="1">[8]!__q9</definedName>
    <definedName name="__q9">[9]!__q9</definedName>
    <definedName name="__qwe1" localSheetId="0">#REF!</definedName>
    <definedName name="__qwe1" localSheetId="1">#REF!</definedName>
    <definedName name="__qwe1">#REF!</definedName>
    <definedName name="__qwe123" localSheetId="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'[14]APP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>#REF!</definedName>
    <definedName name="__TAX2">#REF!</definedName>
    <definedName name="__TAX3">#REF!</definedName>
    <definedName name="_1.Телевизоры">'[15]Общие продажи'!#REF!</definedName>
    <definedName name="_10.УСЛУГИ">'[15]Общие продажи'!#REF!</definedName>
    <definedName name="_11.1.ТВ21">'[15]Общие продажи'!#REF!</definedName>
    <definedName name="_11.2.ТВ21">'[15]Общие продажи'!#REF!</definedName>
    <definedName name="_11.3.ТВ20">'[15]Общие продажи'!#REF!</definedName>
    <definedName name="_11.4.ТВ14">'[15]Общие продажи'!#REF!</definedName>
    <definedName name="_11.5ТВэлитные">'[15]Общие продажи'!#REF!</definedName>
    <definedName name="_11.6АвтоТВ">'[15]Общие продажи'!#REF!</definedName>
    <definedName name="_11.СКИДКИ">'[15]Общие продажи'!#REF!</definedName>
    <definedName name="_12.НЕИЗВ.ТОВАР">'[15]Общие продажи'!#REF!</definedName>
    <definedName name="_2.Видео">'[15]Общие продажи'!#REF!</definedName>
    <definedName name="_22.5.Видеомагн.">'[15]Общие продажи'!#REF!</definedName>
    <definedName name="_22.6.Видеопл.пиш">'[15]Общие продажи'!#REF!</definedName>
    <definedName name="_22.7.Bидеопл.неп">'[15]Общие продажи'!#REF!</definedName>
    <definedName name="_22.8.Bидеокамеры">'[15]Общие продажи'!#REF!</definedName>
    <definedName name="_3.Аудио">'[15]Общие продажи'!#REF!</definedName>
    <definedName name="_3AУДИОMAГНЛ">'[15]Общие продажи'!#REF!</definedName>
    <definedName name="_3MУЗ.ЦЕНТРЫ">'[15]Общие продажи'!#REF!</definedName>
    <definedName name="_3WALKMAN">'[15]Общие продажи'!#REF!</definedName>
    <definedName name="_3Наушники">'[15]Общие продажи'!#REF!</definedName>
    <definedName name="_4.HiFisystem">'[15]Общие продажи'!#REF!</definedName>
    <definedName name="_44.1.Technics">'[15]Общие продажи'!#REF!</definedName>
    <definedName name="_44.10.Yamaha">'[15]Общие продажи'!#REF!</definedName>
    <definedName name="_44.11.Pioneer">'[15]Общие продажи'!#REF!</definedName>
    <definedName name="_44.15.Infinity">'[15]Общие продажи'!#REF!</definedName>
    <definedName name="_44.19.Canton">'[15]Общие продажи'!#REF!</definedName>
    <definedName name="_44.2.Sony">'[15]Общие продажи'!#REF!</definedName>
    <definedName name="_44.21.Paradigm">'[15]Общие продажи'!#REF!</definedName>
    <definedName name="_44.23MBQuart">'[15]Общие продажи'!#REF!</definedName>
    <definedName name="_44.24Tannoy">'[15]Общие продажи'!#REF!</definedName>
    <definedName name="_44.25Mission">'[15]Общие продажи'!#REF!</definedName>
    <definedName name="_44.26HFстойки">'[15]Общие продажи'!#REF!</definedName>
    <definedName name="_44.27HFкомпон.">'[15]Общие продажи'!#REF!</definedName>
    <definedName name="_44.29Проекторы">'[15]Общие продажи'!#REF!</definedName>
    <definedName name="_44.31DVDVidCD">'[15]Общие продажи'!#REF!</definedName>
    <definedName name="_44.34Aud.Selec.">'[15]Общие продажи'!#REF!</definedName>
    <definedName name="_44.35Уцен.товар">'[15]Общие продажи'!#REF!</definedName>
    <definedName name="_44.4.JBL">'[15]Общие продажи'!#REF!</definedName>
    <definedName name="_44.5.Denon">'[15]Общие продажи'!#REF!</definedName>
    <definedName name="_44.8.Marantz">'[15]Общие продажи'!#REF!</definedName>
    <definedName name="_44.9.Jamo">'[15]Общие продажи'!#REF!</definedName>
    <definedName name="_5.ABТОAУДИО">'[15]Общие продажи'!#REF!</definedName>
    <definedName name="_55.1.Panasonic">'[15]Общие продажи'!#REF!</definedName>
    <definedName name="_55.11.Проее">'[15]Общие продажи'!#REF!</definedName>
    <definedName name="_55.12JBL">'[15]Общие продажи'!#REF!</definedName>
    <definedName name="_55.15Infinity">'[15]Общие продажи'!#REF!</definedName>
    <definedName name="_55.2.Sony">'[15]Общие продажи'!#REF!</definedName>
    <definedName name="_55.22Авт.антены">'[15]Общие продажи'!#REF!</definedName>
    <definedName name="_55.23LG">'[15]Общие продажи'!#REF!</definedName>
    <definedName name="_55.24АВТОПРОЕЕ">'[15]Общие продажи'!#REF!</definedName>
    <definedName name="_55.26Aiwa">'[15]Общие продажи'!#REF!</definedName>
    <definedName name="_55.3.Alpine">'[15]Общие продажи'!#REF!</definedName>
    <definedName name="_55.5.Pioneer">'[15]Общие продажи'!#REF!</definedName>
    <definedName name="_55.6.Blaupunct">'[15]Общие продажи'!#REF!</definedName>
    <definedName name="_55.7.Kenwood">'[15]Общие продажи'!#REF!</definedName>
    <definedName name="_55.9.Clarion">'[15]Общие продажи'!#REF!</definedName>
    <definedName name="_5Автокомпоненты">'[15]Общие продажи'!#REF!</definedName>
    <definedName name="_6.ТЕЛЕФОНЫ">'[15]Общие продажи'!#REF!</definedName>
    <definedName name="_66.1.ПР.ТЕЛЕФОНЫ">'[15]Общие продажи'!#REF!</definedName>
    <definedName name="_66.2.ТЕЛЕФОНЫPanas.">'[15]Общие продажи'!#REF!</definedName>
    <definedName name="_7.БЫТ.ТЕХНИКА">'[15]Общие продажи'!#REF!</definedName>
    <definedName name="_77.1.PANASONIC">'[15]Общие продажи'!#REF!</definedName>
    <definedName name="_77.10.INDESITARISTON">'[15]Общие продажи'!#REF!</definedName>
    <definedName name="_77.12.BRAUN">'[15]Общие продажи'!#REF!</definedName>
    <definedName name="_77.14.BROTHER">'[15]Общие продажи'!#REF!</definedName>
    <definedName name="_77.15.ZANUSSI">'[15]Общие продажи'!#REF!</definedName>
    <definedName name="_77.16.GoldStar">'[15]Общие продажи'!#REF!</definedName>
    <definedName name="_77.17.THOMAS">'[15]Общие продажи'!#REF!</definedName>
    <definedName name="_77.19.Проая">'[15]Общие продажи'!#REF!</definedName>
    <definedName name="_77.2.SHARP">'[15]Общие продажи'!#REF!</definedName>
    <definedName name="_77.20.MOULINEX">'[15]Общие продажи'!#REF!</definedName>
    <definedName name="_77.21.BOSCHSIEM">'[15]Общие продажи'!#REF!</definedName>
    <definedName name="_77.24KRUPS">'[15]Общие продажи'!#REF!</definedName>
    <definedName name="_77.25VESTFROST">'[15]Общие продажи'!#REF!</definedName>
    <definedName name="_77.30FUNAI">'[15]Общие продажи'!#REF!</definedName>
    <definedName name="_77.31DAEWOO">'[15]Общие продажи'!#REF!</definedName>
    <definedName name="_77.32ELECTROLUX">'[15]Общие продажи'!#REF!</definedName>
    <definedName name="_77.33VAXGALAXY">'[15]Общие продажи'!#REF!</definedName>
    <definedName name="_77.34HITACHI">'[15]Общие продажи'!#REF!</definedName>
    <definedName name="_77.35ПОСУДА">'[15]Общие продажи'!#REF!</definedName>
    <definedName name="_77.37Rosenlew">'[15]Общие продажи'!#REF!</definedName>
    <definedName name="_77.4.ROWENTA">'[15]Общие продажи'!#REF!</definedName>
    <definedName name="_77.40Кондицион.">'[15]Общие продажи'!#REF!</definedName>
    <definedName name="_77.41Моющ.срва">'[15]Общие продажи'!#REF!</definedName>
    <definedName name="_77.42Фильт.вод.">'[15]Общие продажи'!#REF!</definedName>
    <definedName name="_77.44Elica">'[15]Общие продажи'!#REF!</definedName>
    <definedName name="_77.46AEG">'[15]Общие продажи'!#REF!</definedName>
    <definedName name="_77.47Liebherr">'[15]Общие продажи'!#REF!</definedName>
    <definedName name="_77.48Soehnle">'[15]Общие продажи'!#REF!</definedName>
    <definedName name="_77.49Binatone">'[15]Общие продажи'!#REF!</definedName>
    <definedName name="_77.5.SAMSUNG">'[15]Общие продажи'!#REF!</definedName>
    <definedName name="_77.50FOX">'[15]Общие продажи'!#REF!</definedName>
    <definedName name="_77.6.TEFAL">'[15]Общие продажи'!#REF!</definedName>
    <definedName name="_77.7.SUPRA">'[15]Общие продажи'!#REF!</definedName>
    <definedName name="_77.8.PHILIPS">'[15]Общие продажи'!#REF!</definedName>
    <definedName name="_77.9.CANDY">'[15]Общие продажи'!#REF!</definedName>
    <definedName name="_8.ПРОЕЕ">'[15]Общие продажи'!#REF!</definedName>
    <definedName name="_80110.11Тов.дост">'[15]Общие продажи'!#REF!</definedName>
    <definedName name="_80110.14Подкл.БТ">'[15]Общие продажи'!#REF!</definedName>
    <definedName name="_802Скидка">'[15]Общие продажи'!#REF!</definedName>
    <definedName name="_88.1.Фототехника">'[15]Общие продажи'!#REF!</definedName>
    <definedName name="_88.10.Бат.акк.">'[15]Общие продажи'!#REF!</definedName>
    <definedName name="_88.11.Кейсысум.ехлы">'[15]Общие продажи'!#REF!</definedName>
    <definedName name="_88.12.Пульты">'[15]Общие продажи'!#REF!</definedName>
    <definedName name="_88.13.Кабеляшну">'[15]Общие продажи'!#REF!</definedName>
    <definedName name="_88.14.CaseLogicLL">'[15]Общие продажи'!#REF!</definedName>
    <definedName name="_88.15.Кассетыдиски">'[15]Общие продажи'!#REF!</definedName>
    <definedName name="_88.17.Реклама">'[15]Общие продажи'!#REF!</definedName>
    <definedName name="_88.18асы">'[15]Общие продажи'!#REF!</definedName>
    <definedName name="_88.2.Оргтехника">'[15]Общие продажи'!#REF!</definedName>
    <definedName name="_88.5.Стендыподставки">'[15]Общие продажи'!#REF!</definedName>
    <definedName name="_88.6.Игры">'[15]Общие продажи'!#REF!</definedName>
    <definedName name="_88.7.Микрофоны">'[15]Общие продажи'!#REF!</definedName>
    <definedName name="_88.8.Антенны">'[15]Общие продажи'!#REF!</definedName>
    <definedName name="_88.9.Адапт.акк.">'[15]Общие продажи'!#REF!</definedName>
    <definedName name="_8DVDLDHiFiк">'[15]Общие продажи'!#REF!</definedName>
    <definedName name="_8Канц.товары">'[15]Общие продажи'!#REF!</definedName>
    <definedName name="_9.Компьютеры">'[15]Общие продажи'!#REF!</definedName>
    <definedName name="_90212.3Быт.Техник">'[15]Общие продажи'!#REF!</definedName>
    <definedName name="_9Вводвывод">'[15]Общие продажи'!#REF!</definedName>
    <definedName name="_9Готовыерешения">'[15]Общие продажи'!#REF!</definedName>
    <definedName name="_9Игры">'[15]Общие продажи'!#REF!</definedName>
    <definedName name="_9Кабеляперходн.">'[15]Общие продажи'!#REF!</definedName>
    <definedName name="_9Комп.мебель">'[15]Общие продажи'!#REF!</definedName>
    <definedName name="_9Комплектующие">'[15]Общие продажи'!#REF!</definedName>
    <definedName name="_9Мониторы">'[15]Общие продажи'!#REF!</definedName>
    <definedName name="_9Мультимедиа">'[15]Общие продажи'!#REF!</definedName>
    <definedName name="_9Оргтехника">'[15]Общие продажи'!#REF!</definedName>
    <definedName name="_9ПО">'[15]Общие продажи'!#REF!</definedName>
    <definedName name="_9Разное">'[15]Общие продажи'!#REF!</definedName>
    <definedName name="_9Расх.мат.оргтех">'[15]Общие продажи'!#REF!</definedName>
    <definedName name="_9Расх.материалы">'[15]Общие продажи'!#REF!</definedName>
    <definedName name="_9Услуги">'[15]Общие продажи'!#REF!</definedName>
    <definedName name="_a02" localSheetId="0">#REF!</definedName>
    <definedName name="_a02" localSheetId="1">#REF!</definedName>
    <definedName name="_a02">#REF!</definedName>
    <definedName name="_A1" localSheetId="1">#REF!</definedName>
    <definedName name="_A1">#REF!</definedName>
    <definedName name="_A100000">#REF!</definedName>
    <definedName name="_A1000000">#REF!</definedName>
    <definedName name="_cur1">'[16]#ССЫЛКА'!$Q$2</definedName>
    <definedName name="_def1999" localSheetId="0">'[17]1999-veca'!#REF!</definedName>
    <definedName name="_def1999" localSheetId="1">'[18]1999-veca'!#REF!</definedName>
    <definedName name="_def1999">'[19]1999-veca'!#REF!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1">#REF!</definedName>
    <definedName name="_def2001г">#REF!</definedName>
    <definedName name="_def2002г" localSheetId="1">#REF!</definedName>
    <definedName name="_def2002г">#REF!</definedName>
    <definedName name="_FOT1">'[5]ФОТ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1">#REF!</definedName>
    <definedName name="_inf2000">#REF!</definedName>
    <definedName name="_inf2001" localSheetId="1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'[13]BCS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'[14]APP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>#REF!</definedName>
    <definedName name="_TAX2">#REF!</definedName>
    <definedName name="_TAX3">#REF!</definedName>
    <definedName name="_л4604" localSheetId="0">[20]киев!#REF!</definedName>
    <definedName name="_л4604" localSheetId="1">[21]киев!#REF!</definedName>
    <definedName name="_л4604">[22]киев!#REF!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1">#REF!</definedName>
    <definedName name="a02new">#REF!</definedName>
    <definedName name="a04t" localSheetId="1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'[23]Продажи реальные и прогноз 20 л'!$E$47</definedName>
    <definedName name="AccessDatabase" hidden="1">"C:\Мои документы\НоваяОборотка.mdb"</definedName>
    <definedName name="ActualPE" localSheetId="0">'[24]Dairy Precedents'!#REF!</definedName>
    <definedName name="ActualPE" localSheetId="1">'[24]Dairy Precedents'!#REF!</definedName>
    <definedName name="ActualPE">'[24]Dairy Precedents'!#REF!</definedName>
    <definedName name="advertaxrate" localSheetId="0">[25]Справочно!#REF!</definedName>
    <definedName name="advertaxrate" localSheetId="1">[25]Справочно!#REF!</definedName>
    <definedName name="advertaxrate">[25]Справочно!#REF!</definedName>
    <definedName name="al">'[26]0_33'!$E$43</definedName>
    <definedName name="AmoncostofSales">[25]Справочно!$B$18</definedName>
    <definedName name="AmonGA">[25]Справочно!$B$20</definedName>
    <definedName name="AmonLeasedEquip">[25]Справочно!$B$21</definedName>
    <definedName name="AmonSD">[25]Справочно!$B$19</definedName>
    <definedName name="AN" localSheetId="0">[8]!AN</definedName>
    <definedName name="AN" localSheetId="1">[8]!AN</definedName>
    <definedName name="AN">[9]!AN</definedName>
    <definedName name="ANLAGE_III">[27]Anlagevermögen!$A$1:$Z$29</definedName>
    <definedName name="anscount" hidden="1">1</definedName>
    <definedName name="arpu" localSheetId="0">'[28]Input-Moscow'!#REF!</definedName>
    <definedName name="arpu" localSheetId="1">'[28]Input-Moscow'!#REF!</definedName>
    <definedName name="arpu">'[28]Input-Moscow'!#REF!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'[29]продажи (н)'!$B$2</definedName>
    <definedName name="B_FIO" localSheetId="0">[30]Титульный!$F$32</definedName>
    <definedName name="B_FIO" localSheetId="1">[30]Титульный!$F$32</definedName>
    <definedName name="B_FIO">[31]Титульный!$F$32</definedName>
    <definedName name="B_POST" localSheetId="0">[30]Титульный!$F$33</definedName>
    <definedName name="B_POST" localSheetId="1">[30]Титульный!$F$33</definedName>
    <definedName name="B_POST">[31]Титульный!$F$33</definedName>
    <definedName name="b1_" localSheetId="0">#REF!</definedName>
    <definedName name="b1_" localSheetId="1">#REF!</definedName>
    <definedName name="b1_">#REF!</definedName>
    <definedName name="b1_2" localSheetId="1">#REF!</definedName>
    <definedName name="b1_2">#REF!</definedName>
    <definedName name="b1_2new" localSheetId="1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'[32]Баланс передача'!$F$13:$O$96</definedName>
    <definedName name="BAL_PR_CALC_AREA">'[32]Баланс производство'!$F$14:$GO$97</definedName>
    <definedName name="balance">[33]!balance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>#REF!</definedName>
    <definedName name="bb">'[23]Продажи реальные и прогноз 20 л'!$F$47</definedName>
    <definedName name="bl">'[26]0_33'!$F$43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0">[8]!cd</definedName>
    <definedName name="cd" localSheetId="1">[8]!cd</definedName>
    <definedName name="cd">[9]!cd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1">#REF!</definedName>
    <definedName name="ChangeInCommonEquity">#REF!</definedName>
    <definedName name="ChangeInDeferredCompensation">#REF!</definedName>
    <definedName name="chel_pen" localSheetId="0">'[28]Input-Moscow'!#REF!</definedName>
    <definedName name="chel_pen" localSheetId="1">'[28]Input-Moscow'!#REF!</definedName>
    <definedName name="chel_pen">'[28]Input-Moscow'!#REF!</definedName>
    <definedName name="client" localSheetId="0">#REF!</definedName>
    <definedName name="client" localSheetId="1">#REF!</definedName>
    <definedName name="client">#REF!</definedName>
    <definedName name="Coeff2">[34]Лист2!$C$12</definedName>
    <definedName name="Coeff3">[34]Лист2!$C$14</definedName>
    <definedName name="Coeff4">[34]Лист2!$C$16</definedName>
    <definedName name="COMPANY" localSheetId="0">[35]Титульный!$F$14</definedName>
    <definedName name="Company">'[36]Macro Assumptions'!$A$1</definedName>
    <definedName name="CompOt" localSheetId="0">[8]!CompOt</definedName>
    <definedName name="CompOt" localSheetId="1">[8]!CompOt</definedName>
    <definedName name="CompOt">[9]!CompOt</definedName>
    <definedName name="CompOt2" localSheetId="0">[8]!CompOt2</definedName>
    <definedName name="CompOt2" localSheetId="1">[8]!CompOt2</definedName>
    <definedName name="CompOt2">[9]!CompOt2</definedName>
    <definedName name="CompRas" localSheetId="0">[8]!CompRas</definedName>
    <definedName name="CompRas" localSheetId="1">[8]!CompRas</definedName>
    <definedName name="CompRas">[9]!CompRas</definedName>
    <definedName name="conflict" localSheetId="0">#REF!</definedName>
    <definedName name="conflict" localSheetId="1">#REF!</definedName>
    <definedName name="conflict">#REF!</definedName>
    <definedName name="conflict1" localSheetId="1">#REF!</definedName>
    <definedName name="conflict1">#REF!</definedName>
    <definedName name="conflict2" localSheetId="1">#REF!</definedName>
    <definedName name="conflict2">#REF!</definedName>
    <definedName name="Consol">[37]!Consol</definedName>
    <definedName name="CONTROL_OR_NOT" localSheetId="0">[38]TSheet!$Z$2:$Z$3</definedName>
    <definedName name="CONTROL_OR_NOT" localSheetId="1">[38]TSheet!$Z$2:$Z$3</definedName>
    <definedName name="CONTROL_OR_NOT">[39]TSheet!$Z$2:$Z$3</definedName>
    <definedName name="CONTROL_OR_NOT_2" localSheetId="0">[38]TSheet!$AA$2:$AA$4</definedName>
    <definedName name="CONTROL_OR_NOT_2" localSheetId="1">[38]TSheet!$AA$2:$AA$4</definedName>
    <definedName name="CONTROL_OR_NOT_2">[39]TSheet!$AA$2:$AA$4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1">#REF!</definedName>
    <definedName name="convprefshares">#REF!</definedName>
    <definedName name="convpricepref" localSheetId="1">#REF!</definedName>
    <definedName name="convpricepref">#REF!</definedName>
    <definedName name="CostOfEquity">#REF!</definedName>
    <definedName name="credits" localSheetId="0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 localSheetId="1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t" localSheetId="0">[8]!ct</definedName>
    <definedName name="ct" localSheetId="1">[8]!ct</definedName>
    <definedName name="ct">[9]!ct</definedName>
    <definedName name="cur">'[7]#ССЫЛКА'!$K$2</definedName>
    <definedName name="Currency" localSheetId="0">[41]Output!#REF!</definedName>
    <definedName name="Currency" localSheetId="1">[41]Output!#REF!</definedName>
    <definedName name="Currency">[41]Output!#REF!</definedName>
    <definedName name="cyp">'[42]FS-97'!$BA$90</definedName>
    <definedName name="D" localSheetId="0">#REF!</definedName>
    <definedName name="D" localSheetId="1">#REF!</definedName>
    <definedName name="D">#REF!</definedName>
    <definedName name="d4602_41" localSheetId="1">#REF!</definedName>
    <definedName name="d4602_41">#REF!</definedName>
    <definedName name="DATA">#REF!</definedName>
    <definedName name="DATE">#REF!</definedName>
    <definedName name="date_displ">#REF!</definedName>
    <definedName name="dbo_PlanForm1" localSheetId="1">#REF!</definedName>
    <definedName name="dbo_PlanForm1">#REF!</definedName>
    <definedName name="DCF_analysis___Standard_model">#REF!</definedName>
    <definedName name="dcf_year">#REF!</definedName>
    <definedName name="dd">'[43]2003'!#REF!</definedName>
    <definedName name="ddd" localSheetId="0">#REF!</definedName>
    <definedName name="ddd" localSheetId="1">[44]ПРОГНОЗ_1!#REF!</definedName>
    <definedName name="ddd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[45]TSheet!$Q$2:$Q$4</definedName>
    <definedName name="DIMENSION_TYPE" localSheetId="1">[46]TSheet!$Q$2:$Q$4</definedName>
    <definedName name="DIMENSION_TYPE">[47]TSheet!$Q$2:$Q$4</definedName>
    <definedName name="DOLL" localSheetId="0">#REF!</definedName>
    <definedName name="DOLL" localSheetId="1">#REF!</definedName>
    <definedName name="DOLL">#REF!</definedName>
    <definedName name="Dollar">'[48]на 2000 год'!$G$2</definedName>
    <definedName name="Down_range" localSheetId="0">#REF!</definedName>
    <definedName name="Down_range" localSheetId="1">#REF!</definedName>
    <definedName name="Down_range">#REF!</definedName>
    <definedName name="DP" localSheetId="0">[49]Титульный!$F$1</definedName>
    <definedName name="DP" localSheetId="1">[49]Титульный!$F$1</definedName>
    <definedName name="DP">[50]Титульный!$F$1</definedName>
    <definedName name="DP_Begin" localSheetId="0">[49]Титульный!$F$23</definedName>
    <definedName name="DP_Begin" localSheetId="1">[38]Титульный!$F$27</definedName>
    <definedName name="DP_Begin">[39]Титульный!$F$27</definedName>
    <definedName name="DP_Period" localSheetId="0">[49]Титульный!$F$24</definedName>
    <definedName name="DP_Period" localSheetId="1">[38]Титульный!$F$28</definedName>
    <definedName name="DP_Period">[39]Титульный!$F$28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>#REF!</definedName>
    <definedName name="dsragh" localSheetId="0">[8]!dsragh</definedName>
    <definedName name="dsragh" localSheetId="1">[8]!dsragh</definedName>
    <definedName name="dsragh">[9]!dsragh</definedName>
    <definedName name="dt20kt10" localSheetId="0">#REF!</definedName>
    <definedName name="dt20kt10" localSheetId="1">#REF!</definedName>
    <definedName name="dt20kt10">#REF!</definedName>
    <definedName name="DURATION" localSheetId="0">[30]Титульный!$F$25</definedName>
    <definedName name="DURATION" localSheetId="1">[30]Титульный!$F$25</definedName>
    <definedName name="DURATION">[31]Титульный!$F$25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1">#REF!</definedName>
    <definedName name="EBITDA_mult3">#REF!</definedName>
    <definedName name="EBITDA_mult5">#REF!</definedName>
    <definedName name="enr">#REF!</definedName>
    <definedName name="Enterprize">[51]Настройка!$A$5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[52]Anlagevermögen!$A$1:$Z$29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[8]!ew</definedName>
    <definedName name="ew" localSheetId="1">[8]!ew</definedName>
    <definedName name="ew">[9]!ew</definedName>
    <definedName name="ewqreq" localSheetId="0">#REF!</definedName>
    <definedName name="ewqreq" localSheetId="1">#REF!</definedName>
    <definedName name="ewqreq">#REF!</definedName>
    <definedName name="Excel_BuiltIn_Database" localSheetId="1">#REF!</definedName>
    <definedName name="Excel_BuiltIn_Database">#REF!</definedName>
    <definedName name="Excel_BuiltIn_Print_Area" localSheetId="1">#REF!</definedName>
    <definedName name="Excel_BuiltIn_Print_Area">#REF!</definedName>
    <definedName name="Excel_BuiltIn_Print_Area_1">#REF!</definedName>
    <definedName name="Excel_BuiltIn_Print_Titles">#REF!</definedName>
    <definedName name="EXP_LIST">[53]TSheet!$Q$1:$Q$10</definedName>
    <definedName name="EXTPR">#REF!</definedName>
    <definedName name="f">#REF!</definedName>
    <definedName name="fa">#REF!</definedName>
    <definedName name="fbgffnjfgg" localSheetId="0">[8]!fbgffnjfgg</definedName>
    <definedName name="fbgffnjfgg" localSheetId="1">[8]!fbgffnjfgg</definedName>
    <definedName name="fbgffnjfgg">[9]!fbgffnjfgg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>#REF!</definedName>
    <definedName name="fffff" localSheetId="0">'[54]Гр5(о)'!#REF!</definedName>
    <definedName name="fffff" localSheetId="1">'[55]Гр5(о)'!#REF!</definedName>
    <definedName name="fffff">'[56]Гр5(о)'!#REF!</definedName>
    <definedName name="fg" localSheetId="0">[8]!fg</definedName>
    <definedName name="fg" localSheetId="1">[8]!fg</definedName>
    <definedName name="fg">[9]!fg</definedName>
    <definedName name="fghfg" localSheetId="0">#REF!</definedName>
    <definedName name="fghfg" localSheetId="1">#REF!</definedName>
    <definedName name="fghfg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1">#REF!</definedName>
    <definedName name="file">#REF!</definedName>
    <definedName name="fjhgkj" localSheetId="1">#REF!</definedName>
    <definedName name="fjhgkj">#REF!</definedName>
    <definedName name="FORMCODE" localSheetId="0">[35]TSheet!$C$2</definedName>
    <definedName name="FORMCODE" localSheetId="1">[38]TSheet!$C$2</definedName>
    <definedName name="FORMCODE">[39]TSheet!$C$2</definedName>
    <definedName name="FORMID" localSheetId="0">[57]TSheet!$B$1</definedName>
    <definedName name="FORMID" localSheetId="1">[57]TSheet!$B$1</definedName>
    <definedName name="FORMID">[58]TSheet!$B$1</definedName>
    <definedName name="FORMNAME" localSheetId="0">[35]TSheet!$C$3</definedName>
    <definedName name="FORMNAME" localSheetId="1">[38]TSheet!$C$3</definedName>
    <definedName name="FORMNAME">[39]TSheet!$C$3</definedName>
    <definedName name="FUEL_GROUP" localSheetId="0">[38]TSheet!$T$2:$T$7</definedName>
    <definedName name="FUEL_GROUP" localSheetId="1">[38]TSheet!$T$2:$T$7</definedName>
    <definedName name="FUEL_GROUP">[39]TSheet!$T$2:$T$7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>#REF!</definedName>
    <definedName name="Gala">#REF!</definedName>
    <definedName name="GAS_GROUP" localSheetId="0">[38]TSheet!$R$2:$R$8</definedName>
    <definedName name="GAS_GROUP" localSheetId="1">[38]TSheet!$R$2:$R$8</definedName>
    <definedName name="GAS_GROUP">[39]TSheet!$R$2:$R$8</definedName>
    <definedName name="gf">'[23]Продажи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[8]!gfg</definedName>
    <definedName name="gfg" localSheetId="1">[8]!gfg</definedName>
    <definedName name="gfg">[9]!gfg</definedName>
    <definedName name="ggf" localSheetId="0">'[7]Общие продажи'!#REF!</definedName>
    <definedName name="ggf" localSheetId="1">'[7]Общие продажи'!#REF!</definedName>
    <definedName name="ggf">'[7]Общие продажи'!#REF!</definedName>
    <definedName name="gggg" localSheetId="0">#REF!</definedName>
    <definedName name="gggg" localSheetId="1">#REF!</definedName>
    <definedName name="gggg">#REF!</definedName>
    <definedName name="gh" localSheetId="0">'[7]Общие продажи'!#REF!</definedName>
    <definedName name="gh" localSheetId="1">'[7]Общие продажи'!#REF!</definedName>
    <definedName name="gh">'[7]Общие продажи'!#REF!</definedName>
    <definedName name="ghhktyi" localSheetId="0">[8]!ghhktyi</definedName>
    <definedName name="ghhktyi" localSheetId="1">[8]!ghhktyi</definedName>
    <definedName name="ghhktyi">[9]!ghhktyi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'[59]Затраты на газ'!#REF!</definedName>
    <definedName name="god" localSheetId="1">[60]Титульный!$F$10</definedName>
    <definedName name="god">[61]Титульный!$F$10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>#REF!</definedName>
    <definedName name="GRANGE_22">#REF!</definedName>
    <definedName name="GRANGE_23">#REF!</definedName>
    <definedName name="grety5e" localSheetId="0">[8]!grety5e</definedName>
    <definedName name="grety5e" localSheetId="1">[8]!grety5e</definedName>
    <definedName name="grety5e">[9]!grety5e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1">#REF!</definedName>
    <definedName name="HELP">#REF!</definedName>
    <definedName name="hfte" localSheetId="0">[8]!hfte</definedName>
    <definedName name="hfte" localSheetId="1">[8]!hfte</definedName>
    <definedName name="hfte">[9]!hfte</definedName>
    <definedName name="hgkj">'[62]Продажи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'[13]BCS APP Slovakia'!$AF$6</definedName>
    <definedName name="hhjhjjkkjjk">'[13]BCS APP CR'!$D$24</definedName>
    <definedName name="hjg" localSheetId="0">#REF!</definedName>
    <definedName name="hjg" localSheetId="1">#REF!</definedName>
    <definedName name="hjg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[63]TSheet!$S$2:$S$22</definedName>
    <definedName name="i_list" localSheetId="1">[64]TSheet!$S$2:$S$22</definedName>
    <definedName name="i_list">[65]TSheet!$S$2:$S$22</definedName>
    <definedName name="I_LIST_1" localSheetId="0">[66]TSheet!$G$30:$G$34</definedName>
    <definedName name="I_LIST_1" localSheetId="1">[66]TSheet!$G$30:$G$34</definedName>
    <definedName name="I_LIST_1">[67]TSheet!$G$30:$G$34</definedName>
    <definedName name="I_LIST_3" localSheetId="0">[66]TSheet!$G$50:$G$61</definedName>
    <definedName name="I_LIST_3" localSheetId="1">[66]TSheet!$G$50:$G$61</definedName>
    <definedName name="I_LIST_3">[67]TSheet!$G$50:$G$61</definedName>
    <definedName name="I_LIST_4" localSheetId="0">[68]TSheet!$G$66:$G$74</definedName>
    <definedName name="I_LIST_4" localSheetId="1">[69]TSheet!$G$66:$G$74</definedName>
    <definedName name="I_LIST_4">[70]TSheet!$G$66:$G$74</definedName>
    <definedName name="ID" localSheetId="0">[35]Титульный!$A$1</definedName>
    <definedName name="ID" localSheetId="1">[38]Титульный!$A$1</definedName>
    <definedName name="ID">[39]Титульный!$A$1</definedName>
    <definedName name="Industry" localSheetId="1">'[36]Dairy Precedents'!#REF!</definedName>
    <definedName name="Industry">'[36]Dairy Precedents'!#REF!</definedName>
    <definedName name="INPUT_FIELDS_APPCZ">'[71]4 Fin &amp; Publ'!$B$8:$Z$11,'[71]4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[51]Настройка!$B$13</definedName>
    <definedName name="Interval1">[72]Настройка!$B$15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0">[66]TSheet!$S$2:$S$12</definedName>
    <definedName name="ISTFIN_LIST" localSheetId="1">[66]TSheet!$S$2:$S$12</definedName>
    <definedName name="ISTFIN_LIST">[67]TSheet!$S$2:$S$12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'[73]Гр5(о)'!#REF!</definedName>
    <definedName name="jjjj" localSheetId="1">'[74]Гр5(о)'!#REF!</definedName>
    <definedName name="jjjj">'[75]Гр5(о)'!#REF!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[76]Лист1!$C$14</definedName>
    <definedName name="k_dz">'[77]К-ты'!$H$9</definedName>
    <definedName name="k_el">'[77]К-ты'!$I$9</definedName>
    <definedName name="K111_" localSheetId="0">#REF!</definedName>
    <definedName name="K111_" localSheetId="1">#REF!</definedName>
    <definedName name="K111_">#REF!</definedName>
    <definedName name="K112_" localSheetId="1">#REF!</definedName>
    <definedName name="K112_">#REF!</definedName>
    <definedName name="K120_" localSheetId="1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'[23]Продажи реальные и прогноз 20 л'!$G$47</definedName>
    <definedName name="Kdr">'[77]К-ты'!$G$9</definedName>
    <definedName name="Kgaz">'[77]К-ты'!$D$9</definedName>
    <definedName name="khkhjkh" localSheetId="0">#REF!</definedName>
    <definedName name="khkhjkh" localSheetId="1">#REF!</definedName>
    <definedName name="khkhjkh">#REF!</definedName>
    <definedName name="kl">'[26]0_33'!$G$43</definedName>
    <definedName name="klk">'[13]BCS APP CR'!$G$24</definedName>
    <definedName name="Kmaz">'[77]К-ты'!$E$9</definedName>
    <definedName name="knkn.n." localSheetId="0">[8]!knkn.n.</definedName>
    <definedName name="knkn.n." localSheetId="1">[8]!knkn.n.</definedName>
    <definedName name="knkn.n.">[9]!knkn.n.</definedName>
    <definedName name="Kug">'[77]К-ты'!$F$9</definedName>
    <definedName name="kurg_pen" localSheetId="0">'[28]Input-Moscow'!#REF!</definedName>
    <definedName name="kurg_pen" localSheetId="1">'[28]Input-Moscow'!#REF!</definedName>
    <definedName name="kurg_pen">'[28]Input-Moscow'!#REF!</definedName>
    <definedName name="Language">[76]Лист1!$C$407</definedName>
    <definedName name="LocalNetDebt" localSheetId="0">'[24]Dairy Precedents'!#REF!</definedName>
    <definedName name="LocalNetDebt" localSheetId="1">'[24]Dairy Precedents'!#REF!</definedName>
    <definedName name="LocalNetDebt">'[24]Dairy Precedents'!#REF!</definedName>
    <definedName name="LocalNetIncome" localSheetId="0">'[24]Dairy Precedents'!#REF!</definedName>
    <definedName name="LocalNetIncome" localSheetId="1">'[24]Dairy Precedents'!#REF!</definedName>
    <definedName name="LocalNetIncome">'[24]Dairy Precedents'!#REF!</definedName>
    <definedName name="LocalSales" localSheetId="1">'[24]Dairy Precedents'!#REF!</definedName>
    <definedName name="LocalSales">'[24]Dairy Precedents'!#REF!</definedName>
    <definedName name="Ltitle" localSheetId="0">#REF!</definedName>
    <definedName name="Ltitle" localSheetId="1">#REF!</definedName>
    <definedName name="Ltitle">#REF!</definedName>
    <definedName name="m">[78]Anlagevermögen!$A$1:$Z$29</definedName>
    <definedName name="m_PERIOD_NAME" hidden="1">[79]XLR_NoRangeSheet!$C$6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[35]TSheet!$X$2:$X$3</definedName>
    <definedName name="MET_GROUP" localSheetId="1">[38]TSheet!$X$2:$X$3</definedName>
    <definedName name="MET_GROUP">[39]TSheet!$X$2:$X$3</definedName>
    <definedName name="mi_re_end01">[40]УрРасч!$H$31,[40]УрРасч!$H$29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'[32]Список организаций'!$I$11</definedName>
    <definedName name="MO_LIST_2" localSheetId="0">[80]REESTR_MO!$B$2</definedName>
    <definedName name="MO_LIST_2" localSheetId="1">[80]REESTR_MO!$B$2</definedName>
    <definedName name="MO_LIST_2">[81]REESTR_MO!$B$2</definedName>
    <definedName name="mol4602_41" localSheetId="0">#REF!</definedName>
    <definedName name="mol4602_41" localSheetId="1">#REF!</definedName>
    <definedName name="mol4602_41">#REF!</definedName>
    <definedName name="mol4604_41" localSheetId="1">#REF!</definedName>
    <definedName name="mol4604_41">#REF!</definedName>
    <definedName name="month" localSheetId="1">#REF!</definedName>
    <definedName name="month">#REF!</definedName>
    <definedName name="MONTH_PERIOD" localSheetId="0">[49]Титульный!$F$28</definedName>
    <definedName name="MONTH_PERIOD" localSheetId="1">[38]Титульный!$F$24</definedName>
    <definedName name="MONTH_PERIOD">[39]Титульный!$F$24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0">[80]REESTR_MO!$D$2</definedName>
    <definedName name="MR_LIST" localSheetId="1">[80]REESTR_MO!$D$2</definedName>
    <definedName name="MR_LIST">[81]REESTR_MO!$D$2</definedName>
    <definedName name="Mth_Count_0" localSheetId="0">[35]TSheet!$J$3</definedName>
    <definedName name="Mth_Count_0" localSheetId="1">[38]TSheet!$J$3</definedName>
    <definedName name="Mth_Count_0">[39]TSheet!$J$3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1">#REF!</definedName>
    <definedName name="N120_">#REF!</definedName>
    <definedName name="N121_" localSheetId="1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[76]Лист1!$C$408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1">#REF!</definedName>
    <definedName name="NewTaxIntangibles">#REF!</definedName>
    <definedName name="nfyz" localSheetId="0">[8]!nfyz</definedName>
    <definedName name="nfyz" localSheetId="1">[8]!nfyz</definedName>
    <definedName name="nfyz">[9]!nfyz</definedName>
    <definedName name="nhj">[82]PL!$A$36:$D$47</definedName>
    <definedName name="ni_mult" localSheetId="0">#REF!</definedName>
    <definedName name="ni_mult" localSheetId="1">#REF!</definedName>
    <definedName name="ni_mult">#REF!</definedName>
    <definedName name="ni_mult_sen" localSheetId="1">#REF!</definedName>
    <definedName name="ni_mult_sen">#REF!</definedName>
    <definedName name="ni_mult1" localSheetId="1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[83]к2!#REF!</definedName>
    <definedName name="norm_NTM_apple_aroma">[83]к2!#REF!</definedName>
    <definedName name="norm_NTM_grapefruit_buzina">[83]к2!#REF!</definedName>
    <definedName name="norm_NTM_grapefruit_citricacid">[83]к2!#REF!</definedName>
    <definedName name="norm_NTM_grapefruit_r4573">[83]к2!#REF!</definedName>
    <definedName name="norm_NTM_grapefruit_sugar">[83]к2!#REF!</definedName>
    <definedName name="norm_NTM_grapefruit_w4548">[83]к2!#REF!</definedName>
    <definedName name="norm_NTM_multivit_citricacid">[83]к2!#REF!</definedName>
    <definedName name="norm_NTM_multivit_mult8553">[83]к2!#REF!</definedName>
    <definedName name="norm_NTM_multivit_sugar">[83]к2!#REF!</definedName>
    <definedName name="norm_NTM_multivit_vitmix">[83]к2!#REF!</definedName>
    <definedName name="norm_NTM_orange_citricacid">[83]к2!#REF!</definedName>
    <definedName name="norm_NTM_orange_pulp">[83]к2!#REF!</definedName>
    <definedName name="norm_NTM_orange_sugar">[83]к2!#REF!</definedName>
    <definedName name="norm_NTM_orangeapricotnectar_orangeapricot8555">[83]к2!#REF!</definedName>
    <definedName name="norm_NTM_orangemango_3503">[83]к2!#REF!</definedName>
    <definedName name="norm_NTM_orangemango_citricacid">[83]к2!#REF!</definedName>
    <definedName name="norm_NTM_orangemango_mango8661">[83]к2!#REF!</definedName>
    <definedName name="norm_NTM_orangemango_sugar">[83]к2!#REF!</definedName>
    <definedName name="norm_NTM_pineapple_citricacid">[83]к2!#REF!</definedName>
    <definedName name="norm_NTM_pineapple_pineapple8518">[83]к2!#REF!</definedName>
    <definedName name="norm_NTM_pineapple_sugar">[83]к2!#REF!</definedName>
    <definedName name="norm_NTM_tomato_salt">[83]к2!#REF!</definedName>
    <definedName name="norm_NTM_tomato_tomato25bx">[83]к2!#REF!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1">#REF!</definedName>
    <definedName name="norm_orange_3503_nectar">#REF!</definedName>
    <definedName name="norm_orange_3503_recap" localSheetId="1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[83]к2!#REF!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1">#REF!</definedName>
    <definedName name="OBR46.XLS">#REF!</definedName>
    <definedName name="OKTMO">#REF!</definedName>
    <definedName name="Oplata" localSheetId="1">#REF!</definedName>
    <definedName name="Oplata">#REF!</definedName>
    <definedName name="org" localSheetId="0">[84]Титульный!$F$17</definedName>
    <definedName name="org" localSheetId="1">[84]Титульный!$F$17</definedName>
    <definedName name="org">[85]Титульный!$F$17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[86]Титульный!#REF!</definedName>
    <definedName name="P_TYPE" localSheetId="1">[86]Титульный!#REF!</definedName>
    <definedName name="P_TYPE">[86]Титульный!#REF!</definedName>
    <definedName name="P_TYPE_GROUP">[86]TSheet!$W$2:$W$6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[87]Лист1!$E$15:$I$16,[87]Лист1!$E$18:$I$20,[87]Лист1!$E$23:$I$23,[87]Лист1!$E$26:$I$26,[87]Лист1!$E$29:$I$29,[87]Лист1!$E$32:$I$32,[87]Лист1!$E$35:$I$35,[87]Лист1!$B$34,[87]Лист1!$B$37</definedName>
    <definedName name="P1_SCOPE_16_PRT" hidden="1">[88]Лист1!$E$15:$I$16,[88]Лист1!$E$18:$I$20,[88]Лист1!$E$23:$I$23,[88]Лист1!$E$26:$I$26,[88]Лист1!$E$29:$I$29,[88]Лист1!$E$32:$I$32,[88]Лист1!$E$35:$I$35,[88]Лист1!$B$34,[88]Лист1!$B$37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'[89]8РЭК'!$B$52:$B$57,'[89]8РЭК'!$B$61:$B$66,'[89]8РЭК'!$B$69:$B$74,'[89]8РЭК'!$B$77:$B$82,'[89]8РЭК'!$B$85:$B$90,'[89]8РЭК'!$B$93:$B$98,'[89]8РЭК'!$B$101:$B$106,'[89]8РЭК'!$B$109:$B$114,'[89]8РЭК'!$B$117:$B$122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'[24]Dairy Precedents'!#REF!</definedName>
    <definedName name="PercentageBought" localSheetId="1">'[24]Dairy Precedents'!#REF!</definedName>
    <definedName name="PercentageBought">'[24]Dairy Precedents'!#REF!</definedName>
    <definedName name="Period_name_0" localSheetId="0">[35]TSheet!$G$3</definedName>
    <definedName name="Period_name_0" localSheetId="1">[38]TSheet!$G$3</definedName>
    <definedName name="Period_name_0">[39]TSheet!$G$3</definedName>
    <definedName name="Period_name_1">[86]TSheet!$G$4</definedName>
    <definedName name="Period_name_2">[86]TSheet!$G$5</definedName>
    <definedName name="Period02" localSheetId="0">[90]Настройка!#REF!</definedName>
    <definedName name="Period02" localSheetId="1">[90]Настройка!#REF!</definedName>
    <definedName name="Period02">[90]Настройка!#REF!</definedName>
    <definedName name="Period1">[51]Настройка!$A$8</definedName>
    <definedName name="Period2">[51]Настройка!$A$11</definedName>
    <definedName name="Period3">[90]Настройка!#REF!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1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 localSheetId="0">[35]Титульный!$F$21</definedName>
    <definedName name="PF" localSheetId="1">[38]Титульный!$F$18</definedName>
    <definedName name="PF">[39]Титульный!$F$18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'[24]P&amp;L'!#REF!</definedName>
    <definedName name="PL_Loss_Preferred">'[24]P&amp;L'!#REF!</definedName>
    <definedName name="PL_Rent">'[24]P&amp;L'!#REF!</definedName>
    <definedName name="PLANFACT">[57]TSheet!$J$2:$J$4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'[14]APP Systems'!$F$49</definedName>
    <definedName name="pr">[91]Anlagevermögen!$A$1:$Z$29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>#REF!</definedName>
    <definedName name="printk">#REF!</definedName>
    <definedName name="production_type" localSheetId="0">[84]Титульный!$F$11</definedName>
    <definedName name="production_type" localSheetId="1">[84]Титульный!$F$11</definedName>
    <definedName name="production_type">[85]Титульный!$F$11</definedName>
    <definedName name="PROP_GROUP" localSheetId="0">[38]TSheet!$V$2:$V$6</definedName>
    <definedName name="PROP_GROUP" localSheetId="1">[38]TSheet!$V$2:$V$6</definedName>
    <definedName name="PROP_GROUP">[39]TSheet!$V$2:$V$6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1">#REF!</definedName>
    <definedName name="qqqqq">#REF!</definedName>
    <definedName name="qqwere" localSheetId="1">#REF!</definedName>
    <definedName name="qqwere">#REF!</definedName>
    <definedName name="qrqte">#REF!</definedName>
    <definedName name="qwer12">#REF!</definedName>
    <definedName name="qwer234">#REF!</definedName>
    <definedName name="qwer3454">'[62]Продажи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1">#REF!</definedName>
    <definedName name="qwert567">#REF!</definedName>
    <definedName name="qwert78" localSheetId="1">#REF!</definedName>
    <definedName name="qwert78">#REF!</definedName>
    <definedName name="qwerty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[51]Настройка!$B$15</definedName>
    <definedName name="Rate01" localSheetId="0">[90]Настройка!#REF!</definedName>
    <definedName name="Rate01" localSheetId="1">[90]Настройка!#REF!</definedName>
    <definedName name="Rate01">[90]Настройка!#REF!</definedName>
    <definedName name="Rate02" localSheetId="0">[90]Настройка!#REF!</definedName>
    <definedName name="Rate02" localSheetId="1">[90]Настройка!#REF!</definedName>
    <definedName name="Rate02">[90]Настройка!#REF!</definedName>
    <definedName name="Rate03" localSheetId="0">[90]Настройка!#REF!</definedName>
    <definedName name="Rate03" localSheetId="1">[90]Настройка!#REF!</definedName>
    <definedName name="Rate03">[90]Настройка!#REF!</definedName>
    <definedName name="Rate04" localSheetId="0">[90]Настройка!#REF!</definedName>
    <definedName name="Rate04" localSheetId="1">[90]Настройка!#REF!</definedName>
    <definedName name="Rate04">[90]Настройка!#REF!</definedName>
    <definedName name="Rate05">[90]Настройка!#REF!</definedName>
    <definedName name="Rate06">[90]Настройка!#REF!</definedName>
    <definedName name="Rate1">[51]Настройка!$B$16</definedName>
    <definedName name="rate2" localSheetId="0">#REF!</definedName>
    <definedName name="rate2" localSheetId="1">#REF!</definedName>
    <definedName name="rate2">#REF!</definedName>
    <definedName name="rateJuce" localSheetId="1">#REF!</definedName>
    <definedName name="rateJuce">#REF!</definedName>
    <definedName name="rateJuice" localSheetId="1">[92]Инфо!#REF!</definedName>
    <definedName name="rateJuice">[92]Инфо!#REF!</definedName>
    <definedName name="rateKZTtoKGS">[93]Справочно!$C$13</definedName>
    <definedName name="rateKZTtoRUR">[94]Справочно!$C$14</definedName>
    <definedName name="rateMilk" localSheetId="0">[92]Инфо!#REF!</definedName>
    <definedName name="rateMilk" localSheetId="1">[92]Инфо!#REF!</definedName>
    <definedName name="rateMilk">[92]Инфо!#REF!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[40]АКРасч!$A$1:$IV$5,[40]АКРасч!$A$7:$IV$22,[40]АКРасч!$A$24:$IV$41,[40]АКРасч!$A$43:$IV$54,[40]АКРасч!$A$55:$IV$56,[40]АКРасч!$A$58:$IV$71,[40]АКРасч!$A$72:$IV$98</definedName>
    <definedName name="rr" localSheetId="0">[8]!rr</definedName>
    <definedName name="rr" localSheetId="1">[8]!rr</definedName>
    <definedName name="rr">[9]!rr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0">[8]!rrtget6</definedName>
    <definedName name="rrtget6" localSheetId="1">[8]!rrtget6</definedName>
    <definedName name="rrtget6">[9]!rrtget6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1">#REF!</definedName>
    <definedName name="RUR_ПЛАН_M">#REF!</definedName>
    <definedName name="RUR_ПЛАН_Г" localSheetId="1">#REF!</definedName>
    <definedName name="RUR_ПЛАН_Г">#REF!</definedName>
    <definedName name="RUR_ФАКТ_M">#REF!</definedName>
    <definedName name="RUR_ФАКТ_Г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 localSheetId="1">#REF!</definedName>
    <definedName name="s4601_41">#REF!</definedName>
    <definedName name="s4602_41" localSheetId="1">#REF!</definedName>
    <definedName name="s4602_41">#REF!</definedName>
    <definedName name="s4603_41" localSheetId="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'[36]Macro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17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LOAD_5">#REF!</definedName>
    <definedName name="SCOPE_LOAD_9">#REF!</definedName>
    <definedName name="SCOPE_PER_PRT" localSheetId="0">[8]!P5_SCOPE_PER_PRT,[8]!P6_SCOPE_PER_PRT,[8]потери!P7_SCOPE_PER_PRT,[8]потери!P8_SCOPE_PER_PRT</definedName>
    <definedName name="SCOPE_PER_PRT" localSheetId="1">[8]!P5_SCOPE_PER_PRT,[8]!P6_SCOPE_PER_PRT,[8]потери!P7_SCOPE_PER_PRT,[8]потери!P8_SCOPE_PER_PRT</definedName>
    <definedName name="SCOPE_PER_PRT">[9]!P5_SCOPE_PER_PRT,[9]!P6_SCOPE_PER_PRT,[9]потери!P7_SCOPE_PER_PRT,[9]потери!P8_SCOPE_PER_PRT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[8]!P1_SCOPE_SV_PRT,[8]!P2_SCOPE_SV_PRT,[8]!P3_SCOPE_SV_PRT</definedName>
    <definedName name="SCOPE_SV_PRT" localSheetId="1">[8]!P1_SCOPE_SV_PRT,[8]!P2_SCOPE_SV_PRT,[8]!P3_SCOPE_SV_PRT</definedName>
    <definedName name="SCOPE_SV_PRT">[9]!P1_SCOPE_SV_PRT,[9]!P2_SCOPE_SV_PRT,[9]!P3_SCOPE_SV_PRT</definedName>
    <definedName name="SCOPE_VD" localSheetId="0">[80]TECHSHEET!$C$1:$C$10</definedName>
    <definedName name="SCOPE_VD" localSheetId="1">[80]TECHSHEET!$C$1:$C$10</definedName>
    <definedName name="SCOPE_VD">[81]TECHSHEET!$C$1:$C$10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1">#REF!</definedName>
    <definedName name="sent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1">#REF!</definedName>
    <definedName name="sffhh">#REF!</definedName>
    <definedName name="share_tog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1">#REF!</definedName>
    <definedName name="ss">#REF!</definedName>
    <definedName name="sshsgh">#REF!</definedName>
    <definedName name="ST">#REF!</definedName>
    <definedName name="sy0">'[13]BCS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#N/A</definedName>
    <definedName name="T1_Protect" localSheetId="1">P15_T1_Protect,P16_T1_Protect,P17_T1_Protect,P18_T1_Protect,'Приложение 2'!P19_T1_Protect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[49]Титульный!$F$22</definedName>
    <definedName name="TAR_METHOD" localSheetId="1">[49]Титульный!$F$22</definedName>
    <definedName name="TAR_METHOD">[50]Титульный!$F$22</definedName>
    <definedName name="TargetCompany" localSheetId="0">[41]Output!#REF!</definedName>
    <definedName name="TargetCompany" localSheetId="1">[41]Output!#REF!</definedName>
    <definedName name="TargetCompany">[41]Output!#REF!</definedName>
    <definedName name="TargetCompanyCurrency" localSheetId="0">[41]Output!#REF!</definedName>
    <definedName name="TargetCompanyCurrency" localSheetId="1">[41]Output!#REF!</definedName>
    <definedName name="TargetCompanyCurrency">[41]Output!#REF!</definedName>
    <definedName name="TargetCompanyExchangeRate">[41]Output!#REF!</definedName>
    <definedName name="TARIFF_CNG_DATE_1">[86]Титульный!$F$28</definedName>
    <definedName name="TARIFF_CNG_DATE_2">[86]Титульный!$F$29</definedName>
    <definedName name="TARIFF_CNG_DATE_3">[86]Титульный!$F$30</definedName>
    <definedName name="taxrate">[25]Справочно!$B$3</definedName>
    <definedName name="tcc_ns" localSheetId="0">'[28]Input-Moscow'!#REF!</definedName>
    <definedName name="tcc_ns" localSheetId="1">'[28]Input-Moscow'!#REF!</definedName>
    <definedName name="tcc_ns">'[28]Input-Moscow'!#REF!</definedName>
    <definedName name="tcc_pen" localSheetId="0">'[28]Input-Moscow'!#REF!</definedName>
    <definedName name="tcc_pen" localSheetId="1">'[28]Input-Moscow'!#REF!</definedName>
    <definedName name="tcc_pen">'[28]Input-Moscow'!#REF!</definedName>
    <definedName name="Temp_TOV" localSheetId="0">#REF!</definedName>
    <definedName name="Temp_TOV" localSheetId="1">#REF!</definedName>
    <definedName name="Temp_TOV">#REF!</definedName>
    <definedName name="term_value" localSheetId="1">#REF!</definedName>
    <definedName name="term_value">#REF!</definedName>
    <definedName name="term_year" localSheetId="1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'[95]Огл. Графиков'!$B$2:$B$31</definedName>
    <definedName name="title" localSheetId="1">'[96]Огл. Графиков'!$B$2:$B$31</definedName>
    <definedName name="title">'[97]Огл. Графиков'!$B$2:$B$31</definedName>
    <definedName name="TitlesSubEntries">'[40]Проводки''02'!$A$3,'[40]Проводки''02'!$A$73,'[40]Проводки''02'!$A$93,'[40]Проводки''02'!$A$117,'[40]Проводки''02'!$A$138,'[40]Проводки''02'!$A$159,'[40]Проводки''02'!$A$179,'[40]Проводки''02'!$A$204,'[40]Проводки''02'!$A$231,'[40]Проводки''02'!$A$251,'[40]Проводки''02'!$A$271,'[40]Проводки''02'!$A$291,'[40]Проводки''02'!$A$310,'[40]Проводки''02'!$A$331,'[40]Проводки''02'!$A$351,'[40]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[38]TSheet!$S$2:$S$7</definedName>
    <definedName name="TN_GROUP" localSheetId="1">[38]TSheet!$S$2:$S$7</definedName>
    <definedName name="TN_GROUP">[39]TSheet!$S$2:$S$7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[60]Титульный!$F$12</definedName>
    <definedName name="type_indicator" localSheetId="1">[60]Титульный!$F$12</definedName>
    <definedName name="type_indicator">[61]Титульный!$F$12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[8]!uka</definedName>
    <definedName name="uka" localSheetId="1">[8]!uka</definedName>
    <definedName name="uka">[9]!uka</definedName>
    <definedName name="Unit">[76]Лист1!$C$13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1">#REF!</definedName>
    <definedName name="UnleveredBeta">#REF!</definedName>
    <definedName name="UNUSE">#REF!</definedName>
    <definedName name="upr" localSheetId="0">[8]!upr</definedName>
    <definedName name="upr" localSheetId="1">[8]!upr</definedName>
    <definedName name="upr">[9]!upr</definedName>
    <definedName name="Usage_pt">[98]Применение!$A$14:$A$181</definedName>
    <definedName name="Usage_qt">[98]Применение!$E$14:$E$181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1">#REF!</definedName>
    <definedName name="Value">#REF!</definedName>
    <definedName name="value_date" localSheetId="1">#REF!</definedName>
    <definedName name="value_date">#REF!</definedName>
    <definedName name="VAT">#REF!</definedName>
    <definedName name="VDOC">#REF!</definedName>
    <definedName name="VERSION" localSheetId="0">[35]TSheet!$C$4</definedName>
    <definedName name="VERSION" localSheetId="1">[38]TSheet!$C$4</definedName>
    <definedName name="VERSION">[39]TSheet!$C$4</definedName>
    <definedName name="VID_TOPL" localSheetId="0">[80]TECHSHEET!$D$1:$D$7</definedName>
    <definedName name="VID_TOPL" localSheetId="1">[80]TECHSHEET!$D$1:$D$7</definedName>
    <definedName name="VID_TOPL">[81]TECHSHEET!$D$1:$D$7</definedName>
    <definedName name="VK_GROUP" localSheetId="0">[35]TSheet!$Q$2:$Q$29</definedName>
    <definedName name="VK_GROUP" localSheetId="1">[38]TSheet!$Q$2:$Q$20</definedName>
    <definedName name="VK_GROUP">[39]TSheet!$Q$2:$Q$20</definedName>
    <definedName name="VLT_GROUP" localSheetId="0">[35]TSheet!$U$2:$U$5</definedName>
    <definedName name="VLT_GROUP" localSheetId="1">[38]TSheet!$U$2:$U$5</definedName>
    <definedName name="VLT_GROUP">[39]TSheet!$U$2:$U$5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[99]TSheet!$T$2:$T$5</definedName>
    <definedName name="VV" localSheetId="0">[8]!VV</definedName>
    <definedName name="VV" localSheetId="1">[8]!VV</definedName>
    <definedName name="VV">[9]!VV</definedName>
    <definedName name="w" localSheetId="0">#REF!</definedName>
    <definedName name="w" localSheetId="1">#REF!</definedName>
    <definedName name="w">#REF!</definedName>
    <definedName name="W_GROUP" localSheetId="0">[38]SheetOrgReestr!$A$2:$A$147</definedName>
    <definedName name="W_GROUP" localSheetId="1">[38]SheetOrgReestr!$A$2:$A$147</definedName>
    <definedName name="W_GROUP">[39]SheetOrgReestr!$A$2:$A$147</definedName>
    <definedName name="W_TYPE" localSheetId="0">[45]TSheet!$O$2:$O$5</definedName>
    <definedName name="W_TYPE" localSheetId="1">[46]TSheet!$O$2:$O$5</definedName>
    <definedName name="W_TYPE">[47]TSheet!$O$2:$O$5</definedName>
    <definedName name="WACC" localSheetId="0">#REF!</definedName>
    <definedName name="WACC" localSheetId="1">#REF!</definedName>
    <definedName name="WACC">#REF!</definedName>
    <definedName name="WACC_sen" localSheetId="1">#REF!</definedName>
    <definedName name="WACC_sen">#REF!</definedName>
    <definedName name="WBD___Water_projections_home" localSheetId="1">[24]Water!#REF!</definedName>
    <definedName name="WBD___Water_projections_home">[24]Water!#REF!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1">#REF!</definedName>
    <definedName name="WriteUp_otherCA">#REF!</definedName>
    <definedName name="WriteUp_otherCL" localSheetId="1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1">#REF!</definedName>
    <definedName name="y">#REF!</definedName>
    <definedName name="YEAR_BEGIN">[57]Титульный!#REF!</definedName>
    <definedName name="YEAR_PERIOD" localSheetId="0">[100]Титульный!$F$23</definedName>
    <definedName name="YEAR_PERIOD" localSheetId="1">[38]Титульный!$F$23</definedName>
    <definedName name="YEAR_PERIOD">[39]Титульный!$F$23</definedName>
    <definedName name="YearEnd" localSheetId="0">#REF!</definedName>
    <definedName name="YearEnd" localSheetId="1">#REF!</definedName>
    <definedName name="YearEnd">#REF!</definedName>
    <definedName name="YES_NO" localSheetId="0">[80]TECHSHEET!$B$1:$B$2</definedName>
    <definedName name="YES_NO" localSheetId="1">[80]TECHSHEET!$B$1:$B$2</definedName>
    <definedName name="YES_NO">[81]TECHSHEET!$B$1:$B$2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'[28]Input-Moscow'!#REF!</definedName>
    <definedName name="yust_ms">'[28]Input-Moscow'!#REF!</definedName>
    <definedName name="yust_ms2" localSheetId="1">'[28]Input-Moscow'!#REF!</definedName>
    <definedName name="yust_ms2">'[28]Input-Moscow'!#REF!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[101]БДР!#REF!,[101]БДР!#REF!</definedName>
    <definedName name="Z_1FA0F3A0_9A3E_11D6_8FF0_00D0B7BABD9F_.wvu.Rows" localSheetId="1" hidden="1">[101]БДР!#REF!,[101]БДР!#REF!</definedName>
    <definedName name="Z_1FA0F3A0_9A3E_11D6_8FF0_00D0B7BABD9F_.wvu.Rows" hidden="1">[101]БДР!#REF!,[101]БДР!#REF!</definedName>
    <definedName name="Z_F9F3694A_8D99_11D6_96BF_00D0B7BD143A_.wvu.Rows" localSheetId="0" hidden="1">[101]БДР!#REF!,[101]БДР!#REF!</definedName>
    <definedName name="Z_F9F3694A_8D99_11D6_96BF_00D0B7BD143A_.wvu.Rows" localSheetId="1" hidden="1">[101]БДР!#REF!,[101]БДР!#REF!</definedName>
    <definedName name="Z_F9F3694A_8D99_11D6_96BF_00D0B7BD143A_.wvu.Rows" hidden="1">[101]БДР!#REF!,[101]БДР!#REF!</definedName>
    <definedName name="zero" localSheetId="0">#REF!</definedName>
    <definedName name="zero" localSheetId="1">#REF!</definedName>
    <definedName name="zero">#REF!</definedName>
    <definedName name="zxs" localSheetId="1">#REF!</definedName>
    <definedName name="zxs">#REF!</definedName>
    <definedName name="а" localSheetId="1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 localSheetId="1">#REF!</definedName>
    <definedName name="ааа">'[102]Продажи реальные и прогноз 20 л'!$E$47</definedName>
    <definedName name="АААААААА" localSheetId="0">[8]!АААААААА</definedName>
    <definedName name="АААААААА" localSheetId="1">[8]!АААААААА</definedName>
    <definedName name="АААААААА">[9]!АААААААА</definedName>
    <definedName name="ав" localSheetId="0">[8]!ав</definedName>
    <definedName name="ав" localSheetId="1">[8]!ав</definedName>
    <definedName name="ав">[9]!ав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>#REF!</definedName>
    <definedName name="авг2">#REF!</definedName>
    <definedName name="аепк" localSheetId="1">#REF!</definedName>
    <definedName name="аепк">#REF!</definedName>
    <definedName name="альфа" localSheetId="0">'[103]Отопление помещ'!$A$69:$A$77</definedName>
    <definedName name="альфа" localSheetId="1">'[103]Отопление помещ'!$A$69:$A$77</definedName>
    <definedName name="альфа">'[104]Отопление помещ'!$A$69:$A$77</definedName>
    <definedName name="аналБ">'[105]1пг02к03'!$B$75:$M$140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'[105]1пг02к03'!$B$2:$AC$73</definedName>
    <definedName name="анБ0203">'[105]02к03'!$B$75:$K$135</definedName>
    <definedName name="АнМ" localSheetId="0">'[106]Гр5(о)'!#REF!</definedName>
    <definedName name="АнМ" localSheetId="1">'[106]Гр5(о)'!#REF!</definedName>
    <definedName name="АнМ">'[106]Гр5(о)'!#REF!</definedName>
    <definedName name="анСеб0203">'[105]02к03'!$B$2:$AA$73</definedName>
    <definedName name="ап" localSheetId="0">#REF!</definedName>
    <definedName name="ап" localSheetId="1">#REF!</definedName>
    <definedName name="ап">#REF!</definedName>
    <definedName name="апооз" localSheetId="1">#REF!</definedName>
    <definedName name="апооз">#REF!</definedName>
    <definedName name="апорплжлх" localSheetId="1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'[77]К-ты'!$D$9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[8]!аяыпамыпмипи</definedName>
    <definedName name="аяыпамыпмипи" localSheetId="1">[8]!аяыпамыпмипи</definedName>
    <definedName name="аяыпамыпмипи">[9]!аяыпамыпмипи</definedName>
    <definedName name="Б" localSheetId="0">'[107]БСС-2'!#REF!</definedName>
    <definedName name="Б" localSheetId="1">'[107]БСС-2'!#REF!</definedName>
    <definedName name="Б">'[107]БСС-2'!#REF!</definedName>
    <definedName name="Б1">'[108]мар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'[109]мар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[8]!бб</definedName>
    <definedName name="бб" localSheetId="1">[8]!бб</definedName>
    <definedName name="бб">[9]!бб</definedName>
    <definedName name="БДР_3" localSheetId="0">[110]БДР!#REF!</definedName>
    <definedName name="БДР_3" localSheetId="1">[110]БДР!#REF!</definedName>
    <definedName name="БДР_3">[110]БДР!#REF!</definedName>
    <definedName name="БДР_4" localSheetId="0">[110]БДР!#REF!</definedName>
    <definedName name="БДР_4" localSheetId="1">[110]БДР!#REF!</definedName>
    <definedName name="БДР_4">[110]БДР!#REF!</definedName>
    <definedName name="БДР_5" localSheetId="0">[110]БДР!#REF!</definedName>
    <definedName name="БДР_5" localSheetId="1">[110]БДР!#REF!</definedName>
    <definedName name="БДР_5">[110]БДР!#REF!</definedName>
    <definedName name="БДР_6">[110]БДР!#REF!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'[110]БСС-2'!#REF!</definedName>
    <definedName name="БСС_5">'[110]БСС-2'!#REF!</definedName>
    <definedName name="БЦГ" localSheetId="0">#REF!</definedName>
    <definedName name="БЦГ" localSheetId="1">#REF!</definedName>
    <definedName name="БЦГ">#REF!</definedName>
    <definedName name="в" localSheetId="1">#REF!</definedName>
    <definedName name="в">#REF!</definedName>
    <definedName name="в23ё" localSheetId="0">[8]!в23ё</definedName>
    <definedName name="в23ё" localSheetId="1">[8]!в23ё</definedName>
    <definedName name="в23ё">[9]!в23ё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1">#REF!</definedName>
    <definedName name="Валюта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[111]ПРОГНОЗ_1!#REF!</definedName>
    <definedName name="вв" localSheetId="1">[111]ПРОГНОЗ_1!#REF!</definedName>
    <definedName name="вв">[111]ПРОГНОЗ_1!#REF!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1">#REF!</definedName>
    <definedName name="веапку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[112]БДР!#REF!</definedName>
    <definedName name="вм" localSheetId="0">[8]!вм</definedName>
    <definedName name="вм" localSheetId="1">[8]!вм</definedName>
    <definedName name="вм">[9]!вм</definedName>
    <definedName name="вмивртвр" localSheetId="0">[8]!вмивртвр</definedName>
    <definedName name="вмивртвр" localSheetId="1">[8]!вмивртвр</definedName>
    <definedName name="вмивртвр">[9]!вмивртвр</definedName>
    <definedName name="внереал_произв_08">[113]ДОП!$F$59</definedName>
    <definedName name="вода" localSheetId="0">#REF!</definedName>
    <definedName name="вода">#REF!</definedName>
    <definedName name="Возврат">[114]!Возврат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1">#REF!</definedName>
    <definedName name="впрпроро">#REF!</definedName>
    <definedName name="вртт" localSheetId="0">[8]!вртт</definedName>
    <definedName name="вртт" localSheetId="1">[8]!вртт</definedName>
    <definedName name="вртт">[9]!вртт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'[95]Текущие цены'!#REF!</definedName>
    <definedName name="Вып_н_2003" localSheetId="1">'[96]Текущие цены'!#REF!</definedName>
    <definedName name="Вып_н_2003">'[97]Текущие цены'!#REF!</definedName>
    <definedName name="вып_н_2004" localSheetId="0">'[95]Текущие цены'!#REF!</definedName>
    <definedName name="вып_н_2004" localSheetId="1">'[96]Текущие цены'!#REF!</definedName>
    <definedName name="вып_н_2004">'[97]Текущие цены'!#REF!</definedName>
    <definedName name="Вып_ОФ_с_пц" localSheetId="0">[95]рабочий!$Y$202:$AP$224</definedName>
    <definedName name="Вып_ОФ_с_пц" localSheetId="1">[96]рабочий!$Y$202:$AP$224</definedName>
    <definedName name="Вып_ОФ_с_пц">[97]рабочий!$Y$202:$AP$224</definedName>
    <definedName name="Вып_оф_с_цпг" localSheetId="0">'[95]Текущие цены'!#REF!</definedName>
    <definedName name="Вып_оф_с_цпг" localSheetId="1">'[96]Текущие цены'!#REF!</definedName>
    <definedName name="Вып_оф_с_цпг">'[97]Текущие цены'!#REF!</definedName>
    <definedName name="Вып_с_новых_ОФ" localSheetId="0">[95]рабочий!$Y$277:$AP$299</definedName>
    <definedName name="Вып_с_новых_ОФ" localSheetId="1">[96]рабочий!$Y$277:$AP$299</definedName>
    <definedName name="Вып_с_новых_ОФ">[97]рабочий!$Y$277:$AP$299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1">#REF!</definedName>
    <definedName name="г">#REF!</definedName>
    <definedName name="г1" localSheetId="1">[115]СписочнаяЧисленность!#REF!</definedName>
    <definedName name="г1">[115]СписочнаяЧисленность!#REF!</definedName>
    <definedName name="г1_код" localSheetId="1">[115]СписочнаяЧисленность!#REF!</definedName>
    <definedName name="г1_код">[115]СписочнаяЧисленность!#REF!</definedName>
    <definedName name="г1_наим" localSheetId="1">[115]СписочнаяЧисленность!#REF!</definedName>
    <definedName name="г1_наим">[115]СписочнаяЧисленность!#REF!</definedName>
    <definedName name="г1итог" localSheetId="1">[115]СписочнаяЧисленность!#REF!</definedName>
    <definedName name="г1итог">[115]СписочнаяЧисленность!#REF!</definedName>
    <definedName name="г1итог_код">[115]СписочнаяЧисленность!#REF!</definedName>
    <definedName name="г2">[115]СписочнаяЧисленность!#REF!</definedName>
    <definedName name="г2_код">[115]СписочнаяЧисленность!#REF!</definedName>
    <definedName name="г2_наим">[115]СписочнаяЧисленность!#REF!</definedName>
    <definedName name="г2итог">[115]СписочнаяЧисленность!#REF!</definedName>
    <definedName name="г2итог_код">[115]СписочнаяЧисленность!#REF!</definedName>
    <definedName name="г3">[115]СписочнаяЧисленность!#REF!</definedName>
    <definedName name="г3_код">[115]СписочнаяЧисленность!#REF!</definedName>
    <definedName name="г3_наим">[115]СписочнаяЧисленность!#REF!</definedName>
    <definedName name="г3итог">[115]СписочнаяЧисленность!#REF!</definedName>
    <definedName name="г3итог_код">[115]СписочнаяЧисленность!#REF!</definedName>
    <definedName name="г4">[115]СписочнаяЧисленность!#REF!</definedName>
    <definedName name="г4_код">[115]СписочнаяЧисленность!#REF!</definedName>
    <definedName name="г4_наим">[115]СписочнаяЧисленность!#REF!</definedName>
    <definedName name="г4итог">[115]СписочнаяЧисленность!#REF!</definedName>
    <definedName name="г4итог_код">[115]СписочнаяЧисленность!#REF!</definedName>
    <definedName name="гггр" localSheetId="0">[8]!гггр</definedName>
    <definedName name="гггр" localSheetId="1">[8]!гггр</definedName>
    <definedName name="гггр">[9]!гггр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[8]!гнлзщ</definedName>
    <definedName name="гнлзщ" localSheetId="1">[8]!гнлзщ</definedName>
    <definedName name="гнлзщ">[9]!гнлзщ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[116]доп.!$A$12:$A$20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1">#REF!</definedName>
    <definedName name="гщ">#REF!</definedName>
    <definedName name="д" localSheetId="1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1">#REF!</definedName>
    <definedName name="ДДС1">#REF!</definedName>
    <definedName name="ДДС2" localSheetId="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[116]Ставки!$D$1:$D$2</definedName>
    <definedName name="Детализация">[117]Детализация!$H$5:$H$12,[117]Детализация!$H$15:$H$17,[117]Детализация!$H$20:$H$21,[117]Детализация!$H$24:$H$26,[117]Детализация!$H$30:$H$34,[117]Детализация!$H$36,[117]Детализация!$H$39:$H$40</definedName>
    <definedName name="Детализация_СБ">[117]Детализация!$H$4:$H$41</definedName>
    <definedName name="Дефл_ц_пред_год" localSheetId="0">'[95]Текущие цены'!$AT$36:$BK$58</definedName>
    <definedName name="Дефл_ц_пред_год" localSheetId="1">'[96]Текущие цены'!$AT$36:$BK$58</definedName>
    <definedName name="Дефл_ц_пред_год">'[97]Текущие цены'!$AT$36:$BK$58</definedName>
    <definedName name="Дефлятор_годовой" localSheetId="0">'[95]Текущие цены'!$Y$4:$AP$27</definedName>
    <definedName name="Дефлятор_годовой" localSheetId="1">'[96]Текущие цены'!$Y$4:$AP$27</definedName>
    <definedName name="Дефлятор_годовой">'[97]Текущие цены'!$Y$4:$AP$27</definedName>
    <definedName name="Дефлятор_цепной" localSheetId="0">'[95]Текущие цены'!$Y$36:$AP$58</definedName>
    <definedName name="Дефлятор_цепной" localSheetId="1">'[96]Текущие цены'!$Y$36:$AP$58</definedName>
    <definedName name="Дефлятор_цепной">'[97]Текущие цены'!$Y$36:$AP$58</definedName>
    <definedName name="дж" localSheetId="0">[8]!дж</definedName>
    <definedName name="дж" localSheetId="1">[8]!дж</definedName>
    <definedName name="дж">[9]!дж</definedName>
    <definedName name="ДиапазонЗащиты" localSheetId="0">#REF!,#REF!,#REF!,#REF!,[8]!P1_ДиапазонЗащиты,[8]!P2_ДиапазонЗащиты,[8]!P3_ДиапазонЗащиты,[8]!P4_ДиапазонЗащиты</definedName>
    <definedName name="ДиапазонЗащиты" localSheetId="1">#REF!,#REF!,#REF!,#REF!,[8]!P1_ДиапазонЗащиты,[8]!P2_ДиапазонЗащиты,[8]!P3_ДиапазонЗащиты,[8]!P4_ДиапазонЗащиты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1">#REF!</definedName>
    <definedName name="дл">#REF!</definedName>
    <definedName name="длрио" localSheetId="1">#REF!</definedName>
    <definedName name="длрио">#REF!</definedName>
    <definedName name="Дней_в_месяце">#REF!</definedName>
    <definedName name="дол" localSheetId="0">[115]СписочнаяЧисленность!#REF!</definedName>
    <definedName name="дол">[115]СписочнаяЧисленность!#REF!</definedName>
    <definedName name="дол_код" localSheetId="0">[115]СписочнаяЧисленность!#REF!</definedName>
    <definedName name="дол_код">[115]СписочнаяЧисленность!#REF!</definedName>
    <definedName name="долитог" localSheetId="0">[115]СписочнаяЧисленность!#REF!</definedName>
    <definedName name="долитог">[115]СписочнаяЧисленность!#REF!</definedName>
    <definedName name="долитог_код" localSheetId="0">[115]СписочнаяЧисленность!#REF!</definedName>
    <definedName name="долитог_код">[115]СписочнаяЧисленность!#REF!</definedName>
    <definedName name="доля_продукции_Б_сут" localSheetId="0">'[118] накладные расходы'!#REF!</definedName>
    <definedName name="доля_продукции_Б_сут">'[118] накладные расходы'!#REF!</definedName>
    <definedName name="доля_соков" localSheetId="0">'[118] накладные расходы'!#REF!</definedName>
    <definedName name="доля_соков">'[118] накладные расходы'!#REF!</definedName>
    <definedName name="доопатмо" localSheetId="0">[8]!доопатмо</definedName>
    <definedName name="доопатмо" localSheetId="1">[8]!доопатмо</definedName>
    <definedName name="доопатмо">[9]!доопатмо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1">#REF!</definedName>
    <definedName name="Доход_1">#REF!</definedName>
    <definedName name="ДС" localSheetId="1">#REF!</definedName>
    <definedName name="ДС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[119]Temp_TOV!$A$3:$EO$122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[113]КОНСТАНТЫ!$B$2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[8]!жд</definedName>
    <definedName name="жд" localSheetId="1">[8]!жд</definedName>
    <definedName name="жд">[9]!жд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1">#REF!</definedName>
    <definedName name="з">#REF!</definedName>
    <definedName name="з4">#REF!</definedName>
    <definedName name="_xlnm.Print_Titles" localSheetId="0">#REF!</definedName>
    <definedName name="_xlnm.Print_Titles">#REF!</definedName>
    <definedName name="Заголовок_Валюта" localSheetId="1">#REF!</definedName>
    <definedName name="Заголовок_Валюта">#REF!</definedName>
    <definedName name="Заголовок_НДЕ" localSheetId="1">#REF!</definedName>
    <definedName name="Заголовок_НДЕ">#REF!</definedName>
    <definedName name="записка">'[120]БСС-2'!#REF!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'[117]Справочник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[113]ЗПрасчет!$E$6</definedName>
    <definedName name="зп_транспорт">[113]ЗПрасчет!$E$7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0">#REF!</definedName>
    <definedName name="И1">#REF!</definedName>
    <definedName name="й12" localSheetId="1">#REF!</definedName>
    <definedName name="й12">#REF!</definedName>
    <definedName name="и2" localSheetId="0">#REF!</definedName>
    <definedName name="и2">#REF!</definedName>
    <definedName name="и3">#REF!</definedName>
    <definedName name="и4">#REF!</definedName>
    <definedName name="й4535" localSheetId="1">#REF!</definedName>
    <definedName name="й4535">#REF!</definedName>
    <definedName name="Извлечение_ИМ">#REF!</definedName>
    <definedName name="_xlnm.Extract" localSheetId="0">#REF!</definedName>
    <definedName name="_xlnm.Extract">#REF!</definedName>
    <definedName name="изм">#REF!</definedName>
    <definedName name="йй" localSheetId="0">[8]!йй</definedName>
    <definedName name="йй" localSheetId="1">[8]!йй</definedName>
    <definedName name="йй">[9]!йй</definedName>
    <definedName name="иии" localSheetId="1">#REF!</definedName>
    <definedName name="иии">#REF!</definedName>
    <definedName name="ииии" localSheetId="1">#REF!</definedName>
    <definedName name="ииии">#REF!</definedName>
    <definedName name="йййййййййййййййййййййййй" localSheetId="0">[8]!йййййййййййййййййййййййй</definedName>
    <definedName name="йййййййййййййййййййййййй" localSheetId="1">[8]!йййййййййййййййййййййййй</definedName>
    <definedName name="йййййййййййййййййййййййй">[9]!йййййййййййййййййййййййй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1">#REF!</definedName>
    <definedName name="илго">#REF!</definedName>
    <definedName name="ИМТ">'[107]БСС-1'!$B$3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1">#REF!</definedName>
    <definedName name="иролгрщр">#REF!</definedName>
    <definedName name="ИТ">'[107]БСС-1'!$B$3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1">#REF!</definedName>
    <definedName name="йуцк">#REF!</definedName>
    <definedName name="йфц" localSheetId="0">[8]!йфц</definedName>
    <definedName name="йфц" localSheetId="1">[8]!йфц</definedName>
    <definedName name="йфц">[9]!йфц</definedName>
    <definedName name="йц" localSheetId="0">[8]!йц</definedName>
    <definedName name="йц" localSheetId="1">[8]!йц</definedName>
    <definedName name="йц">[9]!йц</definedName>
    <definedName name="йц3" localSheetId="0">#REF!</definedName>
    <definedName name="йц3" localSheetId="1">#REF!</definedName>
    <definedName name="йц3">#REF!</definedName>
    <definedName name="йцй" localSheetId="0">'[121]Справочно(январь)'!#REF!</definedName>
    <definedName name="йцй" localSheetId="1">'[121]Справочно(январь)'!#REF!</definedName>
    <definedName name="йцй">'[121]Справочно(январь)'!#REF!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1">#REF!</definedName>
    <definedName name="йцуйцуй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>#REF!</definedName>
    <definedName name="июн2">#REF!</definedName>
    <definedName name="июнмол" localSheetId="1">[122]Сибмол!#REF!</definedName>
    <definedName name="июнмол">[122]Сибмол!#REF!</definedName>
    <definedName name="июнмолоб">[122]Сибмол!#REF!</definedName>
    <definedName name="июноб">[122]Сибмол!#REF!</definedName>
    <definedName name="июнчоб">[122]Сибмол!#REF!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'[123]Приложение 3'!#REF!</definedName>
    <definedName name="К1" localSheetId="1">'[123]Приложение 3'!#REF!</definedName>
    <definedName name="К1">'[123]Приложение 3'!#REF!</definedName>
    <definedName name="к2" localSheetId="0">'[124]7'!$B$30</definedName>
    <definedName name="к2" localSheetId="1">'[124]7'!$B$30</definedName>
    <definedName name="к2">'[125]7'!$B$30</definedName>
    <definedName name="канц" localSheetId="0">'[126]ФОТ по месяцам'!#REF!</definedName>
    <definedName name="канц" localSheetId="1">'[126]ФОТ по месяцам'!#REF!</definedName>
    <definedName name="канц">'[126]ФОТ по месяцам'!#REF!</definedName>
    <definedName name="Кап_влож_08_9мес">#N/A</definedName>
    <definedName name="Категория" localSheetId="1">[127]Категории!$A$2:$A$7</definedName>
    <definedName name="Категория">[127]Категории!$A$2:$A$7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[8]!кв3</definedName>
    <definedName name="кв3" localSheetId="1">[8]!кв3</definedName>
    <definedName name="кв3">[9]!кв3</definedName>
    <definedName name="Квартал" localSheetId="0">[49]TSheet!$O$2:$O$5</definedName>
    <definedName name="квартал" localSheetId="1">[8]!квартал</definedName>
    <definedName name="квартал">[9]!квартал</definedName>
    <definedName name="ке" localSheetId="0">[8]!ке</definedName>
    <definedName name="ке" localSheetId="1">[8]!ке</definedName>
    <definedName name="ке">[9]!ке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'[128]накладные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1">#REF!</definedName>
    <definedName name="КНИГА_2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>#REF!</definedName>
    <definedName name="КП" localSheetId="1">#REF!</definedName>
    <definedName name="КП">#REF!</definedName>
    <definedName name="КП_февраль" localSheetId="1">#REF!</definedName>
    <definedName name="КП_февраль">#REF!</definedName>
    <definedName name="кпнрг" localSheetId="0">[8]!кпнрг</definedName>
    <definedName name="кпнрг" localSheetId="1">[8]!кпнрг</definedName>
    <definedName name="кпнрг">[9]!кпнрг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[8]!ктджщз</definedName>
    <definedName name="ктджщз" localSheetId="1">[8]!ктджщз</definedName>
    <definedName name="ктджщз">[9]!ктджщз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'[129]план ФР'!$B$2</definedName>
    <definedName name="Курс_авг">'[7]#ССЫЛКА'!$N$4</definedName>
    <definedName name="Курс_дек">'[7]#ССЫЛКА'!$AP$4</definedName>
    <definedName name="курс_долл">[130]финрез!$B$42</definedName>
    <definedName name="Курс_июл">'[7]#ССЫЛКА'!$G$4</definedName>
    <definedName name="Курс_июнь" localSheetId="0">'[7]Изменения по статьям (2001)'!#REF!</definedName>
    <definedName name="Курс_июнь" localSheetId="1">'[7]Изменения по статьям (2001)'!#REF!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 localSheetId="0">'[93]СОК накладные (ТК-Бишкек)'!#REF!</definedName>
    <definedName name="курс_рубля" localSheetId="1">'[93]СОК накладные (ТК-Бишкек)'!#REF!</definedName>
    <definedName name="курс_рубля">'[93]СОК накладные (ТК-Бишкек)'!#REF!</definedName>
    <definedName name="Курс_сент">'[7]#ССЫЛКА'!$U$4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1">#REF!</definedName>
    <definedName name="КурсDM">#REF!</definedName>
    <definedName name="КурсFM" localSheetId="1">#REF!</definedName>
    <definedName name="КурсFM">#REF!</definedName>
    <definedName name="КурсFM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1">#REF!</definedName>
    <definedName name="л4602_авг">#REF!</definedName>
    <definedName name="л460202" localSheetId="1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 localSheetId="0">[20]УФА!#REF!</definedName>
    <definedName name="л4604_авг" localSheetId="1">[21]УФА!#REF!</definedName>
    <definedName name="л4604_авг">[22]УФА!#REF!</definedName>
    <definedName name="л460401" localSheetId="0">#REF!</definedName>
    <definedName name="л460401" localSheetId="1">#REF!</definedName>
    <definedName name="л460401">#REF!</definedName>
    <definedName name="л460402" localSheetId="1">#REF!</definedName>
    <definedName name="л460402">#REF!</definedName>
    <definedName name="л460404" localSheetId="1">#REF!</definedName>
    <definedName name="л460404">#REF!</definedName>
    <definedName name="л460405">#REF!</definedName>
    <definedName name="л7">[122]Сибмол!#REF!</definedName>
    <definedName name="л8">[122]Сибмол!#REF!</definedName>
    <definedName name="лара" localSheetId="0">[8]!лара</definedName>
    <definedName name="лара" localSheetId="1">[8]!лара</definedName>
    <definedName name="лара">[9]!лара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[8]!лена</definedName>
    <definedName name="лена" localSheetId="1">[8]!лена</definedName>
    <definedName name="лена">[9]!лена</definedName>
    <definedName name="лз" localSheetId="0">#REF!</definedName>
    <definedName name="лз" localSheetId="1">#REF!</definedName>
    <definedName name="лз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[131]АНАЛИТ!$B$2:$B$87,[131]АНАЛИТ!#REF!,[131]АНАЛИТ!#REF!,[131]АНАЛИТ!$AB$2</definedName>
    <definedName name="лл" localSheetId="1">[132]АНАЛИТ!$B$2:$B$87,[132]АНАЛИТ!#REF!,[132]АНАЛИТ!#REF!,[132]АНАЛИТ!$AB$2</definedName>
    <definedName name="лл">[133]АНАЛИТ!$B$2:$B$87,[133]АНАЛИТ!#REF!,[133]АНАЛИТ!#REF!,[133]АНАЛИТ!$AB$2</definedName>
    <definedName name="ллл" localSheetId="0">#REF!</definedName>
    <definedName name="ллл" localSheetId="1">#REF!</definedName>
    <definedName name="ллл">#REF!</definedName>
    <definedName name="ло" localSheetId="0">[8]!ло</definedName>
    <definedName name="ло" localSheetId="1">[8]!ло</definedName>
    <definedName name="ло">[9]!ло</definedName>
    <definedName name="лод" localSheetId="0">[8]!лод</definedName>
    <definedName name="лод" localSheetId="1">[8]!лод</definedName>
    <definedName name="лод">[9]!лод</definedName>
    <definedName name="лор" localSheetId="0">[8]!лор</definedName>
    <definedName name="лор" localSheetId="1">[8]!лор</definedName>
    <definedName name="лор">[9]!лор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[134]ПРОГНОЗ_1!#REF!</definedName>
    <definedName name="М1" localSheetId="1">[134]ПРОГНОЗ_1!#REF!</definedName>
    <definedName name="М1">[134]ПРОГНОЗ_1!#REF!</definedName>
    <definedName name="Магазины_новые">'[135]Справочник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>#REF!</definedName>
    <definedName name="мам" localSheetId="0">[8]!мам</definedName>
    <definedName name="мам" localSheetId="1">[8]!мам</definedName>
    <definedName name="мам">[9]!мам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>#REF!</definedName>
    <definedName name="Месяц" localSheetId="0">[45]TSheet!$J$2:$J$13</definedName>
    <definedName name="Месяц" localSheetId="1">[46]TSheet!$J$2:$J$13</definedName>
    <definedName name="Месяц">[47]TSheet!$J$2:$J$13</definedName>
    <definedName name="метод_расчета">[116]доп.!$B$1:$B$5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1">#REF!</definedName>
    <definedName name="мирдт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>[122]Сибмол!#REF!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'[136]Гр5(о)'!#REF!</definedName>
    <definedName name="Мониторинг1" localSheetId="1">'[137]Гр5(о)'!#REF!</definedName>
    <definedName name="Мониторинг1">'[138]Гр5(о)'!#REF!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1">#REF!</definedName>
    <definedName name="мтбтдщооь">#REF!</definedName>
    <definedName name="мфзп_итог" localSheetId="1">#REF!</definedName>
    <definedName name="мфзп_итог">#REF!</definedName>
    <definedName name="мым" localSheetId="0">[8]!мым</definedName>
    <definedName name="мым" localSheetId="1">[8]!мым</definedName>
    <definedName name="мым">[9]!мым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1">#REF!</definedName>
    <definedName name="налоги">#REF!</definedName>
    <definedName name="Направление_затрат" localSheetId="1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[112]БДР!#REF!</definedName>
    <definedName name="нгг" localSheetId="0">[8]!нгг</definedName>
    <definedName name="нгг" localSheetId="1">[8]!нгг</definedName>
    <definedName name="нгг">[9]!нгг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1">[139]Нск!#REF!</definedName>
    <definedName name="Новосиб_ЖД_ВБД">[139]Нск!#REF!</definedName>
    <definedName name="Новосиб_Сырье_СокиСибири" localSheetId="1">[139]Нск!#REF!</definedName>
    <definedName name="Новосиб_Сырье_СокиСибири">[139]Нск!#REF!</definedName>
    <definedName name="Новсиб_Сырье_ВБД" localSheetId="1">[139]Нск!#REF!</definedName>
    <definedName name="Новсиб_Сырье_ВБД">[139]Нск!#REF!</definedName>
    <definedName name="Новск_Сырье_ВБДиСырье_СС" localSheetId="1">[139]Нск!#REF!</definedName>
    <definedName name="Новск_Сырье_ВБДиСырье_СС">[139]Нск!#REF!</definedName>
    <definedName name="новые_ОФ_2003" localSheetId="0">[95]рабочий!$F$305:$W$327</definedName>
    <definedName name="новые_ОФ_2003" localSheetId="1">[96]рабочий!$F$305:$W$327</definedName>
    <definedName name="новые_ОФ_2003">[97]рабочий!$F$305:$W$327</definedName>
    <definedName name="новые_ОФ_2004" localSheetId="0">[95]рабочий!$F$335:$W$357</definedName>
    <definedName name="новые_ОФ_2004" localSheetId="1">[96]рабочий!$F$335:$W$357</definedName>
    <definedName name="новые_ОФ_2004">[97]рабочий!$F$335:$W$357</definedName>
    <definedName name="новые_ОФ_а_всего" localSheetId="0">[95]рабочий!$F$767:$V$789</definedName>
    <definedName name="новые_ОФ_а_всего" localSheetId="1">[96]рабочий!$F$767:$V$789</definedName>
    <definedName name="новые_ОФ_а_всего">[97]рабочий!$F$767:$V$789</definedName>
    <definedName name="новые_ОФ_всего" localSheetId="0">[95]рабочий!$F$1331:$V$1353</definedName>
    <definedName name="новые_ОФ_всего" localSheetId="1">[96]рабочий!$F$1331:$V$1353</definedName>
    <definedName name="новые_ОФ_всего">[97]рабочий!$F$1331:$V$1353</definedName>
    <definedName name="новые_ОФ_п_всего" localSheetId="0">[95]рабочий!$F$1293:$V$1315</definedName>
    <definedName name="новые_ОФ_п_всего" localSheetId="1">[96]рабочий!$F$1293:$V$1315</definedName>
    <definedName name="новые_ОФ_п_всего">[97]рабочий!$F$1293:$V$1315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1">#REF!</definedName>
    <definedName name="ном_док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'[1]7'!$B$21</definedName>
    <definedName name="ншгнгшншщрпгангсмбомл" localSheetId="1">'[2]7'!$B$21</definedName>
    <definedName name="ншгнгшншщрпгангсмбомл">'[3]7'!$B$21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[107]БУР!$B$1</definedName>
    <definedName name="_xlnm.Print_Area" localSheetId="0">'Приложение 1'!$A$1:$G$181</definedName>
    <definedName name="_xlnm.Print_Area" localSheetId="1">'Приложение 2'!$A$1:$I$35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'[140]выр _июль'!$K$1</definedName>
    <definedName name="оборотные" localSheetId="1">'[141]выр _июль'!$K$1</definedName>
    <definedName name="оборотные">'[142]выр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1">#REF!</definedName>
    <definedName name="Общехозяйственные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[95]окраска!$C$7:$Z$30</definedName>
    <definedName name="окраска_05" localSheetId="1">[96]окраска!$C$7:$Z$30</definedName>
    <definedName name="окраска_05">[97]окраска!$C$7:$Z$30</definedName>
    <definedName name="окраска_06" localSheetId="0">[95]окраска!$C$35:$Z$58</definedName>
    <definedName name="окраска_06" localSheetId="1">[96]окраска!$C$35:$Z$58</definedName>
    <definedName name="окраска_06">[97]окраска!$C$35:$Z$58</definedName>
    <definedName name="окраска_07" localSheetId="0">[95]окраска!$C$63:$Z$86</definedName>
    <definedName name="окраска_07" localSheetId="1">[96]окраска!$C$63:$Z$86</definedName>
    <definedName name="окраска_07">[97]окраска!$C$63:$Z$86</definedName>
    <definedName name="окраска_08" localSheetId="0">[95]окраска!$C$91:$Z$114</definedName>
    <definedName name="окраска_08" localSheetId="1">[96]окраска!$C$91:$Z$114</definedName>
    <definedName name="окраска_08">[97]окраска!$C$91:$Z$114</definedName>
    <definedName name="окраска_09" localSheetId="0">[95]окраска!$C$119:$Z$142</definedName>
    <definedName name="окраска_09" localSheetId="1">[96]окраска!$C$119:$Z$142</definedName>
    <definedName name="окраска_09">[97]окраска!$C$119:$Z$142</definedName>
    <definedName name="окраска_10" localSheetId="0">[95]окраска!$C$147:$Z$170</definedName>
    <definedName name="окраска_10" localSheetId="1">[96]окраска!$C$147:$Z$170</definedName>
    <definedName name="окраска_10">[97]окраска!$C$147:$Z$170</definedName>
    <definedName name="окраска_11" localSheetId="0">[95]окраска!$C$175:$Z$198</definedName>
    <definedName name="окраска_11" localSheetId="1">[96]окраска!$C$175:$Z$198</definedName>
    <definedName name="окраска_11">[97]окраска!$C$175:$Z$198</definedName>
    <definedName name="окраска_12" localSheetId="0">[95]окраска!$C$203:$Z$226</definedName>
    <definedName name="окраска_12" localSheetId="1">[96]окраска!$C$203:$Z$226</definedName>
    <definedName name="окраска_12">[97]окраска!$C$203:$Z$226</definedName>
    <definedName name="окраска_13" localSheetId="0">[95]окраска!$C$231:$Z$254</definedName>
    <definedName name="окраска_13" localSheetId="1">[96]окраска!$C$231:$Z$254</definedName>
    <definedName name="окраска_13">[97]окраска!$C$231:$Z$254</definedName>
    <definedName name="окраска_14" localSheetId="0">[95]окраска!$C$259:$Z$282</definedName>
    <definedName name="окраска_14" localSheetId="1">[96]окраска!$C$259:$Z$282</definedName>
    <definedName name="окраска_14">[97]окраска!$C$259:$Z$282</definedName>
    <definedName name="окраска_15" localSheetId="0">[95]окраска!$C$287:$Z$310</definedName>
    <definedName name="окраска_15" localSheetId="1">[96]окраска!$C$287:$Z$310</definedName>
    <definedName name="окраска_15">[97]окраска!$C$287:$Z$310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[8]!олло</definedName>
    <definedName name="олло" localSheetId="1">[8]!олло</definedName>
    <definedName name="олло">[9]!олло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[8]!олс</definedName>
    <definedName name="олс" localSheetId="1">[8]!олс</definedName>
    <definedName name="олс">[9]!олс</definedName>
    <definedName name="оо" localSheetId="0">[143]Настройка!#REF!</definedName>
    <definedName name="оо" localSheetId="1">[143]Настройка!#REF!</definedName>
    <definedName name="оо">[143]Настройка!#REF!</definedName>
    <definedName name="ооо" localSheetId="0">#REF!</definedName>
    <definedName name="ооо" localSheetId="1">#REF!</definedName>
    <definedName name="ооо">#REF!</definedName>
    <definedName name="оооо" localSheetId="1">#REF!</definedName>
    <definedName name="оооо">#REF!</definedName>
    <definedName name="оооооолол">#REF!</definedName>
    <definedName name="Операция">#REF!</definedName>
    <definedName name="опрлпшл">[115]СписочнаяЧисленность!#REF!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'[144]БСС-2'!#REF!</definedName>
    <definedName name="орнк" localSheetId="1">'[144]БСС-2'!#REF!</definedName>
    <definedName name="орнк">'[144]БСС-2'!#REF!</definedName>
    <definedName name="оро" localSheetId="0">[8]!оро</definedName>
    <definedName name="оро" localSheetId="1">[8]!оро</definedName>
    <definedName name="оро">[9]!оро</definedName>
    <definedName name="ОТЧет" localSheetId="0">#REF!</definedName>
    <definedName name="ОТЧет" localSheetId="1">#REF!</definedName>
    <definedName name="ОТЧет">#REF!</definedName>
    <definedName name="Отчет_сок" localSheetId="1">#REF!</definedName>
    <definedName name="Отчет_сок">#REF!</definedName>
    <definedName name="ОФ_а_с_пц" localSheetId="0">[95]рабочий!$CI$121:$CY$143</definedName>
    <definedName name="ОФ_а_с_пц" localSheetId="1">[96]рабочий!$CI$121:$CY$143</definedName>
    <definedName name="ОФ_а_с_пц">[97]рабочий!$CI$121:$CY$143</definedName>
    <definedName name="оф_н_а_2003_пц" localSheetId="0">'[95]Текущие цены'!#REF!</definedName>
    <definedName name="оф_н_а_2003_пц" localSheetId="1">'[96]Текущие цены'!#REF!</definedName>
    <definedName name="оф_н_а_2003_пц">'[97]Текущие цены'!#REF!</definedName>
    <definedName name="оф_н_а_2004" localSheetId="0">'[95]Текущие цены'!#REF!</definedName>
    <definedName name="оф_н_а_2004" localSheetId="1">'[96]Текущие цены'!#REF!</definedName>
    <definedName name="оф_н_а_2004">'[97]Текущие цены'!#REF!</definedName>
    <definedName name="ОЬБ">'[107]БСФ-2'!$B$3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 localSheetId="1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 localSheetId="1">[122]Сибмол!#REF!</definedName>
    <definedName name="п1">[122]Сибмол!#REF!</definedName>
    <definedName name="п1с" localSheetId="0">'[124]7'!$B$25</definedName>
    <definedName name="п1с" localSheetId="1">'[124]7'!$B$25</definedName>
    <definedName name="п1с">'[125]7'!$B$25</definedName>
    <definedName name="п2" localSheetId="0">[122]Сибмол!#REF!</definedName>
    <definedName name="п2" localSheetId="1">[122]Сибмол!#REF!</definedName>
    <definedName name="п2">[122]Сибмол!#REF!</definedName>
    <definedName name="п2с" localSheetId="0">'[124]7'!$B$26</definedName>
    <definedName name="п2с" localSheetId="1">'[124]7'!$B$26</definedName>
    <definedName name="п2с">'[125]7'!$B$26</definedName>
    <definedName name="п3" localSheetId="0">[122]Сибмол!#REF!</definedName>
    <definedName name="п3" localSheetId="1">[122]Сибмол!#REF!</definedName>
    <definedName name="п3">[122]Сибмол!#REF!</definedName>
    <definedName name="п3с" localSheetId="0">'[124]7'!$B$27</definedName>
    <definedName name="п3с" localSheetId="1">'[124]7'!$B$27</definedName>
    <definedName name="п3с">'[125]7'!$B$27</definedName>
    <definedName name="п4" localSheetId="0">[122]Сибмол!#REF!</definedName>
    <definedName name="п4" localSheetId="1">[122]Сибмол!#REF!</definedName>
    <definedName name="п4">[122]Сибмол!#REF!</definedName>
    <definedName name="п5" localSheetId="0">[122]Сибмол!#REF!</definedName>
    <definedName name="п5" localSheetId="1">[122]Сибмол!#REF!</definedName>
    <definedName name="п5">[122]Сибмол!#REF!</definedName>
    <definedName name="п6">[122]Сибмол!#REF!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1">#REF!</definedName>
    <definedName name="паоаолаол">#REF!</definedName>
    <definedName name="папп" localSheetId="1">#REF!</definedName>
    <definedName name="папп">#REF!</definedName>
    <definedName name="Параметры" localSheetId="1">[145]Параметры!#REF!</definedName>
    <definedName name="Параметры">[145]Параметры!#REF!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1">#REF!</definedName>
    <definedName name="Пдс">#REF!</definedName>
    <definedName name="первый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[8]!план56</definedName>
    <definedName name="план56" localSheetId="1">[8]!план56</definedName>
    <definedName name="план56">[9]!план56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[8]!ПМС</definedName>
    <definedName name="ПМС" localSheetId="1">[8]!ПМС</definedName>
    <definedName name="ПМС">[9]!ПМС</definedName>
    <definedName name="ПМС1" localSheetId="0">[8]!ПМС1</definedName>
    <definedName name="ПМС1" localSheetId="1">[8]!ПМС1</definedName>
    <definedName name="ПМС1">[9]!ПМС1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1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 localSheetId="0">'[17]1999-veca'!#REF!</definedName>
    <definedName name="ПОТР._РЫНОКДП" localSheetId="1">'[18]1999-veca'!#REF!</definedName>
    <definedName name="ПОТР._РЫНОКДП">'[19]1999-veca'!#REF!</definedName>
    <definedName name="Потреб_вып_всего" localSheetId="0">'[95]Текущие цены'!#REF!</definedName>
    <definedName name="Потреб_вып_всего" localSheetId="1">'[96]Текущие цены'!#REF!</definedName>
    <definedName name="Потреб_вып_всего">'[97]Текущие цены'!#REF!</definedName>
    <definedName name="Потреб_вып_оф_н_цпг" localSheetId="0">'[95]Текущие цены'!#REF!</definedName>
    <definedName name="Потреб_вып_оф_н_цпг" localSheetId="1">'[96]Текущие цены'!#REF!</definedName>
    <definedName name="Потреб_вып_оф_н_цпг">'[97]Текущие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'[7]#ССЫЛКА'!$A$5:$EH$116</definedName>
    <definedName name="пппп" localSheetId="0">#REF!</definedName>
    <definedName name="пппп" localSheetId="1">'[146]2002(v1)'!#REF!</definedName>
    <definedName name="пппп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[8]!прил</definedName>
    <definedName name="прил" localSheetId="1">[8]!прил</definedName>
    <definedName name="прил">[9]!прил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0">[95]рабочий!$Y$240:$AP$262</definedName>
    <definedName name="Прогноз_Вып_пц" localSheetId="1">[96]рабочий!$Y$240:$AP$262</definedName>
    <definedName name="Прогноз_Вып_пц">[97]рабочий!$Y$240:$AP$262</definedName>
    <definedName name="Прогноз_вып_цпг" localSheetId="0">'[95]Текущие цены'!#REF!</definedName>
    <definedName name="Прогноз_вып_цпг" localSheetId="1">'[96]Текущие цены'!#REF!</definedName>
    <definedName name="Прогноз_вып_цпг">'[97]Текущие цены'!#REF!</definedName>
    <definedName name="Прогноз97" localSheetId="0">[147]ПРОГНОЗ_1!#REF!</definedName>
    <definedName name="Прогноз97" localSheetId="1">[148]ПРОГНОЗ_1!#REF!</definedName>
    <definedName name="Прогноз97">[149]ПРОГНОЗ_1!#REF!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[150]Financing!#REF!</definedName>
    <definedName name="Процент" localSheetId="1">[150]Financing!#REF!</definedName>
    <definedName name="Процент">[150]Financing!#REF!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[151]БДР!#REF!</definedName>
    <definedName name="ПТО" localSheetId="1">[151]БДР!#REF!</definedName>
    <definedName name="ПТО">[151]БДР!#REF!</definedName>
    <definedName name="пуд" localSheetId="0">[122]Сибмол!#REF!</definedName>
    <definedName name="пуд" localSheetId="1">[122]Сибмол!#REF!</definedName>
    <definedName name="пуд">[122]Сибмол!#REF!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 localSheetId="1">#REF!</definedName>
    <definedName name="ргззхщ">#REF!</definedName>
    <definedName name="Регион" localSheetId="1">#REF!</definedName>
    <definedName name="Регион">#REF!</definedName>
    <definedName name="Регионы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[107]ПЦ!$C$1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1">#REF!</definedName>
    <definedName name="ролржрж">#REF!</definedName>
    <definedName name="ронп" localSheetId="1">'[144]БСС-2'!#REF!</definedName>
    <definedName name="ронп">'[144]БСС-2'!#REF!</definedName>
    <definedName name="роо" localSheetId="0">#REF!</definedName>
    <definedName name="роо" localSheetId="1">#REF!</definedName>
    <definedName name="роо">#REF!</definedName>
    <definedName name="ропор" localSheetId="0">[8]!ропор</definedName>
    <definedName name="ропор" localSheetId="1">[8]!ропор</definedName>
    <definedName name="ропор">[9]!ропор</definedName>
    <definedName name="рород" localSheetId="0">#REF!</definedName>
    <definedName name="рород" localSheetId="1">#REF!</definedName>
    <definedName name="рород">#REF!</definedName>
    <definedName name="РП">'[107]БР-1'!$B$3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[8]!рск2</definedName>
    <definedName name="рск2" localSheetId="1">[8]!рск2</definedName>
    <definedName name="рск2">[9]!рск2</definedName>
    <definedName name="рск3" localSheetId="0">[8]!рск3</definedName>
    <definedName name="рск3" localSheetId="1">[8]!рск3</definedName>
    <definedName name="рск3">[9]!рск3</definedName>
    <definedName name="с" localSheetId="0">#REF!</definedName>
    <definedName name="с" localSheetId="1">#REF!</definedName>
    <definedName name="с">#REF!</definedName>
    <definedName name="с_деп" localSheetId="1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 localSheetId="0">[8]!сваеррта</definedName>
    <definedName name="сваеррта" localSheetId="1">[8]!сваеррта</definedName>
    <definedName name="сваеррта">[9]!сваеррта</definedName>
    <definedName name="свмпвппв" localSheetId="0">[8]!свмпвппв</definedName>
    <definedName name="свмпвппв" localSheetId="1">[8]!свмпвппв</definedName>
    <definedName name="свмпвппв">[9]!свмпвппв</definedName>
    <definedName name="свод">[152]Temp_TOV!$A$1:$FE$130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 localSheetId="0">[8]!себ</definedName>
    <definedName name="себ" localSheetId="1">[8]!себ</definedName>
    <definedName name="себ">[9]!себ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[8]!себестоимость2</definedName>
    <definedName name="себестоимость2" localSheetId="1">[8]!себестоимость2</definedName>
    <definedName name="себестоимость2">[9]!себестоимость2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[153]АНАЛИТ!$B$2:$B$87,[153]АНАЛИТ!#REF!,[153]АНАЛИТ!#REF!,[153]АНАЛИТ!$AB$2</definedName>
    <definedName name="Сергею" localSheetId="1">[153]АНАЛИТ!$B$2:$B$87,[153]АНАЛИТ!#REF!,[153]АНАЛИТ!#REF!,[153]АНАЛИТ!$AB$2</definedName>
    <definedName name="Сергею">[153]АНАЛИТ!$B$2:$B$87,[153]АНАЛИТ!#REF!,[153]АНАЛИТ!#REF!,[153]АНАЛИТ!$AB$2</definedName>
    <definedName name="Сергеюnew" localSheetId="0">[154]АНАЛИТ!$B$2:$B$87,[154]АНАЛИТ!#REF!,[154]АНАЛИТ!#REF!,[154]АНАЛИТ!$AB$2</definedName>
    <definedName name="Сергеюnew" localSheetId="1">[154]АНАЛИТ!$B$2:$B$87,[154]АНАЛИТ!#REF!,[154]АНАЛИТ!#REF!,[154]АНАЛИТ!$AB$2</definedName>
    <definedName name="Сергеюnew">[154]АНАЛИТ!$B$2:$B$87,[154]АНАЛИТ!#REF!,[154]АНАЛИТ!#REF!,[154]АНАЛИТ!$AB$2</definedName>
    <definedName name="СИ">'[107]БН-2'!$B$3</definedName>
    <definedName name="ск" localSheetId="0">[8]!ск</definedName>
    <definedName name="ск" localSheetId="1">[8]!ск</definedName>
    <definedName name="ск">[9]!ск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'[107]БН-1'!$B$3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0">[8]!сомп</definedName>
    <definedName name="сомп" localSheetId="1">[8]!сомп</definedName>
    <definedName name="сомп">[9]!сомп</definedName>
    <definedName name="сомпас" localSheetId="0">[8]!сомпас</definedName>
    <definedName name="сомпас" localSheetId="1">[8]!сомпас</definedName>
    <definedName name="сомпас">[9]!сомпас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[89]газ!$O$33</definedName>
    <definedName name="сс" localSheetId="0">#REF!</definedName>
    <definedName name="сс" localSheetId="1">#REF!</definedName>
    <definedName name="сс">#REF!</definedName>
    <definedName name="сситьннно" localSheetId="1">#REF!</definedName>
    <definedName name="сситьннно">#REF!</definedName>
    <definedName name="сссс" localSheetId="0">[8]!сссс</definedName>
    <definedName name="сссс" localSheetId="1">[8]!сссс</definedName>
    <definedName name="сссс">[9]!сссс</definedName>
    <definedName name="ссы" localSheetId="0">[8]!ссы</definedName>
    <definedName name="ссы" localSheetId="1">[8]!ссы</definedName>
    <definedName name="ссы">[9]!ссы</definedName>
    <definedName name="ссы2" localSheetId="0">[8]!ссы2</definedName>
    <definedName name="ссы2" localSheetId="1">[8]!ссы2</definedName>
    <definedName name="ссы2">[9]!ссы2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[115]СписочнаяЧисленность!#REF!</definedName>
    <definedName name="строка" localSheetId="1">[115]СписочнаяЧисленность!#REF!</definedName>
    <definedName name="строка">[115]СписочнаяЧисленность!#REF!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1">#REF!</definedName>
    <definedName name="Таблица41">#REF!</definedName>
    <definedName name="таня" localSheetId="0">[8]!таня</definedName>
    <definedName name="таня" localSheetId="1">[8]!таня</definedName>
    <definedName name="таня">[9]!таня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>#REF!</definedName>
    <definedName name="тело_отчета" localSheetId="0">[115]СписочнаяЧисленность!#REF!</definedName>
    <definedName name="тело_отчета" localSheetId="1">[115]СписочнаяЧисленность!#REF!</definedName>
    <definedName name="тело_отчета">[115]СписочнаяЧисленность!#REF!</definedName>
    <definedName name="тепло" localSheetId="0">[8]!тепло</definedName>
    <definedName name="тепло" localSheetId="1">[8]!тепло</definedName>
    <definedName name="тепло">[9]!тепло</definedName>
    <definedName name="Тепло_1">[155]Нормы!$D$10</definedName>
    <definedName name="ТМИТМ" localSheetId="0">'[107]БСС-2'!#REF!</definedName>
    <definedName name="ТМИТМ" localSheetId="1">'[107]БСС-2'!#REF!</definedName>
    <definedName name="ТМИТМ">'[107]БСС-2'!#REF!</definedName>
    <definedName name="ТМЦ">[107]БДР!$B$3</definedName>
    <definedName name="ТМЦ2">[107]БДР!$B$41</definedName>
    <definedName name="ТМЦ3" localSheetId="0">[107]БДР!#REF!</definedName>
    <definedName name="ТМЦ3" localSheetId="1">[107]БДР!#REF!</definedName>
    <definedName name="ТМЦ3">[107]БДР!#REF!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1">#REF!</definedName>
    <definedName name="тттт">#REF!</definedName>
    <definedName name="ть" localSheetId="0">[8]!ть</definedName>
    <definedName name="ть" localSheetId="1">[8]!ть</definedName>
    <definedName name="ть">[9]!ть</definedName>
    <definedName name="у" localSheetId="0">#REF!</definedName>
    <definedName name="у" localSheetId="1">#REF!</definedName>
    <definedName name="у">#REF!</definedName>
    <definedName name="у1" localSheetId="0">[8]!у1</definedName>
    <definedName name="у1" localSheetId="1">[8]!у1</definedName>
    <definedName name="у1">[9]!у1</definedName>
    <definedName name="уакк" localSheetId="0">#REF!</definedName>
    <definedName name="уакк" localSheetId="1">#REF!</definedName>
    <definedName name="уакк">#REF!</definedName>
    <definedName name="уакупр" localSheetId="1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 localSheetId="0">[8]!ук</definedName>
    <definedName name="ук" localSheetId="1">[8]!ук</definedName>
    <definedName name="ук">[9]!ук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[8]!умер</definedName>
    <definedName name="умер" localSheetId="1">[8]!умер</definedName>
    <definedName name="умер">[9]!умер</definedName>
    <definedName name="уу" localSheetId="0">[8]!уу</definedName>
    <definedName name="уу" localSheetId="1">[8]!уу</definedName>
    <definedName name="уу">[9]!уу</definedName>
    <definedName name="уук" localSheetId="0">#REF!</definedName>
    <definedName name="уук" localSheetId="1">#REF!</definedName>
    <definedName name="уук">#REF!</definedName>
    <definedName name="уууу" localSheetId="1">#REF!</definedName>
    <definedName name="уууу">#REF!</definedName>
    <definedName name="ууууу">#REF!</definedName>
    <definedName name="УФ" localSheetId="0">[8]!УФ</definedName>
    <definedName name="УФ" localSheetId="1">[8]!УФ</definedName>
    <definedName name="УФ">[9]!УФ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[8]!уыукпе</definedName>
    <definedName name="уыукпе" localSheetId="1">[8]!уыукпе</definedName>
    <definedName name="уыукпе">[9]!уыукпе</definedName>
    <definedName name="ф" localSheetId="0">#REF!</definedName>
    <definedName name="ф" localSheetId="1">#REF!</definedName>
    <definedName name="ф">#REF!</definedName>
    <definedName name="ф0113" localSheetId="1">#REF!</definedName>
    <definedName name="ф0113">#REF!</definedName>
    <definedName name="фам" localSheetId="0">[8]!фам</definedName>
    <definedName name="фам" localSheetId="1">[8]!фам</definedName>
    <definedName name="фам">[9]!фам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>#REF!</definedName>
    <definedName name="фев2">#REF!</definedName>
    <definedName name="фильтр" localSheetId="1">#REF!</definedName>
    <definedName name="фильтр">#REF!</definedName>
    <definedName name="фо_а_н_пц" localSheetId="0">[95]рабочий!$AR$240:$BI$263</definedName>
    <definedName name="фо_а_н_пц" localSheetId="1">[96]рабочий!$AR$240:$BI$263</definedName>
    <definedName name="фо_а_н_пц">[97]рабочий!$AR$240:$BI$263</definedName>
    <definedName name="фо_а_с_пц" localSheetId="0">[95]рабочий!$AS$202:$BI$224</definedName>
    <definedName name="фо_а_с_пц" localSheetId="1">[96]рабочий!$AS$202:$BI$224</definedName>
    <definedName name="фо_а_с_пц">[97]рабочий!$AS$202:$BI$224</definedName>
    <definedName name="фо_н_03" localSheetId="0">[95]рабочий!$X$305:$X$327</definedName>
    <definedName name="фо_н_03" localSheetId="1">[96]рабочий!$X$305:$X$327</definedName>
    <definedName name="фо_н_03">[97]рабочий!$X$305:$X$327</definedName>
    <definedName name="фо_н_04" localSheetId="0">[95]рабочий!$X$335:$X$357</definedName>
    <definedName name="фо_н_04" localSheetId="1">[96]рабочий!$X$335:$X$357</definedName>
    <definedName name="фо_н_04">[97]рабочий!$X$335:$X$357</definedName>
    <definedName name="Форма" localSheetId="0">[8]!Форма</definedName>
    <definedName name="Форма" localSheetId="1">[8]!Форма</definedName>
    <definedName name="Форма">[9]!Форма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1">#REF!</definedName>
    <definedName name="фуцу">#REF!</definedName>
    <definedName name="фф" localSheetId="0">#REF!</definedName>
    <definedName name="фф" localSheetId="1">'[156]Гр5(о)'!#REF!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0">[8]!фыаспит</definedName>
    <definedName name="фыаспит" localSheetId="1">[8]!фыаспит</definedName>
    <definedName name="фыаспит">[9]!фыаспит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1">#REF!</definedName>
    <definedName name="фыувц">#REF!</definedName>
    <definedName name="х" localSheetId="1">#REF!</definedName>
    <definedName name="х">#REF!</definedName>
    <definedName name="Химикаты">#REF!</definedName>
    <definedName name="ц">#REF!</definedName>
    <definedName name="ц1" localSheetId="0">[8]!ц1</definedName>
    <definedName name="ц1" localSheetId="1">[8]!ц1</definedName>
    <definedName name="ц1">[9]!ц1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1">#REF!</definedName>
    <definedName name="цена_фреш_АП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1">#REF!</definedName>
    <definedName name="ЦУ_2">#REF!</definedName>
    <definedName name="ЦУ_ДЛ" localSheetId="0">'[157]Справочник подразделений'!$C$5:$C$137</definedName>
    <definedName name="ЦУ_ДЛ" localSheetId="1">'[158]Справочник подразделений'!$C$5:$C$137</definedName>
    <definedName name="ЦУ_ДЛ">'[159]Справочник подразделений'!$C$5:$C$137</definedName>
    <definedName name="ЦУ_ДЛ_2" localSheetId="0">'[160]Справочник подразделений'!$C$5:$C$184</definedName>
    <definedName name="ЦУ_ДЛ_2" localSheetId="1">'[161]Справочник подразделений'!$C$5:$C$184</definedName>
    <definedName name="ЦУ_ДЛ_2">'[162]Справочник подразделений'!$C$5:$C$184</definedName>
    <definedName name="ЦУ_ДРП">'[163]Справочник подразделений'!$C$5:$C$137</definedName>
    <definedName name="цуа" localSheetId="0">[8]!цуа</definedName>
    <definedName name="цуа" localSheetId="1">[8]!цуа</definedName>
    <definedName name="цуа">[9]!цуа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1">#REF!</definedName>
    <definedName name="цццц">#REF!</definedName>
    <definedName name="цыукцк" localSheetId="1">#REF!</definedName>
    <definedName name="цыукцк">#REF!</definedName>
    <definedName name="ч">#REF!</definedName>
    <definedName name="черновик" localSheetId="0">[8]!черновик</definedName>
    <definedName name="черновик" localSheetId="1">[8]!черновик</definedName>
    <definedName name="черновик">[9]!черновик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[107]БКР!$B$1</definedName>
    <definedName name="чч" localSheetId="0">#REF!</definedName>
    <definedName name="чч" localSheetId="1">#REF!</definedName>
    <definedName name="чч">#REF!</definedName>
    <definedName name="ччччч" localSheetId="1">#REF!</definedName>
    <definedName name="ччччч">#REF!</definedName>
    <definedName name="ш" localSheetId="1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 localSheetId="0">[8]!шшшшшо</definedName>
    <definedName name="шшшшшо" localSheetId="1">[8]!шшшшшо</definedName>
    <definedName name="шшшшшо">[9]!шшшшшо</definedName>
    <definedName name="щ" localSheetId="0">#REF!</definedName>
    <definedName name="щ" localSheetId="1">#REF!</definedName>
    <definedName name="щ">#REF!</definedName>
    <definedName name="щжш" localSheetId="1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 localSheetId="0">[8]!ыаппр</definedName>
    <definedName name="ыаппр" localSheetId="1">[8]!ыаппр</definedName>
    <definedName name="ыаппр">[9]!ыаппр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[8]!ыаупп</definedName>
    <definedName name="ыаупп" localSheetId="1">[8]!ыаупп</definedName>
    <definedName name="ыаупп">[9]!ыаупп</definedName>
    <definedName name="ыаыыа" localSheetId="0">[8]!ыаыыа</definedName>
    <definedName name="ыаыыа" localSheetId="1">[8]!ыаыыа</definedName>
    <definedName name="ыаыыа">[9]!ыаыыа</definedName>
    <definedName name="ыв" localSheetId="0">[8]!ыв</definedName>
    <definedName name="ыв" localSheetId="1">[8]!ыв</definedName>
    <definedName name="ыв">[9]!ыв</definedName>
    <definedName name="ыва" localSheetId="0">#REF!</definedName>
    <definedName name="ыва" localSheetId="1">#REF!</definedName>
    <definedName name="ыва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[8]!ывпкывк</definedName>
    <definedName name="ывпкывк" localSheetId="1">[8]!ывпкывк</definedName>
    <definedName name="ывпкывк">[9]!ывпкывк</definedName>
    <definedName name="ывпмьпь" localSheetId="0">[8]!ывпмьпь</definedName>
    <definedName name="ывпмьпь" localSheetId="1">[8]!ывпмьпь</definedName>
    <definedName name="ывпмьпь">[9]!ывпмьпь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1">#REF!</definedName>
    <definedName name="ыкыук">#REF!</definedName>
    <definedName name="ымпы" localSheetId="0">[8]!ымпы</definedName>
    <definedName name="ымпы" localSheetId="1">[8]!ымпы</definedName>
    <definedName name="ымпы">[9]!ымпы</definedName>
    <definedName name="ыпр" localSheetId="0">[8]!ыпр</definedName>
    <definedName name="ыпр" localSheetId="1">[8]!ыпр</definedName>
    <definedName name="ыпр">[9]!ыпр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[8]!ыфса</definedName>
    <definedName name="ыфса" localSheetId="1">[8]!ыфса</definedName>
    <definedName name="ыфса">[9]!ыфса</definedName>
    <definedName name="ыфцу" localSheetId="0">#REF!</definedName>
    <definedName name="ыфцу" localSheetId="1">#REF!</definedName>
    <definedName name="ыфцу">#REF!</definedName>
    <definedName name="ыыы" localSheetId="1">#REF!</definedName>
    <definedName name="ыыы">#REF!</definedName>
    <definedName name="ыыыы" localSheetId="1">#REF!</definedName>
    <definedName name="ыыыы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 localSheetId="0">[8]!ю</definedName>
    <definedName name="ю" localSheetId="1">[8]!ю</definedName>
    <definedName name="ю">[9]!ю</definedName>
    <definedName name="юююю" localSheetId="0">#REF!</definedName>
    <definedName name="юююю" localSheetId="1">#REF!</definedName>
    <definedName name="юююю">#REF!</definedName>
    <definedName name="ююююююю" localSheetId="0">[8]!ююююююю</definedName>
    <definedName name="ююююююю" localSheetId="1">[8]!ююююююю</definedName>
    <definedName name="ююююююю">[9]!ююююююю</definedName>
    <definedName name="я" localSheetId="0">#REF!</definedName>
    <definedName name="я" localSheetId="1">#REF!</definedName>
    <definedName name="я">#REF!</definedName>
    <definedName name="явцыв" localSheetId="1">#REF!</definedName>
    <definedName name="явцыв">#REF!</definedName>
    <definedName name="янв">#REF!</definedName>
    <definedName name="янв2">#REF!</definedName>
    <definedName name="яя">#REF!</definedName>
    <definedName name="яяя" localSheetId="0">[8]!яяя</definedName>
    <definedName name="яяя" localSheetId="1">[8]!яяя</definedName>
    <definedName name="яяя">[9]!яяя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D20" i="3"/>
  <c r="I14" i="3"/>
  <c r="H14" i="3"/>
  <c r="G14" i="3"/>
  <c r="F14" i="3"/>
  <c r="E14" i="3"/>
  <c r="D14" i="3"/>
  <c r="I10" i="3"/>
  <c r="H10" i="3"/>
  <c r="G10" i="3"/>
  <c r="F10" i="3"/>
  <c r="E10" i="3"/>
  <c r="D10" i="3"/>
  <c r="G82" i="2"/>
  <c r="F82" i="2"/>
  <c r="E82" i="2"/>
  <c r="G81" i="2"/>
  <c r="F81" i="2"/>
  <c r="F80" i="2" s="1"/>
  <c r="E81" i="2"/>
  <c r="E80" i="2" s="1"/>
  <c r="G80" i="2"/>
  <c r="E77" i="2"/>
  <c r="G76" i="2"/>
  <c r="F76" i="2"/>
  <c r="E76" i="2"/>
  <c r="G75" i="2"/>
  <c r="G74" i="2" s="1"/>
  <c r="F75" i="2"/>
  <c r="E75" i="2"/>
  <c r="E74" i="2" s="1"/>
  <c r="F74" i="2"/>
  <c r="G70" i="2"/>
  <c r="F70" i="2"/>
  <c r="E70" i="2"/>
  <c r="E94" i="2" s="1"/>
  <c r="G69" i="2"/>
  <c r="F69" i="2"/>
  <c r="F68" i="2" s="1"/>
  <c r="E69" i="2"/>
  <c r="G68" i="2"/>
  <c r="G62" i="2"/>
  <c r="F62" i="2"/>
  <c r="F60" i="2" s="1"/>
  <c r="E62" i="2"/>
  <c r="G61" i="2"/>
  <c r="G60" i="2" s="1"/>
  <c r="F61" i="2"/>
  <c r="E61" i="2"/>
  <c r="E60" i="2" s="1"/>
  <c r="G59" i="2"/>
  <c r="G94" i="2" s="1"/>
  <c r="F59" i="2"/>
  <c r="F94" i="2" s="1"/>
  <c r="E59" i="2"/>
  <c r="G58" i="2"/>
  <c r="G93" i="2" s="1"/>
  <c r="F58" i="2"/>
  <c r="F93" i="2" s="1"/>
  <c r="E58" i="2"/>
  <c r="E93" i="2" s="1"/>
  <c r="E57" i="2"/>
  <c r="G56" i="2"/>
  <c r="F56" i="2"/>
  <c r="E56" i="2"/>
  <c r="G55" i="2"/>
  <c r="G54" i="2" s="1"/>
  <c r="F55" i="2"/>
  <c r="E55" i="2"/>
  <c r="F54" i="2"/>
  <c r="E54" i="2"/>
  <c r="G53" i="2"/>
  <c r="F53" i="2"/>
  <c r="E53" i="2"/>
  <c r="E51" i="2" s="1"/>
  <c r="E92" i="2" s="1"/>
  <c r="E165" i="2" s="1"/>
  <c r="G52" i="2"/>
  <c r="F52" i="2"/>
  <c r="E52" i="2"/>
  <c r="G51" i="2"/>
  <c r="G92" i="2" s="1"/>
  <c r="G165" i="2" s="1"/>
  <c r="F51" i="2"/>
  <c r="G40" i="2"/>
  <c r="E40" i="2"/>
  <c r="F92" i="2" l="1"/>
  <c r="F57" i="2"/>
  <c r="G57" i="2"/>
  <c r="E68" i="2"/>
  <c r="F165" i="2" l="1"/>
</calcChain>
</file>

<file path=xl/sharedStrings.xml><?xml version="1.0" encoding="utf-8"?>
<sst xmlns="http://schemas.openxmlformats.org/spreadsheetml/2006/main" count="494" uniqueCount="177">
  <si>
    <t>ПРИЛОЖЕНИЕ 1
к распоряжению
Комитета по тарифам Санкт-Петербурга
от 15.11.2019 № 147-р</t>
  </si>
  <si>
    <t xml:space="preserve">Производственная программа </t>
  </si>
  <si>
    <t>акционерного общества  "Особая экономическая зона" Санкт-Петербург"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</si>
  <si>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</si>
  <si>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 до  31.12.2021</t>
    </r>
  </si>
  <si>
    <t>Раздел 1. Паспорт производственной программы</t>
  </si>
  <si>
    <t>Наименование организации</t>
  </si>
  <si>
    <t>акционерное общество  "Особая экономическая зона" Санкт-Петербург"</t>
  </si>
  <si>
    <t>Юридический адрес, почтовый адрес организации</t>
  </si>
  <si>
    <t>198515, г.Санкт-Петербург, Петродворцовый район, поселок Стрельна, улица Связи, дом 34, литера A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</si>
  <si>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</si>
  <si>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</si>
  <si>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</si>
  <si>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</si>
  <si>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</si>
  <si>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</si>
  <si>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</si>
  <si>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</si>
  <si>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</si>
  <si>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</si>
  <si>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</si>
  <si>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</si>
  <si>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</si>
  <si>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</si>
  <si>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Ремонт основных средств</t>
  </si>
  <si>
    <t>12 (2017 год)</t>
  </si>
  <si>
    <t>-</t>
  </si>
  <si>
    <t>12 (2019 год)</t>
  </si>
  <si>
    <t>12 (2020 год)</t>
  </si>
  <si>
    <t>12 (2021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</si>
  <si>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</si>
  <si>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</si>
  <si>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</si>
  <si>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</si>
  <si>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</si>
  <si>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</si>
  <si>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</si>
  <si>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2019 год</t>
  </si>
  <si>
    <t>2020 год</t>
  </si>
  <si>
    <t>2021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</si>
  <si>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</si>
  <si>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</si>
  <si>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</si>
  <si>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</si>
  <si>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</si>
  <si>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</si>
  <si>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</si>
  <si>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</si>
  <si>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исполнителям коммунальных услуг</t>
  </si>
  <si>
    <t>прочим потребителям</t>
  </si>
  <si>
    <t>2.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</si>
  <si>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</si>
  <si>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</si>
  <si>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</si>
  <si>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</si>
  <si>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</si>
  <si>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</si>
  <si>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</si>
  <si>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</si>
  <si>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</si>
  <si>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</si>
  <si>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</si>
  <si>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</si>
  <si>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- всего:</t>
  </si>
  <si>
    <t>1.1.1.</t>
  </si>
  <si>
    <t>Производственные расходы - всего:</t>
  </si>
  <si>
    <t>1.1.2.</t>
  </si>
  <si>
    <t>Административные расходы - всего:</t>
  </si>
  <si>
    <t>Расходы на электрическую энергию - всего:</t>
  </si>
  <si>
    <t>1.3.</t>
  </si>
  <si>
    <t>Неподконтрольные расходы - всего:</t>
  </si>
  <si>
    <t>3.1.</t>
  </si>
  <si>
    <t>Налоги и сборы - всего:</t>
  </si>
  <si>
    <t>Амортизация    - всего:</t>
  </si>
  <si>
    <t>Амортизация</t>
  </si>
  <si>
    <t>3.</t>
  </si>
  <si>
    <t>Нормативная прибыль</t>
  </si>
  <si>
    <t>4.</t>
  </si>
  <si>
    <t>Величина, учитывающая результаты деятельности до перехода к регулированию на основе долгосрочных параметров регулирования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</si>
  <si>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</si>
  <si>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</si>
  <si>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</si>
  <si>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</si>
  <si>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</si>
  <si>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</si>
  <si>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</si>
  <si>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</si>
  <si>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</si>
  <si>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</si>
  <si>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</si>
  <si>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</si>
  <si>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качества горячей воды 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</si>
  <si>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</si>
  <si>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</si>
  <si>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</si>
  <si>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</si>
  <si>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</si>
  <si>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
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</si>
  <si>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</si>
  <si>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</si>
  <si>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</si>
  <si>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</si>
  <si>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</si>
  <si>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</si>
  <si>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Величина показателя на период регулирования, ед./км в год</t>
  </si>
  <si>
    <t>Удельное количество аварий и засоров в расчете на протяженность канализационной сети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</si>
  <si>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</si>
  <si>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</si>
  <si>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</si>
  <si>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</si>
  <si>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</si>
  <si>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</si>
  <si>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%,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</si>
  <si>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</si>
  <si>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</si>
  <si>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</si>
  <si>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</si>
  <si>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5.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</si>
  <si>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</si>
  <si>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</si>
  <si>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</si>
  <si>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 xml:space="preserve">Планируемое значение показателя по итогам реализации производственной программы 2019 год
</t>
  </si>
  <si>
    <t xml:space="preserve">Планируемое значение показателя по итогам реализации производственной программы 2020 год
</t>
  </si>
  <si>
    <t xml:space="preserve">Планируемое значение показателя по итогам реализации производственной программы 2021 год
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</si>
  <si>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</si>
  <si>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</si>
  <si>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</si>
  <si>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</si>
  <si>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</si>
  <si>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</si>
  <si>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</si>
  <si>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</si>
  <si>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</si>
  <si>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</si>
  <si>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1.5.</t>
  </si>
  <si>
    <t>Показатели энергетической эффективности использования ресурсов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</si>
  <si>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сеть, кВтч/куб. м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</si>
  <si>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</si>
  <si>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</si>
  <si>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</si>
  <si>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</si>
  <si>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 xml:space="preserve">Утвержденное значение показателя за истекший период регулирования
</t>
  </si>
  <si>
    <t xml:space="preserve">Фактическое значение показателя за истекший период регулирования
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</si>
  <si>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</si>
  <si>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</si>
  <si>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</si>
  <si>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</si>
  <si>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</si>
  <si>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
Санкт-Петербурга
от 15.11.2019 № 147-р</t>
  </si>
  <si>
    <t>Тарифы на питьевую воду и водоотведение 
акционерного общества «Особая экономическая зона «Санкт-Петербург»
на территории Санкт-Петербурга на 2019-2021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</si>
  <si>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</si>
  <si>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</si>
  <si>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</si>
  <si>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</si>
  <si>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</si>
  <si>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</si>
  <si>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</si>
  <si>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</si>
  <si>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</si>
  <si>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</si>
  <si>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</si>
  <si>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</si>
  <si>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</si>
  <si>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</si>
  <si>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</si>
  <si>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</si>
  <si>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</si>
  <si>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2.3.</t>
  </si>
  <si>
    <t>2016 год</t>
  </si>
  <si>
    <t>с 01.01.2016 
по 30.06.2016</t>
  </si>
  <si>
    <t>с 01.07.2016 
по 31.12.2016</t>
  </si>
  <si>
    <t xml:space="preserve"> -</t>
  </si>
  <si>
    <t>Исполнители коммунальных услуг (без учета НДС)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</si>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</sst>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/>
    <xf numFmtId="0" fontId="8" fillId="0" borderId="0" xfId="1" applyNumberFormat="1" applyFont="1" applyFill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2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3" fillId="0" borderId="0" xfId="1" applyFont="1" applyFill="1"/>
    <xf numFmtId="0" fontId="9" fillId="0" borderId="2" xfId="1" applyFont="1" applyFill="1" applyBorder="1" applyAlignment="1">
      <alignment horizontal="center" wrapText="1"/>
    </xf>
    <xf numFmtId="0" fontId="10" fillId="0" borderId="0" xfId="1" applyFont="1" applyFill="1"/>
    <xf numFmtId="2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/>
    <xf numFmtId="164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6" fillId="0" borderId="0" xfId="1" applyNumberFormat="1" applyFont="1" applyFill="1" applyAlignment="1">
      <alignment horizontal="justify" vertical="center" wrapText="1"/>
    </xf>
    <xf numFmtId="0" fontId="4" fillId="0" borderId="0" xfId="4" applyFont="1"/>
    <xf numFmtId="0" fontId="3" fillId="0" borderId="0" xfId="4" applyFont="1"/>
    <xf numFmtId="0" fontId="17" fillId="0" borderId="0" xfId="4" applyFont="1"/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0" fillId="0" borderId="0" xfId="4" applyFont="1"/>
    <xf numFmtId="0" fontId="21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center" wrapText="1"/>
    </xf>
    <xf numFmtId="0" fontId="18" fillId="0" borderId="0" xfId="4" applyFont="1"/>
    <xf numFmtId="0" fontId="20" fillId="0" borderId="4" xfId="4" applyFont="1" applyBorder="1" applyAlignment="1">
      <alignment horizontal="center" vertical="center"/>
    </xf>
    <xf numFmtId="0" fontId="20" fillId="0" borderId="2" xfId="4" applyFont="1" applyBorder="1" applyAlignment="1">
      <alignment horizontal="left" vertical="center" wrapText="1"/>
    </xf>
    <xf numFmtId="0" fontId="20" fillId="0" borderId="4" xfId="4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left" vertical="center" wrapText="1"/>
    </xf>
    <xf numFmtId="0" fontId="20" fillId="0" borderId="2" xfId="4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wrapText="1"/>
    </xf>
    <xf numFmtId="4" fontId="4" fillId="0" borderId="2" xfId="4" applyNumberFormat="1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8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left" wrapText="1"/>
    </xf>
    <xf numFmtId="0" fontId="14" fillId="0" borderId="1" xfId="1" applyNumberFormat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NumberFormat="1" applyFont="1" applyFill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6" fillId="0" borderId="0" xfId="1" applyFont="1" applyFill="1" applyAlignment="1">
      <alignment horizontal="center" wrapText="1"/>
    </xf>
    <xf numFmtId="0" fontId="4" fillId="0" borderId="0" xfId="4" applyFont="1" applyBorder="1" applyAlignment="1">
      <alignment horizontal="left" vertical="center" wrapText="1"/>
    </xf>
    <xf numFmtId="0" fontId="12" fillId="0" borderId="2" xfId="4" applyFont="1" applyBorder="1" applyAlignment="1">
      <alignment horizontal="center"/>
    </xf>
    <xf numFmtId="0" fontId="19" fillId="0" borderId="7" xfId="4" applyFont="1" applyBorder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0" fontId="18" fillId="0" borderId="0" xfId="4" applyFont="1" applyAlignment="1">
      <alignment horizontal="left" vertical="center" wrapText="1"/>
    </xf>
    <xf numFmtId="0" fontId="4" fillId="0" borderId="0" xfId="5" applyFont="1" applyAlignment="1">
      <alignment horizontal="left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</cellXfs>
  <cellStyles count="6">
    <cellStyle name="Обычный" xfId="0" builtinId="0"/>
    <cellStyle name="Обычный 11" xfId="4"/>
    <cellStyle name="Обычный 11 4" xfId="5"/>
    <cellStyle name="Обычный 14 4" xfId="3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70" Type="http://schemas.openxmlformats.org/officeDocument/2006/relationships/styles" Target="styles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165" Type="http://schemas.openxmlformats.org/officeDocument/2006/relationships/externalLink" Target="externalLinks/externalLink16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71" Type="http://schemas.openxmlformats.org/officeDocument/2006/relationships/sharedStrings" Target="sharedStrings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externalLink" Target="externalLinks/externalLink16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64" Type="http://schemas.openxmlformats.org/officeDocument/2006/relationships/externalLink" Target="externalLinks/externalLink162.xml"/><Relationship Id="rId16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72" Type="http://schemas.openxmlformats.org/officeDocument/2006/relationships/calcChain" Target="calcChain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externalLink" Target="externalLinks/externalLink165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externalLink" Target="externalLinks/externalLink16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1;&#1072;&#1085;&#1086;&#1074;&#1072;\&#1043;&#1088;(27.07.00)5&#1061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Holding_sales_LMK_2001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54;&#1069;&#1047;%20&#1057;&#1072;&#1085;&#1082;&#1090;-&#1055;&#1077;&#1090;&#1077;&#1088;&#1073;&#1091;&#1088;&#1075;\&#1050;&#1086;&#1087;&#1080;&#1103;%20&#1082;&#1072;&#1083;&#1100;&#1082;_&#1054;&#1069;&#1047;%20_2019-2023%20&#1076;&#1086;&#1083;&#1075;&#1086;&#1089;&#1088;&#1086;&#1082;.xlsx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20\&#1042;&#1086;&#1076;&#1072;\&#1054;&#1069;&#1047;\&#1082;&#1072;&#1083;&#1100;&#1082;_&#1054;&#1069;&#1047;_&#1057;&#1055;&#1073;_&#1082;&#1086;&#1088;&#1088;.2020.xlsx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VYR46_1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lepinina\Desktop\&#1040;&#1076;&#1072;&#1084;&#1072;&#1085;&#1090;\PROG.ESB.PLAN.4.178_&#1040;&#1076;&#1072;&#1084;&#1072;&#1085;&#1090;_&#1087;&#1083;20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wnloads\ADR_PR_REM_QV_4_178_&#1092;_2013_&#1042;&#1042;&#1057;&#1057;(&#1091;&#1090;&#1086;&#1095;&#1085;_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IW89BD0S\WATER.CALC.D.PLAN.4.178_v.1.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7.02.01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6\&#1050;&#1083;&#1077;&#1087;&#1080;&#1085;&#1080;&#1085;&#1072;\&#1055;&#1040;&#1054;%20&#1057;&#1047;%20&#1057;&#1077;&#1074;&#1077;&#1088;&#1085;&#1072;&#1103;%20&#1074;&#1077;&#1088;&#1092;&#1100;%20&#1058;&#1045;&#1055;&#1051;&#1054;,%20&#1042;&#1054;&#1044;&#1040;\&#1086;&#1090;%20&#1086;&#1088;&#1075;%20&#1074;&#1086;&#1076;&#1072;\WATER.CALC.D.QV.4.178_v.1.2.1_4_2016_&#1057;&#104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6;&#1077;&#1075;&#1091;&#1083;&#1080;&#1088;&#1086;&#1074;&#1072;&#1085;&#1080;&#1077;\ALL.PES.PLAN.4.178_v.1.1_2016_&#1042;&#1042;&#1057;&#105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6;&#1077;&#1075;&#1091;&#1083;&#1080;&#1088;&#1086;&#1074;&#1072;&#1085;&#1080;&#1077;\ALL.PES.PLAN.4.178_v.1.1_2016_&#1042;&#1042;&#1057;&#105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&#1061;&#1072;&#1085;&#1086;&#1074;&#1072;\&#1043;&#1088;(27.07.00)5&#106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57;&#1086;&#1074;&#1072;&#1074;&#1090;&#1086;\WARM.TOPL.Q1.2011_sp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AppData\Roaming\Microsoft\Excel\3REK\&#1050;&#1086;&#1087;&#1080;&#1103;%20&#1075;&#1086;&#1076;%20WARM.3REK.2010.4.7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52;&#1054;&#1041;\06-03-06\Var2.7%20(version%201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еременные"/>
      <sheetName val="учет итогов"/>
      <sheetName val="ОТ"/>
      <sheetName val="АХР"/>
      <sheetName val="амортизация"/>
      <sheetName val="Приложение 2"/>
      <sheetName val="Приложение 3"/>
      <sheetName val="Приложение 4"/>
      <sheetName val="Приложение 5"/>
      <sheetName val="приложение 6"/>
      <sheetName val="шаблон"/>
    </sheetNames>
    <sheetDataSet>
      <sheetData sheetId="0" refreshError="1"/>
      <sheetData sheetId="1">
        <row r="13">
          <cell r="V13">
            <v>2131.8000000000002</v>
          </cell>
          <cell r="Y13">
            <v>6187.7800000000007</v>
          </cell>
          <cell r="AT13">
            <v>2401.7799999999997</v>
          </cell>
          <cell r="AW13">
            <v>7040.58</v>
          </cell>
        </row>
        <row r="14">
          <cell r="V14">
            <v>410.33000000000004</v>
          </cell>
          <cell r="Y14">
            <v>410.33000000000004</v>
          </cell>
          <cell r="AK14">
            <v>420.04</v>
          </cell>
          <cell r="AT14">
            <v>432.47</v>
          </cell>
          <cell r="AW14">
            <v>432.47</v>
          </cell>
        </row>
        <row r="15">
          <cell r="V15">
            <v>406.11</v>
          </cell>
          <cell r="Y15">
            <v>406.11</v>
          </cell>
          <cell r="AH15">
            <v>415.72013842516998</v>
          </cell>
          <cell r="AK15">
            <v>415.72013842516998</v>
          </cell>
          <cell r="AT15">
            <v>428.02230326810127</v>
          </cell>
          <cell r="AW15">
            <v>428.02230326810127</v>
          </cell>
        </row>
        <row r="51">
          <cell r="V51">
            <v>4.22</v>
          </cell>
          <cell r="Y51">
            <v>4.22</v>
          </cell>
          <cell r="AH51">
            <v>4.3198615748300142</v>
          </cell>
          <cell r="AK51">
            <v>4.3198615748300142</v>
          </cell>
          <cell r="AT51">
            <v>4.4476967318987155</v>
          </cell>
          <cell r="AW51">
            <v>4.4476967318987155</v>
          </cell>
        </row>
        <row r="71">
          <cell r="Y71">
            <v>18.93</v>
          </cell>
          <cell r="AW71">
            <v>20.54</v>
          </cell>
        </row>
        <row r="72">
          <cell r="V72">
            <v>1721.47</v>
          </cell>
          <cell r="Y72">
            <v>5758.52</v>
          </cell>
          <cell r="AT72">
            <v>1969.31</v>
          </cell>
          <cell r="AW72">
            <v>6587.57</v>
          </cell>
        </row>
        <row r="100">
          <cell r="V100">
            <v>402.84</v>
          </cell>
          <cell r="Y100">
            <v>3255.93</v>
          </cell>
          <cell r="AT100">
            <v>402.84</v>
          </cell>
          <cell r="AW100">
            <v>3255.93</v>
          </cell>
        </row>
      </sheetData>
      <sheetData sheetId="2">
        <row r="9">
          <cell r="G9">
            <v>52.27</v>
          </cell>
          <cell r="H9">
            <v>52.99</v>
          </cell>
          <cell r="O9">
            <v>58.24</v>
          </cell>
          <cell r="P9">
            <v>58.23</v>
          </cell>
        </row>
        <row r="39">
          <cell r="G39">
            <v>65.069999999999993</v>
          </cell>
          <cell r="H39">
            <v>72.31</v>
          </cell>
          <cell r="O39">
            <v>72.12</v>
          </cell>
          <cell r="P39">
            <v>84.82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ЭЭ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учет итогов"/>
      <sheetName val="ремонт и ПЭ факт"/>
      <sheetName val="динамика вс"/>
      <sheetName val="динамика во"/>
      <sheetName val="Амортизация"/>
      <sheetName val="мат помощь"/>
      <sheetName val="налоги"/>
      <sheetName val="всп"/>
    </sheetNames>
    <sheetDataSet>
      <sheetData sheetId="0" refreshError="1"/>
      <sheetData sheetId="1" refreshError="1"/>
      <sheetData sheetId="2" refreshError="1"/>
      <sheetData sheetId="3">
        <row r="14">
          <cell r="Q14">
            <v>12872.220000000001</v>
          </cell>
          <cell r="R14">
            <v>32667.200000000004</v>
          </cell>
        </row>
        <row r="15">
          <cell r="Q15">
            <v>420.04</v>
          </cell>
        </row>
        <row r="72">
          <cell r="R72">
            <v>143.13</v>
          </cell>
        </row>
        <row r="73">
          <cell r="Q73">
            <v>12452.18</v>
          </cell>
          <cell r="R73">
            <v>32104.030000000002</v>
          </cell>
        </row>
        <row r="101">
          <cell r="Q101">
            <v>5064.9116333333341</v>
          </cell>
          <cell r="R101">
            <v>25052.879414285719</v>
          </cell>
        </row>
      </sheetData>
      <sheetData sheetId="4">
        <row r="10">
          <cell r="J10">
            <v>52.06</v>
          </cell>
          <cell r="K10">
            <v>52.06</v>
          </cell>
        </row>
        <row r="40">
          <cell r="J40">
            <v>72.31</v>
          </cell>
          <cell r="K40">
            <v>80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ожение 5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8">
          <cell r="K68">
            <v>2.1727310920908467</v>
          </cell>
        </row>
      </sheetData>
      <sheetData sheetId="8">
        <row r="9">
          <cell r="L9">
            <v>49.13</v>
          </cell>
        </row>
      </sheetData>
      <sheetData sheetId="9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10"/>
      <sheetData sheetId="11"/>
      <sheetData sheetId="12"/>
      <sheetData sheetId="13">
        <row r="8">
          <cell r="O8">
            <v>62.672000000000004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 refreshError="1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 refreshError="1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 refreshError="1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28960049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3"/>
  <sheetViews>
    <sheetView tabSelected="1" view="pageBreakPreview" zoomScale="77" zoomScaleNormal="100" zoomScaleSheetLayoutView="77" workbookViewId="0">
      <selection activeCell="M11" sqref="M11"/>
    </sheetView>
  </sheetViews>
  <sheetFormatPr defaultColWidth="9.140625" defaultRowHeight="15" outlineLevelRow="1" x14ac:dyDescent="0.25"/>
  <cols>
    <col min="1" max="1" width="8.85546875" style="18" customWidth="1"/>
    <col min="2" max="2" width="36.42578125" style="1" customWidth="1"/>
    <col min="3" max="3" width="52.85546875" style="1" customWidth="1"/>
    <col min="4" max="4" width="15.140625" style="1" customWidth="1"/>
    <col min="5" max="6" width="22.42578125" style="2" customWidth="1"/>
    <col min="7" max="7" width="23.42578125" style="2" customWidth="1"/>
    <col min="8" max="16384" width="9.140625" style="3"/>
  </cols>
  <sheetData>
    <row r="1" spans="1:11" ht="76.5" customHeight="1" outlineLevel="1" x14ac:dyDescent="0.25">
      <c r="A1" s="134"/>
      <c r="B1" s="134"/>
      <c r="C1" s="134"/>
      <c r="F1" s="135" t="s">
        <v>0</v>
      </c>
      <c r="G1" s="135"/>
      <c r="H1" s="135"/>
      <c r="I1" s="136"/>
      <c r="J1" s="136"/>
      <c r="K1" s="136"/>
    </row>
    <row r="2" spans="1:11" ht="18.75" outlineLevel="1" x14ac:dyDescent="0.25">
      <c r="A2" s="134"/>
      <c r="B2" s="134"/>
      <c r="C2" s="134"/>
    </row>
    <row r="3" spans="1:11" ht="24.75" customHeight="1" outlineLevel="1" x14ac:dyDescent="0.3">
      <c r="A3" s="137" t="s">
        <v>1</v>
      </c>
      <c r="B3" s="137"/>
      <c r="C3" s="137"/>
      <c r="D3" s="137"/>
      <c r="E3" s="137"/>
      <c r="F3" s="137"/>
      <c r="G3" s="137"/>
    </row>
    <row r="4" spans="1:11" ht="23.25" customHeight="1" outlineLevel="1" x14ac:dyDescent="0.25">
      <c r="A4" s="133" t="s">
        <v>2</v>
      </c>
      <c r="B4" s="133"/>
      <c r="C4" s="133"/>
      <c r="D4" s="133"/>
      <c r="E4" s="133"/>
      <c r="F4" s="133"/>
      <c r="G4" s="133"/>
    </row>
    <row r="5" spans="1:11" ht="23.25" customHeight="1" outlineLevel="1" x14ac:dyDescent="0.25">
      <c r="A5" s="133" t="s">
        <v>3</v>
      </c>
      <c r="B5" s="133"/>
      <c r="C5" s="133"/>
      <c r="D5" s="133"/>
      <c r="E5" s="133"/>
      <c r="F5" s="133"/>
      <c r="G5" s="133"/>
    </row>
    <row r="6" spans="1:11" ht="23.25" customHeight="1" outlineLevel="1" x14ac:dyDescent="0.25">
      <c r="A6" s="133" t="s">
        <v>4</v>
      </c>
      <c r="B6" s="133"/>
      <c r="C6" s="133"/>
      <c r="D6" s="133"/>
      <c r="E6" s="133"/>
      <c r="F6" s="133"/>
      <c r="G6" s="133"/>
    </row>
    <row r="7" spans="1:11" ht="17.25" customHeight="1" outlineLevel="1" x14ac:dyDescent="0.25">
      <c r="A7" s="4"/>
    </row>
    <row r="8" spans="1:11" ht="27.75" customHeight="1" outlineLevel="1" x14ac:dyDescent="0.25">
      <c r="A8" s="127" t="s">
        <v>5</v>
      </c>
      <c r="B8" s="127"/>
      <c r="C8" s="127"/>
      <c r="D8" s="127"/>
      <c r="E8" s="127"/>
      <c r="F8" s="127"/>
      <c r="G8" s="127"/>
    </row>
    <row r="9" spans="1:11" ht="37.5" customHeight="1" outlineLevel="1" x14ac:dyDescent="0.25">
      <c r="A9" s="132" t="s">
        <v>6</v>
      </c>
      <c r="B9" s="132"/>
      <c r="C9" s="74" t="s">
        <v>7</v>
      </c>
      <c r="D9" s="74"/>
      <c r="E9" s="74"/>
      <c r="F9" s="74"/>
      <c r="G9" s="74"/>
    </row>
    <row r="10" spans="1:11" ht="36.75" customHeight="1" outlineLevel="1" x14ac:dyDescent="0.25">
      <c r="A10" s="132" t="s">
        <v>8</v>
      </c>
      <c r="B10" s="132"/>
      <c r="C10" s="74" t="s">
        <v>9</v>
      </c>
      <c r="D10" s="74"/>
      <c r="E10" s="74"/>
      <c r="F10" s="74"/>
      <c r="G10" s="74"/>
    </row>
    <row r="11" spans="1:11" ht="36" customHeight="1" outlineLevel="1" x14ac:dyDescent="0.25">
      <c r="A11" s="132" t="s">
        <v>10</v>
      </c>
      <c r="B11" s="132"/>
      <c r="C11" s="74" t="s">
        <v>11</v>
      </c>
      <c r="D11" s="74"/>
      <c r="E11" s="74"/>
      <c r="F11" s="74"/>
      <c r="G11" s="74"/>
    </row>
    <row r="12" spans="1:11" ht="54.75" customHeight="1" outlineLevel="1" x14ac:dyDescent="0.25">
      <c r="A12" s="132" t="s">
        <v>12</v>
      </c>
      <c r="B12" s="132"/>
      <c r="C12" s="74" t="s">
        <v>13</v>
      </c>
      <c r="D12" s="74"/>
      <c r="E12" s="74"/>
      <c r="F12" s="74"/>
      <c r="G12" s="74"/>
    </row>
    <row r="13" spans="1:11" ht="38.25" customHeight="1" x14ac:dyDescent="0.25">
      <c r="A13" s="131" t="s">
        <v>14</v>
      </c>
      <c r="B13" s="131"/>
      <c r="C13" s="131"/>
      <c r="D13" s="131"/>
      <c r="E13" s="131"/>
      <c r="F13" s="131"/>
      <c r="G13" s="131"/>
    </row>
    <row r="14" spans="1:11" ht="19.5" customHeight="1" x14ac:dyDescent="0.25">
      <c r="A14" s="101" t="s">
        <v>15</v>
      </c>
      <c r="B14" s="74" t="s">
        <v>16</v>
      </c>
      <c r="C14" s="74" t="s">
        <v>17</v>
      </c>
      <c r="D14" s="74" t="s">
        <v>18</v>
      </c>
      <c r="E14" s="74" t="s">
        <v>19</v>
      </c>
      <c r="F14" s="74"/>
      <c r="G14" s="74"/>
    </row>
    <row r="15" spans="1:11" x14ac:dyDescent="0.25">
      <c r="A15" s="101"/>
      <c r="B15" s="74"/>
      <c r="C15" s="74"/>
      <c r="D15" s="74"/>
      <c r="E15" s="74" t="s">
        <v>20</v>
      </c>
      <c r="F15" s="74" t="s">
        <v>21</v>
      </c>
      <c r="G15" s="70" t="s">
        <v>22</v>
      </c>
    </row>
    <row r="16" spans="1:11" ht="52.5" customHeight="1" x14ac:dyDescent="0.25">
      <c r="A16" s="101"/>
      <c r="B16" s="74"/>
      <c r="C16" s="74"/>
      <c r="D16" s="74"/>
      <c r="E16" s="74"/>
      <c r="F16" s="74"/>
      <c r="G16" s="70"/>
    </row>
    <row r="17" spans="1:7" ht="18.75" hidden="1" customHeight="1" x14ac:dyDescent="0.25">
      <c r="A17" s="92" t="s">
        <v>23</v>
      </c>
      <c r="B17" s="129" t="s">
        <v>24</v>
      </c>
      <c r="C17" s="5" t="s">
        <v>25</v>
      </c>
      <c r="D17" s="6">
        <v>357.16500000000002</v>
      </c>
      <c r="E17" s="5" t="s">
        <v>26</v>
      </c>
      <c r="F17" s="5" t="s">
        <v>26</v>
      </c>
      <c r="G17" s="5" t="s">
        <v>26</v>
      </c>
    </row>
    <row r="18" spans="1:7" ht="18.75" customHeight="1" x14ac:dyDescent="0.25">
      <c r="A18" s="128"/>
      <c r="B18" s="130"/>
      <c r="C18" s="5" t="s">
        <v>27</v>
      </c>
      <c r="D18" s="6" t="s">
        <v>26</v>
      </c>
      <c r="E18" s="5" t="s">
        <v>26</v>
      </c>
      <c r="F18" s="5" t="s">
        <v>26</v>
      </c>
      <c r="G18" s="5" t="s">
        <v>26</v>
      </c>
    </row>
    <row r="19" spans="1:7" ht="18.75" customHeight="1" x14ac:dyDescent="0.25">
      <c r="A19" s="128"/>
      <c r="B19" s="130"/>
      <c r="C19" s="5" t="s">
        <v>28</v>
      </c>
      <c r="D19" s="6" t="s">
        <v>26</v>
      </c>
      <c r="E19" s="5" t="s">
        <v>26</v>
      </c>
      <c r="F19" s="5" t="s">
        <v>26</v>
      </c>
      <c r="G19" s="5" t="s">
        <v>26</v>
      </c>
    </row>
    <row r="20" spans="1:7" ht="18.75" customHeight="1" x14ac:dyDescent="0.25">
      <c r="A20" s="93"/>
      <c r="B20" s="106"/>
      <c r="C20" s="5" t="s">
        <v>29</v>
      </c>
      <c r="D20" s="6" t="s">
        <v>26</v>
      </c>
      <c r="E20" s="5" t="s">
        <v>26</v>
      </c>
      <c r="F20" s="5" t="s">
        <v>26</v>
      </c>
      <c r="G20" s="5" t="s">
        <v>26</v>
      </c>
    </row>
    <row r="21" spans="1:7" ht="39" customHeight="1" x14ac:dyDescent="0.25">
      <c r="A21" s="131" t="s">
        <v>30</v>
      </c>
      <c r="B21" s="131"/>
      <c r="C21" s="131"/>
      <c r="D21" s="131"/>
      <c r="E21" s="131"/>
      <c r="F21" s="131"/>
      <c r="G21" s="131"/>
    </row>
    <row r="22" spans="1:7" ht="21" customHeight="1" x14ac:dyDescent="0.25">
      <c r="A22" s="101" t="s">
        <v>15</v>
      </c>
      <c r="B22" s="74" t="s">
        <v>16</v>
      </c>
      <c r="C22" s="74" t="s">
        <v>17</v>
      </c>
      <c r="D22" s="74" t="s">
        <v>18</v>
      </c>
      <c r="E22" s="74" t="s">
        <v>19</v>
      </c>
      <c r="F22" s="74"/>
      <c r="G22" s="74"/>
    </row>
    <row r="23" spans="1:7" x14ac:dyDescent="0.25">
      <c r="A23" s="101"/>
      <c r="B23" s="74"/>
      <c r="C23" s="74"/>
      <c r="D23" s="74"/>
      <c r="E23" s="74" t="s">
        <v>20</v>
      </c>
      <c r="F23" s="74" t="s">
        <v>21</v>
      </c>
      <c r="G23" s="70" t="s">
        <v>22</v>
      </c>
    </row>
    <row r="24" spans="1:7" ht="51.75" customHeight="1" x14ac:dyDescent="0.25">
      <c r="A24" s="101"/>
      <c r="B24" s="74"/>
      <c r="C24" s="74"/>
      <c r="D24" s="74"/>
      <c r="E24" s="74"/>
      <c r="F24" s="74"/>
      <c r="G24" s="70"/>
    </row>
    <row r="25" spans="1:7" x14ac:dyDescent="0.25">
      <c r="A25" s="7" t="s">
        <v>23</v>
      </c>
      <c r="B25" s="5" t="s">
        <v>26</v>
      </c>
      <c r="C25" s="5" t="s">
        <v>26</v>
      </c>
      <c r="D25" s="5" t="s">
        <v>26</v>
      </c>
      <c r="E25" s="5" t="s">
        <v>26</v>
      </c>
      <c r="F25" s="5" t="s">
        <v>26</v>
      </c>
      <c r="G25" s="5" t="s">
        <v>26</v>
      </c>
    </row>
    <row r="26" spans="1:7" hidden="1" x14ac:dyDescent="0.25">
      <c r="A26" s="117"/>
      <c r="B26" s="76" t="s">
        <v>31</v>
      </c>
      <c r="C26" s="79"/>
      <c r="D26" s="79"/>
      <c r="E26" s="126"/>
      <c r="F26" s="126"/>
      <c r="G26" s="126"/>
    </row>
    <row r="27" spans="1:7" hidden="1" x14ac:dyDescent="0.25">
      <c r="A27" s="117"/>
      <c r="B27" s="76"/>
      <c r="C27" s="79"/>
      <c r="D27" s="79"/>
      <c r="E27" s="126"/>
      <c r="F27" s="126"/>
      <c r="G27" s="126"/>
    </row>
    <row r="28" spans="1:7" ht="54" customHeight="1" x14ac:dyDescent="0.25">
      <c r="A28" s="121" t="s">
        <v>32</v>
      </c>
      <c r="B28" s="121"/>
      <c r="C28" s="121"/>
      <c r="D28" s="121"/>
      <c r="E28" s="121"/>
      <c r="F28" s="121"/>
      <c r="G28" s="121"/>
    </row>
    <row r="29" spans="1:7" ht="31.5" customHeight="1" x14ac:dyDescent="0.25">
      <c r="A29" s="101" t="s">
        <v>15</v>
      </c>
      <c r="B29" s="74" t="s">
        <v>16</v>
      </c>
      <c r="C29" s="74" t="s">
        <v>17</v>
      </c>
      <c r="D29" s="74" t="s">
        <v>33</v>
      </c>
      <c r="E29" s="74" t="s">
        <v>19</v>
      </c>
      <c r="F29" s="74"/>
      <c r="G29" s="74"/>
    </row>
    <row r="30" spans="1:7" x14ac:dyDescent="0.25">
      <c r="A30" s="101"/>
      <c r="B30" s="74"/>
      <c r="C30" s="74"/>
      <c r="D30" s="74"/>
      <c r="E30" s="74" t="s">
        <v>20</v>
      </c>
      <c r="F30" s="74" t="s">
        <v>21</v>
      </c>
      <c r="G30" s="70" t="s">
        <v>22</v>
      </c>
    </row>
    <row r="31" spans="1:7" ht="49.5" customHeight="1" x14ac:dyDescent="0.25">
      <c r="A31" s="101"/>
      <c r="B31" s="74"/>
      <c r="C31" s="74"/>
      <c r="D31" s="74"/>
      <c r="E31" s="74"/>
      <c r="F31" s="74"/>
      <c r="G31" s="70"/>
    </row>
    <row r="32" spans="1:7" ht="15" customHeight="1" x14ac:dyDescent="0.25">
      <c r="A32" s="7" t="s">
        <v>23</v>
      </c>
      <c r="B32" s="5" t="s">
        <v>26</v>
      </c>
      <c r="C32" s="5" t="s">
        <v>26</v>
      </c>
      <c r="D32" s="5" t="s">
        <v>26</v>
      </c>
      <c r="E32" s="5" t="s">
        <v>26</v>
      </c>
      <c r="F32" s="5" t="s">
        <v>26</v>
      </c>
      <c r="G32" s="5" t="s">
        <v>26</v>
      </c>
    </row>
    <row r="33" spans="1:7" hidden="1" x14ac:dyDescent="0.25">
      <c r="A33" s="117"/>
      <c r="B33" s="76" t="s">
        <v>31</v>
      </c>
      <c r="C33" s="79"/>
      <c r="D33" s="79"/>
      <c r="E33" s="126"/>
      <c r="F33" s="126"/>
      <c r="G33" s="126"/>
    </row>
    <row r="34" spans="1:7" hidden="1" x14ac:dyDescent="0.25">
      <c r="A34" s="117"/>
      <c r="B34" s="76"/>
      <c r="C34" s="79"/>
      <c r="D34" s="79"/>
      <c r="E34" s="126"/>
      <c r="F34" s="126"/>
      <c r="G34" s="126"/>
    </row>
    <row r="35" spans="1:7" ht="25.5" customHeight="1" x14ac:dyDescent="0.25">
      <c r="A35" s="127" t="s">
        <v>34</v>
      </c>
      <c r="B35" s="127"/>
      <c r="C35" s="127"/>
      <c r="D35" s="127"/>
      <c r="E35" s="127"/>
      <c r="F35" s="127"/>
      <c r="G35" s="127"/>
    </row>
    <row r="36" spans="1:7" ht="37.5" customHeight="1" x14ac:dyDescent="0.25">
      <c r="A36" s="101" t="s">
        <v>15</v>
      </c>
      <c r="B36" s="74" t="s">
        <v>35</v>
      </c>
      <c r="C36" s="74"/>
      <c r="D36" s="74"/>
      <c r="E36" s="74" t="s">
        <v>36</v>
      </c>
      <c r="F36" s="74"/>
      <c r="G36" s="74"/>
    </row>
    <row r="37" spans="1:7" ht="20.25" customHeight="1" x14ac:dyDescent="0.25">
      <c r="A37" s="101"/>
      <c r="B37" s="74"/>
      <c r="C37" s="74"/>
      <c r="D37" s="74"/>
      <c r="E37" s="8" t="s">
        <v>37</v>
      </c>
      <c r="F37" s="8" t="s">
        <v>38</v>
      </c>
      <c r="G37" s="8" t="s">
        <v>39</v>
      </c>
    </row>
    <row r="38" spans="1:7" ht="21" customHeight="1" x14ac:dyDescent="0.25">
      <c r="A38" s="9" t="s">
        <v>23</v>
      </c>
      <c r="B38" s="125" t="s">
        <v>40</v>
      </c>
      <c r="C38" s="125"/>
      <c r="D38" s="125"/>
      <c r="E38" s="10">
        <v>48.16</v>
      </c>
      <c r="F38" s="10">
        <v>344.55</v>
      </c>
      <c r="G38" s="10">
        <v>48.16</v>
      </c>
    </row>
    <row r="39" spans="1:7" ht="15" hidden="1" customHeight="1" x14ac:dyDescent="0.25">
      <c r="A39" s="11" t="s">
        <v>41</v>
      </c>
      <c r="B39" s="119" t="s">
        <v>42</v>
      </c>
      <c r="C39" s="119"/>
      <c r="D39" s="119"/>
      <c r="E39" s="6">
        <v>0</v>
      </c>
      <c r="F39" s="6">
        <v>344.55</v>
      </c>
      <c r="G39" s="6">
        <v>0</v>
      </c>
    </row>
    <row r="40" spans="1:7" ht="15" hidden="1" customHeight="1" x14ac:dyDescent="0.25">
      <c r="A40" s="11" t="s">
        <v>43</v>
      </c>
      <c r="B40" s="119" t="s">
        <v>44</v>
      </c>
      <c r="C40" s="119"/>
      <c r="D40" s="119"/>
      <c r="E40" s="6">
        <f>SUM(E41:G43)</f>
        <v>1234.23</v>
      </c>
      <c r="F40" s="6">
        <v>344.55</v>
      </c>
      <c r="G40" s="6">
        <f t="shared" ref="G40" si="0">SUM(G41:I43)</f>
        <v>100.28999999999999</v>
      </c>
    </row>
    <row r="41" spans="1:7" ht="15" hidden="1" customHeight="1" x14ac:dyDescent="0.25">
      <c r="A41" s="11" t="s">
        <v>45</v>
      </c>
      <c r="B41" s="122" t="s">
        <v>46</v>
      </c>
      <c r="C41" s="123"/>
      <c r="D41" s="124"/>
      <c r="E41" s="6">
        <v>1.34</v>
      </c>
      <c r="F41" s="6">
        <v>344.55</v>
      </c>
      <c r="G41" s="6">
        <v>1.34</v>
      </c>
    </row>
    <row r="42" spans="1:7" ht="15" hidden="1" customHeight="1" x14ac:dyDescent="0.25">
      <c r="A42" s="11" t="s">
        <v>47</v>
      </c>
      <c r="B42" s="119" t="s">
        <v>48</v>
      </c>
      <c r="C42" s="119"/>
      <c r="D42" s="119"/>
      <c r="E42" s="6">
        <v>50.79</v>
      </c>
      <c r="F42" s="6">
        <v>344.55</v>
      </c>
      <c r="G42" s="6">
        <v>50.79</v>
      </c>
    </row>
    <row r="43" spans="1:7" ht="17.25" customHeight="1" x14ac:dyDescent="0.25">
      <c r="A43" s="11" t="s">
        <v>41</v>
      </c>
      <c r="B43" s="119" t="s">
        <v>49</v>
      </c>
      <c r="C43" s="119"/>
      <c r="D43" s="119"/>
      <c r="E43" s="6">
        <v>48.16</v>
      </c>
      <c r="F43" s="6">
        <v>344.55</v>
      </c>
      <c r="G43" s="6">
        <v>48.16</v>
      </c>
    </row>
    <row r="44" spans="1:7" ht="21.75" customHeight="1" x14ac:dyDescent="0.25">
      <c r="A44" s="12" t="s">
        <v>50</v>
      </c>
      <c r="B44" s="125" t="s">
        <v>51</v>
      </c>
      <c r="C44" s="125"/>
      <c r="D44" s="125"/>
      <c r="E44" s="13">
        <v>137.47999999999999</v>
      </c>
      <c r="F44" s="13">
        <v>757.95</v>
      </c>
      <c r="G44" s="13">
        <v>137.47999999999999</v>
      </c>
    </row>
    <row r="45" spans="1:7" ht="15" hidden="1" customHeight="1" x14ac:dyDescent="0.25">
      <c r="A45" s="11" t="s">
        <v>52</v>
      </c>
      <c r="B45" s="119" t="s">
        <v>53</v>
      </c>
      <c r="C45" s="119"/>
      <c r="D45" s="119"/>
      <c r="E45" s="6">
        <v>3.2480000000000002</v>
      </c>
      <c r="F45" s="6">
        <v>757.95</v>
      </c>
      <c r="G45" s="6">
        <v>3.2480000000000002</v>
      </c>
    </row>
    <row r="46" spans="1:7" ht="15" hidden="1" customHeight="1" x14ac:dyDescent="0.25">
      <c r="A46" s="11" t="s">
        <v>54</v>
      </c>
      <c r="B46" s="120" t="s">
        <v>55</v>
      </c>
      <c r="C46" s="120"/>
      <c r="D46" s="120"/>
      <c r="E46" s="6">
        <v>105.908</v>
      </c>
      <c r="F46" s="6">
        <v>757.95</v>
      </c>
      <c r="G46" s="6">
        <v>105.908</v>
      </c>
    </row>
    <row r="47" spans="1:7" ht="21" customHeight="1" x14ac:dyDescent="0.25">
      <c r="A47" s="11" t="s">
        <v>52</v>
      </c>
      <c r="B47" s="119" t="s">
        <v>56</v>
      </c>
      <c r="C47" s="119"/>
      <c r="D47" s="119"/>
      <c r="E47" s="6">
        <v>137.47999999999999</v>
      </c>
      <c r="F47" s="6">
        <v>757.95</v>
      </c>
      <c r="G47" s="6">
        <v>137.47999999999999</v>
      </c>
    </row>
    <row r="48" spans="1:7" ht="26.25" customHeight="1" x14ac:dyDescent="0.25">
      <c r="A48" s="121" t="s">
        <v>57</v>
      </c>
      <c r="B48" s="121"/>
      <c r="C48" s="121"/>
      <c r="D48" s="121"/>
      <c r="E48" s="121"/>
      <c r="F48" s="121"/>
      <c r="G48" s="121"/>
    </row>
    <row r="49" spans="1:7" ht="24" customHeight="1" x14ac:dyDescent="0.25">
      <c r="A49" s="117" t="s">
        <v>15</v>
      </c>
      <c r="B49" s="74" t="s">
        <v>58</v>
      </c>
      <c r="C49" s="74"/>
      <c r="D49" s="74"/>
      <c r="E49" s="74" t="s">
        <v>59</v>
      </c>
      <c r="F49" s="74"/>
      <c r="G49" s="74"/>
    </row>
    <row r="50" spans="1:7" ht="20.25" customHeight="1" x14ac:dyDescent="0.25">
      <c r="A50" s="117"/>
      <c r="B50" s="74"/>
      <c r="C50" s="74"/>
      <c r="D50" s="74"/>
      <c r="E50" s="8" t="s">
        <v>37</v>
      </c>
      <c r="F50" s="8" t="s">
        <v>38</v>
      </c>
      <c r="G50" s="8" t="s">
        <v>39</v>
      </c>
    </row>
    <row r="51" spans="1:7" ht="21.75" customHeight="1" x14ac:dyDescent="0.25">
      <c r="A51" s="14">
        <v>1</v>
      </c>
      <c r="B51" s="118" t="s">
        <v>60</v>
      </c>
      <c r="C51" s="118"/>
      <c r="D51" s="118"/>
      <c r="E51" s="10">
        <f>SUM(E52:E53)</f>
        <v>8319.5800000000017</v>
      </c>
      <c r="F51" s="10">
        <f>SUM(F52:F53)</f>
        <v>45539.420000000006</v>
      </c>
      <c r="G51" s="10">
        <f t="shared" ref="G51" si="1">SUM(G52:G53)</f>
        <v>9442.36</v>
      </c>
    </row>
    <row r="52" spans="1:7" ht="21.75" customHeight="1" x14ac:dyDescent="0.25">
      <c r="A52" s="15"/>
      <c r="B52" s="114" t="s">
        <v>61</v>
      </c>
      <c r="C52" s="114"/>
      <c r="D52" s="114"/>
      <c r="E52" s="6">
        <f>'[164]Кальк_ДИ_2019-2023'!V13</f>
        <v>2131.8000000000002</v>
      </c>
      <c r="F52" s="6">
        <f>[165]Кальк_корр.2020!Q14</f>
        <v>12872.220000000001</v>
      </c>
      <c r="G52" s="6">
        <f>'[164]Кальк_ДИ_2019-2023'!AT13</f>
        <v>2401.7799999999997</v>
      </c>
    </row>
    <row r="53" spans="1:7" ht="21.75" customHeight="1" x14ac:dyDescent="0.25">
      <c r="A53" s="15"/>
      <c r="B53" s="114" t="s">
        <v>62</v>
      </c>
      <c r="C53" s="114"/>
      <c r="D53" s="114"/>
      <c r="E53" s="6">
        <f>'[164]Кальк_ДИ_2019-2023'!Y13</f>
        <v>6187.7800000000007</v>
      </c>
      <c r="F53" s="6">
        <f>[165]Кальк_корр.2020!R14</f>
        <v>32667.200000000004</v>
      </c>
      <c r="G53" s="6">
        <f>'[164]Кальк_ДИ_2019-2023'!AW13</f>
        <v>7040.58</v>
      </c>
    </row>
    <row r="54" spans="1:7" ht="21.75" customHeight="1" x14ac:dyDescent="0.25">
      <c r="A54" s="7" t="s">
        <v>41</v>
      </c>
      <c r="B54" s="76" t="s">
        <v>63</v>
      </c>
      <c r="C54" s="76"/>
      <c r="D54" s="76"/>
      <c r="E54" s="6">
        <f>SUM(E55:E56)</f>
        <v>820.66000000000008</v>
      </c>
      <c r="F54" s="6">
        <f t="shared" ref="F54:G54" si="2">SUM(F55:F56)</f>
        <v>840.08</v>
      </c>
      <c r="G54" s="6">
        <f t="shared" si="2"/>
        <v>864.94</v>
      </c>
    </row>
    <row r="55" spans="1:7" ht="21.75" customHeight="1" x14ac:dyDescent="0.25">
      <c r="A55" s="16"/>
      <c r="B55" s="114" t="s">
        <v>61</v>
      </c>
      <c r="C55" s="114"/>
      <c r="D55" s="114"/>
      <c r="E55" s="6">
        <f>'[164]Кальк_ДИ_2019-2023'!V14</f>
        <v>410.33000000000004</v>
      </c>
      <c r="F55" s="6">
        <f>[165]Кальк_корр.2020!Q15</f>
        <v>420.04</v>
      </c>
      <c r="G55" s="6">
        <f>'[164]Кальк_ДИ_2019-2023'!AT14</f>
        <v>432.47</v>
      </c>
    </row>
    <row r="56" spans="1:7" ht="22.5" customHeight="1" x14ac:dyDescent="0.25">
      <c r="A56" s="16"/>
      <c r="B56" s="114" t="s">
        <v>62</v>
      </c>
      <c r="C56" s="114"/>
      <c r="D56" s="114"/>
      <c r="E56" s="6">
        <f>'[164]Кальк_ДИ_2019-2023'!Y14</f>
        <v>410.33000000000004</v>
      </c>
      <c r="F56" s="6">
        <f>'[164]Кальк_ДИ_2019-2023'!AK14</f>
        <v>420.04</v>
      </c>
      <c r="G56" s="6">
        <f>'[164]Кальк_ДИ_2019-2023'!AW14</f>
        <v>432.47</v>
      </c>
    </row>
    <row r="57" spans="1:7" ht="25.5" customHeight="1" x14ac:dyDescent="0.25">
      <c r="A57" s="17" t="s">
        <v>64</v>
      </c>
      <c r="B57" s="76" t="s">
        <v>65</v>
      </c>
      <c r="C57" s="76"/>
      <c r="D57" s="76"/>
      <c r="E57" s="6">
        <f>SUM(E58:E59)</f>
        <v>812.22</v>
      </c>
      <c r="F57" s="6">
        <f t="shared" ref="F57:G57" si="3">SUM(F58:F59)</f>
        <v>831.44027685033996</v>
      </c>
      <c r="G57" s="6">
        <f t="shared" si="3"/>
        <v>856.04460653620254</v>
      </c>
    </row>
    <row r="58" spans="1:7" ht="21.75" customHeight="1" x14ac:dyDescent="0.25">
      <c r="A58" s="16"/>
      <c r="B58" s="114" t="s">
        <v>61</v>
      </c>
      <c r="C58" s="114"/>
      <c r="D58" s="114"/>
      <c r="E58" s="6">
        <f>'[164]Кальк_ДИ_2019-2023'!V15</f>
        <v>406.11</v>
      </c>
      <c r="F58" s="6">
        <f>'[164]Кальк_ДИ_2019-2023'!AH15</f>
        <v>415.72013842516998</v>
      </c>
      <c r="G58" s="6">
        <f>'[164]Кальк_ДИ_2019-2023'!AT15</f>
        <v>428.02230326810127</v>
      </c>
    </row>
    <row r="59" spans="1:7" ht="21.75" customHeight="1" x14ac:dyDescent="0.25">
      <c r="A59" s="16"/>
      <c r="B59" s="114" t="s">
        <v>62</v>
      </c>
      <c r="C59" s="114"/>
      <c r="D59" s="114"/>
      <c r="E59" s="6">
        <f>'[164]Кальк_ДИ_2019-2023'!Y15</f>
        <v>406.11</v>
      </c>
      <c r="F59" s="6">
        <f>'[164]Кальк_ДИ_2019-2023'!AK15</f>
        <v>415.72013842516998</v>
      </c>
      <c r="G59" s="6">
        <f>'[164]Кальк_ДИ_2019-2023'!AW15</f>
        <v>428.02230326810127</v>
      </c>
    </row>
    <row r="60" spans="1:7" ht="33" customHeight="1" x14ac:dyDescent="0.25">
      <c r="A60" s="17" t="s">
        <v>66</v>
      </c>
      <c r="B60" s="76" t="s">
        <v>67</v>
      </c>
      <c r="C60" s="76"/>
      <c r="D60" s="76"/>
      <c r="E60" s="6">
        <f>SUM(E61:E62)</f>
        <v>8.44</v>
      </c>
      <c r="F60" s="6">
        <f t="shared" ref="F60:G60" si="4">SUM(F61:F62)</f>
        <v>8.6397231496600284</v>
      </c>
      <c r="G60" s="6">
        <f t="shared" si="4"/>
        <v>8.895393463797431</v>
      </c>
    </row>
    <row r="61" spans="1:7" ht="21.75" customHeight="1" x14ac:dyDescent="0.25">
      <c r="A61" s="16"/>
      <c r="B61" s="114" t="s">
        <v>61</v>
      </c>
      <c r="C61" s="114"/>
      <c r="D61" s="114"/>
      <c r="E61" s="6">
        <f>'[164]Кальк_ДИ_2019-2023'!V51</f>
        <v>4.22</v>
      </c>
      <c r="F61" s="6">
        <f>'[164]Кальк_ДИ_2019-2023'!AH51</f>
        <v>4.3198615748300142</v>
      </c>
      <c r="G61" s="6">
        <f>'[164]Кальк_ДИ_2019-2023'!AT51</f>
        <v>4.4476967318987155</v>
      </c>
    </row>
    <row r="62" spans="1:7" ht="21.75" customHeight="1" x14ac:dyDescent="0.25">
      <c r="A62" s="16"/>
      <c r="B62" s="114" t="s">
        <v>62</v>
      </c>
      <c r="C62" s="114"/>
      <c r="D62" s="114"/>
      <c r="E62" s="6">
        <f>'[164]Кальк_ДИ_2019-2023'!Y51</f>
        <v>4.22</v>
      </c>
      <c r="F62" s="6">
        <f>'[164]Кальк_ДИ_2019-2023'!AK51</f>
        <v>4.3198615748300142</v>
      </c>
      <c r="G62" s="6">
        <f>'[164]Кальк_ДИ_2019-2023'!AW51</f>
        <v>4.4476967318987155</v>
      </c>
    </row>
    <row r="63" spans="1:7" ht="21.75" hidden="1" customHeight="1" x14ac:dyDescent="0.25">
      <c r="A63" s="16"/>
      <c r="B63" s="114"/>
      <c r="C63" s="114"/>
      <c r="D63" s="114"/>
      <c r="E63" s="6"/>
      <c r="F63" s="6"/>
      <c r="G63" s="6"/>
    </row>
    <row r="64" spans="1:7" ht="21.75" hidden="1" customHeight="1" x14ac:dyDescent="0.25">
      <c r="A64" s="16"/>
      <c r="B64" s="114" t="s">
        <v>62</v>
      </c>
      <c r="C64" s="114"/>
      <c r="D64" s="114"/>
      <c r="E64" s="6"/>
      <c r="F64" s="6"/>
      <c r="G64" s="6"/>
    </row>
    <row r="65" spans="1:7" ht="21.75" hidden="1" customHeight="1" x14ac:dyDescent="0.25">
      <c r="A65" s="16"/>
      <c r="B65" s="114" t="s">
        <v>62</v>
      </c>
      <c r="C65" s="114"/>
      <c r="D65" s="114"/>
      <c r="E65" s="6"/>
      <c r="F65" s="6"/>
      <c r="G65" s="6"/>
    </row>
    <row r="66" spans="1:7" ht="21.75" hidden="1" customHeight="1" x14ac:dyDescent="0.25">
      <c r="A66" s="16"/>
      <c r="B66" s="114" t="s">
        <v>62</v>
      </c>
      <c r="C66" s="114"/>
      <c r="D66" s="114"/>
      <c r="E66" s="6"/>
      <c r="F66" s="6"/>
      <c r="G66" s="6"/>
    </row>
    <row r="67" spans="1:7" ht="21.75" hidden="1" customHeight="1" x14ac:dyDescent="0.25">
      <c r="A67" s="16"/>
      <c r="B67" s="114" t="s">
        <v>62</v>
      </c>
      <c r="C67" s="114"/>
      <c r="D67" s="114"/>
      <c r="E67" s="6"/>
      <c r="F67" s="6"/>
      <c r="G67" s="6"/>
    </row>
    <row r="68" spans="1:7" ht="24" customHeight="1" x14ac:dyDescent="0.25">
      <c r="A68" s="7" t="s">
        <v>43</v>
      </c>
      <c r="B68" s="76" t="s">
        <v>68</v>
      </c>
      <c r="C68" s="76"/>
      <c r="D68" s="76"/>
      <c r="E68" s="6">
        <f>SUM(E69:E70)</f>
        <v>18.93</v>
      </c>
      <c r="F68" s="6">
        <f>SUM(F69:F70)</f>
        <v>143.13</v>
      </c>
      <c r="G68" s="6">
        <f>SUM(G69:G70)</f>
        <v>20.54</v>
      </c>
    </row>
    <row r="69" spans="1:7" ht="21.75" customHeight="1" x14ac:dyDescent="0.25">
      <c r="A69" s="16"/>
      <c r="B69" s="114" t="s">
        <v>61</v>
      </c>
      <c r="C69" s="114"/>
      <c r="D69" s="114"/>
      <c r="E69" s="6">
        <f>'[164]Кальк_ДИ_2019-2023'!V71</f>
        <v>0</v>
      </c>
      <c r="F69" s="6">
        <f>'[164]Кальк_ДИ_2019-2023'!W71</f>
        <v>0</v>
      </c>
      <c r="G69" s="6">
        <f>'[164]Кальк_ДИ_2019-2023'!X71</f>
        <v>0</v>
      </c>
    </row>
    <row r="70" spans="1:7" ht="21.75" customHeight="1" x14ac:dyDescent="0.25">
      <c r="A70" s="16"/>
      <c r="B70" s="114" t="s">
        <v>62</v>
      </c>
      <c r="C70" s="114"/>
      <c r="D70" s="114"/>
      <c r="E70" s="6">
        <f>'[164]Кальк_ДИ_2019-2023'!Y71</f>
        <v>18.93</v>
      </c>
      <c r="F70" s="6">
        <f>[165]Кальк_корр.2020!R72</f>
        <v>143.13</v>
      </c>
      <c r="G70" s="6">
        <f>'[164]Кальк_ДИ_2019-2023'!AW71</f>
        <v>20.54</v>
      </c>
    </row>
    <row r="71" spans="1:7" ht="26.25" customHeight="1" x14ac:dyDescent="0.25">
      <c r="A71" s="117" t="s">
        <v>15</v>
      </c>
      <c r="B71" s="74" t="s">
        <v>58</v>
      </c>
      <c r="C71" s="74"/>
      <c r="D71" s="74"/>
      <c r="E71" s="74" t="s">
        <v>59</v>
      </c>
      <c r="F71" s="74"/>
      <c r="G71" s="74"/>
    </row>
    <row r="72" spans="1:7" ht="25.5" customHeight="1" x14ac:dyDescent="0.25">
      <c r="A72" s="117"/>
      <c r="B72" s="74"/>
      <c r="C72" s="74"/>
      <c r="D72" s="74"/>
      <c r="E72" s="8" t="s">
        <v>37</v>
      </c>
      <c r="F72" s="8" t="s">
        <v>38</v>
      </c>
      <c r="G72" s="8" t="s">
        <v>39</v>
      </c>
    </row>
    <row r="73" spans="1:7" hidden="1" x14ac:dyDescent="0.25"/>
    <row r="74" spans="1:7" ht="28.5" customHeight="1" x14ac:dyDescent="0.25">
      <c r="A74" s="7" t="s">
        <v>69</v>
      </c>
      <c r="B74" s="76" t="s">
        <v>70</v>
      </c>
      <c r="C74" s="76"/>
      <c r="D74" s="76"/>
      <c r="E74" s="6">
        <f>SUM(E75:E76)</f>
        <v>7479.9900000000007</v>
      </c>
      <c r="F74" s="6">
        <f>SUM(F75:F76)</f>
        <v>44556.210000000006</v>
      </c>
      <c r="G74" s="6">
        <f>SUM(G75:G76)</f>
        <v>8556.8799999999992</v>
      </c>
    </row>
    <row r="75" spans="1:7" ht="21.75" customHeight="1" x14ac:dyDescent="0.25">
      <c r="A75" s="16"/>
      <c r="B75" s="114" t="s">
        <v>61</v>
      </c>
      <c r="C75" s="114"/>
      <c r="D75" s="114"/>
      <c r="E75" s="6">
        <f>'[164]Кальк_ДИ_2019-2023'!V72</f>
        <v>1721.47</v>
      </c>
      <c r="F75" s="6">
        <f>[165]Кальк_корр.2020!Q73</f>
        <v>12452.18</v>
      </c>
      <c r="G75" s="6">
        <f>'[164]Кальк_ДИ_2019-2023'!AT72</f>
        <v>1969.31</v>
      </c>
    </row>
    <row r="76" spans="1:7" ht="21.75" customHeight="1" x14ac:dyDescent="0.25">
      <c r="A76" s="16"/>
      <c r="B76" s="114" t="s">
        <v>62</v>
      </c>
      <c r="C76" s="114"/>
      <c r="D76" s="114"/>
      <c r="E76" s="6">
        <f>'[164]Кальк_ДИ_2019-2023'!Y72</f>
        <v>5758.52</v>
      </c>
      <c r="F76" s="6">
        <f>[165]Кальк_корр.2020!R73</f>
        <v>32104.030000000002</v>
      </c>
      <c r="G76" s="6">
        <f>'[164]Кальк_ДИ_2019-2023'!AW72</f>
        <v>6587.57</v>
      </c>
    </row>
    <row r="77" spans="1:7" ht="21.75" hidden="1" customHeight="1" x14ac:dyDescent="0.25">
      <c r="A77" s="7" t="s">
        <v>71</v>
      </c>
      <c r="B77" s="76" t="s">
        <v>72</v>
      </c>
      <c r="C77" s="76"/>
      <c r="D77" s="76"/>
      <c r="E77" s="10">
        <f>SUM(E78:E79)</f>
        <v>0</v>
      </c>
      <c r="F77" s="10"/>
      <c r="G77" s="10"/>
    </row>
    <row r="78" spans="1:7" ht="21.75" hidden="1" customHeight="1" x14ac:dyDescent="0.25">
      <c r="A78" s="15"/>
      <c r="B78" s="114" t="s">
        <v>61</v>
      </c>
      <c r="C78" s="114"/>
      <c r="D78" s="114"/>
      <c r="E78" s="6"/>
      <c r="F78" s="6"/>
      <c r="G78" s="6"/>
    </row>
    <row r="79" spans="1:7" ht="21.75" hidden="1" customHeight="1" x14ac:dyDescent="0.25">
      <c r="A79" s="15"/>
      <c r="B79" s="114" t="s">
        <v>62</v>
      </c>
      <c r="C79" s="114"/>
      <c r="D79" s="114"/>
      <c r="E79" s="6">
        <v>0</v>
      </c>
      <c r="F79" s="6"/>
      <c r="G79" s="6"/>
    </row>
    <row r="80" spans="1:7" ht="21.75" customHeight="1" x14ac:dyDescent="0.25">
      <c r="A80" s="14">
        <v>2</v>
      </c>
      <c r="B80" s="116" t="s">
        <v>73</v>
      </c>
      <c r="C80" s="116"/>
      <c r="D80" s="116"/>
      <c r="E80" s="10">
        <f>SUM(E81:E82)</f>
        <v>3658.77</v>
      </c>
      <c r="F80" s="10">
        <f t="shared" ref="F80:G80" si="5">SUM(F81:F82)</f>
        <v>30117.791047619052</v>
      </c>
      <c r="G80" s="10">
        <f t="shared" si="5"/>
        <v>3658.77</v>
      </c>
    </row>
    <row r="81" spans="1:13" ht="21.75" customHeight="1" x14ac:dyDescent="0.25">
      <c r="A81" s="15"/>
      <c r="B81" s="114" t="s">
        <v>61</v>
      </c>
      <c r="C81" s="114"/>
      <c r="D81" s="114"/>
      <c r="E81" s="6">
        <f>'[164]Кальк_ДИ_2019-2023'!V100</f>
        <v>402.84</v>
      </c>
      <c r="F81" s="6">
        <f>[165]Кальк_корр.2020!Q101</f>
        <v>5064.9116333333341</v>
      </c>
      <c r="G81" s="6">
        <f>'[164]Кальк_ДИ_2019-2023'!AT100</f>
        <v>402.84</v>
      </c>
    </row>
    <row r="82" spans="1:13" ht="21.75" customHeight="1" x14ac:dyDescent="0.25">
      <c r="A82" s="15"/>
      <c r="B82" s="114" t="s">
        <v>62</v>
      </c>
      <c r="C82" s="114"/>
      <c r="D82" s="114"/>
      <c r="E82" s="6">
        <f>'[164]Кальк_ДИ_2019-2023'!Y100</f>
        <v>3255.93</v>
      </c>
      <c r="F82" s="6">
        <f>[165]Кальк_корр.2020!R101</f>
        <v>25052.879414285719</v>
      </c>
      <c r="G82" s="6">
        <f>'[164]Кальк_ДИ_2019-2023'!AW100</f>
        <v>3255.93</v>
      </c>
    </row>
    <row r="83" spans="1:13" ht="21.75" hidden="1" customHeight="1" x14ac:dyDescent="0.25">
      <c r="A83" s="15" t="s">
        <v>50</v>
      </c>
      <c r="B83" s="115" t="s">
        <v>74</v>
      </c>
      <c r="C83" s="115"/>
      <c r="D83" s="115"/>
      <c r="E83" s="6"/>
      <c r="F83" s="6"/>
      <c r="G83" s="6"/>
    </row>
    <row r="84" spans="1:13" ht="21.75" hidden="1" customHeight="1" x14ac:dyDescent="0.25">
      <c r="A84" s="19"/>
      <c r="B84" s="114" t="s">
        <v>61</v>
      </c>
      <c r="C84" s="114"/>
      <c r="D84" s="114"/>
      <c r="E84" s="6"/>
      <c r="F84" s="6"/>
      <c r="G84" s="6"/>
    </row>
    <row r="85" spans="1:13" ht="21.75" hidden="1" customHeight="1" x14ac:dyDescent="0.25">
      <c r="A85" s="19"/>
      <c r="B85" s="114" t="s">
        <v>62</v>
      </c>
      <c r="C85" s="114"/>
      <c r="D85" s="114"/>
      <c r="E85" s="6"/>
      <c r="F85" s="6"/>
      <c r="G85" s="6"/>
    </row>
    <row r="86" spans="1:13" ht="21.75" hidden="1" customHeight="1" x14ac:dyDescent="0.25">
      <c r="A86" s="15" t="s">
        <v>75</v>
      </c>
      <c r="B86" s="115" t="s">
        <v>76</v>
      </c>
      <c r="C86" s="115"/>
      <c r="D86" s="115"/>
      <c r="E86" s="6"/>
      <c r="F86" s="6"/>
      <c r="G86" s="6"/>
    </row>
    <row r="87" spans="1:13" ht="21.75" hidden="1" customHeight="1" x14ac:dyDescent="0.25">
      <c r="A87" s="19"/>
      <c r="B87" s="114" t="s">
        <v>61</v>
      </c>
      <c r="C87" s="114"/>
      <c r="D87" s="114"/>
      <c r="E87" s="6"/>
      <c r="F87" s="6"/>
      <c r="G87" s="6"/>
    </row>
    <row r="88" spans="1:13" ht="21.75" hidden="1" customHeight="1" x14ac:dyDescent="0.25">
      <c r="A88" s="19"/>
      <c r="B88" s="114" t="s">
        <v>62</v>
      </c>
      <c r="C88" s="114"/>
      <c r="D88" s="114"/>
      <c r="E88" s="6"/>
      <c r="F88" s="6"/>
      <c r="G88" s="6"/>
    </row>
    <row r="89" spans="1:13" ht="45.75" hidden="1" customHeight="1" x14ac:dyDescent="0.25">
      <c r="A89" s="15" t="s">
        <v>77</v>
      </c>
      <c r="B89" s="115" t="s">
        <v>78</v>
      </c>
      <c r="C89" s="115"/>
      <c r="D89" s="115"/>
      <c r="E89" s="6"/>
      <c r="F89" s="6"/>
      <c r="G89" s="6"/>
    </row>
    <row r="90" spans="1:13" ht="21.75" hidden="1" customHeight="1" x14ac:dyDescent="0.25">
      <c r="A90" s="19"/>
      <c r="B90" s="114" t="s">
        <v>61</v>
      </c>
      <c r="C90" s="114"/>
      <c r="D90" s="114"/>
      <c r="E90" s="6"/>
      <c r="F90" s="6"/>
      <c r="G90" s="6"/>
    </row>
    <row r="91" spans="1:13" ht="21.75" hidden="1" customHeight="1" x14ac:dyDescent="0.25">
      <c r="A91" s="19"/>
      <c r="B91" s="114" t="s">
        <v>62</v>
      </c>
      <c r="C91" s="114"/>
      <c r="D91" s="114"/>
      <c r="E91" s="6"/>
      <c r="F91" s="6"/>
      <c r="G91" s="6"/>
    </row>
    <row r="92" spans="1:13" ht="40.5" customHeight="1" x14ac:dyDescent="0.25">
      <c r="A92" s="15"/>
      <c r="B92" s="115" t="s">
        <v>79</v>
      </c>
      <c r="C92" s="115"/>
      <c r="D92" s="115"/>
      <c r="E92" s="10">
        <f>E51+E80</f>
        <v>11978.350000000002</v>
      </c>
      <c r="F92" s="10">
        <f>F51+F80</f>
        <v>75657.211047619057</v>
      </c>
      <c r="G92" s="10">
        <f>G51+G80</f>
        <v>13101.130000000001</v>
      </c>
      <c r="I92" s="20"/>
      <c r="J92" s="20"/>
      <c r="K92" s="20"/>
      <c r="L92" s="20"/>
      <c r="M92" s="20"/>
    </row>
    <row r="93" spans="1:13" ht="24" customHeight="1" x14ac:dyDescent="0.25">
      <c r="A93" s="19"/>
      <c r="B93" s="114" t="s">
        <v>61</v>
      </c>
      <c r="C93" s="114"/>
      <c r="D93" s="114"/>
      <c r="E93" s="6">
        <f>E58+E61+E69+E75+E81</f>
        <v>2534.6400000000003</v>
      </c>
      <c r="F93" s="6">
        <f t="shared" ref="F93:G93" si="6">F58+F61+F69+F75+F81</f>
        <v>17937.131633333334</v>
      </c>
      <c r="G93" s="6">
        <f t="shared" si="6"/>
        <v>2804.62</v>
      </c>
      <c r="I93" s="20"/>
      <c r="J93" s="20"/>
      <c r="K93" s="20"/>
      <c r="L93" s="20"/>
      <c r="M93" s="20"/>
    </row>
    <row r="94" spans="1:13" ht="27.75" customHeight="1" x14ac:dyDescent="0.25">
      <c r="A94" s="19"/>
      <c r="B94" s="114" t="s">
        <v>62</v>
      </c>
      <c r="C94" s="114"/>
      <c r="D94" s="114"/>
      <c r="E94" s="6">
        <f>E59+E62+E70+E76+E82</f>
        <v>9443.7100000000009</v>
      </c>
      <c r="F94" s="6">
        <f>F59+F62+F70+F76+F82</f>
        <v>57720.079414285719</v>
      </c>
      <c r="G94" s="6">
        <f>G59+G62+G70+G76+G82</f>
        <v>10296.51</v>
      </c>
      <c r="I94" s="20"/>
      <c r="J94" s="20"/>
    </row>
    <row r="95" spans="1:13" ht="31.5" customHeight="1" x14ac:dyDescent="0.25">
      <c r="A95" s="75" t="s">
        <v>80</v>
      </c>
      <c r="B95" s="75"/>
      <c r="C95" s="75"/>
      <c r="D95" s="75"/>
      <c r="E95" s="75"/>
      <c r="F95" s="75"/>
      <c r="G95" s="75"/>
    </row>
    <row r="96" spans="1:13" ht="15" customHeight="1" x14ac:dyDescent="0.25">
      <c r="A96" s="101" t="s">
        <v>15</v>
      </c>
      <c r="B96" s="74" t="s">
        <v>16</v>
      </c>
      <c r="C96" s="74"/>
      <c r="D96" s="74"/>
      <c r="E96" s="74"/>
      <c r="F96" s="70" t="s">
        <v>81</v>
      </c>
      <c r="G96" s="70" t="s">
        <v>82</v>
      </c>
    </row>
    <row r="97" spans="1:7" ht="15" customHeight="1" x14ac:dyDescent="0.25">
      <c r="A97" s="101"/>
      <c r="B97" s="74"/>
      <c r="C97" s="74"/>
      <c r="D97" s="74"/>
      <c r="E97" s="74"/>
      <c r="F97" s="70"/>
      <c r="G97" s="70"/>
    </row>
    <row r="98" spans="1:7" ht="19.5" customHeight="1" x14ac:dyDescent="0.25">
      <c r="A98" s="101"/>
      <c r="B98" s="74"/>
      <c r="C98" s="74"/>
      <c r="D98" s="74"/>
      <c r="E98" s="74"/>
      <c r="F98" s="70"/>
      <c r="G98" s="70"/>
    </row>
    <row r="99" spans="1:7" ht="28.5" customHeight="1" x14ac:dyDescent="0.25">
      <c r="A99" s="21" t="s">
        <v>23</v>
      </c>
      <c r="B99" s="70" t="s">
        <v>83</v>
      </c>
      <c r="C99" s="70"/>
      <c r="D99" s="70"/>
      <c r="E99" s="70"/>
      <c r="F99" s="22">
        <v>43466</v>
      </c>
      <c r="G99" s="22">
        <v>44561</v>
      </c>
    </row>
    <row r="100" spans="1:7" ht="15.75" hidden="1" customHeight="1" x14ac:dyDescent="0.25">
      <c r="A100" s="23" t="s">
        <v>50</v>
      </c>
      <c r="B100" s="106"/>
      <c r="C100" s="106"/>
      <c r="D100" s="106"/>
      <c r="E100" s="24"/>
      <c r="F100" s="107"/>
      <c r="G100" s="108"/>
    </row>
    <row r="101" spans="1:7" ht="15" hidden="1" customHeight="1" x14ac:dyDescent="0.25">
      <c r="A101" s="25" t="s">
        <v>84</v>
      </c>
      <c r="B101" s="109" t="s">
        <v>84</v>
      </c>
      <c r="C101" s="110"/>
      <c r="D101" s="111"/>
      <c r="E101" s="26"/>
      <c r="F101" s="112"/>
      <c r="G101" s="113"/>
    </row>
    <row r="102" spans="1:7" ht="15" customHeight="1" x14ac:dyDescent="0.25">
      <c r="A102" s="27"/>
      <c r="B102" s="28"/>
      <c r="C102" s="28"/>
      <c r="D102" s="28"/>
      <c r="E102" s="28"/>
      <c r="F102" s="29"/>
      <c r="G102" s="29"/>
    </row>
    <row r="103" spans="1:7" ht="50.25" customHeight="1" x14ac:dyDescent="0.25">
      <c r="A103" s="84" t="s">
        <v>85</v>
      </c>
      <c r="B103" s="84"/>
      <c r="C103" s="84"/>
      <c r="D103" s="84"/>
      <c r="E103" s="84"/>
      <c r="F103" s="84"/>
      <c r="G103" s="84"/>
    </row>
    <row r="104" spans="1:7" s="30" customFormat="1" ht="25.5" customHeight="1" x14ac:dyDescent="0.25">
      <c r="A104" s="100" t="s">
        <v>86</v>
      </c>
      <c r="B104" s="100"/>
      <c r="C104" s="100"/>
      <c r="D104" s="100"/>
      <c r="E104" s="100"/>
      <c r="F104" s="100"/>
      <c r="G104" s="100"/>
    </row>
    <row r="105" spans="1:7" ht="44.25" customHeight="1" x14ac:dyDescent="0.25">
      <c r="A105" s="101" t="s">
        <v>15</v>
      </c>
      <c r="B105" s="74" t="s">
        <v>87</v>
      </c>
      <c r="C105" s="74"/>
      <c r="D105" s="74"/>
      <c r="E105" s="74" t="s">
        <v>88</v>
      </c>
      <c r="F105" s="74"/>
      <c r="G105" s="74"/>
    </row>
    <row r="106" spans="1:7" ht="19.5" customHeight="1" x14ac:dyDescent="0.25">
      <c r="A106" s="101"/>
      <c r="B106" s="74"/>
      <c r="C106" s="74"/>
      <c r="D106" s="74"/>
      <c r="E106" s="8" t="s">
        <v>37</v>
      </c>
      <c r="F106" s="8" t="s">
        <v>38</v>
      </c>
      <c r="G106" s="8" t="s">
        <v>39</v>
      </c>
    </row>
    <row r="107" spans="1:7" ht="75.75" customHeight="1" x14ac:dyDescent="0.25">
      <c r="A107" s="7" t="s">
        <v>23</v>
      </c>
      <c r="B107" s="79" t="s">
        <v>89</v>
      </c>
      <c r="C107" s="79"/>
      <c r="D107" s="79"/>
      <c r="E107" s="31">
        <v>25</v>
      </c>
      <c r="F107" s="31">
        <v>25</v>
      </c>
      <c r="G107" s="31">
        <v>25</v>
      </c>
    </row>
    <row r="108" spans="1:7" ht="57.75" customHeight="1" x14ac:dyDescent="0.25">
      <c r="A108" s="7" t="s">
        <v>50</v>
      </c>
      <c r="B108" s="79" t="s">
        <v>90</v>
      </c>
      <c r="C108" s="79"/>
      <c r="D108" s="79"/>
      <c r="E108" s="31" t="s">
        <v>26</v>
      </c>
      <c r="F108" s="31" t="s">
        <v>26</v>
      </c>
      <c r="G108" s="31" t="s">
        <v>26</v>
      </c>
    </row>
    <row r="109" spans="1:7" s="30" customFormat="1" ht="15.75" hidden="1" customHeight="1" x14ac:dyDescent="0.25">
      <c r="A109" s="102" t="s">
        <v>91</v>
      </c>
      <c r="B109" s="102"/>
      <c r="C109" s="102"/>
      <c r="D109" s="102"/>
      <c r="E109" s="103"/>
      <c r="F109" s="103"/>
      <c r="G109" s="103"/>
    </row>
    <row r="110" spans="1:7" ht="15" hidden="1" customHeight="1" x14ac:dyDescent="0.25">
      <c r="A110" s="101" t="s">
        <v>15</v>
      </c>
      <c r="B110" s="74" t="s">
        <v>87</v>
      </c>
      <c r="C110" s="74"/>
      <c r="D110" s="74"/>
      <c r="E110" s="104" t="s">
        <v>92</v>
      </c>
      <c r="F110" s="74" t="s">
        <v>93</v>
      </c>
      <c r="G110" s="74"/>
    </row>
    <row r="111" spans="1:7" ht="15" hidden="1" customHeight="1" x14ac:dyDescent="0.25">
      <c r="A111" s="101"/>
      <c r="B111" s="74"/>
      <c r="C111" s="74"/>
      <c r="D111" s="74"/>
      <c r="E111" s="105"/>
      <c r="F111" s="74"/>
      <c r="G111" s="74"/>
    </row>
    <row r="112" spans="1:7" ht="50.45" hidden="1" customHeight="1" x14ac:dyDescent="0.25">
      <c r="A112" s="7" t="s">
        <v>23</v>
      </c>
      <c r="B112" s="85" t="s">
        <v>94</v>
      </c>
      <c r="C112" s="86"/>
      <c r="D112" s="87"/>
      <c r="E112" s="32"/>
      <c r="F112" s="70"/>
      <c r="G112" s="70"/>
    </row>
    <row r="113" spans="1:8" ht="47.45" hidden="1" customHeight="1" x14ac:dyDescent="0.25">
      <c r="A113" s="7" t="s">
        <v>50</v>
      </c>
      <c r="B113" s="85" t="s">
        <v>95</v>
      </c>
      <c r="C113" s="86"/>
      <c r="D113" s="87"/>
      <c r="E113" s="32"/>
      <c r="F113" s="70"/>
      <c r="G113" s="70"/>
    </row>
    <row r="114" spans="1:8" ht="15.75" hidden="1" customHeight="1" x14ac:dyDescent="0.25">
      <c r="A114" s="33"/>
      <c r="B114" s="34"/>
      <c r="C114" s="34"/>
      <c r="D114" s="34"/>
      <c r="E114" s="34"/>
      <c r="F114" s="35"/>
      <c r="G114" s="35"/>
    </row>
    <row r="115" spans="1:8" s="30" customFormat="1" ht="25.5" customHeight="1" x14ac:dyDescent="0.25">
      <c r="A115" s="100" t="s">
        <v>96</v>
      </c>
      <c r="B115" s="100"/>
      <c r="C115" s="100"/>
      <c r="D115" s="100"/>
      <c r="E115" s="100"/>
      <c r="F115" s="100"/>
      <c r="G115" s="100"/>
    </row>
    <row r="116" spans="1:8" ht="27.75" customHeight="1" x14ac:dyDescent="0.25">
      <c r="A116" s="101" t="s">
        <v>15</v>
      </c>
      <c r="B116" s="74" t="s">
        <v>87</v>
      </c>
      <c r="C116" s="74"/>
      <c r="D116" s="74"/>
      <c r="E116" s="74" t="s">
        <v>97</v>
      </c>
      <c r="F116" s="74"/>
      <c r="G116" s="74"/>
    </row>
    <row r="117" spans="1:8" ht="22.5" customHeight="1" x14ac:dyDescent="0.25">
      <c r="A117" s="101"/>
      <c r="B117" s="74"/>
      <c r="C117" s="74"/>
      <c r="D117" s="74"/>
      <c r="E117" s="8" t="s">
        <v>37</v>
      </c>
      <c r="F117" s="8" t="s">
        <v>38</v>
      </c>
      <c r="G117" s="8" t="s">
        <v>39</v>
      </c>
    </row>
    <row r="118" spans="1:8" ht="94.5" customHeight="1" x14ac:dyDescent="0.25">
      <c r="A118" s="7" t="s">
        <v>23</v>
      </c>
      <c r="B118" s="85" t="s">
        <v>98</v>
      </c>
      <c r="C118" s="86"/>
      <c r="D118" s="87"/>
      <c r="E118" s="5" t="s">
        <v>26</v>
      </c>
      <c r="F118" s="5" t="s">
        <v>26</v>
      </c>
      <c r="G118" s="5" t="s">
        <v>26</v>
      </c>
      <c r="H118" s="3" t="s">
        <v>99</v>
      </c>
    </row>
    <row r="119" spans="1:8" s="30" customFormat="1" ht="15.75" hidden="1" customHeight="1" x14ac:dyDescent="0.25">
      <c r="A119" s="102" t="s">
        <v>100</v>
      </c>
      <c r="B119" s="102"/>
      <c r="C119" s="102"/>
      <c r="D119" s="102"/>
      <c r="E119" s="103"/>
      <c r="F119" s="103"/>
      <c r="G119" s="103"/>
    </row>
    <row r="120" spans="1:8" ht="15" hidden="1" customHeight="1" x14ac:dyDescent="0.25">
      <c r="A120" s="101" t="s">
        <v>15</v>
      </c>
      <c r="B120" s="74" t="s">
        <v>87</v>
      </c>
      <c r="C120" s="74"/>
      <c r="D120" s="74"/>
      <c r="E120" s="104" t="s">
        <v>92</v>
      </c>
      <c r="F120" s="74" t="s">
        <v>93</v>
      </c>
      <c r="G120" s="74"/>
    </row>
    <row r="121" spans="1:8" ht="15.75" hidden="1" customHeight="1" x14ac:dyDescent="0.25">
      <c r="A121" s="101"/>
      <c r="B121" s="74"/>
      <c r="C121" s="74"/>
      <c r="D121" s="74"/>
      <c r="E121" s="105"/>
      <c r="F121" s="74"/>
      <c r="G121" s="74"/>
    </row>
    <row r="122" spans="1:8" ht="75" hidden="1" customHeight="1" x14ac:dyDescent="0.25">
      <c r="A122" s="7" t="s">
        <v>23</v>
      </c>
      <c r="B122" s="85" t="s">
        <v>101</v>
      </c>
      <c r="C122" s="86"/>
      <c r="D122" s="87"/>
      <c r="E122" s="5" t="s">
        <v>102</v>
      </c>
      <c r="F122" s="70"/>
      <c r="G122" s="70"/>
    </row>
    <row r="123" spans="1:8" ht="17.25" hidden="1" customHeight="1" x14ac:dyDescent="0.25">
      <c r="A123" s="33"/>
      <c r="B123" s="34"/>
      <c r="C123" s="34"/>
      <c r="D123" s="34"/>
      <c r="E123" s="35"/>
      <c r="F123" s="35"/>
      <c r="G123" s="35"/>
    </row>
    <row r="124" spans="1:8" s="30" customFormat="1" ht="23.25" customHeight="1" x14ac:dyDescent="0.25">
      <c r="A124" s="100" t="s">
        <v>103</v>
      </c>
      <c r="B124" s="100"/>
      <c r="C124" s="100"/>
      <c r="D124" s="100"/>
      <c r="E124" s="100"/>
      <c r="F124" s="100"/>
      <c r="G124" s="100"/>
    </row>
    <row r="125" spans="1:8" ht="22.5" customHeight="1" x14ac:dyDescent="0.25">
      <c r="A125" s="101" t="s">
        <v>15</v>
      </c>
      <c r="B125" s="74" t="s">
        <v>87</v>
      </c>
      <c r="C125" s="74"/>
      <c r="D125" s="74"/>
      <c r="E125" s="74" t="s">
        <v>104</v>
      </c>
      <c r="F125" s="74"/>
      <c r="G125" s="74"/>
    </row>
    <row r="126" spans="1:8" ht="24" customHeight="1" x14ac:dyDescent="0.25">
      <c r="A126" s="101"/>
      <c r="B126" s="74"/>
      <c r="C126" s="74"/>
      <c r="D126" s="74"/>
      <c r="E126" s="8" t="s">
        <v>37</v>
      </c>
      <c r="F126" s="8" t="s">
        <v>38</v>
      </c>
      <c r="G126" s="8" t="s">
        <v>39</v>
      </c>
    </row>
    <row r="127" spans="1:8" ht="37.5" customHeight="1" x14ac:dyDescent="0.25">
      <c r="A127" s="7" t="s">
        <v>23</v>
      </c>
      <c r="B127" s="79" t="s">
        <v>105</v>
      </c>
      <c r="C127" s="79"/>
      <c r="D127" s="79"/>
      <c r="E127" s="31" t="s">
        <v>26</v>
      </c>
      <c r="F127" s="31" t="s">
        <v>26</v>
      </c>
      <c r="G127" s="31" t="s">
        <v>26</v>
      </c>
    </row>
    <row r="128" spans="1:8" s="30" customFormat="1" ht="26.25" customHeight="1" x14ac:dyDescent="0.25">
      <c r="A128" s="91" t="s">
        <v>106</v>
      </c>
      <c r="B128" s="91"/>
      <c r="C128" s="91"/>
      <c r="D128" s="91"/>
      <c r="E128" s="91"/>
      <c r="F128" s="91"/>
      <c r="G128" s="91"/>
    </row>
    <row r="129" spans="1:7" ht="30" customHeight="1" x14ac:dyDescent="0.25">
      <c r="A129" s="92" t="s">
        <v>15</v>
      </c>
      <c r="B129" s="94" t="s">
        <v>87</v>
      </c>
      <c r="C129" s="95"/>
      <c r="D129" s="96"/>
      <c r="E129" s="74" t="s">
        <v>88</v>
      </c>
      <c r="F129" s="74"/>
      <c r="G129" s="74"/>
    </row>
    <row r="130" spans="1:7" ht="20.25" customHeight="1" x14ac:dyDescent="0.25">
      <c r="A130" s="93"/>
      <c r="B130" s="97"/>
      <c r="C130" s="98"/>
      <c r="D130" s="99"/>
      <c r="E130" s="8" t="s">
        <v>37</v>
      </c>
      <c r="F130" s="8" t="s">
        <v>38</v>
      </c>
      <c r="G130" s="8" t="s">
        <v>39</v>
      </c>
    </row>
    <row r="131" spans="1:7" ht="40.5" customHeight="1" x14ac:dyDescent="0.25">
      <c r="A131" s="7" t="s">
        <v>23</v>
      </c>
      <c r="B131" s="85" t="s">
        <v>107</v>
      </c>
      <c r="C131" s="86"/>
      <c r="D131" s="87"/>
      <c r="E131" s="36">
        <v>100</v>
      </c>
      <c r="F131" s="36">
        <v>100</v>
      </c>
      <c r="G131" s="36">
        <v>100</v>
      </c>
    </row>
    <row r="132" spans="1:7" ht="39" customHeight="1" x14ac:dyDescent="0.25">
      <c r="A132" s="7" t="s">
        <v>50</v>
      </c>
      <c r="B132" s="85" t="s">
        <v>108</v>
      </c>
      <c r="C132" s="86"/>
      <c r="D132" s="87"/>
      <c r="E132" s="5" t="s">
        <v>26</v>
      </c>
      <c r="F132" s="5" t="s">
        <v>26</v>
      </c>
      <c r="G132" s="5" t="s">
        <v>26</v>
      </c>
    </row>
    <row r="133" spans="1:7" ht="55.5" customHeight="1" x14ac:dyDescent="0.25">
      <c r="A133" s="7" t="s">
        <v>75</v>
      </c>
      <c r="B133" s="85" t="s">
        <v>109</v>
      </c>
      <c r="C133" s="86"/>
      <c r="D133" s="87"/>
      <c r="E133" s="36">
        <v>100</v>
      </c>
      <c r="F133" s="36">
        <v>100</v>
      </c>
      <c r="G133" s="36">
        <v>100</v>
      </c>
    </row>
    <row r="134" spans="1:7" ht="50.25" hidden="1" customHeight="1" x14ac:dyDescent="0.25">
      <c r="A134" s="21" t="s">
        <v>77</v>
      </c>
      <c r="B134" s="85" t="s">
        <v>110</v>
      </c>
      <c r="C134" s="86"/>
      <c r="D134" s="87"/>
      <c r="E134" s="88"/>
      <c r="F134" s="89"/>
      <c r="G134" s="90"/>
    </row>
    <row r="135" spans="1:7" s="30" customFormat="1" ht="23.25" customHeight="1" x14ac:dyDescent="0.25">
      <c r="A135" s="91" t="s">
        <v>111</v>
      </c>
      <c r="B135" s="91"/>
      <c r="C135" s="91"/>
      <c r="D135" s="91"/>
      <c r="E135" s="91"/>
      <c r="F135" s="91"/>
      <c r="G135" s="91"/>
    </row>
    <row r="136" spans="1:7" ht="23.25" customHeight="1" x14ac:dyDescent="0.25">
      <c r="A136" s="92" t="s">
        <v>15</v>
      </c>
      <c r="B136" s="74" t="s">
        <v>87</v>
      </c>
      <c r="C136" s="74"/>
      <c r="D136" s="74"/>
      <c r="E136" s="74" t="s">
        <v>112</v>
      </c>
      <c r="F136" s="74"/>
      <c r="G136" s="74"/>
    </row>
    <row r="137" spans="1:7" ht="23.25" customHeight="1" x14ac:dyDescent="0.25">
      <c r="A137" s="93"/>
      <c r="B137" s="74"/>
      <c r="C137" s="74"/>
      <c r="D137" s="74"/>
      <c r="E137" s="8" t="s">
        <v>37</v>
      </c>
      <c r="F137" s="8" t="s">
        <v>38</v>
      </c>
      <c r="G137" s="8" t="s">
        <v>39</v>
      </c>
    </row>
    <row r="138" spans="1:7" ht="37.5" customHeight="1" x14ac:dyDescent="0.25">
      <c r="A138" s="7" t="s">
        <v>23</v>
      </c>
      <c r="B138" s="79" t="s">
        <v>113</v>
      </c>
      <c r="C138" s="79"/>
      <c r="D138" s="79"/>
      <c r="E138" s="5" t="s">
        <v>26</v>
      </c>
      <c r="F138" s="37">
        <v>0</v>
      </c>
      <c r="G138" s="5" t="s">
        <v>26</v>
      </c>
    </row>
    <row r="139" spans="1:7" ht="44.25" customHeight="1" x14ac:dyDescent="0.25">
      <c r="A139" s="7" t="s">
        <v>50</v>
      </c>
      <c r="B139" s="79" t="s">
        <v>114</v>
      </c>
      <c r="C139" s="79"/>
      <c r="D139" s="79"/>
      <c r="E139" s="31" t="s">
        <v>26</v>
      </c>
      <c r="F139" s="37">
        <v>0</v>
      </c>
      <c r="G139" s="31" t="s">
        <v>26</v>
      </c>
    </row>
    <row r="140" spans="1:7" ht="45" customHeight="1" x14ac:dyDescent="0.25">
      <c r="A140" s="7" t="s">
        <v>75</v>
      </c>
      <c r="B140" s="76" t="s">
        <v>115</v>
      </c>
      <c r="C140" s="76"/>
      <c r="D140" s="76"/>
      <c r="E140" s="5" t="s">
        <v>26</v>
      </c>
      <c r="F140" s="37">
        <v>0</v>
      </c>
      <c r="G140" s="5" t="s">
        <v>26</v>
      </c>
    </row>
    <row r="141" spans="1:7" ht="48.75" customHeight="1" x14ac:dyDescent="0.25">
      <c r="A141" s="7" t="s">
        <v>77</v>
      </c>
      <c r="B141" s="79" t="s">
        <v>116</v>
      </c>
      <c r="C141" s="79"/>
      <c r="D141" s="79"/>
      <c r="E141" s="37">
        <v>0</v>
      </c>
      <c r="F141" s="37">
        <v>0</v>
      </c>
      <c r="G141" s="37">
        <v>0</v>
      </c>
    </row>
    <row r="142" spans="1:7" ht="40.5" customHeight="1" x14ac:dyDescent="0.25">
      <c r="A142" s="7" t="s">
        <v>117</v>
      </c>
      <c r="B142" s="76" t="s">
        <v>118</v>
      </c>
      <c r="C142" s="76"/>
      <c r="D142" s="76"/>
      <c r="E142" s="5">
        <v>0.03</v>
      </c>
      <c r="F142" s="5">
        <v>0.03</v>
      </c>
      <c r="G142" s="5">
        <v>0.03</v>
      </c>
    </row>
    <row r="143" spans="1:7" ht="15" customHeight="1" x14ac:dyDescent="0.25">
      <c r="A143" s="33"/>
      <c r="B143" s="38"/>
      <c r="C143" s="38"/>
      <c r="D143" s="38"/>
      <c r="E143" s="35"/>
      <c r="F143" s="35"/>
      <c r="G143" s="35"/>
    </row>
    <row r="144" spans="1:7" s="39" customFormat="1" ht="24" customHeight="1" x14ac:dyDescent="0.25">
      <c r="A144" s="84" t="s">
        <v>119</v>
      </c>
      <c r="B144" s="84"/>
      <c r="C144" s="84"/>
      <c r="D144" s="84"/>
      <c r="E144" s="84"/>
      <c r="F144" s="84"/>
      <c r="G144" s="84"/>
    </row>
    <row r="145" spans="1:8" s="39" customFormat="1" ht="104.25" customHeight="1" x14ac:dyDescent="0.25">
      <c r="A145" s="7" t="s">
        <v>15</v>
      </c>
      <c r="B145" s="74" t="s">
        <v>120</v>
      </c>
      <c r="C145" s="74"/>
      <c r="D145" s="74"/>
      <c r="E145" s="40" t="s">
        <v>121</v>
      </c>
      <c r="F145" s="40" t="s">
        <v>122</v>
      </c>
      <c r="G145" s="40" t="s">
        <v>123</v>
      </c>
    </row>
    <row r="146" spans="1:8" s="39" customFormat="1" ht="20.25" customHeight="1" x14ac:dyDescent="0.25">
      <c r="A146" s="14" t="s">
        <v>23</v>
      </c>
      <c r="B146" s="80" t="s">
        <v>124</v>
      </c>
      <c r="C146" s="81"/>
      <c r="D146" s="81"/>
      <c r="E146" s="81"/>
      <c r="F146" s="81"/>
      <c r="G146" s="82"/>
    </row>
    <row r="147" spans="1:8" s="41" customFormat="1" ht="21" customHeight="1" x14ac:dyDescent="0.2">
      <c r="A147" s="7" t="s">
        <v>41</v>
      </c>
      <c r="B147" s="83" t="s">
        <v>86</v>
      </c>
      <c r="C147" s="83"/>
      <c r="D147" s="83"/>
      <c r="E147" s="83"/>
      <c r="F147" s="83"/>
      <c r="G147" s="83"/>
    </row>
    <row r="148" spans="1:8" s="41" customFormat="1" ht="87.75" customHeight="1" x14ac:dyDescent="0.2">
      <c r="A148" s="14"/>
      <c r="B148" s="76" t="s">
        <v>125</v>
      </c>
      <c r="C148" s="76"/>
      <c r="D148" s="76"/>
      <c r="E148" s="42">
        <v>25</v>
      </c>
      <c r="F148" s="42">
        <v>25</v>
      </c>
      <c r="G148" s="42">
        <v>25</v>
      </c>
      <c r="H148" s="41" t="s">
        <v>126</v>
      </c>
    </row>
    <row r="149" spans="1:8" s="41" customFormat="1" ht="58.5" customHeight="1" x14ac:dyDescent="0.2">
      <c r="A149" s="14"/>
      <c r="B149" s="76" t="s">
        <v>127</v>
      </c>
      <c r="C149" s="76"/>
      <c r="D149" s="76"/>
      <c r="E149" s="8" t="s">
        <v>26</v>
      </c>
      <c r="F149" s="8" t="s">
        <v>26</v>
      </c>
      <c r="G149" s="8" t="s">
        <v>26</v>
      </c>
    </row>
    <row r="150" spans="1:8" s="41" customFormat="1" ht="16.5" customHeight="1" x14ac:dyDescent="0.2">
      <c r="A150" s="7" t="s">
        <v>43</v>
      </c>
      <c r="B150" s="80" t="s">
        <v>96</v>
      </c>
      <c r="C150" s="81"/>
      <c r="D150" s="81"/>
      <c r="E150" s="81"/>
      <c r="F150" s="81"/>
      <c r="G150" s="82"/>
    </row>
    <row r="151" spans="1:8" s="41" customFormat="1" ht="105" customHeight="1" x14ac:dyDescent="0.2">
      <c r="A151" s="14"/>
      <c r="B151" s="76" t="s">
        <v>128</v>
      </c>
      <c r="C151" s="76"/>
      <c r="D151" s="76"/>
      <c r="E151" s="43" t="s">
        <v>26</v>
      </c>
      <c r="F151" s="43" t="s">
        <v>26</v>
      </c>
      <c r="G151" s="43" t="s">
        <v>26</v>
      </c>
    </row>
    <row r="152" spans="1:8" s="41" customFormat="1" ht="19.5" customHeight="1" x14ac:dyDescent="0.2">
      <c r="A152" s="7" t="s">
        <v>69</v>
      </c>
      <c r="B152" s="80" t="s">
        <v>103</v>
      </c>
      <c r="C152" s="81"/>
      <c r="D152" s="81"/>
      <c r="E152" s="81"/>
      <c r="F152" s="81"/>
      <c r="G152" s="82"/>
    </row>
    <row r="153" spans="1:8" s="41" customFormat="1" ht="43.5" customHeight="1" x14ac:dyDescent="0.2">
      <c r="A153" s="14"/>
      <c r="B153" s="76" t="s">
        <v>129</v>
      </c>
      <c r="C153" s="76"/>
      <c r="D153" s="76"/>
      <c r="E153" s="43" t="s">
        <v>26</v>
      </c>
      <c r="F153" s="43" t="s">
        <v>26</v>
      </c>
      <c r="G153" s="43" t="s">
        <v>26</v>
      </c>
    </row>
    <row r="154" spans="1:8" s="41" customFormat="1" ht="22.5" customHeight="1" x14ac:dyDescent="0.2">
      <c r="A154" s="7" t="s">
        <v>130</v>
      </c>
      <c r="B154" s="80" t="s">
        <v>106</v>
      </c>
      <c r="C154" s="81"/>
      <c r="D154" s="81"/>
      <c r="E154" s="81"/>
      <c r="F154" s="81"/>
      <c r="G154" s="82"/>
    </row>
    <row r="155" spans="1:8" s="41" customFormat="1" ht="56.25" customHeight="1" x14ac:dyDescent="0.2">
      <c r="A155" s="14"/>
      <c r="B155" s="76" t="s">
        <v>131</v>
      </c>
      <c r="C155" s="76"/>
      <c r="D155" s="76"/>
      <c r="E155" s="43">
        <v>100</v>
      </c>
      <c r="F155" s="43">
        <v>101</v>
      </c>
      <c r="G155" s="43">
        <v>102</v>
      </c>
    </row>
    <row r="156" spans="1:8" s="41" customFormat="1" ht="48" customHeight="1" x14ac:dyDescent="0.2">
      <c r="A156" s="14"/>
      <c r="B156" s="76" t="s">
        <v>132</v>
      </c>
      <c r="C156" s="76"/>
      <c r="D156" s="76"/>
      <c r="E156" s="43" t="s">
        <v>26</v>
      </c>
      <c r="F156" s="43" t="s">
        <v>26</v>
      </c>
      <c r="G156" s="43" t="s">
        <v>26</v>
      </c>
    </row>
    <row r="157" spans="1:8" s="41" customFormat="1" ht="64.5" customHeight="1" x14ac:dyDescent="0.2">
      <c r="A157" s="14"/>
      <c r="B157" s="76" t="s">
        <v>133</v>
      </c>
      <c r="C157" s="76"/>
      <c r="D157" s="76"/>
      <c r="E157" s="43">
        <v>100</v>
      </c>
      <c r="F157" s="43">
        <v>101</v>
      </c>
      <c r="G157" s="43">
        <v>102</v>
      </c>
    </row>
    <row r="158" spans="1:8" ht="66" hidden="1" customHeight="1" x14ac:dyDescent="0.25">
      <c r="A158" s="21"/>
      <c r="B158" s="79" t="s">
        <v>110</v>
      </c>
      <c r="C158" s="79"/>
      <c r="D158" s="74"/>
      <c r="E158" s="74"/>
      <c r="F158" s="74"/>
      <c r="G158" s="74"/>
    </row>
    <row r="159" spans="1:8" s="44" customFormat="1" ht="21" customHeight="1" x14ac:dyDescent="0.2">
      <c r="A159" s="7" t="s">
        <v>134</v>
      </c>
      <c r="B159" s="80" t="s">
        <v>135</v>
      </c>
      <c r="C159" s="81"/>
      <c r="D159" s="81"/>
      <c r="E159" s="81"/>
      <c r="F159" s="81"/>
      <c r="G159" s="82"/>
    </row>
    <row r="160" spans="1:8" s="41" customFormat="1" ht="42.75" customHeight="1" x14ac:dyDescent="0.2">
      <c r="A160" s="14"/>
      <c r="B160" s="76" t="s">
        <v>113</v>
      </c>
      <c r="C160" s="76"/>
      <c r="D160" s="76"/>
      <c r="E160" s="43" t="s">
        <v>26</v>
      </c>
      <c r="F160" s="45">
        <v>0</v>
      </c>
      <c r="G160" s="43" t="s">
        <v>26</v>
      </c>
    </row>
    <row r="161" spans="1:7" s="41" customFormat="1" ht="49.5" customHeight="1" x14ac:dyDescent="0.2">
      <c r="A161" s="14"/>
      <c r="B161" s="76" t="s">
        <v>136</v>
      </c>
      <c r="C161" s="76"/>
      <c r="D161" s="76"/>
      <c r="E161" s="43" t="s">
        <v>26</v>
      </c>
      <c r="F161" s="45">
        <v>0</v>
      </c>
      <c r="G161" s="43" t="s">
        <v>26</v>
      </c>
    </row>
    <row r="162" spans="1:7" s="41" customFormat="1" ht="49.5" customHeight="1" x14ac:dyDescent="0.2">
      <c r="A162" s="14"/>
      <c r="B162" s="76" t="s">
        <v>115</v>
      </c>
      <c r="C162" s="76"/>
      <c r="D162" s="76"/>
      <c r="E162" s="43" t="s">
        <v>26</v>
      </c>
      <c r="F162" s="45">
        <v>0</v>
      </c>
      <c r="G162" s="43" t="s">
        <v>26</v>
      </c>
    </row>
    <row r="163" spans="1:7" s="41" customFormat="1" ht="35.25" customHeight="1" x14ac:dyDescent="0.2">
      <c r="A163" s="14"/>
      <c r="B163" s="76" t="s">
        <v>116</v>
      </c>
      <c r="C163" s="76"/>
      <c r="D163" s="76"/>
      <c r="E163" s="45">
        <v>0</v>
      </c>
      <c r="F163" s="45">
        <v>0</v>
      </c>
      <c r="G163" s="45">
        <v>0</v>
      </c>
    </row>
    <row r="164" spans="1:7" s="41" customFormat="1" ht="48" customHeight="1" x14ac:dyDescent="0.2">
      <c r="A164" s="14"/>
      <c r="B164" s="76" t="s">
        <v>118</v>
      </c>
      <c r="C164" s="76"/>
      <c r="D164" s="76"/>
      <c r="E164" s="43">
        <v>0.3</v>
      </c>
      <c r="F164" s="43">
        <v>0.3</v>
      </c>
      <c r="G164" s="43">
        <v>0.3</v>
      </c>
    </row>
    <row r="165" spans="1:7" s="41" customFormat="1" ht="21" customHeight="1" x14ac:dyDescent="0.2">
      <c r="A165" s="14" t="s">
        <v>50</v>
      </c>
      <c r="B165" s="77" t="s">
        <v>137</v>
      </c>
      <c r="C165" s="77"/>
      <c r="D165" s="77"/>
      <c r="E165" s="10">
        <f>E92</f>
        <v>11978.350000000002</v>
      </c>
      <c r="F165" s="10">
        <f t="shared" ref="F165:G165" si="7">F92</f>
        <v>75657.211047619057</v>
      </c>
      <c r="G165" s="10">
        <f t="shared" si="7"/>
        <v>13101.130000000001</v>
      </c>
    </row>
    <row r="166" spans="1:7" s="39" customFormat="1" ht="23.25" customHeight="1" x14ac:dyDescent="0.25">
      <c r="A166" s="78" t="s">
        <v>138</v>
      </c>
      <c r="B166" s="78"/>
      <c r="C166" s="78"/>
      <c r="D166" s="78"/>
      <c r="E166" s="78"/>
      <c r="F166" s="78"/>
      <c r="G166" s="78"/>
    </row>
    <row r="167" spans="1:7" s="39" customFormat="1" ht="96.75" customHeight="1" x14ac:dyDescent="0.25">
      <c r="A167" s="7" t="s">
        <v>15</v>
      </c>
      <c r="B167" s="74" t="s">
        <v>139</v>
      </c>
      <c r="C167" s="74"/>
      <c r="D167" s="74"/>
      <c r="E167" s="43" t="s">
        <v>140</v>
      </c>
      <c r="F167" s="43" t="s">
        <v>141</v>
      </c>
      <c r="G167" s="43" t="s">
        <v>142</v>
      </c>
    </row>
    <row r="168" spans="1:7" s="39" customFormat="1" hidden="1" x14ac:dyDescent="0.25">
      <c r="A168" s="7" t="s">
        <v>23</v>
      </c>
      <c r="B168" s="74" t="s">
        <v>124</v>
      </c>
      <c r="C168" s="74"/>
      <c r="D168" s="74"/>
      <c r="E168" s="43"/>
      <c r="F168" s="46"/>
      <c r="G168" s="43"/>
    </row>
    <row r="169" spans="1:7" s="39" customFormat="1" hidden="1" x14ac:dyDescent="0.25">
      <c r="A169" s="7" t="s">
        <v>41</v>
      </c>
      <c r="B169" s="74"/>
      <c r="C169" s="74"/>
      <c r="D169" s="74"/>
      <c r="E169" s="43"/>
      <c r="F169" s="46"/>
      <c r="G169" s="43"/>
    </row>
    <row r="170" spans="1:7" s="39" customFormat="1" hidden="1" x14ac:dyDescent="0.25">
      <c r="A170" s="7" t="s">
        <v>43</v>
      </c>
      <c r="B170" s="74"/>
      <c r="C170" s="74"/>
      <c r="D170" s="74"/>
      <c r="E170" s="43"/>
      <c r="F170" s="46"/>
      <c r="G170" s="43"/>
    </row>
    <row r="171" spans="1:7" s="39" customFormat="1" hidden="1" x14ac:dyDescent="0.25">
      <c r="A171" s="7" t="s">
        <v>84</v>
      </c>
      <c r="B171" s="74" t="s">
        <v>84</v>
      </c>
      <c r="C171" s="74"/>
      <c r="D171" s="74"/>
      <c r="E171" s="43"/>
      <c r="F171" s="46"/>
      <c r="G171" s="43"/>
    </row>
    <row r="172" spans="1:7" s="39" customFormat="1" hidden="1" x14ac:dyDescent="0.25">
      <c r="A172" s="7"/>
      <c r="B172" s="71"/>
      <c r="C172" s="72"/>
      <c r="D172" s="73"/>
      <c r="E172" s="43"/>
      <c r="F172" s="46"/>
      <c r="G172" s="43"/>
    </row>
    <row r="173" spans="1:7" s="39" customFormat="1" hidden="1" x14ac:dyDescent="0.25">
      <c r="A173" s="7"/>
      <c r="B173" s="71"/>
      <c r="C173" s="72"/>
      <c r="D173" s="73"/>
      <c r="E173" s="43"/>
      <c r="F173" s="46"/>
      <c r="G173" s="43"/>
    </row>
    <row r="174" spans="1:7" s="39" customFormat="1" hidden="1" x14ac:dyDescent="0.25">
      <c r="A174" s="7"/>
      <c r="B174" s="71"/>
      <c r="C174" s="72"/>
      <c r="D174" s="73"/>
      <c r="E174" s="43"/>
      <c r="F174" s="46"/>
      <c r="G174" s="43"/>
    </row>
    <row r="175" spans="1:7" s="39" customFormat="1" hidden="1" x14ac:dyDescent="0.25">
      <c r="A175" s="7"/>
      <c r="B175" s="71"/>
      <c r="C175" s="72"/>
      <c r="D175" s="73"/>
      <c r="E175" s="43"/>
      <c r="F175" s="46"/>
      <c r="G175" s="43"/>
    </row>
    <row r="176" spans="1:7" s="39" customFormat="1" hidden="1" x14ac:dyDescent="0.25">
      <c r="A176" s="7"/>
      <c r="B176" s="71"/>
      <c r="C176" s="72"/>
      <c r="D176" s="73"/>
      <c r="E176" s="43"/>
      <c r="F176" s="46"/>
      <c r="G176" s="43"/>
    </row>
    <row r="177" spans="1:8" s="39" customFormat="1" ht="18" customHeight="1" x14ac:dyDescent="0.25">
      <c r="A177" s="7" t="s">
        <v>23</v>
      </c>
      <c r="B177" s="74" t="s">
        <v>143</v>
      </c>
      <c r="C177" s="74"/>
      <c r="D177" s="74"/>
      <c r="E177" s="43" t="s">
        <v>144</v>
      </c>
      <c r="F177" s="47" t="s">
        <v>26</v>
      </c>
      <c r="G177" s="47" t="s">
        <v>26</v>
      </c>
    </row>
    <row r="178" spans="1:8" ht="24" customHeight="1" x14ac:dyDescent="0.25">
      <c r="A178" s="75" t="s">
        <v>145</v>
      </c>
      <c r="B178" s="75"/>
      <c r="C178" s="75"/>
      <c r="D178" s="75"/>
      <c r="E178" s="75"/>
      <c r="F178" s="75"/>
    </row>
    <row r="179" spans="1:8" ht="33" customHeight="1" x14ac:dyDescent="0.25">
      <c r="A179" s="7" t="s">
        <v>15</v>
      </c>
      <c r="B179" s="74" t="s">
        <v>16</v>
      </c>
      <c r="C179" s="74"/>
      <c r="D179" s="74"/>
      <c r="E179" s="74"/>
      <c r="F179" s="74" t="s">
        <v>146</v>
      </c>
      <c r="G179" s="74"/>
    </row>
    <row r="180" spans="1:8" ht="21.75" customHeight="1" x14ac:dyDescent="0.25">
      <c r="A180" s="7" t="s">
        <v>23</v>
      </c>
      <c r="B180" s="70" t="s">
        <v>26</v>
      </c>
      <c r="C180" s="70"/>
      <c r="D180" s="70"/>
      <c r="E180" s="70"/>
      <c r="F180" s="70" t="s">
        <v>26</v>
      </c>
      <c r="G180" s="70"/>
      <c r="H180" s="48"/>
    </row>
    <row r="181" spans="1:8" hidden="1" x14ac:dyDescent="0.25">
      <c r="A181" s="7" t="s">
        <v>50</v>
      </c>
      <c r="B181" s="70" t="s">
        <v>84</v>
      </c>
      <c r="C181" s="70"/>
      <c r="D181" s="70"/>
      <c r="E181" s="70"/>
      <c r="F181" s="70"/>
      <c r="G181" s="70"/>
      <c r="H181" s="48"/>
    </row>
    <row r="182" spans="1:8" hidden="1" x14ac:dyDescent="0.25">
      <c r="A182" s="21" t="s">
        <v>84</v>
      </c>
      <c r="B182" s="70" t="s">
        <v>147</v>
      </c>
      <c r="C182" s="70"/>
      <c r="D182" s="70"/>
      <c r="E182" s="70"/>
      <c r="F182" s="70"/>
      <c r="G182" s="70"/>
      <c r="H182" s="48"/>
    </row>
    <row r="183" spans="1:8" ht="17.25" x14ac:dyDescent="0.25">
      <c r="A183" s="49"/>
    </row>
  </sheetData>
  <mergeCells count="227">
    <mergeCell ref="I1:K1"/>
    <mergeCell ref="A2:C2"/>
    <mergeCell ref="A3:G3"/>
    <mergeCell ref="A4:G4"/>
    <mergeCell ref="A5:G5"/>
    <mergeCell ref="A6:G6"/>
    <mergeCell ref="A8:G8"/>
    <mergeCell ref="A9:B9"/>
    <mergeCell ref="C9:G9"/>
    <mergeCell ref="A10:B10"/>
    <mergeCell ref="C10:G10"/>
    <mergeCell ref="A1:C1"/>
    <mergeCell ref="F1:H1"/>
    <mergeCell ref="A11:B11"/>
    <mergeCell ref="C11:G11"/>
    <mergeCell ref="A12:B12"/>
    <mergeCell ref="C12:G12"/>
    <mergeCell ref="A13:G13"/>
    <mergeCell ref="A14:A16"/>
    <mergeCell ref="B14:B16"/>
    <mergeCell ref="C14:C16"/>
    <mergeCell ref="D14:D16"/>
    <mergeCell ref="E14:G14"/>
    <mergeCell ref="A22:A24"/>
    <mergeCell ref="B22:B24"/>
    <mergeCell ref="C22:C24"/>
    <mergeCell ref="D22:D24"/>
    <mergeCell ref="E22:G22"/>
    <mergeCell ref="E23:E24"/>
    <mergeCell ref="F23:F24"/>
    <mergeCell ref="G23:G24"/>
    <mergeCell ref="E15:E16"/>
    <mergeCell ref="F15:F16"/>
    <mergeCell ref="G15:G16"/>
    <mergeCell ref="A17:A20"/>
    <mergeCell ref="B17:B20"/>
    <mergeCell ref="A21:G21"/>
    <mergeCell ref="G26:G27"/>
    <mergeCell ref="A28:G28"/>
    <mergeCell ref="A29:A31"/>
    <mergeCell ref="B29:B31"/>
    <mergeCell ref="C29:C31"/>
    <mergeCell ref="D29:D31"/>
    <mergeCell ref="E29:G29"/>
    <mergeCell ref="E30:E31"/>
    <mergeCell ref="F30:F31"/>
    <mergeCell ref="G30:G31"/>
    <mergeCell ref="A26:A27"/>
    <mergeCell ref="B26:B27"/>
    <mergeCell ref="C26:C27"/>
    <mergeCell ref="D26:D27"/>
    <mergeCell ref="E26:E27"/>
    <mergeCell ref="F26:F27"/>
    <mergeCell ref="G33:G34"/>
    <mergeCell ref="A35:G35"/>
    <mergeCell ref="A36:A37"/>
    <mergeCell ref="B36:D37"/>
    <mergeCell ref="E36:G36"/>
    <mergeCell ref="B38:D38"/>
    <mergeCell ref="A33:A34"/>
    <mergeCell ref="B33:B34"/>
    <mergeCell ref="C33:C34"/>
    <mergeCell ref="D33:D34"/>
    <mergeCell ref="E33:E34"/>
    <mergeCell ref="F33:F34"/>
    <mergeCell ref="B45:D45"/>
    <mergeCell ref="B46:D46"/>
    <mergeCell ref="B47:D47"/>
    <mergeCell ref="A48:G48"/>
    <mergeCell ref="A49:A50"/>
    <mergeCell ref="B49:D50"/>
    <mergeCell ref="E49:G49"/>
    <mergeCell ref="B39:D39"/>
    <mergeCell ref="B40:D40"/>
    <mergeCell ref="B41:D41"/>
    <mergeCell ref="B42:D42"/>
    <mergeCell ref="B43:D43"/>
    <mergeCell ref="B44:D44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69:D69"/>
    <mergeCell ref="B70:D70"/>
    <mergeCell ref="A71:A72"/>
    <mergeCell ref="B71:D72"/>
    <mergeCell ref="E71:G71"/>
    <mergeCell ref="B74:D74"/>
    <mergeCell ref="B63:D63"/>
    <mergeCell ref="B64:D64"/>
    <mergeCell ref="B65:D65"/>
    <mergeCell ref="B66:D66"/>
    <mergeCell ref="B67:D67"/>
    <mergeCell ref="B68:D68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93:D93"/>
    <mergeCell ref="B94:D94"/>
    <mergeCell ref="A95:G95"/>
    <mergeCell ref="A96:A98"/>
    <mergeCell ref="B96:E98"/>
    <mergeCell ref="F96:F98"/>
    <mergeCell ref="G96:G98"/>
    <mergeCell ref="B87:D87"/>
    <mergeCell ref="B88:D88"/>
    <mergeCell ref="B89:D89"/>
    <mergeCell ref="B90:D90"/>
    <mergeCell ref="B91:D91"/>
    <mergeCell ref="B92:D92"/>
    <mergeCell ref="A104:G104"/>
    <mergeCell ref="A105:A106"/>
    <mergeCell ref="B105:D106"/>
    <mergeCell ref="E105:G105"/>
    <mergeCell ref="B107:D107"/>
    <mergeCell ref="B108:D108"/>
    <mergeCell ref="B99:E99"/>
    <mergeCell ref="B100:D100"/>
    <mergeCell ref="F100:G100"/>
    <mergeCell ref="B101:D101"/>
    <mergeCell ref="F101:G101"/>
    <mergeCell ref="A103:G103"/>
    <mergeCell ref="B113:D113"/>
    <mergeCell ref="F113:G113"/>
    <mergeCell ref="A115:G115"/>
    <mergeCell ref="A116:A117"/>
    <mergeCell ref="B116:D117"/>
    <mergeCell ref="E116:G116"/>
    <mergeCell ref="A109:G109"/>
    <mergeCell ref="A110:A111"/>
    <mergeCell ref="B110:D111"/>
    <mergeCell ref="E110:E111"/>
    <mergeCell ref="F110:G111"/>
    <mergeCell ref="B112:D112"/>
    <mergeCell ref="F112:G112"/>
    <mergeCell ref="B122:D122"/>
    <mergeCell ref="F122:G122"/>
    <mergeCell ref="A124:G124"/>
    <mergeCell ref="A125:A126"/>
    <mergeCell ref="B125:D126"/>
    <mergeCell ref="E125:G125"/>
    <mergeCell ref="B118:D118"/>
    <mergeCell ref="A119:G119"/>
    <mergeCell ref="A120:A121"/>
    <mergeCell ref="B120:D121"/>
    <mergeCell ref="E120:E121"/>
    <mergeCell ref="F120:G121"/>
    <mergeCell ref="B132:D132"/>
    <mergeCell ref="B133:D133"/>
    <mergeCell ref="B134:D134"/>
    <mergeCell ref="E134:G134"/>
    <mergeCell ref="A135:G135"/>
    <mergeCell ref="A136:A137"/>
    <mergeCell ref="B136:D137"/>
    <mergeCell ref="E136:G136"/>
    <mergeCell ref="B127:D127"/>
    <mergeCell ref="A128:G128"/>
    <mergeCell ref="A129:A130"/>
    <mergeCell ref="B129:D130"/>
    <mergeCell ref="E129:G129"/>
    <mergeCell ref="B131:D131"/>
    <mergeCell ref="B145:D145"/>
    <mergeCell ref="B146:G146"/>
    <mergeCell ref="B147:G147"/>
    <mergeCell ref="B148:D148"/>
    <mergeCell ref="B149:D149"/>
    <mergeCell ref="B150:G150"/>
    <mergeCell ref="B138:D138"/>
    <mergeCell ref="B139:D139"/>
    <mergeCell ref="B140:D140"/>
    <mergeCell ref="B141:D141"/>
    <mergeCell ref="B142:D142"/>
    <mergeCell ref="A144:G144"/>
    <mergeCell ref="B157:D157"/>
    <mergeCell ref="B158:C158"/>
    <mergeCell ref="D158:G158"/>
    <mergeCell ref="B159:G159"/>
    <mergeCell ref="B160:D160"/>
    <mergeCell ref="B161:D161"/>
    <mergeCell ref="B151:D151"/>
    <mergeCell ref="B152:G152"/>
    <mergeCell ref="B153:D153"/>
    <mergeCell ref="B154:G154"/>
    <mergeCell ref="B155:D155"/>
    <mergeCell ref="B156:D156"/>
    <mergeCell ref="B168:D168"/>
    <mergeCell ref="B169:D169"/>
    <mergeCell ref="B170:D170"/>
    <mergeCell ref="B171:D171"/>
    <mergeCell ref="B172:D172"/>
    <mergeCell ref="B173:D173"/>
    <mergeCell ref="B162:D162"/>
    <mergeCell ref="B163:D163"/>
    <mergeCell ref="B164:D164"/>
    <mergeCell ref="B165:D165"/>
    <mergeCell ref="A166:G166"/>
    <mergeCell ref="B167:D167"/>
    <mergeCell ref="B180:E180"/>
    <mergeCell ref="F180:G180"/>
    <mergeCell ref="B181:E181"/>
    <mergeCell ref="F181:G181"/>
    <mergeCell ref="B182:E182"/>
    <mergeCell ref="F182:G182"/>
    <mergeCell ref="B174:D174"/>
    <mergeCell ref="B175:D175"/>
    <mergeCell ref="B176:D176"/>
    <mergeCell ref="B177:D177"/>
    <mergeCell ref="A178:F178"/>
    <mergeCell ref="B179:E179"/>
    <mergeCell ref="F179:G179"/>
  </mergeCells>
  <printOptions horizontalCentered="1"/>
  <pageMargins left="0" right="0" top="0.39370078740157483" bottom="0.39370078740157483" header="0" footer="0"/>
  <pageSetup paperSize="9" scale="54" fitToHeight="3" orientation="portrait" blackAndWhite="1" r:id="rId1"/>
  <rowBreaks count="2" manualBreakCount="2">
    <brk id="70" max="6" man="1"/>
    <brk id="1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zoomScale="60" zoomScaleNormal="90" workbookViewId="0">
      <selection activeCell="Q35" sqref="Q35"/>
    </sheetView>
  </sheetViews>
  <sheetFormatPr defaultRowHeight="15.75" x14ac:dyDescent="0.25"/>
  <cols>
    <col min="1" max="1" width="7.28515625" style="50" customWidth="1"/>
    <col min="2" max="2" width="50.140625" style="51" customWidth="1"/>
    <col min="3" max="3" width="13.7109375" style="52" customWidth="1"/>
    <col min="4" max="9" width="18.140625" style="51" customWidth="1"/>
    <col min="10" max="16384" width="9.140625" style="51"/>
  </cols>
  <sheetData>
    <row r="1" spans="1:13" ht="105" customHeight="1" x14ac:dyDescent="0.25">
      <c r="D1" s="142"/>
      <c r="E1" s="142"/>
      <c r="H1" s="143" t="s">
        <v>148</v>
      </c>
      <c r="I1" s="143"/>
    </row>
    <row r="2" spans="1:13" ht="2.25" customHeight="1" x14ac:dyDescent="0.25"/>
    <row r="3" spans="1:13" ht="80.25" customHeight="1" x14ac:dyDescent="0.25">
      <c r="A3" s="144" t="s">
        <v>149</v>
      </c>
      <c r="B3" s="144"/>
      <c r="C3" s="144"/>
      <c r="D3" s="144"/>
      <c r="E3" s="144"/>
      <c r="F3" s="144"/>
      <c r="G3" s="144"/>
      <c r="H3" s="144"/>
      <c r="I3" s="144"/>
      <c r="L3" s="142"/>
      <c r="M3" s="142"/>
    </row>
    <row r="4" spans="1:13" ht="65.25" customHeight="1" x14ac:dyDescent="0.25">
      <c r="A4" s="145" t="s">
        <v>15</v>
      </c>
      <c r="B4" s="147" t="s">
        <v>150</v>
      </c>
      <c r="C4" s="147" t="s">
        <v>151</v>
      </c>
      <c r="D4" s="149" t="s">
        <v>152</v>
      </c>
      <c r="E4" s="150"/>
      <c r="F4" s="149" t="s">
        <v>153</v>
      </c>
      <c r="G4" s="150"/>
      <c r="H4" s="149" t="s">
        <v>154</v>
      </c>
      <c r="I4" s="150"/>
    </row>
    <row r="5" spans="1:13" ht="39" customHeight="1" x14ac:dyDescent="0.25">
      <c r="A5" s="146"/>
      <c r="B5" s="148"/>
      <c r="C5" s="148"/>
      <c r="D5" s="53" t="s">
        <v>155</v>
      </c>
      <c r="E5" s="53" t="s">
        <v>156</v>
      </c>
      <c r="F5" s="53" t="s">
        <v>157</v>
      </c>
      <c r="G5" s="53" t="s">
        <v>158</v>
      </c>
      <c r="H5" s="53" t="s">
        <v>159</v>
      </c>
      <c r="I5" s="53" t="s">
        <v>160</v>
      </c>
    </row>
    <row r="6" spans="1:13" s="56" customFormat="1" ht="21" customHeight="1" x14ac:dyDescent="0.2">
      <c r="A6" s="54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13" s="60" customFormat="1" ht="37.5" customHeight="1" x14ac:dyDescent="0.25">
      <c r="A7" s="57" t="s">
        <v>23</v>
      </c>
      <c r="B7" s="58" t="s">
        <v>161</v>
      </c>
      <c r="C7" s="55"/>
      <c r="D7" s="59"/>
      <c r="E7" s="59"/>
      <c r="F7" s="59"/>
      <c r="G7" s="59"/>
      <c r="H7" s="59"/>
      <c r="I7" s="59"/>
    </row>
    <row r="8" spans="1:13" ht="37.5" customHeight="1" x14ac:dyDescent="0.25">
      <c r="A8" s="61" t="s">
        <v>41</v>
      </c>
      <c r="B8" s="62" t="s">
        <v>162</v>
      </c>
      <c r="C8" s="63" t="s">
        <v>163</v>
      </c>
      <c r="D8" s="64" t="s">
        <v>26</v>
      </c>
      <c r="E8" s="64" t="s">
        <v>26</v>
      </c>
      <c r="F8" s="64" t="s">
        <v>26</v>
      </c>
      <c r="G8" s="64" t="s">
        <v>26</v>
      </c>
      <c r="H8" s="64" t="s">
        <v>26</v>
      </c>
      <c r="I8" s="64" t="s">
        <v>26</v>
      </c>
    </row>
    <row r="9" spans="1:13" ht="39.75" customHeight="1" x14ac:dyDescent="0.25">
      <c r="A9" s="65" t="s">
        <v>43</v>
      </c>
      <c r="B9" s="66" t="s">
        <v>164</v>
      </c>
      <c r="C9" s="67" t="s">
        <v>163</v>
      </c>
      <c r="D9" s="64" t="s">
        <v>26</v>
      </c>
      <c r="E9" s="64" t="s">
        <v>26</v>
      </c>
      <c r="F9" s="64" t="s">
        <v>26</v>
      </c>
      <c r="G9" s="64" t="s">
        <v>26</v>
      </c>
      <c r="H9" s="64" t="s">
        <v>26</v>
      </c>
      <c r="I9" s="64" t="s">
        <v>26</v>
      </c>
    </row>
    <row r="10" spans="1:13" ht="34.5" customHeight="1" x14ac:dyDescent="0.25">
      <c r="A10" s="65" t="s">
        <v>69</v>
      </c>
      <c r="B10" s="62" t="s">
        <v>165</v>
      </c>
      <c r="C10" s="67" t="s">
        <v>163</v>
      </c>
      <c r="D10" s="64">
        <f>[164]Тарифы!G9</f>
        <v>52.27</v>
      </c>
      <c r="E10" s="64">
        <f>[164]Тарифы!H9</f>
        <v>52.99</v>
      </c>
      <c r="F10" s="64">
        <f>[165]Тарифы!J10</f>
        <v>52.06</v>
      </c>
      <c r="G10" s="64">
        <f>[165]Тарифы!K10</f>
        <v>52.06</v>
      </c>
      <c r="H10" s="64">
        <f>[164]Тарифы!O9</f>
        <v>58.24</v>
      </c>
      <c r="I10" s="64">
        <f>[164]Тарифы!P9</f>
        <v>58.23</v>
      </c>
    </row>
    <row r="11" spans="1:13" s="60" customFormat="1" ht="34.5" customHeight="1" x14ac:dyDescent="0.25">
      <c r="A11" s="57" t="s">
        <v>50</v>
      </c>
      <c r="B11" s="58" t="s">
        <v>166</v>
      </c>
      <c r="C11" s="55"/>
      <c r="D11" s="59"/>
      <c r="E11" s="59"/>
      <c r="F11" s="59"/>
      <c r="G11" s="59"/>
      <c r="H11" s="59"/>
      <c r="I11" s="59"/>
    </row>
    <row r="12" spans="1:13" ht="37.5" customHeight="1" x14ac:dyDescent="0.25">
      <c r="A12" s="61" t="s">
        <v>52</v>
      </c>
      <c r="B12" s="62" t="s">
        <v>162</v>
      </c>
      <c r="C12" s="63" t="s">
        <v>163</v>
      </c>
      <c r="D12" s="64" t="s">
        <v>26</v>
      </c>
      <c r="E12" s="64" t="s">
        <v>26</v>
      </c>
      <c r="F12" s="64" t="s">
        <v>26</v>
      </c>
      <c r="G12" s="64" t="s">
        <v>26</v>
      </c>
      <c r="H12" s="64" t="s">
        <v>26</v>
      </c>
      <c r="I12" s="64" t="s">
        <v>26</v>
      </c>
    </row>
    <row r="13" spans="1:13" ht="36" customHeight="1" x14ac:dyDescent="0.25">
      <c r="A13" s="65" t="s">
        <v>54</v>
      </c>
      <c r="B13" s="66" t="s">
        <v>164</v>
      </c>
      <c r="C13" s="67" t="s">
        <v>163</v>
      </c>
      <c r="D13" s="64" t="s">
        <v>26</v>
      </c>
      <c r="E13" s="64" t="s">
        <v>26</v>
      </c>
      <c r="F13" s="64" t="s">
        <v>26</v>
      </c>
      <c r="G13" s="64" t="s">
        <v>26</v>
      </c>
      <c r="H13" s="64" t="s">
        <v>26</v>
      </c>
      <c r="I13" s="64" t="s">
        <v>26</v>
      </c>
    </row>
    <row r="14" spans="1:13" ht="33.75" customHeight="1" x14ac:dyDescent="0.25">
      <c r="A14" s="65" t="s">
        <v>167</v>
      </c>
      <c r="B14" s="62" t="s">
        <v>165</v>
      </c>
      <c r="C14" s="67" t="s">
        <v>163</v>
      </c>
      <c r="D14" s="64">
        <f>[164]Тарифы!G39</f>
        <v>65.069999999999993</v>
      </c>
      <c r="E14" s="64">
        <f>[164]Тарифы!H39</f>
        <v>72.31</v>
      </c>
      <c r="F14" s="64">
        <f>[165]Тарифы!J40</f>
        <v>72.31</v>
      </c>
      <c r="G14" s="64">
        <f>[165]Тарифы!K40</f>
        <v>80</v>
      </c>
      <c r="H14" s="64">
        <f>[164]Тарифы!O39</f>
        <v>72.12</v>
      </c>
      <c r="I14" s="64">
        <f>[164]Тарифы!P39</f>
        <v>84.82</v>
      </c>
    </row>
    <row r="15" spans="1:13" ht="18" hidden="1" customHeight="1" x14ac:dyDescent="0.25">
      <c r="A15" s="139"/>
      <c r="B15" s="139"/>
      <c r="C15" s="139"/>
      <c r="D15" s="140" t="s">
        <v>168</v>
      </c>
      <c r="E15" s="141"/>
    </row>
    <row r="16" spans="1:13" ht="32.25" hidden="1" customHeight="1" x14ac:dyDescent="0.25">
      <c r="A16" s="139"/>
      <c r="B16" s="139"/>
      <c r="C16" s="139"/>
      <c r="D16" s="53" t="s">
        <v>169</v>
      </c>
      <c r="E16" s="53" t="s">
        <v>170</v>
      </c>
    </row>
    <row r="17" spans="1:5" ht="24.95" hidden="1" customHeight="1" x14ac:dyDescent="0.25">
      <c r="A17" s="57" t="s">
        <v>23</v>
      </c>
      <c r="B17" s="58" t="s">
        <v>161</v>
      </c>
      <c r="C17" s="55" t="s">
        <v>163</v>
      </c>
      <c r="D17" s="59" t="s">
        <v>171</v>
      </c>
      <c r="E17" s="59" t="s">
        <v>171</v>
      </c>
    </row>
    <row r="18" spans="1:5" ht="24.95" hidden="1" customHeight="1" x14ac:dyDescent="0.25">
      <c r="A18" s="61" t="s">
        <v>41</v>
      </c>
      <c r="B18" s="62" t="s">
        <v>172</v>
      </c>
      <c r="C18" s="63" t="s">
        <v>163</v>
      </c>
      <c r="D18" s="59" t="s">
        <v>171</v>
      </c>
      <c r="E18" s="59" t="s">
        <v>171</v>
      </c>
    </row>
    <row r="19" spans="1:5" ht="24.95" hidden="1" customHeight="1" x14ac:dyDescent="0.25">
      <c r="A19" s="65" t="s">
        <v>43</v>
      </c>
      <c r="B19" s="66" t="s">
        <v>164</v>
      </c>
      <c r="C19" s="67" t="s">
        <v>163</v>
      </c>
      <c r="D19" s="59" t="s">
        <v>171</v>
      </c>
      <c r="E19" s="59" t="s">
        <v>171</v>
      </c>
    </row>
    <row r="20" spans="1:5" ht="24.95" hidden="1" customHeight="1" x14ac:dyDescent="0.25">
      <c r="A20" s="65" t="s">
        <v>69</v>
      </c>
      <c r="B20" s="62" t="s">
        <v>165</v>
      </c>
      <c r="C20" s="67" t="s">
        <v>163</v>
      </c>
      <c r="D20" s="68">
        <f>E10</f>
        <v>52.99</v>
      </c>
      <c r="E20" s="68">
        <f>'[166]Тарифное меню'!L9</f>
        <v>49.13</v>
      </c>
    </row>
    <row r="21" spans="1:5" ht="24.95" hidden="1" customHeight="1" x14ac:dyDescent="0.25">
      <c r="A21" s="57" t="s">
        <v>50</v>
      </c>
      <c r="B21" s="58" t="s">
        <v>166</v>
      </c>
      <c r="C21" s="55" t="s">
        <v>163</v>
      </c>
      <c r="D21" s="59" t="s">
        <v>171</v>
      </c>
      <c r="E21" s="59" t="s">
        <v>171</v>
      </c>
    </row>
    <row r="22" spans="1:5" ht="24.95" hidden="1" customHeight="1" x14ac:dyDescent="0.25">
      <c r="A22" s="61" t="s">
        <v>52</v>
      </c>
      <c r="B22" s="62" t="s">
        <v>172</v>
      </c>
      <c r="C22" s="63" t="s">
        <v>163</v>
      </c>
      <c r="D22" s="59" t="s">
        <v>171</v>
      </c>
      <c r="E22" s="59" t="s">
        <v>171</v>
      </c>
    </row>
    <row r="23" spans="1:5" ht="24.95" hidden="1" customHeight="1" x14ac:dyDescent="0.25">
      <c r="A23" s="65" t="s">
        <v>54</v>
      </c>
      <c r="B23" s="66" t="s">
        <v>164</v>
      </c>
      <c r="C23" s="67" t="s">
        <v>163</v>
      </c>
      <c r="D23" s="59" t="s">
        <v>171</v>
      </c>
      <c r="E23" s="59" t="s">
        <v>171</v>
      </c>
    </row>
    <row r="24" spans="1:5" ht="24.95" hidden="1" customHeight="1" x14ac:dyDescent="0.25">
      <c r="A24" s="65" t="s">
        <v>167</v>
      </c>
      <c r="B24" s="62" t="s">
        <v>165</v>
      </c>
      <c r="C24" s="67" t="s">
        <v>163</v>
      </c>
      <c r="D24" s="69">
        <f>'[166]Тарифное меню'!K19</f>
        <v>29.96</v>
      </c>
      <c r="E24" s="69">
        <f>'[166]Тарифное меню'!L19</f>
        <v>34.450000000000003</v>
      </c>
    </row>
    <row r="25" spans="1:5" ht="17.25" hidden="1" x14ac:dyDescent="0.25">
      <c r="A25" s="139"/>
      <c r="B25" s="139"/>
      <c r="C25" s="139"/>
      <c r="D25" s="140" t="s">
        <v>173</v>
      </c>
      <c r="E25" s="141"/>
    </row>
    <row r="26" spans="1:5" ht="31.5" hidden="1" x14ac:dyDescent="0.25">
      <c r="A26" s="139"/>
      <c r="B26" s="139"/>
      <c r="C26" s="139"/>
      <c r="D26" s="53" t="s">
        <v>174</v>
      </c>
      <c r="E26" s="53" t="s">
        <v>175</v>
      </c>
    </row>
    <row r="27" spans="1:5" ht="24.95" hidden="1" customHeight="1" x14ac:dyDescent="0.25">
      <c r="A27" s="57" t="s">
        <v>23</v>
      </c>
      <c r="B27" s="58" t="s">
        <v>161</v>
      </c>
      <c r="C27" s="55" t="s">
        <v>163</v>
      </c>
      <c r="D27" s="59" t="s">
        <v>171</v>
      </c>
      <c r="E27" s="59" t="s">
        <v>171</v>
      </c>
    </row>
    <row r="28" spans="1:5" ht="24.95" hidden="1" customHeight="1" x14ac:dyDescent="0.25">
      <c r="A28" s="61" t="s">
        <v>41</v>
      </c>
      <c r="B28" s="62" t="s">
        <v>172</v>
      </c>
      <c r="C28" s="63" t="s">
        <v>163</v>
      </c>
      <c r="D28" s="59" t="s">
        <v>171</v>
      </c>
      <c r="E28" s="59" t="s">
        <v>171</v>
      </c>
    </row>
    <row r="29" spans="1:5" ht="24.95" hidden="1" customHeight="1" x14ac:dyDescent="0.25">
      <c r="A29" s="65" t="s">
        <v>43</v>
      </c>
      <c r="B29" s="66" t="s">
        <v>164</v>
      </c>
      <c r="C29" s="67" t="s">
        <v>163</v>
      </c>
      <c r="D29" s="59" t="s">
        <v>171</v>
      </c>
      <c r="E29" s="59" t="s">
        <v>171</v>
      </c>
    </row>
    <row r="30" spans="1:5" ht="24.95" hidden="1" customHeight="1" x14ac:dyDescent="0.25">
      <c r="A30" s="65" t="s">
        <v>69</v>
      </c>
      <c r="B30" s="62" t="s">
        <v>165</v>
      </c>
      <c r="C30" s="67" t="s">
        <v>163</v>
      </c>
      <c r="D30" s="68">
        <f>E20</f>
        <v>49.13</v>
      </c>
      <c r="E30" s="68">
        <f>'[166]Тарифное меню'!P9</f>
        <v>60.42</v>
      </c>
    </row>
    <row r="31" spans="1:5" ht="24.95" hidden="1" customHeight="1" x14ac:dyDescent="0.25">
      <c r="A31" s="57" t="s">
        <v>50</v>
      </c>
      <c r="B31" s="58" t="s">
        <v>166</v>
      </c>
      <c r="C31" s="55" t="s">
        <v>163</v>
      </c>
      <c r="D31" s="59" t="s">
        <v>171</v>
      </c>
      <c r="E31" s="59" t="s">
        <v>171</v>
      </c>
    </row>
    <row r="32" spans="1:5" ht="24.95" hidden="1" customHeight="1" x14ac:dyDescent="0.25">
      <c r="A32" s="61" t="s">
        <v>52</v>
      </c>
      <c r="B32" s="62" t="s">
        <v>172</v>
      </c>
      <c r="C32" s="63" t="s">
        <v>163</v>
      </c>
      <c r="D32" s="59" t="s">
        <v>171</v>
      </c>
      <c r="E32" s="59" t="s">
        <v>171</v>
      </c>
    </row>
    <row r="33" spans="1:9" ht="24.95" hidden="1" customHeight="1" x14ac:dyDescent="0.25">
      <c r="A33" s="65" t="s">
        <v>54</v>
      </c>
      <c r="B33" s="66" t="s">
        <v>164</v>
      </c>
      <c r="C33" s="67" t="s">
        <v>163</v>
      </c>
      <c r="D33" s="59" t="s">
        <v>171</v>
      </c>
      <c r="E33" s="59" t="s">
        <v>171</v>
      </c>
    </row>
    <row r="34" spans="1:9" ht="24.95" hidden="1" customHeight="1" x14ac:dyDescent="0.25">
      <c r="A34" s="65" t="s">
        <v>167</v>
      </c>
      <c r="B34" s="62" t="s">
        <v>165</v>
      </c>
      <c r="C34" s="67" t="s">
        <v>163</v>
      </c>
      <c r="D34" s="69">
        <f>'[166]Тарифное меню'!O19</f>
        <v>34.450000000000003</v>
      </c>
      <c r="E34" s="69">
        <f>'[166]Тарифное меню'!P19</f>
        <v>39.619999999999997</v>
      </c>
    </row>
    <row r="35" spans="1:9" ht="54" customHeight="1" x14ac:dyDescent="0.25">
      <c r="A35" s="138" t="s">
        <v>176</v>
      </c>
      <c r="B35" s="138"/>
      <c r="C35" s="138"/>
      <c r="D35" s="138"/>
      <c r="E35" s="138"/>
      <c r="F35" s="138"/>
      <c r="G35" s="138"/>
      <c r="H35" s="138"/>
      <c r="I35" s="138"/>
    </row>
  </sheetData>
  <mergeCells count="19">
    <mergeCell ref="D1:E1"/>
    <mergeCell ref="H1:I1"/>
    <mergeCell ref="A3:I3"/>
    <mergeCell ref="L3:M3"/>
    <mergeCell ref="A4:A5"/>
    <mergeCell ref="B4:B5"/>
    <mergeCell ref="C4:C5"/>
    <mergeCell ref="D4:E4"/>
    <mergeCell ref="F4:G4"/>
    <mergeCell ref="H4:I4"/>
    <mergeCell ref="A35:I35"/>
    <mergeCell ref="A15:A16"/>
    <mergeCell ref="B15:B16"/>
    <mergeCell ref="C15:C16"/>
    <mergeCell ref="D15:E15"/>
    <mergeCell ref="A25:A26"/>
    <mergeCell ref="B25:B26"/>
    <mergeCell ref="C25:C26"/>
    <mergeCell ref="D25:E25"/>
  </mergeCells>
  <printOptions horizontalCentered="1"/>
  <pageMargins left="0.6692913385826772" right="0.6692913385826772" top="0.74803149606299213" bottom="0.55118110236220474" header="0.11811023622047245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2019-11-19T11:13:26Z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